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SYBER PC\Desktop\ELEVATE LABS\DATA VISUALIZATION\"/>
    </mc:Choice>
  </mc:AlternateContent>
  <xr:revisionPtr revIDLastSave="0" documentId="13_ncr:1_{78395E4F-7D68-43E6-8B95-D7BBD0BE6BCE}" xr6:coauthVersionLast="47" xr6:coauthVersionMax="47" xr10:uidLastSave="{00000000-0000-0000-0000-000000000000}"/>
  <bookViews>
    <workbookView xWindow="-120" yWindow="-120" windowWidth="20730" windowHeight="11160" activeTab="1" xr2:uid="{33A5E3FB-36EB-4C61-A568-A868DBBF2B02}"/>
  </bookViews>
  <sheets>
    <sheet name="Sample - Superstore" sheetId="1" r:id="rId1"/>
    <sheet name="DASHBOARD" sheetId="2" r:id="rId2"/>
    <sheet name="Sheet2" sheetId="3" r:id="rId3"/>
  </sheets>
  <definedNames>
    <definedName name="_xlchart.v5.0" hidden="1">'Sample - Superstore'!$X$1</definedName>
    <definedName name="_xlchart.v5.1" hidden="1">'Sample - Superstore'!$X$2:$X$9995</definedName>
    <definedName name="_xlchart.v5.10" hidden="1">'Sample - Superstore'!$Y$1</definedName>
    <definedName name="_xlchart.v5.11" hidden="1">'Sample - Superstore'!$Y$2:$Y$9995</definedName>
    <definedName name="_xlchart.v5.12" hidden="1">'Sample - Superstore'!$X$1</definedName>
    <definedName name="_xlchart.v5.13" hidden="1">'Sample - Superstore'!$X$2:$X$9995</definedName>
    <definedName name="_xlchart.v5.14" hidden="1">'Sample - Superstore'!$Y$1</definedName>
    <definedName name="_xlchart.v5.15" hidden="1">'Sample - Superstore'!$Y$2:$Y$9995</definedName>
    <definedName name="_xlchart.v5.16" hidden="1">Sheet2!$BA$2</definedName>
    <definedName name="_xlchart.v5.17" hidden="1">Sheet2!$BA$3:$BA$53</definedName>
    <definedName name="_xlchart.v5.18" hidden="1">Sheet2!$BB$2</definedName>
    <definedName name="_xlchart.v5.19" hidden="1">Sheet2!$BB$3:$BB$53</definedName>
    <definedName name="_xlchart.v5.2" hidden="1">'Sample - Superstore'!$Y$1</definedName>
    <definedName name="_xlchart.v5.20" hidden="1">Sheet2!$BA$2</definedName>
    <definedName name="_xlchart.v5.21" hidden="1">Sheet2!$BA$3:$BA$53</definedName>
    <definedName name="_xlchart.v5.22" hidden="1">Sheet2!$BB$1</definedName>
    <definedName name="_xlchart.v5.23" hidden="1">Sheet2!$BB$2</definedName>
    <definedName name="_xlchart.v5.24" hidden="1">Sheet2!$BB$3:$BB$53</definedName>
    <definedName name="_xlchart.v5.25" hidden="1">Sheet2!$BA$2</definedName>
    <definedName name="_xlchart.v5.26" hidden="1">Sheet2!$BA$3:$BA$53</definedName>
    <definedName name="_xlchart.v5.27" hidden="1">Sheet2!$BB$2</definedName>
    <definedName name="_xlchart.v5.28" hidden="1">Sheet2!$BB$3:$BB$53</definedName>
    <definedName name="_xlchart.v5.3" hidden="1">'Sample - Superstore'!$Y$2:$Y$9995</definedName>
    <definedName name="_xlchart.v5.4" hidden="1">'Sample - Superstore'!$X$1</definedName>
    <definedName name="_xlchart.v5.5" hidden="1">'Sample - Superstore'!$X$2:$X$9995</definedName>
    <definedName name="_xlchart.v5.6" hidden="1">'Sample - Superstore'!$Y$1</definedName>
    <definedName name="_xlchart.v5.7" hidden="1">'Sample - Superstore'!$Y$2:$Y$9995</definedName>
    <definedName name="_xlchart.v5.8" hidden="1">'Sample - Superstore'!$X$1</definedName>
    <definedName name="_xlchart.v5.9" hidden="1">'Sample - Superstore'!$X$2:$X$9995</definedName>
    <definedName name="Slicer_Category">#N/A</definedName>
    <definedName name="Slicer_Ship_Mode">#N/A</definedName>
    <definedName name="Slicer_State">#N/A</definedName>
  </definedNames>
  <calcPr calcId="191029"/>
  <pivotCaches>
    <pivotCache cacheId="41" r:id="rId4"/>
    <pivotCache cacheId="18" r:id="rId5"/>
    <pivotCache cacheId="24" r:id="rId6"/>
    <pivotCache cacheId="40" r:id="rId7"/>
    <pivotCache cacheId="4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BA21" i="3" l="1"/>
  <c r="BA22" i="3"/>
  <c r="BA23" i="3"/>
  <c r="BA24" i="3"/>
  <c r="BA25" i="3"/>
  <c r="BA26" i="3"/>
  <c r="BA27" i="3"/>
  <c r="BA28" i="3"/>
  <c r="BA29" i="3"/>
  <c r="BA30" i="3"/>
  <c r="BA31" i="3"/>
  <c r="BA32" i="3"/>
  <c r="BA33" i="3"/>
  <c r="BA34" i="3"/>
  <c r="BA35" i="3"/>
  <c r="BA36" i="3"/>
  <c r="BA37" i="3"/>
  <c r="BA38" i="3"/>
  <c r="BA39" i="3"/>
  <c r="BA40" i="3"/>
  <c r="BA41" i="3"/>
  <c r="BA42" i="3"/>
  <c r="BA43" i="3"/>
  <c r="BA44" i="3"/>
  <c r="BA45" i="3"/>
  <c r="BA46" i="3"/>
  <c r="BA47" i="3"/>
  <c r="BA48" i="3"/>
  <c r="BA49" i="3"/>
  <c r="BA50" i="3"/>
  <c r="BA51" i="3"/>
  <c r="BA52" i="3"/>
  <c r="BA53" i="3"/>
  <c r="BA4" i="3"/>
  <c r="BA5" i="3"/>
  <c r="BA6" i="3"/>
  <c r="BA7" i="3"/>
  <c r="BA8" i="3"/>
  <c r="BA9" i="3"/>
  <c r="BA10" i="3"/>
  <c r="BA11" i="3"/>
  <c r="BA12" i="3"/>
  <c r="BA13" i="3"/>
  <c r="BA14" i="3"/>
  <c r="BA15" i="3"/>
  <c r="BA16" i="3"/>
  <c r="BA17" i="3"/>
  <c r="BA18" i="3"/>
  <c r="BA19" i="3"/>
  <c r="BA20" i="3"/>
  <c r="BA3" i="3"/>
  <c r="AJ3" i="3"/>
  <c r="AJ4" i="3"/>
  <c r="AJ5" i="3"/>
  <c r="AJ6" i="3"/>
  <c r="AJ7" i="3"/>
  <c r="AJ8" i="3"/>
  <c r="AJ9" i="3"/>
  <c r="AJ10" i="3"/>
  <c r="AJ11" i="3"/>
  <c r="AJ12" i="3"/>
  <c r="AJ13" i="3"/>
  <c r="AJ2" i="3"/>
  <c r="AG3" i="3"/>
  <c r="AG4" i="3"/>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AG62" i="3"/>
  <c r="AG63" i="3"/>
  <c r="AG64" i="3"/>
  <c r="AG65" i="3"/>
  <c r="AG66" i="3"/>
  <c r="AG67" i="3"/>
  <c r="AG68" i="3"/>
  <c r="AG69" i="3"/>
  <c r="AG70" i="3"/>
  <c r="AG71" i="3"/>
  <c r="AG72" i="3"/>
  <c r="AG73" i="3"/>
  <c r="AG74"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126" i="3"/>
  <c r="AG127" i="3"/>
  <c r="AG128" i="3"/>
  <c r="AG129" i="3"/>
  <c r="AG130" i="3"/>
  <c r="AG131" i="3"/>
  <c r="AG132" i="3"/>
  <c r="AG133" i="3"/>
  <c r="AG134" i="3"/>
  <c r="AG135" i="3"/>
  <c r="AG136" i="3"/>
  <c r="AG137" i="3"/>
  <c r="AG138" i="3"/>
  <c r="AG139" i="3"/>
  <c r="AG140" i="3"/>
  <c r="AG141" i="3"/>
  <c r="AG142" i="3"/>
  <c r="AG143" i="3"/>
  <c r="AG144" i="3"/>
  <c r="AG145" i="3"/>
  <c r="AG146" i="3"/>
  <c r="AG147" i="3"/>
  <c r="AG148" i="3"/>
  <c r="AG149" i="3"/>
  <c r="AG150" i="3"/>
  <c r="AG151" i="3"/>
  <c r="AG152" i="3"/>
  <c r="AG153" i="3"/>
  <c r="AG154" i="3"/>
  <c r="AG155" i="3"/>
  <c r="AG156" i="3"/>
  <c r="AG157" i="3"/>
  <c r="AG158" i="3"/>
  <c r="AG159"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87" i="3"/>
  <c r="AG188" i="3"/>
  <c r="AG189" i="3"/>
  <c r="AG190" i="3"/>
  <c r="AG191" i="3"/>
  <c r="AG192" i="3"/>
  <c r="AG193" i="3"/>
  <c r="AG194" i="3"/>
  <c r="AG195" i="3"/>
  <c r="AG196" i="3"/>
  <c r="AG197" i="3"/>
  <c r="AG198" i="3"/>
  <c r="AG199" i="3"/>
  <c r="AG200" i="3"/>
  <c r="AG201" i="3"/>
  <c r="AG202" i="3"/>
  <c r="AG203" i="3"/>
  <c r="AG204" i="3"/>
  <c r="AG205" i="3"/>
  <c r="AG206" i="3"/>
  <c r="AG207" i="3"/>
  <c r="AG208" i="3"/>
  <c r="AG209" i="3"/>
  <c r="AG210" i="3"/>
  <c r="AG211" i="3"/>
  <c r="AG212" i="3"/>
  <c r="AG213" i="3"/>
  <c r="AG214" i="3"/>
  <c r="AG215" i="3"/>
  <c r="AG216" i="3"/>
  <c r="AG217" i="3"/>
  <c r="AG218" i="3"/>
  <c r="AG219" i="3"/>
  <c r="AG220" i="3"/>
  <c r="AG221" i="3"/>
  <c r="AG222" i="3"/>
  <c r="AG223" i="3"/>
  <c r="AG224" i="3"/>
  <c r="AG225" i="3"/>
  <c r="AG226" i="3"/>
  <c r="AG227" i="3"/>
  <c r="AG228" i="3"/>
  <c r="AG229" i="3"/>
  <c r="AG230" i="3"/>
  <c r="AG231" i="3"/>
  <c r="AG232" i="3"/>
  <c r="AG233" i="3"/>
  <c r="AG234" i="3"/>
  <c r="AG235" i="3"/>
  <c r="AG236" i="3"/>
  <c r="AG237" i="3"/>
  <c r="AG238" i="3"/>
  <c r="AG239" i="3"/>
  <c r="AG240" i="3"/>
  <c r="AG241" i="3"/>
  <c r="AG242" i="3"/>
  <c r="AG243" i="3"/>
  <c r="AG244" i="3"/>
  <c r="AG245" i="3"/>
  <c r="AG246" i="3"/>
  <c r="AG247" i="3"/>
  <c r="AG248" i="3"/>
  <c r="AG249" i="3"/>
  <c r="AG250" i="3"/>
  <c r="AG251" i="3"/>
  <c r="AG252" i="3"/>
  <c r="AG253" i="3"/>
  <c r="AG254" i="3"/>
  <c r="AG255" i="3"/>
  <c r="AG256" i="3"/>
  <c r="AG257" i="3"/>
  <c r="AG258" i="3"/>
  <c r="AG259" i="3"/>
  <c r="AG260" i="3"/>
  <c r="AG261" i="3"/>
  <c r="AG262" i="3"/>
  <c r="AG263" i="3"/>
  <c r="AG264" i="3"/>
  <c r="AG265" i="3"/>
  <c r="AG266" i="3"/>
  <c r="AG267" i="3"/>
  <c r="AG268" i="3"/>
  <c r="AG269" i="3"/>
  <c r="AG270" i="3"/>
  <c r="AG271" i="3"/>
  <c r="AG272" i="3"/>
  <c r="AG273" i="3"/>
  <c r="AG274" i="3"/>
  <c r="AG275" i="3"/>
  <c r="AG276" i="3"/>
  <c r="AG277" i="3"/>
  <c r="AG278" i="3"/>
  <c r="AG279" i="3"/>
  <c r="AG280" i="3"/>
  <c r="AG281" i="3"/>
  <c r="AG282" i="3"/>
  <c r="AG283" i="3"/>
  <c r="AG284" i="3"/>
  <c r="AG285" i="3"/>
  <c r="AG286" i="3"/>
  <c r="AG287" i="3"/>
  <c r="AG288" i="3"/>
  <c r="AG289" i="3"/>
  <c r="AG290" i="3"/>
  <c r="AG291" i="3"/>
  <c r="AG292" i="3"/>
  <c r="AG293" i="3"/>
  <c r="AG294" i="3"/>
  <c r="AG295" i="3"/>
  <c r="AG296" i="3"/>
  <c r="AG297" i="3"/>
  <c r="AG298" i="3"/>
  <c r="AG299" i="3"/>
  <c r="AG300" i="3"/>
  <c r="AG301" i="3"/>
  <c r="AG302" i="3"/>
  <c r="AG303" i="3"/>
  <c r="AG304" i="3"/>
  <c r="AG305" i="3"/>
  <c r="AG306" i="3"/>
  <c r="AG307" i="3"/>
  <c r="AG308" i="3"/>
  <c r="AG309" i="3"/>
  <c r="AG310" i="3"/>
  <c r="AG311" i="3"/>
  <c r="AG312" i="3"/>
  <c r="AG313" i="3"/>
  <c r="AG314" i="3"/>
  <c r="AG315" i="3"/>
  <c r="AG316" i="3"/>
  <c r="AG317" i="3"/>
  <c r="AG318" i="3"/>
  <c r="AG319" i="3"/>
  <c r="AG320" i="3"/>
  <c r="AG321" i="3"/>
  <c r="AG322" i="3"/>
  <c r="AG323" i="3"/>
  <c r="AG324" i="3"/>
  <c r="AG325" i="3"/>
  <c r="AG326" i="3"/>
  <c r="AG327" i="3"/>
  <c r="AG328" i="3"/>
  <c r="AG329" i="3"/>
  <c r="AG330" i="3"/>
  <c r="AG331" i="3"/>
  <c r="AG332" i="3"/>
  <c r="AG333" i="3"/>
  <c r="AG334" i="3"/>
  <c r="AG335" i="3"/>
  <c r="AG336" i="3"/>
  <c r="AG337" i="3"/>
  <c r="AG338" i="3"/>
  <c r="AG339" i="3"/>
  <c r="AG340" i="3"/>
  <c r="AG341" i="3"/>
  <c r="AG342" i="3"/>
  <c r="AG343" i="3"/>
  <c r="AG344" i="3"/>
  <c r="AG345" i="3"/>
  <c r="AG346" i="3"/>
  <c r="AG347" i="3"/>
  <c r="AG348" i="3"/>
  <c r="AG349" i="3"/>
  <c r="AG350" i="3"/>
  <c r="AG351" i="3"/>
  <c r="AG352" i="3"/>
  <c r="AG353" i="3"/>
  <c r="AG354" i="3"/>
  <c r="AG355" i="3"/>
  <c r="AG356" i="3"/>
  <c r="AG357" i="3"/>
  <c r="AG358" i="3"/>
  <c r="AG359" i="3"/>
  <c r="AG360" i="3"/>
  <c r="AG361" i="3"/>
  <c r="AG362" i="3"/>
  <c r="AG363" i="3"/>
  <c r="AG364" i="3"/>
  <c r="AG365" i="3"/>
  <c r="AG366" i="3"/>
  <c r="AG367" i="3"/>
  <c r="AG368" i="3"/>
  <c r="AG369" i="3"/>
  <c r="AG370" i="3"/>
  <c r="AG371" i="3"/>
  <c r="AG372" i="3"/>
  <c r="AG373" i="3"/>
  <c r="AG374" i="3"/>
  <c r="AG375" i="3"/>
  <c r="AG376" i="3"/>
  <c r="AG377" i="3"/>
  <c r="AG378" i="3"/>
  <c r="AG379" i="3"/>
  <c r="AG380" i="3"/>
  <c r="AG381" i="3"/>
  <c r="AG382" i="3"/>
  <c r="AG383" i="3"/>
  <c r="AG384" i="3"/>
  <c r="AG385" i="3"/>
  <c r="AG386" i="3"/>
  <c r="AG387" i="3"/>
  <c r="AG388" i="3"/>
  <c r="AG389" i="3"/>
  <c r="AG390" i="3"/>
  <c r="AG391" i="3"/>
  <c r="AG392" i="3"/>
  <c r="AG393" i="3"/>
  <c r="AG394" i="3"/>
  <c r="AG395" i="3"/>
  <c r="AG396" i="3"/>
  <c r="AG397" i="3"/>
  <c r="AG398" i="3"/>
  <c r="AG399" i="3"/>
  <c r="AG400" i="3"/>
  <c r="AG401" i="3"/>
  <c r="AG402" i="3"/>
  <c r="AG403" i="3"/>
  <c r="AG404" i="3"/>
  <c r="AG405" i="3"/>
  <c r="AG406" i="3"/>
  <c r="AG407" i="3"/>
  <c r="AG408" i="3"/>
  <c r="AG409" i="3"/>
  <c r="AG410" i="3"/>
  <c r="AG411" i="3"/>
  <c r="AG412" i="3"/>
  <c r="AG413" i="3"/>
  <c r="AG414" i="3"/>
  <c r="AG415" i="3"/>
  <c r="AG416" i="3"/>
  <c r="AG417" i="3"/>
  <c r="AG418" i="3"/>
  <c r="AG419" i="3"/>
  <c r="AG420" i="3"/>
  <c r="AG421" i="3"/>
  <c r="AG422" i="3"/>
  <c r="AG423" i="3"/>
  <c r="AG424" i="3"/>
  <c r="AG425" i="3"/>
  <c r="AG426" i="3"/>
  <c r="AG427" i="3"/>
  <c r="AG428" i="3"/>
  <c r="AG429" i="3"/>
  <c r="AG430" i="3"/>
  <c r="AG431" i="3"/>
  <c r="AG432" i="3"/>
  <c r="AG433" i="3"/>
  <c r="AG434" i="3"/>
  <c r="AG435" i="3"/>
  <c r="AG436" i="3"/>
  <c r="AG437" i="3"/>
  <c r="AG438" i="3"/>
  <c r="AG439" i="3"/>
  <c r="AG440" i="3"/>
  <c r="AG441" i="3"/>
  <c r="AG442" i="3"/>
  <c r="AG443" i="3"/>
  <c r="AG444" i="3"/>
  <c r="AG445" i="3"/>
  <c r="AG446" i="3"/>
  <c r="AG447" i="3"/>
  <c r="AG448" i="3"/>
  <c r="AG449" i="3"/>
  <c r="AG450" i="3"/>
  <c r="AG451" i="3"/>
  <c r="AG452" i="3"/>
  <c r="AG453" i="3"/>
  <c r="AG454" i="3"/>
  <c r="AG455" i="3"/>
  <c r="AG456" i="3"/>
  <c r="AG457" i="3"/>
  <c r="AG458" i="3"/>
  <c r="AG459" i="3"/>
  <c r="AG460" i="3"/>
  <c r="AG461" i="3"/>
  <c r="AG462" i="3"/>
  <c r="AG463" i="3"/>
  <c r="AG464" i="3"/>
  <c r="AG465" i="3"/>
  <c r="AG466" i="3"/>
  <c r="AG467" i="3"/>
  <c r="AG468" i="3"/>
  <c r="AG469" i="3"/>
  <c r="AG470" i="3"/>
  <c r="AG471" i="3"/>
  <c r="AG472" i="3"/>
  <c r="AG473" i="3"/>
  <c r="AG474" i="3"/>
  <c r="AG475" i="3"/>
  <c r="AG476" i="3"/>
  <c r="AG477" i="3"/>
  <c r="AG478" i="3"/>
  <c r="AG479" i="3"/>
  <c r="AG480" i="3"/>
  <c r="AG481" i="3"/>
  <c r="AG482" i="3"/>
  <c r="AG483" i="3"/>
  <c r="AG484" i="3"/>
  <c r="AG485" i="3"/>
  <c r="AG486" i="3"/>
  <c r="AG487" i="3"/>
  <c r="AG488" i="3"/>
  <c r="AG489" i="3"/>
  <c r="AG490" i="3"/>
  <c r="AG491" i="3"/>
  <c r="AG492" i="3"/>
  <c r="AG493" i="3"/>
  <c r="AG494" i="3"/>
  <c r="AG495" i="3"/>
  <c r="AG496" i="3"/>
  <c r="AG497" i="3"/>
  <c r="AG498" i="3"/>
  <c r="AG499" i="3"/>
  <c r="AG500" i="3"/>
  <c r="AG501" i="3"/>
  <c r="AG502" i="3"/>
  <c r="AG503" i="3"/>
  <c r="AG504" i="3"/>
  <c r="AG505" i="3"/>
  <c r="AG506" i="3"/>
  <c r="AG507" i="3"/>
  <c r="AG508" i="3"/>
  <c r="AG509" i="3"/>
  <c r="AG510" i="3"/>
  <c r="AG511" i="3"/>
  <c r="AG512" i="3"/>
  <c r="AG513" i="3"/>
  <c r="AG514" i="3"/>
  <c r="AG515" i="3"/>
  <c r="AG516" i="3"/>
  <c r="AG517" i="3"/>
  <c r="AG518" i="3"/>
  <c r="AG519" i="3"/>
  <c r="AG520" i="3"/>
  <c r="AG521" i="3"/>
  <c r="AG522" i="3"/>
  <c r="AG523" i="3"/>
  <c r="AG524" i="3"/>
  <c r="AG525" i="3"/>
  <c r="AG526" i="3"/>
  <c r="AG527" i="3"/>
  <c r="AG528" i="3"/>
  <c r="AG529" i="3"/>
  <c r="AG530" i="3"/>
  <c r="AG531" i="3"/>
  <c r="AG532" i="3"/>
  <c r="AG533" i="3"/>
  <c r="AG534" i="3"/>
  <c r="AG535" i="3"/>
  <c r="AG536" i="3"/>
  <c r="AG537" i="3"/>
  <c r="AG538" i="3"/>
  <c r="AG539" i="3"/>
  <c r="AG540" i="3"/>
  <c r="AG541" i="3"/>
  <c r="AG542" i="3"/>
  <c r="AG543" i="3"/>
  <c r="AG544" i="3"/>
  <c r="AG545" i="3"/>
  <c r="AG546" i="3"/>
  <c r="AG547" i="3"/>
  <c r="AG548" i="3"/>
  <c r="AG549" i="3"/>
  <c r="AG550" i="3"/>
  <c r="AG551" i="3"/>
  <c r="AG552" i="3"/>
  <c r="AG553" i="3"/>
  <c r="AG554" i="3"/>
  <c r="AG555" i="3"/>
  <c r="AG556" i="3"/>
  <c r="AG557" i="3"/>
  <c r="AG558" i="3"/>
  <c r="AG559" i="3"/>
  <c r="AG560" i="3"/>
  <c r="AG561" i="3"/>
  <c r="AG562" i="3"/>
  <c r="AG563" i="3"/>
  <c r="AG564" i="3"/>
  <c r="AG565" i="3"/>
  <c r="AG566" i="3"/>
  <c r="AG567" i="3"/>
  <c r="AG568" i="3"/>
  <c r="AG569" i="3"/>
  <c r="AG570" i="3"/>
  <c r="AG571" i="3"/>
  <c r="AG572" i="3"/>
  <c r="AG573" i="3"/>
  <c r="AG574" i="3"/>
  <c r="AG575" i="3"/>
  <c r="AG576" i="3"/>
  <c r="AG577" i="3"/>
  <c r="AG578" i="3"/>
  <c r="AG579" i="3"/>
  <c r="AG580" i="3"/>
  <c r="AG581" i="3"/>
  <c r="AG582" i="3"/>
  <c r="AG583" i="3"/>
  <c r="AG584" i="3"/>
  <c r="AG585" i="3"/>
  <c r="AG586" i="3"/>
  <c r="AG587" i="3"/>
  <c r="AG588" i="3"/>
  <c r="AG589" i="3"/>
  <c r="AG590" i="3"/>
  <c r="AG591" i="3"/>
  <c r="AG592" i="3"/>
  <c r="AG593" i="3"/>
  <c r="AG594" i="3"/>
  <c r="AG595" i="3"/>
  <c r="AG596" i="3"/>
  <c r="AG597" i="3"/>
  <c r="AG598" i="3"/>
  <c r="AG599" i="3"/>
  <c r="AG600" i="3"/>
  <c r="AG601" i="3"/>
  <c r="AG602" i="3"/>
  <c r="AG603" i="3"/>
  <c r="AG604" i="3"/>
  <c r="AG605" i="3"/>
  <c r="AG606" i="3"/>
  <c r="AG607" i="3"/>
  <c r="AG608" i="3"/>
  <c r="AG609" i="3"/>
  <c r="AG610" i="3"/>
  <c r="AG611" i="3"/>
  <c r="AG612" i="3"/>
  <c r="AG613" i="3"/>
  <c r="AG614" i="3"/>
  <c r="AG615" i="3"/>
  <c r="AG616" i="3"/>
  <c r="AG617" i="3"/>
  <c r="AG618" i="3"/>
  <c r="AG619" i="3"/>
  <c r="AG620" i="3"/>
  <c r="AG621" i="3"/>
  <c r="AG622" i="3"/>
  <c r="AG623" i="3"/>
  <c r="AG624" i="3"/>
  <c r="AG625" i="3"/>
  <c r="AG626" i="3"/>
  <c r="AG627" i="3"/>
  <c r="AG628" i="3"/>
  <c r="AG629" i="3"/>
  <c r="AG630" i="3"/>
  <c r="AG631" i="3"/>
  <c r="AG632" i="3"/>
  <c r="AG633" i="3"/>
  <c r="AG634" i="3"/>
  <c r="AG635" i="3"/>
  <c r="AG636" i="3"/>
  <c r="AG637" i="3"/>
  <c r="AG638" i="3"/>
  <c r="AG639" i="3"/>
  <c r="AG640" i="3"/>
  <c r="AG641" i="3"/>
  <c r="AG642" i="3"/>
  <c r="AG643" i="3"/>
  <c r="AG644" i="3"/>
  <c r="AG645" i="3"/>
  <c r="AG646" i="3"/>
  <c r="AG647" i="3"/>
  <c r="AG648" i="3"/>
  <c r="AG649" i="3"/>
  <c r="AG650" i="3"/>
  <c r="AG651" i="3"/>
  <c r="AG652" i="3"/>
  <c r="AG653" i="3"/>
  <c r="AG654" i="3"/>
  <c r="AG655" i="3"/>
  <c r="AG656" i="3"/>
  <c r="AG657" i="3"/>
  <c r="AG658" i="3"/>
  <c r="AG659" i="3"/>
  <c r="AG660" i="3"/>
  <c r="AG661" i="3"/>
  <c r="AG662" i="3"/>
  <c r="AG663" i="3"/>
  <c r="AG664" i="3"/>
  <c r="AG665" i="3"/>
  <c r="AG666" i="3"/>
  <c r="AG667" i="3"/>
  <c r="AG668" i="3"/>
  <c r="AG669" i="3"/>
  <c r="AG670" i="3"/>
  <c r="AG671" i="3"/>
  <c r="AG672" i="3"/>
  <c r="AG673" i="3"/>
  <c r="AG674" i="3"/>
  <c r="AG675" i="3"/>
  <c r="AG676" i="3"/>
  <c r="AG677" i="3"/>
  <c r="AG678" i="3"/>
  <c r="AG679" i="3"/>
  <c r="AG680" i="3"/>
  <c r="AG681" i="3"/>
  <c r="AG682" i="3"/>
  <c r="AG683" i="3"/>
  <c r="AG684" i="3"/>
  <c r="AG685" i="3"/>
  <c r="AG686" i="3"/>
  <c r="AG687" i="3"/>
  <c r="AG688" i="3"/>
  <c r="AG689" i="3"/>
  <c r="AG690" i="3"/>
  <c r="AG691" i="3"/>
  <c r="AG692" i="3"/>
  <c r="AG693" i="3"/>
  <c r="AG694" i="3"/>
  <c r="AG695" i="3"/>
  <c r="AG696" i="3"/>
  <c r="AG697" i="3"/>
  <c r="AG698" i="3"/>
  <c r="AG699" i="3"/>
  <c r="AG700" i="3"/>
  <c r="AG701" i="3"/>
  <c r="AG702" i="3"/>
  <c r="AG703" i="3"/>
  <c r="AG704" i="3"/>
  <c r="AG705" i="3"/>
  <c r="AG706" i="3"/>
  <c r="AG707" i="3"/>
  <c r="AG708" i="3"/>
  <c r="AG709" i="3"/>
  <c r="AG710" i="3"/>
  <c r="AG711" i="3"/>
  <c r="AG712" i="3"/>
  <c r="AG713" i="3"/>
  <c r="AG714" i="3"/>
  <c r="AG715" i="3"/>
  <c r="AG716" i="3"/>
  <c r="AG717" i="3"/>
  <c r="AG718" i="3"/>
  <c r="AG719" i="3"/>
  <c r="AG720" i="3"/>
  <c r="AG721" i="3"/>
  <c r="AG722" i="3"/>
  <c r="AG723" i="3"/>
  <c r="AG724" i="3"/>
  <c r="AG725" i="3"/>
  <c r="AG726" i="3"/>
  <c r="AG727" i="3"/>
  <c r="AG728" i="3"/>
  <c r="AG729" i="3"/>
  <c r="AG730" i="3"/>
  <c r="AG731" i="3"/>
  <c r="AG732" i="3"/>
  <c r="AG733" i="3"/>
  <c r="AG734" i="3"/>
  <c r="AG735" i="3"/>
  <c r="AG736" i="3"/>
  <c r="AG737" i="3"/>
  <c r="AG738" i="3"/>
  <c r="AG739" i="3"/>
  <c r="AG740" i="3"/>
  <c r="AG741" i="3"/>
  <c r="AG742" i="3"/>
  <c r="AG743" i="3"/>
  <c r="AG744" i="3"/>
  <c r="AG745" i="3"/>
  <c r="AG746" i="3"/>
  <c r="AG747" i="3"/>
  <c r="AG748" i="3"/>
  <c r="AG749" i="3"/>
  <c r="AG750" i="3"/>
  <c r="AG751" i="3"/>
  <c r="AG752" i="3"/>
  <c r="AG753" i="3"/>
  <c r="AG754" i="3"/>
  <c r="AG755" i="3"/>
  <c r="AG756" i="3"/>
  <c r="AG757" i="3"/>
  <c r="AG758" i="3"/>
  <c r="AG759" i="3"/>
  <c r="AG760" i="3"/>
  <c r="AG761" i="3"/>
  <c r="AG762" i="3"/>
  <c r="AG763" i="3"/>
  <c r="AG764" i="3"/>
  <c r="AG765" i="3"/>
  <c r="AG766" i="3"/>
  <c r="AG767" i="3"/>
  <c r="AG768" i="3"/>
  <c r="AG769" i="3"/>
  <c r="AG770" i="3"/>
  <c r="AG771" i="3"/>
  <c r="AG772" i="3"/>
  <c r="AG773" i="3"/>
  <c r="AG774" i="3"/>
  <c r="AG775" i="3"/>
  <c r="AG776" i="3"/>
  <c r="AG777" i="3"/>
  <c r="AG778" i="3"/>
  <c r="AG779" i="3"/>
  <c r="AG780" i="3"/>
  <c r="AG781" i="3"/>
  <c r="AG782" i="3"/>
  <c r="AG783" i="3"/>
  <c r="AG784" i="3"/>
  <c r="AG785" i="3"/>
  <c r="AG786" i="3"/>
  <c r="AG787" i="3"/>
  <c r="AG788" i="3"/>
  <c r="AG789" i="3"/>
  <c r="AG790" i="3"/>
  <c r="AG791" i="3"/>
  <c r="AG792" i="3"/>
  <c r="AG793" i="3"/>
  <c r="AG794" i="3"/>
  <c r="AG795" i="3"/>
  <c r="AG796" i="3"/>
  <c r="AG797" i="3"/>
  <c r="AG798" i="3"/>
  <c r="AG799" i="3"/>
  <c r="AG800" i="3"/>
  <c r="AG801" i="3"/>
  <c r="AG802" i="3"/>
  <c r="AG803" i="3"/>
  <c r="AG804" i="3"/>
  <c r="AG805" i="3"/>
  <c r="AG806" i="3"/>
  <c r="AG807" i="3"/>
  <c r="AG808" i="3"/>
  <c r="AG809" i="3"/>
  <c r="AG810" i="3"/>
  <c r="AG811" i="3"/>
  <c r="AG812" i="3"/>
  <c r="AG813" i="3"/>
  <c r="AG814" i="3"/>
  <c r="AG815" i="3"/>
  <c r="AG816" i="3"/>
  <c r="AG817" i="3"/>
  <c r="AG818" i="3"/>
  <c r="AG819" i="3"/>
  <c r="AG820" i="3"/>
  <c r="AG821" i="3"/>
  <c r="AG822" i="3"/>
  <c r="AG823" i="3"/>
  <c r="AG824" i="3"/>
  <c r="AG825" i="3"/>
  <c r="AG826" i="3"/>
  <c r="AG827" i="3"/>
  <c r="AG828" i="3"/>
  <c r="AG829" i="3"/>
  <c r="AG830" i="3"/>
  <c r="AG831" i="3"/>
  <c r="AG832" i="3"/>
  <c r="AG833" i="3"/>
  <c r="AG834" i="3"/>
  <c r="AG835" i="3"/>
  <c r="AG836" i="3"/>
  <c r="AG837" i="3"/>
  <c r="AG838" i="3"/>
  <c r="AG839" i="3"/>
  <c r="AG840" i="3"/>
  <c r="AG841" i="3"/>
  <c r="AG842" i="3"/>
  <c r="AG843" i="3"/>
  <c r="AG844" i="3"/>
  <c r="AG845" i="3"/>
  <c r="AG846" i="3"/>
  <c r="AG847" i="3"/>
  <c r="AG848" i="3"/>
  <c r="AG849" i="3"/>
  <c r="AG850" i="3"/>
  <c r="AG851" i="3"/>
  <c r="AG852" i="3"/>
  <c r="AG853" i="3"/>
  <c r="AG854" i="3"/>
  <c r="AG855" i="3"/>
  <c r="AG856" i="3"/>
  <c r="AG857" i="3"/>
  <c r="AG858" i="3"/>
  <c r="AG859" i="3"/>
  <c r="AG860" i="3"/>
  <c r="AG861" i="3"/>
  <c r="AG862" i="3"/>
  <c r="AG863" i="3"/>
  <c r="AG864" i="3"/>
  <c r="AG865" i="3"/>
  <c r="AG866" i="3"/>
  <c r="AG867" i="3"/>
  <c r="AG868" i="3"/>
  <c r="AG869" i="3"/>
  <c r="AG870" i="3"/>
  <c r="AG871" i="3"/>
  <c r="AG872" i="3"/>
  <c r="AG873" i="3"/>
  <c r="AG874" i="3"/>
  <c r="AG875" i="3"/>
  <c r="AG876" i="3"/>
  <c r="AG877" i="3"/>
  <c r="AG878" i="3"/>
  <c r="AG879" i="3"/>
  <c r="AG880" i="3"/>
  <c r="AG881" i="3"/>
  <c r="AG882" i="3"/>
  <c r="AG883" i="3"/>
  <c r="AG884" i="3"/>
  <c r="AG885" i="3"/>
  <c r="AG886" i="3"/>
  <c r="AG887" i="3"/>
  <c r="AG888" i="3"/>
  <c r="AG889" i="3"/>
  <c r="AG890" i="3"/>
  <c r="AG891" i="3"/>
  <c r="AG892" i="3"/>
  <c r="AG893" i="3"/>
  <c r="AG894" i="3"/>
  <c r="AG895" i="3"/>
  <c r="AG896" i="3"/>
  <c r="AG897" i="3"/>
  <c r="AG898" i="3"/>
  <c r="AG899" i="3"/>
  <c r="AG900" i="3"/>
  <c r="AG901" i="3"/>
  <c r="AG902" i="3"/>
  <c r="AG903" i="3"/>
  <c r="AG904" i="3"/>
  <c r="AG905" i="3"/>
  <c r="AG906" i="3"/>
  <c r="AG907" i="3"/>
  <c r="AG908" i="3"/>
  <c r="AG909" i="3"/>
  <c r="AG910" i="3"/>
  <c r="AG911" i="3"/>
  <c r="AG912" i="3"/>
  <c r="AG913" i="3"/>
  <c r="AG914" i="3"/>
  <c r="AG915" i="3"/>
  <c r="AG916" i="3"/>
  <c r="AG917" i="3"/>
  <c r="AG918" i="3"/>
  <c r="AG919" i="3"/>
  <c r="AG920" i="3"/>
  <c r="AG921" i="3"/>
  <c r="AG922" i="3"/>
  <c r="AG923" i="3"/>
  <c r="AG924" i="3"/>
  <c r="AG925" i="3"/>
  <c r="AG926" i="3"/>
  <c r="AG927" i="3"/>
  <c r="AG928" i="3"/>
  <c r="AG929" i="3"/>
  <c r="AG930" i="3"/>
  <c r="AG931" i="3"/>
  <c r="AG932" i="3"/>
  <c r="AG933" i="3"/>
  <c r="AG934" i="3"/>
  <c r="AG935" i="3"/>
  <c r="AG936" i="3"/>
  <c r="AG937" i="3"/>
  <c r="AG938" i="3"/>
  <c r="AG939" i="3"/>
  <c r="AG940" i="3"/>
  <c r="AG941" i="3"/>
  <c r="AG942" i="3"/>
  <c r="AG943" i="3"/>
  <c r="AG944" i="3"/>
  <c r="AG945" i="3"/>
  <c r="AG946" i="3"/>
  <c r="AG947" i="3"/>
  <c r="AG948" i="3"/>
  <c r="AG949" i="3"/>
  <c r="AG950" i="3"/>
  <c r="AG951" i="3"/>
  <c r="AG952" i="3"/>
  <c r="AG953" i="3"/>
  <c r="AG954" i="3"/>
  <c r="AG955" i="3"/>
  <c r="AG956" i="3"/>
  <c r="AG957" i="3"/>
  <c r="AG958" i="3"/>
  <c r="AG959" i="3"/>
  <c r="AG960" i="3"/>
  <c r="AG961" i="3"/>
  <c r="AG962" i="3"/>
  <c r="AG963" i="3"/>
  <c r="AG964" i="3"/>
  <c r="AG965" i="3"/>
  <c r="AG966" i="3"/>
  <c r="AG967" i="3"/>
  <c r="AG968" i="3"/>
  <c r="AG969" i="3"/>
  <c r="AG970" i="3"/>
  <c r="AG971" i="3"/>
  <c r="AG972" i="3"/>
  <c r="AG973" i="3"/>
  <c r="AG974" i="3"/>
  <c r="AG975" i="3"/>
  <c r="AG976" i="3"/>
  <c r="AG977" i="3"/>
  <c r="AG978" i="3"/>
  <c r="AG979" i="3"/>
  <c r="AG980" i="3"/>
  <c r="AG981" i="3"/>
  <c r="AG982" i="3"/>
  <c r="AG983" i="3"/>
  <c r="AG984" i="3"/>
  <c r="AG985" i="3"/>
  <c r="AG986" i="3"/>
  <c r="AG987" i="3"/>
  <c r="AG988" i="3"/>
  <c r="AG989" i="3"/>
  <c r="AG990" i="3"/>
  <c r="AG991" i="3"/>
  <c r="AG992" i="3"/>
  <c r="AG993" i="3"/>
  <c r="AG994" i="3"/>
  <c r="AG995" i="3"/>
  <c r="AG996" i="3"/>
  <c r="AG997" i="3"/>
  <c r="AG998" i="3"/>
  <c r="AG999" i="3"/>
  <c r="AG1000" i="3"/>
  <c r="AG1001" i="3"/>
  <c r="AG1002" i="3"/>
  <c r="AG1003" i="3"/>
  <c r="AG1004" i="3"/>
  <c r="AG1005" i="3"/>
  <c r="AG1006" i="3"/>
  <c r="AG1007" i="3"/>
  <c r="AG1008" i="3"/>
  <c r="AG1009" i="3"/>
  <c r="AG1010" i="3"/>
  <c r="AG1011" i="3"/>
  <c r="AG1012" i="3"/>
  <c r="AG1013" i="3"/>
  <c r="AG1014" i="3"/>
  <c r="AG1015" i="3"/>
  <c r="AG1016" i="3"/>
  <c r="AG1017" i="3"/>
  <c r="AG1018" i="3"/>
  <c r="AG1019" i="3"/>
  <c r="AG1020" i="3"/>
  <c r="AG1021" i="3"/>
  <c r="AG1022" i="3"/>
  <c r="AG1023" i="3"/>
  <c r="AG1024" i="3"/>
  <c r="AG1025" i="3"/>
  <c r="AG1026" i="3"/>
  <c r="AG1027" i="3"/>
  <c r="AG1028" i="3"/>
  <c r="AG1029" i="3"/>
  <c r="AG1030" i="3"/>
  <c r="AG1031" i="3"/>
  <c r="AG1032" i="3"/>
  <c r="AG1033" i="3"/>
  <c r="AG1034" i="3"/>
  <c r="AG1035" i="3"/>
  <c r="AG1036" i="3"/>
  <c r="AG1037" i="3"/>
  <c r="AG1038" i="3"/>
  <c r="AG1039" i="3"/>
  <c r="AG1040" i="3"/>
  <c r="AG1041" i="3"/>
  <c r="AG1042" i="3"/>
  <c r="AG1043" i="3"/>
  <c r="AG1044" i="3"/>
  <c r="AG1045" i="3"/>
  <c r="AG1046" i="3"/>
  <c r="AG1047" i="3"/>
  <c r="AG1048" i="3"/>
  <c r="AG1049" i="3"/>
  <c r="AG1050" i="3"/>
  <c r="AG1051" i="3"/>
  <c r="AG1052" i="3"/>
  <c r="AG1053" i="3"/>
  <c r="AG1054" i="3"/>
  <c r="AG1055" i="3"/>
  <c r="AG1056" i="3"/>
  <c r="AG1057" i="3"/>
  <c r="AG1058" i="3"/>
  <c r="AG1059" i="3"/>
  <c r="AG1060" i="3"/>
  <c r="AG1061" i="3"/>
  <c r="AG1062" i="3"/>
  <c r="AG1063" i="3"/>
  <c r="AG1064" i="3"/>
  <c r="AG1065" i="3"/>
  <c r="AG1066" i="3"/>
  <c r="AG1067" i="3"/>
  <c r="AG1068" i="3"/>
  <c r="AG1069" i="3"/>
  <c r="AG1070" i="3"/>
  <c r="AG1071" i="3"/>
  <c r="AG1072" i="3"/>
  <c r="AG1073" i="3"/>
  <c r="AG1074" i="3"/>
  <c r="AG1075" i="3"/>
  <c r="AG1076" i="3"/>
  <c r="AG1077" i="3"/>
  <c r="AG1078" i="3"/>
  <c r="AG1079" i="3"/>
  <c r="AG1080" i="3"/>
  <c r="AG1081" i="3"/>
  <c r="AG1082" i="3"/>
  <c r="AG1083" i="3"/>
  <c r="AG1084" i="3"/>
  <c r="AG1085" i="3"/>
  <c r="AG1086" i="3"/>
  <c r="AG1087" i="3"/>
  <c r="AG1088" i="3"/>
  <c r="AG1089" i="3"/>
  <c r="AG1090" i="3"/>
  <c r="AG1091" i="3"/>
  <c r="AG1092" i="3"/>
  <c r="AG1093" i="3"/>
  <c r="AG1094" i="3"/>
  <c r="AG1095" i="3"/>
  <c r="AG1096" i="3"/>
  <c r="AG1097" i="3"/>
  <c r="AG1098" i="3"/>
  <c r="AG1099" i="3"/>
  <c r="AG1100" i="3"/>
  <c r="AG1101" i="3"/>
  <c r="AG1102" i="3"/>
  <c r="AG1103" i="3"/>
  <c r="AG1104" i="3"/>
  <c r="AG1105" i="3"/>
  <c r="AG1106" i="3"/>
  <c r="AG1107" i="3"/>
  <c r="AG1108" i="3"/>
  <c r="AG1109" i="3"/>
  <c r="AG1110" i="3"/>
  <c r="AG1111" i="3"/>
  <c r="AG1112" i="3"/>
  <c r="AG1113" i="3"/>
  <c r="AG1114" i="3"/>
  <c r="AG1115" i="3"/>
  <c r="AG1116" i="3"/>
  <c r="AG1117" i="3"/>
  <c r="AG1118" i="3"/>
  <c r="AG1119" i="3"/>
  <c r="AG1120" i="3"/>
  <c r="AG1121" i="3"/>
  <c r="AG1122" i="3"/>
  <c r="AG1123" i="3"/>
  <c r="AG1124" i="3"/>
  <c r="AG1125" i="3"/>
  <c r="AG1126" i="3"/>
  <c r="AG1127" i="3"/>
  <c r="AG1128" i="3"/>
  <c r="AG1129" i="3"/>
  <c r="AG1130" i="3"/>
  <c r="AG1131" i="3"/>
  <c r="AG1132" i="3"/>
  <c r="AG1133" i="3"/>
  <c r="AG1134" i="3"/>
  <c r="AG1135" i="3"/>
  <c r="AG1136" i="3"/>
  <c r="AG1137" i="3"/>
  <c r="AG1138" i="3"/>
  <c r="AG1139" i="3"/>
  <c r="AG1140" i="3"/>
  <c r="AG1141" i="3"/>
  <c r="AG1142" i="3"/>
  <c r="AG1143" i="3"/>
  <c r="AG1144" i="3"/>
  <c r="AG1145" i="3"/>
  <c r="AG1146" i="3"/>
  <c r="AG1147" i="3"/>
  <c r="AG1148" i="3"/>
  <c r="AG1149" i="3"/>
  <c r="AG1150" i="3"/>
  <c r="AG1151" i="3"/>
  <c r="AG1152" i="3"/>
  <c r="AG1153" i="3"/>
  <c r="AG1154" i="3"/>
  <c r="AG1155" i="3"/>
  <c r="AG1156" i="3"/>
  <c r="AG1157" i="3"/>
  <c r="AG1158" i="3"/>
  <c r="AG1159" i="3"/>
  <c r="AG1160" i="3"/>
  <c r="AG1161" i="3"/>
  <c r="AG1162" i="3"/>
  <c r="AG1163" i="3"/>
  <c r="AG1164" i="3"/>
  <c r="AG1165" i="3"/>
  <c r="AG1166" i="3"/>
  <c r="AG1167" i="3"/>
  <c r="AG1168" i="3"/>
  <c r="AG1169" i="3"/>
  <c r="AG1170" i="3"/>
  <c r="AG1171" i="3"/>
  <c r="AG1172" i="3"/>
  <c r="AG1173" i="3"/>
  <c r="AG1174" i="3"/>
  <c r="AG1175" i="3"/>
  <c r="AG1176" i="3"/>
  <c r="AG1177" i="3"/>
  <c r="AG1178" i="3"/>
  <c r="AG1179" i="3"/>
  <c r="AG1180" i="3"/>
  <c r="AG1181" i="3"/>
  <c r="AG1182" i="3"/>
  <c r="AG1183" i="3"/>
  <c r="AG1184" i="3"/>
  <c r="AG1185" i="3"/>
  <c r="AG1186" i="3"/>
  <c r="AG1187" i="3"/>
  <c r="AG1188" i="3"/>
  <c r="AG1189" i="3"/>
  <c r="AG1190" i="3"/>
  <c r="AG1191" i="3"/>
  <c r="AG1192" i="3"/>
  <c r="AG1193" i="3"/>
  <c r="AG1194" i="3"/>
  <c r="AG1195" i="3"/>
  <c r="AG1196" i="3"/>
  <c r="AG1197" i="3"/>
  <c r="AG1198" i="3"/>
  <c r="AG1199" i="3"/>
  <c r="AG1200" i="3"/>
  <c r="AG1201" i="3"/>
  <c r="AG1202" i="3"/>
  <c r="AG1203" i="3"/>
  <c r="AG1204" i="3"/>
  <c r="AG1205" i="3"/>
  <c r="AG1206" i="3"/>
  <c r="AG1207" i="3"/>
  <c r="AG1208" i="3"/>
  <c r="AG1209" i="3"/>
  <c r="AG1210" i="3"/>
  <c r="AG1211" i="3"/>
  <c r="AG1212" i="3"/>
  <c r="AG1213" i="3"/>
  <c r="AG1214" i="3"/>
  <c r="AG1215" i="3"/>
  <c r="AG1216" i="3"/>
  <c r="AG1217" i="3"/>
  <c r="AG1218" i="3"/>
  <c r="AG1219" i="3"/>
  <c r="AG1220" i="3"/>
  <c r="AG1221" i="3"/>
  <c r="AG1222" i="3"/>
  <c r="AG1223" i="3"/>
  <c r="AG1224" i="3"/>
  <c r="AG1225" i="3"/>
  <c r="AG1226" i="3"/>
  <c r="AG1227" i="3"/>
  <c r="AG1228" i="3"/>
  <c r="AG1229" i="3"/>
  <c r="AG1230" i="3"/>
  <c r="AG1231" i="3"/>
  <c r="AG1232" i="3"/>
  <c r="AG1233" i="3"/>
  <c r="AG1234" i="3"/>
  <c r="AG1235" i="3"/>
  <c r="AG1236" i="3"/>
  <c r="AG1237" i="3"/>
  <c r="AG1238" i="3"/>
  <c r="AG1239" i="3"/>
  <c r="AG2" i="3"/>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2" i="3"/>
  <c r="AB3" i="3"/>
  <c r="AB4" i="3"/>
  <c r="AB5" i="3"/>
  <c r="AB2" i="3"/>
  <c r="Y3" i="3"/>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73" i="3"/>
  <c r="Y374" i="3"/>
  <c r="Y375" i="3"/>
  <c r="Y376" i="3"/>
  <c r="Y377" i="3"/>
  <c r="Y378" i="3"/>
  <c r="Y379" i="3"/>
  <c r="Y380" i="3"/>
  <c r="Y381" i="3"/>
  <c r="Y382" i="3"/>
  <c r="Y383" i="3"/>
  <c r="Y384" i="3"/>
  <c r="Y385" i="3"/>
  <c r="Y386" i="3"/>
  <c r="Y387" i="3"/>
  <c r="Y388" i="3"/>
  <c r="Y389" i="3"/>
  <c r="Y390" i="3"/>
  <c r="Y391" i="3"/>
  <c r="Y392" i="3"/>
  <c r="Y393" i="3"/>
  <c r="Y394" i="3"/>
  <c r="Y395" i="3"/>
  <c r="Y396" i="3"/>
  <c r="Y397" i="3"/>
  <c r="Y398" i="3"/>
  <c r="Y399" i="3"/>
  <c r="Y400" i="3"/>
  <c r="Y401" i="3"/>
  <c r="Y402" i="3"/>
  <c r="Y403" i="3"/>
  <c r="Y404" i="3"/>
  <c r="Y405" i="3"/>
  <c r="Y406" i="3"/>
  <c r="Y407" i="3"/>
  <c r="Y408" i="3"/>
  <c r="Y409" i="3"/>
  <c r="Y410" i="3"/>
  <c r="Y411" i="3"/>
  <c r="Y412" i="3"/>
  <c r="Y413" i="3"/>
  <c r="Y414" i="3"/>
  <c r="Y415" i="3"/>
  <c r="Y416" i="3"/>
  <c r="Y417" i="3"/>
  <c r="Y418" i="3"/>
  <c r="Y419" i="3"/>
  <c r="Y420" i="3"/>
  <c r="Y421" i="3"/>
  <c r="Y422" i="3"/>
  <c r="Y423" i="3"/>
  <c r="Y424" i="3"/>
  <c r="Y425" i="3"/>
  <c r="Y426" i="3"/>
  <c r="Y427" i="3"/>
  <c r="Y428" i="3"/>
  <c r="Y429" i="3"/>
  <c r="Y430" i="3"/>
  <c r="Y431" i="3"/>
  <c r="Y432" i="3"/>
  <c r="Y433" i="3"/>
  <c r="Y434" i="3"/>
  <c r="Y435" i="3"/>
  <c r="Y436" i="3"/>
  <c r="Y437" i="3"/>
  <c r="Y438" i="3"/>
  <c r="Y439" i="3"/>
  <c r="Y440" i="3"/>
  <c r="Y441" i="3"/>
  <c r="Y442" i="3"/>
  <c r="Y443" i="3"/>
  <c r="Y444" i="3"/>
  <c r="Y445" i="3"/>
  <c r="Y446" i="3"/>
  <c r="Y447" i="3"/>
  <c r="Y448" i="3"/>
  <c r="Y449" i="3"/>
  <c r="Y450" i="3"/>
  <c r="Y451" i="3"/>
  <c r="Y452" i="3"/>
  <c r="Y453" i="3"/>
  <c r="Y454" i="3"/>
  <c r="Y455" i="3"/>
  <c r="Y456" i="3"/>
  <c r="Y457" i="3"/>
  <c r="Y458" i="3"/>
  <c r="Y459" i="3"/>
  <c r="Y460" i="3"/>
  <c r="Y461" i="3"/>
  <c r="Y462" i="3"/>
  <c r="Y463" i="3"/>
  <c r="Y464" i="3"/>
  <c r="Y465" i="3"/>
  <c r="Y466" i="3"/>
  <c r="Y467" i="3"/>
  <c r="Y468" i="3"/>
  <c r="Y469" i="3"/>
  <c r="Y470" i="3"/>
  <c r="Y471" i="3"/>
  <c r="Y472" i="3"/>
  <c r="Y473" i="3"/>
  <c r="Y474" i="3"/>
  <c r="Y475" i="3"/>
  <c r="Y476" i="3"/>
  <c r="Y477" i="3"/>
  <c r="Y478" i="3"/>
  <c r="Y479" i="3"/>
  <c r="Y480" i="3"/>
  <c r="Y481" i="3"/>
  <c r="Y482" i="3"/>
  <c r="Y483" i="3"/>
  <c r="Y484" i="3"/>
  <c r="Y485" i="3"/>
  <c r="Y486" i="3"/>
  <c r="Y487" i="3"/>
  <c r="Y488" i="3"/>
  <c r="Y489" i="3"/>
  <c r="Y490" i="3"/>
  <c r="Y491" i="3"/>
  <c r="Y492" i="3"/>
  <c r="Y493" i="3"/>
  <c r="Y494" i="3"/>
  <c r="Y495" i="3"/>
  <c r="Y496" i="3"/>
  <c r="Y497" i="3"/>
  <c r="Y498" i="3"/>
  <c r="Y499" i="3"/>
  <c r="Y500" i="3"/>
  <c r="Y501" i="3"/>
  <c r="Y502" i="3"/>
  <c r="Y503" i="3"/>
  <c r="Y504" i="3"/>
  <c r="Y505" i="3"/>
  <c r="Y506" i="3"/>
  <c r="Y507" i="3"/>
  <c r="Y508" i="3"/>
  <c r="Y509" i="3"/>
  <c r="Y510" i="3"/>
  <c r="Y511" i="3"/>
  <c r="Y512" i="3"/>
  <c r="Y513" i="3"/>
  <c r="Y514" i="3"/>
  <c r="Y515" i="3"/>
  <c r="Y516" i="3"/>
  <c r="Y517" i="3"/>
  <c r="Y518" i="3"/>
  <c r="Y519" i="3"/>
  <c r="Y520" i="3"/>
  <c r="Y521" i="3"/>
  <c r="Y522" i="3"/>
  <c r="Y523" i="3"/>
  <c r="Y524" i="3"/>
  <c r="Y525" i="3"/>
  <c r="Y526" i="3"/>
  <c r="Y527" i="3"/>
  <c r="Y528" i="3"/>
  <c r="Y529" i="3"/>
  <c r="Y530" i="3"/>
  <c r="Y531" i="3"/>
  <c r="Y532" i="3"/>
  <c r="Y533" i="3"/>
  <c r="Y534" i="3"/>
  <c r="Y535" i="3"/>
  <c r="Y536" i="3"/>
  <c r="Y537" i="3"/>
  <c r="Y538" i="3"/>
  <c r="Y539" i="3"/>
  <c r="Y540" i="3"/>
  <c r="Y541" i="3"/>
  <c r="Y542" i="3"/>
  <c r="Y543" i="3"/>
  <c r="Y544" i="3"/>
  <c r="Y545" i="3"/>
  <c r="Y546" i="3"/>
  <c r="Y547" i="3"/>
  <c r="Y548" i="3"/>
  <c r="Y549" i="3"/>
  <c r="Y550" i="3"/>
  <c r="Y551" i="3"/>
  <c r="Y552" i="3"/>
  <c r="Y553" i="3"/>
  <c r="Y554" i="3"/>
  <c r="Y555" i="3"/>
  <c r="Y556" i="3"/>
  <c r="Y557" i="3"/>
  <c r="Y558" i="3"/>
  <c r="Y559" i="3"/>
  <c r="Y560" i="3"/>
  <c r="Y561" i="3"/>
  <c r="Y562" i="3"/>
  <c r="Y563" i="3"/>
  <c r="Y564" i="3"/>
  <c r="Y565" i="3"/>
  <c r="Y566" i="3"/>
  <c r="Y567" i="3"/>
  <c r="Y568" i="3"/>
  <c r="Y569" i="3"/>
  <c r="Y570" i="3"/>
  <c r="Y571" i="3"/>
  <c r="Y572" i="3"/>
  <c r="Y573" i="3"/>
  <c r="Y574" i="3"/>
  <c r="Y575" i="3"/>
  <c r="Y576" i="3"/>
  <c r="Y577" i="3"/>
  <c r="Y578" i="3"/>
  <c r="Y579" i="3"/>
  <c r="Y580" i="3"/>
  <c r="Y581" i="3"/>
  <c r="Y582" i="3"/>
  <c r="Y583" i="3"/>
  <c r="Y584" i="3"/>
  <c r="Y585" i="3"/>
  <c r="Y586" i="3"/>
  <c r="Y587" i="3"/>
  <c r="Y588" i="3"/>
  <c r="Y589" i="3"/>
  <c r="Y590" i="3"/>
  <c r="Y591" i="3"/>
  <c r="Y592" i="3"/>
  <c r="Y593" i="3"/>
  <c r="Y594" i="3"/>
  <c r="Y595" i="3"/>
  <c r="Y596" i="3"/>
  <c r="Y597" i="3"/>
  <c r="Y598" i="3"/>
  <c r="Y599" i="3"/>
  <c r="Y600" i="3"/>
  <c r="Y601" i="3"/>
  <c r="Y602" i="3"/>
  <c r="Y603" i="3"/>
  <c r="Y604" i="3"/>
  <c r="Y605" i="3"/>
  <c r="Y606" i="3"/>
  <c r="Y607" i="3"/>
  <c r="Y608" i="3"/>
  <c r="Y609" i="3"/>
  <c r="Y610" i="3"/>
  <c r="Y611" i="3"/>
  <c r="Y612" i="3"/>
  <c r="Y613" i="3"/>
  <c r="Y614" i="3"/>
  <c r="Y615" i="3"/>
  <c r="Y616" i="3"/>
  <c r="Y617" i="3"/>
  <c r="Y618" i="3"/>
  <c r="Y619" i="3"/>
  <c r="Y620" i="3"/>
  <c r="Y621" i="3"/>
  <c r="Y622" i="3"/>
  <c r="Y623" i="3"/>
  <c r="Y624" i="3"/>
  <c r="Y625" i="3"/>
  <c r="Y626" i="3"/>
  <c r="Y627" i="3"/>
  <c r="Y628" i="3"/>
  <c r="Y629" i="3"/>
  <c r="Y630" i="3"/>
  <c r="Y631" i="3"/>
  <c r="Y632" i="3"/>
  <c r="Y633" i="3"/>
  <c r="Y634" i="3"/>
  <c r="Y635" i="3"/>
  <c r="Y636" i="3"/>
  <c r="Y637" i="3"/>
  <c r="Y638" i="3"/>
  <c r="Y639" i="3"/>
  <c r="Y640" i="3"/>
  <c r="Y641" i="3"/>
  <c r="Y642" i="3"/>
  <c r="Y643" i="3"/>
  <c r="Y644" i="3"/>
  <c r="Y645" i="3"/>
  <c r="Y646" i="3"/>
  <c r="Y647" i="3"/>
  <c r="Y648" i="3"/>
  <c r="Y649" i="3"/>
  <c r="Y650" i="3"/>
  <c r="Y651" i="3"/>
  <c r="Y652" i="3"/>
  <c r="Y653" i="3"/>
  <c r="Y654" i="3"/>
  <c r="Y655" i="3"/>
  <c r="Y656" i="3"/>
  <c r="Y657" i="3"/>
  <c r="Y658" i="3"/>
  <c r="Y659" i="3"/>
  <c r="Y660" i="3"/>
  <c r="Y661" i="3"/>
  <c r="Y662" i="3"/>
  <c r="Y663" i="3"/>
  <c r="Y664" i="3"/>
  <c r="Y665" i="3"/>
  <c r="Y666" i="3"/>
  <c r="Y667" i="3"/>
  <c r="Y668" i="3"/>
  <c r="Y669" i="3"/>
  <c r="Y670" i="3"/>
  <c r="Y671" i="3"/>
  <c r="Y672" i="3"/>
  <c r="Y673" i="3"/>
  <c r="Y674" i="3"/>
  <c r="Y675" i="3"/>
  <c r="Y676" i="3"/>
  <c r="Y677" i="3"/>
  <c r="Y678" i="3"/>
  <c r="Y679" i="3"/>
  <c r="Y680" i="3"/>
  <c r="Y681" i="3"/>
  <c r="Y682" i="3"/>
  <c r="Y683" i="3"/>
  <c r="Y684" i="3"/>
  <c r="Y685" i="3"/>
  <c r="Y686" i="3"/>
  <c r="Y687" i="3"/>
  <c r="Y688" i="3"/>
  <c r="Y689" i="3"/>
  <c r="Y690" i="3"/>
  <c r="Y691" i="3"/>
  <c r="Y692" i="3"/>
  <c r="Y693" i="3"/>
  <c r="Y694" i="3"/>
  <c r="Y695" i="3"/>
  <c r="Y696" i="3"/>
  <c r="Y697" i="3"/>
  <c r="Y698" i="3"/>
  <c r="Y699" i="3"/>
  <c r="Y700" i="3"/>
  <c r="Y701" i="3"/>
  <c r="Y702" i="3"/>
  <c r="Y703" i="3"/>
  <c r="Y704" i="3"/>
  <c r="Y705" i="3"/>
  <c r="Y706" i="3"/>
  <c r="Y707" i="3"/>
  <c r="Y708" i="3"/>
  <c r="Y709" i="3"/>
  <c r="Y710" i="3"/>
  <c r="Y711" i="3"/>
  <c r="Y712" i="3"/>
  <c r="Y713" i="3"/>
  <c r="Y714" i="3"/>
  <c r="Y715" i="3"/>
  <c r="Y716" i="3"/>
  <c r="Y717" i="3"/>
  <c r="Y718" i="3"/>
  <c r="Y719" i="3"/>
  <c r="Y720" i="3"/>
  <c r="Y721" i="3"/>
  <c r="Y722" i="3"/>
  <c r="Y723" i="3"/>
  <c r="Y724" i="3"/>
  <c r="Y725" i="3"/>
  <c r="Y726" i="3"/>
  <c r="Y727" i="3"/>
  <c r="Y728" i="3"/>
  <c r="Y729" i="3"/>
  <c r="Y730" i="3"/>
  <c r="Y731" i="3"/>
  <c r="Y732" i="3"/>
  <c r="Y733" i="3"/>
  <c r="Y734" i="3"/>
  <c r="Y735" i="3"/>
  <c r="Y736" i="3"/>
  <c r="Y737" i="3"/>
  <c r="Y738" i="3"/>
  <c r="Y739" i="3"/>
  <c r="Y740" i="3"/>
  <c r="Y741" i="3"/>
  <c r="Y742" i="3"/>
  <c r="Y743" i="3"/>
  <c r="Y744" i="3"/>
  <c r="Y745" i="3"/>
  <c r="Y746" i="3"/>
  <c r="Y747" i="3"/>
  <c r="Y748" i="3"/>
  <c r="Y749" i="3"/>
  <c r="Y750" i="3"/>
  <c r="Y751" i="3"/>
  <c r="Y752" i="3"/>
  <c r="Y753" i="3"/>
  <c r="Y754" i="3"/>
  <c r="Y755" i="3"/>
  <c r="Y756" i="3"/>
  <c r="Y757" i="3"/>
  <c r="Y758" i="3"/>
  <c r="Y759" i="3"/>
  <c r="Y760" i="3"/>
  <c r="Y761" i="3"/>
  <c r="Y762" i="3"/>
  <c r="Y763" i="3"/>
  <c r="Y764" i="3"/>
  <c r="Y765" i="3"/>
  <c r="Y766" i="3"/>
  <c r="Y767" i="3"/>
  <c r="Y768" i="3"/>
  <c r="Y769" i="3"/>
  <c r="Y770" i="3"/>
  <c r="Y771" i="3"/>
  <c r="Y772" i="3"/>
  <c r="Y773" i="3"/>
  <c r="Y774" i="3"/>
  <c r="Y775" i="3"/>
  <c r="Y776" i="3"/>
  <c r="Y777" i="3"/>
  <c r="Y778" i="3"/>
  <c r="Y779" i="3"/>
  <c r="Y780" i="3"/>
  <c r="Y781" i="3"/>
  <c r="Y782" i="3"/>
  <c r="Y783" i="3"/>
  <c r="Y784" i="3"/>
  <c r="Y785" i="3"/>
  <c r="Y786" i="3"/>
  <c r="Y787" i="3"/>
  <c r="Y788" i="3"/>
  <c r="Y789" i="3"/>
  <c r="Y790" i="3"/>
  <c r="Y791" i="3"/>
  <c r="Y792" i="3"/>
  <c r="Y793" i="3"/>
  <c r="Y794" i="3"/>
  <c r="Y795" i="3"/>
  <c r="Y796" i="3"/>
  <c r="Y797" i="3"/>
  <c r="Y798" i="3"/>
  <c r="Y799" i="3"/>
  <c r="Y800" i="3"/>
  <c r="Y801" i="3"/>
  <c r="Y802" i="3"/>
  <c r="Y803" i="3"/>
  <c r="Y804" i="3"/>
  <c r="Y805" i="3"/>
  <c r="Y806" i="3"/>
  <c r="Y807" i="3"/>
  <c r="Y808" i="3"/>
  <c r="Y809" i="3"/>
  <c r="Y810" i="3"/>
  <c r="Y811" i="3"/>
  <c r="Y812" i="3"/>
  <c r="Y813" i="3"/>
  <c r="Y814" i="3"/>
  <c r="Y815" i="3"/>
  <c r="Y816" i="3"/>
  <c r="Y817" i="3"/>
  <c r="Y818" i="3"/>
  <c r="Y819" i="3"/>
  <c r="Y820" i="3"/>
  <c r="Y821" i="3"/>
  <c r="Y822" i="3"/>
  <c r="Y823" i="3"/>
  <c r="Y824" i="3"/>
  <c r="Y825" i="3"/>
  <c r="Y826" i="3"/>
  <c r="Y827" i="3"/>
  <c r="Y828" i="3"/>
  <c r="Y829" i="3"/>
  <c r="Y830" i="3"/>
  <c r="Y831" i="3"/>
  <c r="Y832" i="3"/>
  <c r="Y833" i="3"/>
  <c r="Y834" i="3"/>
  <c r="Y835" i="3"/>
  <c r="Y836" i="3"/>
  <c r="Y837" i="3"/>
  <c r="Y838" i="3"/>
  <c r="Y839" i="3"/>
  <c r="Y840" i="3"/>
  <c r="Y841" i="3"/>
  <c r="Y842" i="3"/>
  <c r="Y843" i="3"/>
  <c r="Y844" i="3"/>
  <c r="Y845" i="3"/>
  <c r="Y846" i="3"/>
  <c r="Y847" i="3"/>
  <c r="Y848" i="3"/>
  <c r="Y849" i="3"/>
  <c r="Y850" i="3"/>
  <c r="Y851" i="3"/>
  <c r="Y852" i="3"/>
  <c r="Y853" i="3"/>
  <c r="Y854" i="3"/>
  <c r="Y855" i="3"/>
  <c r="Y856" i="3"/>
  <c r="Y857" i="3"/>
  <c r="Y858" i="3"/>
  <c r="Y859" i="3"/>
  <c r="Y860" i="3"/>
  <c r="Y861" i="3"/>
  <c r="Y862" i="3"/>
  <c r="Y863" i="3"/>
  <c r="Y864" i="3"/>
  <c r="Y865" i="3"/>
  <c r="Y866" i="3"/>
  <c r="Y867" i="3"/>
  <c r="Y868" i="3"/>
  <c r="Y869" i="3"/>
  <c r="Y870" i="3"/>
  <c r="Y871" i="3"/>
  <c r="Y872" i="3"/>
  <c r="Y873" i="3"/>
  <c r="Y874" i="3"/>
  <c r="Y875" i="3"/>
  <c r="Y876" i="3"/>
  <c r="Y877" i="3"/>
  <c r="Y878" i="3"/>
  <c r="Y879" i="3"/>
  <c r="Y880" i="3"/>
  <c r="Y881" i="3"/>
  <c r="Y882" i="3"/>
  <c r="Y883" i="3"/>
  <c r="Y884" i="3"/>
  <c r="Y885" i="3"/>
  <c r="Y886" i="3"/>
  <c r="Y887" i="3"/>
  <c r="Y888" i="3"/>
  <c r="Y889" i="3"/>
  <c r="Y890" i="3"/>
  <c r="Y891" i="3"/>
  <c r="Y892" i="3"/>
  <c r="Y893" i="3"/>
  <c r="Y894" i="3"/>
  <c r="Y895" i="3"/>
  <c r="Y896" i="3"/>
  <c r="Y897" i="3"/>
  <c r="Y898" i="3"/>
  <c r="Y899" i="3"/>
  <c r="Y900" i="3"/>
  <c r="Y901" i="3"/>
  <c r="Y902" i="3"/>
  <c r="Y903" i="3"/>
  <c r="Y904" i="3"/>
  <c r="Y905" i="3"/>
  <c r="Y906" i="3"/>
  <c r="Y907" i="3"/>
  <c r="Y908" i="3"/>
  <c r="Y909" i="3"/>
  <c r="Y910" i="3"/>
  <c r="Y911" i="3"/>
  <c r="Y912" i="3"/>
  <c r="Y913" i="3"/>
  <c r="Y914" i="3"/>
  <c r="Y915" i="3"/>
  <c r="Y916" i="3"/>
  <c r="Y917" i="3"/>
  <c r="Y918" i="3"/>
  <c r="Y919" i="3"/>
  <c r="Y920" i="3"/>
  <c r="Y921" i="3"/>
  <c r="Y922" i="3"/>
  <c r="Y923" i="3"/>
  <c r="Y924" i="3"/>
  <c r="Y925" i="3"/>
  <c r="Y926" i="3"/>
  <c r="Y927" i="3"/>
  <c r="Y928" i="3"/>
  <c r="Y929" i="3"/>
  <c r="Y930" i="3"/>
  <c r="Y931" i="3"/>
  <c r="Y932" i="3"/>
  <c r="Y933" i="3"/>
  <c r="Y934" i="3"/>
  <c r="Y935" i="3"/>
  <c r="Y936" i="3"/>
  <c r="Y937" i="3"/>
  <c r="Y938" i="3"/>
  <c r="Y939" i="3"/>
  <c r="Y940" i="3"/>
  <c r="Y941" i="3"/>
  <c r="Y942" i="3"/>
  <c r="Y943" i="3"/>
  <c r="Y944" i="3"/>
  <c r="Y945" i="3"/>
  <c r="Y946" i="3"/>
  <c r="Y947" i="3"/>
  <c r="Y948" i="3"/>
  <c r="Y949" i="3"/>
  <c r="Y950" i="3"/>
  <c r="Y951" i="3"/>
  <c r="Y952" i="3"/>
  <c r="Y953" i="3"/>
  <c r="Y954" i="3"/>
  <c r="Y955" i="3"/>
  <c r="Y956" i="3"/>
  <c r="Y957" i="3"/>
  <c r="Y958" i="3"/>
  <c r="Y959" i="3"/>
  <c r="Y960" i="3"/>
  <c r="Y961" i="3"/>
  <c r="Y962" i="3"/>
  <c r="Y963" i="3"/>
  <c r="Y964" i="3"/>
  <c r="Y965" i="3"/>
  <c r="Y966" i="3"/>
  <c r="Y967" i="3"/>
  <c r="Y968" i="3"/>
  <c r="Y969" i="3"/>
  <c r="Y970" i="3"/>
  <c r="Y971" i="3"/>
  <c r="Y972" i="3"/>
  <c r="Y973" i="3"/>
  <c r="Y974" i="3"/>
  <c r="Y975" i="3"/>
  <c r="Y976" i="3"/>
  <c r="Y977" i="3"/>
  <c r="Y978" i="3"/>
  <c r="Y979" i="3"/>
  <c r="Y980" i="3"/>
  <c r="Y981" i="3"/>
  <c r="Y982" i="3"/>
  <c r="Y983" i="3"/>
  <c r="Y984" i="3"/>
  <c r="Y985" i="3"/>
  <c r="Y986" i="3"/>
  <c r="Y987" i="3"/>
  <c r="Y988" i="3"/>
  <c r="Y989" i="3"/>
  <c r="Y990" i="3"/>
  <c r="Y991" i="3"/>
  <c r="Y992" i="3"/>
  <c r="Y993" i="3"/>
  <c r="Y994" i="3"/>
  <c r="Y995" i="3"/>
  <c r="Y996" i="3"/>
  <c r="Y997" i="3"/>
  <c r="Y998" i="3"/>
  <c r="Y999" i="3"/>
  <c r="Y1000" i="3"/>
  <c r="Y1001" i="3"/>
  <c r="Y1002" i="3"/>
  <c r="Y1003" i="3"/>
  <c r="Y1004" i="3"/>
  <c r="Y1005" i="3"/>
  <c r="Y1006" i="3"/>
  <c r="Y1007" i="3"/>
  <c r="Y1008" i="3"/>
  <c r="Y1009" i="3"/>
  <c r="Y1010" i="3"/>
  <c r="Y1011" i="3"/>
  <c r="Y1012" i="3"/>
  <c r="Y1013" i="3"/>
  <c r="Y1014" i="3"/>
  <c r="Y1015" i="3"/>
  <c r="Y1016" i="3"/>
  <c r="Y1017" i="3"/>
  <c r="Y1018" i="3"/>
  <c r="Y1019" i="3"/>
  <c r="Y1020" i="3"/>
  <c r="Y1021" i="3"/>
  <c r="Y1022" i="3"/>
  <c r="Y1023" i="3"/>
  <c r="Y1024" i="3"/>
  <c r="Y1025" i="3"/>
  <c r="Y1026" i="3"/>
  <c r="Y1027" i="3"/>
  <c r="Y1028" i="3"/>
  <c r="Y1029" i="3"/>
  <c r="Y1030" i="3"/>
  <c r="Y1031" i="3"/>
  <c r="Y1032" i="3"/>
  <c r="Y1033" i="3"/>
  <c r="Y1034" i="3"/>
  <c r="Y1035" i="3"/>
  <c r="Y1036" i="3"/>
  <c r="Y1037" i="3"/>
  <c r="Y1038" i="3"/>
  <c r="Y1039" i="3"/>
  <c r="Y1040" i="3"/>
  <c r="Y1041" i="3"/>
  <c r="Y1042" i="3"/>
  <c r="Y1043" i="3"/>
  <c r="Y1044" i="3"/>
  <c r="Y1045" i="3"/>
  <c r="Y1046" i="3"/>
  <c r="Y1047" i="3"/>
  <c r="Y1048" i="3"/>
  <c r="Y1049" i="3"/>
  <c r="Y1050" i="3"/>
  <c r="Y1051" i="3"/>
  <c r="Y1052" i="3"/>
  <c r="Y1053" i="3"/>
  <c r="Y1054" i="3"/>
  <c r="Y1055" i="3"/>
  <c r="Y1056" i="3"/>
  <c r="Y1057" i="3"/>
  <c r="Y1058" i="3"/>
  <c r="Y1059" i="3"/>
  <c r="Y1060" i="3"/>
  <c r="Y1061" i="3"/>
  <c r="Y1062" i="3"/>
  <c r="Y1063" i="3"/>
  <c r="Y1064" i="3"/>
  <c r="Y1065" i="3"/>
  <c r="Y1066" i="3"/>
  <c r="Y1067" i="3"/>
  <c r="Y1068" i="3"/>
  <c r="Y1069" i="3"/>
  <c r="Y1070" i="3"/>
  <c r="Y1071" i="3"/>
  <c r="Y1072" i="3"/>
  <c r="Y1073" i="3"/>
  <c r="Y1074" i="3"/>
  <c r="Y1075" i="3"/>
  <c r="Y1076" i="3"/>
  <c r="Y1077" i="3"/>
  <c r="Y1078" i="3"/>
  <c r="Y1079" i="3"/>
  <c r="Y1080" i="3"/>
  <c r="Y1081" i="3"/>
  <c r="Y1082" i="3"/>
  <c r="Y1083" i="3"/>
  <c r="Y1084" i="3"/>
  <c r="Y1085" i="3"/>
  <c r="Y1086" i="3"/>
  <c r="Y1087" i="3"/>
  <c r="Y1088" i="3"/>
  <c r="Y1089" i="3"/>
  <c r="Y1090" i="3"/>
  <c r="Y1091" i="3"/>
  <c r="Y1092" i="3"/>
  <c r="Y1093" i="3"/>
  <c r="Y1094" i="3"/>
  <c r="Y1095" i="3"/>
  <c r="Y1096" i="3"/>
  <c r="Y1097" i="3"/>
  <c r="Y1098" i="3"/>
  <c r="Y1099" i="3"/>
  <c r="Y1100" i="3"/>
  <c r="Y1101" i="3"/>
  <c r="Y1102" i="3"/>
  <c r="Y1103" i="3"/>
  <c r="Y1104" i="3"/>
  <c r="Y1105" i="3"/>
  <c r="Y1106" i="3"/>
  <c r="Y1107" i="3"/>
  <c r="Y1108" i="3"/>
  <c r="Y1109" i="3"/>
  <c r="Y1110" i="3"/>
  <c r="Y1111" i="3"/>
  <c r="Y1112" i="3"/>
  <c r="Y1113" i="3"/>
  <c r="Y1114" i="3"/>
  <c r="Y1115" i="3"/>
  <c r="Y1116" i="3"/>
  <c r="Y1117" i="3"/>
  <c r="Y1118" i="3"/>
  <c r="Y1119" i="3"/>
  <c r="Y1120" i="3"/>
  <c r="Y1121" i="3"/>
  <c r="Y1122" i="3"/>
  <c r="Y1123" i="3"/>
  <c r="Y1124" i="3"/>
  <c r="Y1125" i="3"/>
  <c r="Y1126" i="3"/>
  <c r="Y1127" i="3"/>
  <c r="Y1128" i="3"/>
  <c r="Y1129" i="3"/>
  <c r="Y1130" i="3"/>
  <c r="Y1131" i="3"/>
  <c r="Y1132" i="3"/>
  <c r="Y1133" i="3"/>
  <c r="Y1134" i="3"/>
  <c r="Y1135" i="3"/>
  <c r="Y1136" i="3"/>
  <c r="Y1137" i="3"/>
  <c r="Y1138" i="3"/>
  <c r="Y1139" i="3"/>
  <c r="Y1140" i="3"/>
  <c r="Y1141" i="3"/>
  <c r="Y1142" i="3"/>
  <c r="Y1143" i="3"/>
  <c r="Y1144" i="3"/>
  <c r="Y1145" i="3"/>
  <c r="Y1146" i="3"/>
  <c r="Y1147" i="3"/>
  <c r="Y1148" i="3"/>
  <c r="Y1149" i="3"/>
  <c r="Y1150" i="3"/>
  <c r="Y1151" i="3"/>
  <c r="Y1152" i="3"/>
  <c r="Y1153" i="3"/>
  <c r="Y1154" i="3"/>
  <c r="Y1155" i="3"/>
  <c r="Y1156" i="3"/>
  <c r="Y1157" i="3"/>
  <c r="Y1158" i="3"/>
  <c r="Y1159" i="3"/>
  <c r="Y1160" i="3"/>
  <c r="Y1161" i="3"/>
  <c r="Y1162" i="3"/>
  <c r="Y1163" i="3"/>
  <c r="Y1164" i="3"/>
  <c r="Y1165" i="3"/>
  <c r="Y1166" i="3"/>
  <c r="Y1167" i="3"/>
  <c r="Y1168" i="3"/>
  <c r="Y1169" i="3"/>
  <c r="Y1170" i="3"/>
  <c r="Y1171" i="3"/>
  <c r="Y1172" i="3"/>
  <c r="Y1173" i="3"/>
  <c r="Y1174" i="3"/>
  <c r="Y1175" i="3"/>
  <c r="Y1176" i="3"/>
  <c r="Y1177" i="3"/>
  <c r="Y1178" i="3"/>
  <c r="Y1179" i="3"/>
  <c r="Y1180" i="3"/>
  <c r="Y1181" i="3"/>
  <c r="Y1182" i="3"/>
  <c r="Y1183" i="3"/>
  <c r="Y1184" i="3"/>
  <c r="Y1185" i="3"/>
  <c r="Y1186" i="3"/>
  <c r="Y1187" i="3"/>
  <c r="Y1188" i="3"/>
  <c r="Y1189" i="3"/>
  <c r="Y1190" i="3"/>
  <c r="Y1191" i="3"/>
  <c r="Y1192" i="3"/>
  <c r="Y1193" i="3"/>
  <c r="Y1194" i="3"/>
  <c r="Y1195" i="3"/>
  <c r="Y1196" i="3"/>
  <c r="Y1197" i="3"/>
  <c r="Y1198" i="3"/>
  <c r="Y1199" i="3"/>
  <c r="Y1200" i="3"/>
  <c r="Y1201" i="3"/>
  <c r="Y1202" i="3"/>
  <c r="Y1203" i="3"/>
  <c r="Y1204" i="3"/>
  <c r="Y1205" i="3"/>
  <c r="Y1206" i="3"/>
  <c r="Y1207" i="3"/>
  <c r="Y1208" i="3"/>
  <c r="Y1209" i="3"/>
  <c r="Y1210" i="3"/>
  <c r="Y1211" i="3"/>
  <c r="Y1212" i="3"/>
  <c r="Y1213" i="3"/>
  <c r="Y1214" i="3"/>
  <c r="Y1215" i="3"/>
  <c r="Y1216" i="3"/>
  <c r="Y1217" i="3"/>
  <c r="Y1218" i="3"/>
  <c r="Y1219" i="3"/>
  <c r="Y1220" i="3"/>
  <c r="Y1221" i="3"/>
  <c r="Y1222" i="3"/>
  <c r="Y1223" i="3"/>
  <c r="Y1224" i="3"/>
  <c r="Y1225" i="3"/>
  <c r="Y1226" i="3"/>
  <c r="Y1227" i="3"/>
  <c r="Y1228" i="3"/>
  <c r="Y1229" i="3"/>
  <c r="Y1230" i="3"/>
  <c r="Y1231" i="3"/>
  <c r="Y1232" i="3"/>
  <c r="Y1233" i="3"/>
  <c r="Y1234" i="3"/>
  <c r="Y1235" i="3"/>
  <c r="Y1236" i="3"/>
  <c r="Y1237" i="3"/>
  <c r="Y1238" i="3"/>
  <c r="Y1239" i="3"/>
  <c r="Y2" i="3"/>
  <c r="BB4" i="3"/>
  <c r="BB8" i="3"/>
  <c r="BB12" i="3"/>
  <c r="BB16" i="3"/>
  <c r="BB20" i="3"/>
  <c r="BB24" i="3"/>
  <c r="BB28" i="3"/>
  <c r="BB32" i="3"/>
  <c r="BB36" i="3"/>
  <c r="BB40" i="3"/>
  <c r="BB44" i="3"/>
  <c r="BB48" i="3"/>
  <c r="BB52" i="3"/>
  <c r="BB6" i="3"/>
  <c r="BB10" i="3"/>
  <c r="BB14" i="3"/>
  <c r="BB18" i="3"/>
  <c r="BB22" i="3"/>
  <c r="BB26" i="3"/>
  <c r="BB30" i="3"/>
  <c r="BB34" i="3"/>
  <c r="BB38" i="3"/>
  <c r="BB42" i="3"/>
  <c r="BB46" i="3"/>
  <c r="BB50" i="3"/>
  <c r="BB7" i="3"/>
  <c r="BB5" i="3"/>
  <c r="BB9" i="3"/>
  <c r="BB13" i="3"/>
  <c r="BB17" i="3"/>
  <c r="BB21" i="3"/>
  <c r="BB25" i="3"/>
  <c r="BB29" i="3"/>
  <c r="BB33" i="3"/>
  <c r="BB37" i="3"/>
  <c r="BB41" i="3"/>
  <c r="BB45" i="3"/>
  <c r="BB49" i="3"/>
  <c r="BB53" i="3"/>
  <c r="BB11" i="3"/>
  <c r="BB15" i="3"/>
  <c r="BB19" i="3"/>
  <c r="BB23" i="3"/>
  <c r="BB27" i="3"/>
  <c r="BB31" i="3"/>
  <c r="BB35" i="3"/>
  <c r="BB39" i="3"/>
  <c r="BB43" i="3"/>
  <c r="BB47" i="3"/>
  <c r="BB51" i="3"/>
  <c r="BB3" i="3"/>
  <c r="AV4" i="3"/>
  <c r="J4" i="3"/>
  <c r="I4" i="3"/>
  <c r="E4" i="3"/>
  <c r="B4" i="3"/>
</calcChain>
</file>

<file path=xl/sharedStrings.xml><?xml version="1.0" encoding="utf-8"?>
<sst xmlns="http://schemas.openxmlformats.org/spreadsheetml/2006/main" count="162642" uniqueCount="12402">
  <si>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</si>
  <si>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</si>
  <si>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</si>
  <si>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</si>
  <si>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</si>
  <si>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</si>
  <si>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</si>
  <si>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</si>
  <si>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</si>
  <si>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</si>
  <si>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</si>
  <si>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</si>
  <si>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</si>
  <si>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</si>
  <si>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</si>
  <si>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</si>
  <si>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</si>
  <si>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</si>
  <si>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</si>
  <si>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</si>
  <si>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</si>
  <si>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</si>
  <si>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</si>
  <si>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</si>
  <si>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</si>
  <si>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</si>
  <si>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</si>
  <si>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</si>
  <si>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</si>
  <si>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</si>
  <si>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</si>
  <si>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</si>
  <si>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</si>
  <si>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</si>
  <si>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</si>
  <si>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</si>
  <si>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</si>
  <si>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</si>
  <si>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</si>
  <si>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</si>
  <si>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</si>
  <si>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</si>
  <si>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</si>
  <si>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</si>
  <si>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</si>
  <si>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</si>
  <si>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</si>
  <si>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</si>
  <si>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</si>
  <si>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</si>
  <si>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</si>
  <si>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</si>
  <si>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</si>
  <si>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</si>
  <si>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</si>
  <si>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</si>
  <si>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</si>
  <si>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</si>
  <si>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</si>
  <si>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</si>
  <si>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</si>
  <si>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</si>
  <si>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</si>
  <si>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</si>
  <si>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</si>
  <si>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</si>
  <si>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</si>
  <si>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</si>
  <si>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</si>
  <si>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</si>
  <si>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</si>
  <si>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</si>
  <si>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</si>
  <si>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</si>
  <si>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</si>
  <si>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</si>
  <si>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</si>
  <si>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</si>
  <si>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</si>
  <si>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</si>
  <si>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</si>
  <si>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</si>
  <si>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</si>
  <si>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</si>
  <si>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</si>
  <si>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</si>
  <si>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</si>
  <si>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</si>
  <si>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</si>
  <si>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</si>
  <si>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</si>
  <si>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</si>
  <si>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</si>
  <si>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</si>
  <si>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</si>
  <si>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</si>
  <si>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</si>
  <si>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</si>
  <si>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</si>
  <si>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</si>
  <si>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</si>
  <si>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</si>
  <si>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</si>
  <si>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</si>
  <si>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</si>
  <si>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</si>
  <si>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</si>
  <si>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</si>
  <si>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</si>
  <si>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</si>
  <si>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</si>
  <si>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</si>
  <si>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</si>
  <si>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</si>
  <si>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</si>
  <si>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</si>
  <si>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</si>
  <si>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</si>
  <si>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</si>
  <si>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</si>
  <si>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</si>
  <si>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</si>
  <si>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</si>
  <si>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</si>
  <si>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</si>
  <si>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</si>
  <si>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</si>
  <si>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</si>
  <si>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</si>
  <si>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</si>
  <si>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</si>
  <si>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</si>
  <si>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</si>
  <si>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</si>
  <si>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</si>
  <si>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</si>
  <si>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</si>
  <si>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</si>
  <si>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</si>
  <si>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</si>
  <si>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</si>
  <si>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</si>
  <si>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</si>
  <si>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</si>
  <si>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</si>
  <si>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</si>
  <si>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</si>
  <si>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</si>
  <si>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</si>
  <si>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</si>
  <si>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</si>
  <si>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</si>
  <si>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</si>
  <si>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</si>
  <si>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</si>
  <si>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</si>
  <si>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</si>
  <si>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</si>
  <si>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</si>
  <si>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</si>
  <si>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</si>
  <si>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</si>
  <si>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</si>
  <si>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</si>
  <si>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</si>
  <si>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</si>
  <si>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</si>
  <si>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</si>
  <si>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</si>
  <si>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</si>
  <si>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</si>
  <si>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</si>
  <si>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</si>
  <si>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</si>
  <si>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</si>
  <si>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</si>
  <si>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</si>
  <si>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</si>
  <si>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</si>
  <si>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</si>
  <si>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</si>
  <si>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</si>
  <si>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</si>
  <si>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</si>
  <si>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</si>
  <si>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</si>
  <si>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</si>
  <si>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</si>
  <si>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</si>
  <si>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</si>
  <si>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</si>
  <si>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</si>
  <si>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</si>
  <si>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</si>
  <si>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</si>
  <si>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</si>
  <si>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</si>
  <si>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</si>
  <si>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</si>
  <si>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</si>
  <si>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</si>
  <si>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</si>
  <si>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</si>
  <si>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</si>
  <si>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</si>
  <si>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</si>
  <si>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</si>
  <si>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</si>
  <si>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</si>
  <si>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</si>
  <si>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</si>
  <si>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</si>
  <si>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</si>
  <si>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</si>
  <si>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</si>
  <si>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</si>
  <si>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</si>
  <si>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</si>
  <si>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</si>
  <si>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</si>
  <si>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</si>
  <si>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</si>
  <si>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</si>
  <si>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</si>
  <si>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</si>
  <si>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</si>
  <si>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</si>
  <si>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</si>
  <si>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</si>
  <si>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</si>
  <si>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</si>
  <si>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</si>
  <si>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</si>
  <si>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</si>
  <si>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</si>
  <si>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</si>
  <si>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</si>
  <si>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</si>
  <si>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</si>
  <si>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</si>
  <si>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</si>
  <si>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</si>
  <si>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</si>
  <si>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</si>
  <si>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</si>
  <si>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</si>
  <si>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</si>
  <si>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</si>
  <si>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</si>
  <si>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</si>
  <si>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</si>
  <si>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</si>
  <si>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</si>
  <si>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</si>
  <si>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</si>
  <si>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</si>
  <si>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</si>
  <si>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</si>
  <si>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</si>
  <si>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</si>
  <si>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</si>
  <si>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</si>
  <si>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</si>
  <si>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</si>
  <si>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</si>
  <si>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</si>
  <si>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</si>
  <si>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</si>
  <si>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</si>
  <si>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</si>
  <si>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</si>
  <si>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</si>
  <si>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</si>
  <si>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</si>
  <si>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</si>
  <si>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</si>
  <si>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</si>
  <si>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</si>
  <si>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</si>
  <si>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</si>
  <si>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</si>
  <si>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</si>
  <si>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</si>
  <si>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</si>
  <si>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</si>
  <si>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</si>
  <si>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</si>
  <si>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</si>
  <si>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</si>
  <si>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</si>
  <si>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</si>
  <si>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</si>
  <si>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</si>
  <si>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</si>
  <si>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</si>
  <si>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</si>
  <si>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</si>
  <si>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</si>
  <si>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</si>
  <si>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</si>
  <si>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</si>
  <si>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</si>
  <si>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</si>
  <si>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</si>
  <si>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</si>
  <si>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</si>
  <si>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</si>
  <si>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</si>
  <si>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</si>
  <si>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</si>
  <si>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</si>
  <si>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</si>
  <si>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</si>
  <si>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</si>
  <si>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</si>
  <si>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</si>
  <si>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</si>
  <si>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</si>
  <si>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</si>
  <si>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</si>
  <si>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</si>
  <si>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</si>
  <si>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</si>
  <si>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</si>
  <si>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</si>
  <si>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</si>
  <si>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</si>
  <si>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</si>
  <si>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</si>
  <si>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</si>
  <si>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</si>
  <si>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</si>
  <si>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</si>
  <si>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</si>
  <si>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</si>
  <si>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</si>
  <si>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</si>
  <si>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</si>
  <si>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</si>
  <si>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</si>
  <si>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</si>
  <si>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</si>
  <si>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</si>
  <si>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</si>
  <si>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</si>
  <si>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</si>
  <si>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</si>
  <si>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</si>
  <si>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</si>
  <si>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</si>
  <si>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</si>
  <si>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</si>
  <si>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</si>
  <si>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</si>
  <si>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</si>
  <si>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</si>
  <si>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</si>
  <si>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</si>
  <si>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</si>
  <si>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</si>
  <si>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</si>
  <si>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</si>
  <si>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</si>
  <si>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</si>
  <si>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</si>
  <si>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</si>
  <si>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</si>
  <si>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</si>
  <si>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</si>
  <si>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</si>
  <si>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</si>
  <si>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</si>
  <si>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</si>
  <si>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</si>
  <si>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</si>
  <si>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</si>
  <si>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</si>
  <si>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</si>
  <si>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</si>
  <si>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</si>
  <si>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</si>
  <si>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</si>
  <si>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</si>
  <si>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</si>
  <si>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</si>
  <si>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</si>
  <si>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</si>
  <si>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</si>
  <si>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</si>
  <si>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</si>
  <si>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</si>
  <si>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</si>
  <si>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</si>
  <si>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</si>
  <si>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</si>
  <si>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</si>
  <si>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</si>
  <si>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</si>
  <si>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</si>
  <si>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</si>
  <si>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</si>
  <si>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</si>
  <si>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</si>
  <si>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</si>
  <si>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</si>
  <si>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</si>
  <si>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</si>
  <si>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</si>
  <si>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</si>
  <si>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</si>
  <si>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</si>
  <si>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</si>
  <si>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</si>
  <si>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</si>
  <si>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</si>
  <si>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</si>
  <si>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</si>
  <si>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</si>
  <si>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</si>
  <si>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</si>
  <si>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</si>
  <si>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</si>
  <si>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</si>
  <si>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</si>
  <si>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</si>
  <si>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</si>
  <si>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</si>
  <si>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</si>
  <si>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</si>
  <si>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</si>
  <si>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</si>
  <si>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</si>
  <si>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</si>
  <si>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</si>
  <si>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</si>
  <si>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</si>
  <si>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</si>
  <si>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</si>
  <si>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</si>
  <si>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</si>
  <si>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</si>
  <si>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</si>
  <si>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</si>
  <si>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</si>
  <si>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</si>
  <si>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</si>
  <si>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</si>
  <si>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</si>
  <si>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</si>
  <si>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</si>
  <si>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</si>
  <si>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</si>
  <si>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</si>
  <si>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</si>
  <si>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</si>
  <si>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</si>
  <si>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</si>
  <si>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</si>
  <si>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</si>
  <si>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</si>
  <si>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</si>
  <si>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</si>
  <si>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</si>
  <si>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</si>
  <si>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</si>
  <si>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</si>
  <si>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</si>
  <si>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</si>
  <si>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</si>
  <si>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</si>
  <si>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</si>
  <si>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</si>
  <si>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</si>
  <si>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</si>
  <si>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</si>
  <si>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</si>
  <si>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</si>
  <si>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</si>
  <si>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</si>
  <si>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</si>
  <si>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</si>
  <si>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</si>
  <si>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</si>
  <si>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</si>
  <si>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</si>
  <si>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</si>
  <si>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</si>
  <si>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</si>
  <si>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</si>
  <si>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</si>
  <si>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</si>
  <si>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</si>
  <si>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</si>
  <si>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</si>
  <si>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</si>
  <si>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</si>
  <si>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</si>
  <si>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</si>
  <si>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</si>
  <si>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</si>
  <si>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</si>
  <si>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</si>
  <si>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</si>
  <si>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</si>
  <si>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</si>
  <si>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</si>
  <si>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</si>
  <si>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</si>
  <si>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</si>
  <si>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</si>
  <si>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</si>
  <si>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</si>
  <si>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</si>
  <si>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</si>
  <si>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</si>
  <si>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</si>
  <si>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</si>
  <si>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</si>
  <si>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</si>
  <si>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</si>
  <si>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</si>
  <si>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</si>
  <si>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</si>
  <si>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</si>
  <si>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</si>
  <si>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</si>
  <si>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</si>
  <si>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</si>
  <si>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</si>
  <si>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</si>
  <si>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</si>
  <si>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</si>
  <si>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</si>
  <si>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</si>
  <si>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</si>
  <si>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</si>
  <si>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</si>
  <si>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</si>
  <si>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</si>
  <si>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</si>
  <si>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</si>
  <si>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</si>
  <si>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</si>
  <si>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</si>
  <si>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</si>
  <si>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</si>
  <si>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</si>
  <si>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</si>
  <si>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</si>
  <si>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</si>
  <si>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</si>
  <si>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</si>
  <si>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</si>
  <si>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</si>
  <si>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</si>
  <si>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</si>
  <si>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</si>
  <si>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</si>
  <si>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</si>
  <si>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</si>
  <si>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</si>
  <si>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</si>
  <si>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</si>
  <si>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</si>
  <si>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</si>
  <si>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</si>
  <si>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</si>
  <si>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</si>
  <si>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</si>
  <si>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</si>
  <si>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</si>
  <si>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</si>
  <si>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</si>
  <si>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</si>
  <si>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</si>
  <si>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</si>
  <si>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</si>
  <si>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</si>
  <si>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</si>
  <si>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</si>
  <si>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</si>
  <si>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</si>
  <si>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</si>
  <si>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</si>
  <si>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</si>
  <si>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</si>
  <si>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</si>
  <si>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</si>
  <si>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</si>
  <si>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</si>
  <si>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</si>
  <si>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</si>
  <si>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</si>
  <si>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</si>
  <si>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</si>
  <si>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</si>
  <si>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</si>
  <si>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</si>
  <si>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</si>
  <si>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</si>
  <si>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</si>
  <si>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</si>
  <si>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</si>
  <si>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</si>
  <si>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</si>
  <si>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</si>
  <si>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</si>
  <si>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</si>
  <si>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</si>
  <si>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</si>
  <si>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</si>
  <si>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</si>
  <si>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</si>
  <si>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</si>
  <si>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</si>
  <si>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</si>
  <si>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</si>
  <si>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</si>
  <si>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</si>
  <si>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</si>
  <si>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</si>
  <si>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</si>
  <si>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</si>
  <si>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</si>
  <si>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</si>
  <si>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</si>
  <si>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</si>
  <si>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</si>
  <si>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</si>
  <si>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</si>
  <si>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</si>
  <si>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</si>
  <si>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</si>
  <si>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</si>
  <si>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</si>
  <si>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</si>
  <si>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</si>
  <si>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</si>
  <si>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</si>
  <si>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</si>
  <si>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</si>
  <si>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</si>
  <si>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</si>
  <si>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</si>
  <si>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</si>
  <si>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</si>
  <si>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</si>
  <si>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</si>
  <si>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</si>
  <si>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</si>
  <si>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</si>
  <si>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</si>
  <si>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</si>
  <si>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</si>
  <si>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</si>
  <si>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</si>
  <si>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</si>
  <si>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</si>
  <si>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</si>
  <si>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</si>
  <si>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</si>
  <si>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</si>
  <si>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</si>
  <si>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</si>
  <si>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</si>
  <si>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</si>
  <si>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</si>
  <si>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</si>
  <si>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</si>
  <si>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</si>
  <si>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</si>
  <si>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</si>
  <si>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</si>
  <si>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</si>
  <si>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</si>
  <si>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</si>
  <si>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</si>
  <si>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</si>
  <si>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</si>
  <si>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</si>
  <si>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</si>
  <si>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</si>
  <si>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</si>
  <si>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</si>
  <si>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</si>
  <si>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</si>
  <si>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</si>
  <si>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</si>
  <si>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</si>
  <si>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</si>
  <si>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</si>
  <si>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</si>
  <si>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</si>
  <si>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</si>
  <si>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</si>
  <si>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</si>
  <si>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</si>
  <si>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</si>
  <si>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</si>
  <si>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</si>
  <si>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</si>
  <si>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</si>
  <si>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</si>
  <si>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</si>
  <si>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</si>
  <si>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</si>
  <si>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</si>
  <si>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</si>
  <si>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</si>
  <si>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</si>
  <si>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</si>
  <si>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</si>
  <si>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</si>
  <si>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</si>
  <si>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</si>
  <si>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</si>
  <si>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</si>
  <si>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</si>
  <si>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</si>
  <si>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</si>
  <si>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</si>
  <si>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</si>
  <si>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</si>
  <si>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</si>
  <si>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</si>
  <si>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</si>
  <si>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</si>
  <si>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</si>
  <si>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</si>
  <si>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</si>
  <si>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</si>
  <si>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</si>
  <si>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</si>
  <si>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</si>
  <si>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</si>
  <si>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</si>
  <si>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</si>
  <si>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</si>
  <si>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</si>
  <si>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</si>
  <si>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</si>
  <si>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</si>
  <si>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</si>
  <si>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</si>
  <si>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</si>
  <si>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</si>
  <si>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</si>
  <si>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</si>
  <si>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</si>
  <si>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</si>
  <si>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</si>
  <si>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</si>
  <si>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</si>
  <si>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</si>
  <si>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</si>
  <si>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</si>
  <si>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</si>
  <si>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</si>
  <si>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</si>
  <si>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</si>
  <si>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</si>
  <si>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</si>
  <si>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</si>
  <si>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</si>
  <si>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</si>
  <si>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</si>
  <si>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</si>
  <si>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</si>
  <si>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</si>
  <si>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</si>
  <si>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</si>
  <si>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</si>
  <si>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</si>
  <si>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</si>
  <si>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</si>
  <si>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</si>
  <si>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</si>
  <si>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</si>
  <si>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</si>
  <si>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</si>
  <si>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</si>
  <si>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</si>
  <si>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</si>
  <si>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</si>
  <si>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</si>
  <si>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</si>
  <si>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</si>
  <si>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</si>
  <si>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</si>
  <si>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</si>
  <si>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</si>
  <si>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</si>
  <si>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</si>
  <si>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</si>
  <si>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</si>
  <si>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</si>
  <si>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</si>
  <si>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</si>
  <si>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</si>
  <si>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</si>
  <si>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</si>
  <si>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</si>
  <si>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</si>
  <si>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</si>
  <si>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</si>
  <si>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</si>
  <si>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</si>
  <si>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</si>
  <si>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</si>
  <si>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</si>
  <si>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</si>
  <si>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</si>
  <si>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</si>
  <si>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</si>
  <si>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</si>
  <si>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</si>
  <si>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</si>
  <si>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</si>
  <si>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</si>
  <si>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</si>
  <si>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</si>
  <si>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</si>
  <si>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</si>
  <si>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</si>
  <si>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</si>
  <si>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</si>
  <si>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</si>
  <si>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</si>
  <si>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</si>
  <si>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</si>
  <si>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</si>
  <si>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</si>
  <si>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</si>
  <si>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</si>
  <si>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</si>
  <si>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</si>
  <si>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</si>
  <si>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</si>
  <si>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</si>
  <si>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</si>
  <si>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</si>
  <si>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</si>
  <si>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</si>
  <si>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</si>
  <si>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</si>
  <si>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</si>
  <si>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</si>
  <si>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</si>
  <si>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</si>
  <si>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</si>
  <si>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</si>
  <si>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</si>
  <si>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</si>
  <si>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</si>
  <si>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</si>
  <si>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</si>
  <si>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</si>
  <si>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</si>
  <si>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</si>
  <si>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</si>
  <si>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</si>
  <si>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</si>
  <si>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</si>
  <si>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</si>
  <si>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</si>
  <si>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</si>
  <si>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</si>
  <si>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</si>
  <si>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</si>
  <si>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</si>
  <si>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</si>
  <si>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</si>
  <si>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</si>
  <si>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</si>
  <si>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</si>
  <si>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</si>
  <si>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</si>
  <si>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</si>
  <si>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</si>
  <si>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</si>
  <si>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</si>
  <si>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</si>
  <si>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</si>
  <si>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</si>
  <si>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</si>
  <si>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</si>
  <si>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</si>
  <si>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</si>
  <si>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</si>
  <si>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</si>
  <si>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</si>
  <si>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</si>
  <si>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</si>
  <si>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</si>
  <si>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</si>
  <si>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</si>
  <si>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</si>
  <si>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</si>
  <si>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</si>
  <si>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</si>
  <si>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</si>
  <si>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</si>
  <si>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</si>
  <si>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</si>
  <si>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</si>
  <si>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</si>
  <si>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</si>
  <si>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</si>
  <si>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</si>
  <si>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</si>
  <si>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</si>
  <si>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</si>
  <si>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</si>
  <si>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</si>
  <si>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</si>
  <si>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</si>
  <si>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</si>
  <si>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</si>
  <si>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</si>
  <si>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</si>
  <si>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</si>
  <si>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</si>
  <si>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</si>
  <si>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</si>
  <si>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</si>
  <si>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</si>
  <si>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</si>
  <si>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</si>
  <si>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</si>
  <si>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</si>
  <si>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</si>
  <si>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</si>
  <si>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</si>
  <si>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</si>
  <si>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</si>
  <si>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</si>
  <si>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</si>
  <si>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</si>
  <si>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</si>
  <si>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</si>
  <si>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</si>
  <si>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</si>
  <si>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</si>
  <si>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</si>
  <si>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</si>
  <si>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</si>
  <si>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</si>
  <si>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</si>
  <si>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</si>
  <si>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</si>
  <si>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</si>
  <si>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</si>
  <si>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</si>
  <si>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</si>
  <si>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</si>
  <si>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</si>
  <si>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</si>
  <si>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</si>
  <si>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</si>
  <si>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</si>
  <si>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</si>
  <si>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</si>
  <si>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</si>
  <si>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</si>
  <si>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</si>
  <si>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</si>
  <si>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</si>
  <si>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</si>
  <si>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</si>
  <si>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</si>
  <si>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</si>
  <si>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</si>
  <si>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</si>
  <si>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</si>
  <si>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</si>
  <si>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</si>
  <si>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</si>
  <si>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</si>
  <si>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</si>
  <si>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</si>
  <si>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</si>
  <si>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</si>
  <si>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</si>
  <si>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</si>
  <si>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</si>
  <si>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</si>
  <si>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</si>
  <si>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</si>
  <si>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</si>
  <si>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</si>
  <si>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</si>
  <si>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</si>
  <si>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</si>
  <si>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</si>
  <si>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</si>
  <si>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</si>
  <si>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</si>
  <si>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</si>
  <si>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</si>
  <si>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</si>
  <si>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</si>
  <si>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</si>
  <si>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</si>
  <si>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</si>
  <si>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</si>
  <si>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</si>
  <si>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</si>
  <si>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</si>
  <si>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</si>
  <si>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</si>
  <si>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</si>
  <si>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</si>
  <si>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</si>
  <si>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</si>
  <si>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</si>
  <si>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</si>
  <si>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</si>
  <si>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</si>
  <si>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</si>
  <si>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</si>
  <si>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</si>
  <si>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</si>
  <si>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</si>
  <si>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</si>
  <si>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</si>
  <si>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</si>
  <si>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</si>
  <si>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</si>
  <si>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</si>
  <si>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</si>
  <si>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</si>
  <si>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</si>
  <si>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</si>
  <si>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</si>
  <si>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</si>
  <si>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</si>
  <si>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</si>
  <si>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</si>
  <si>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</si>
  <si>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</si>
  <si>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</si>
  <si>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</si>
  <si>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</si>
  <si>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</si>
  <si>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</si>
  <si>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</si>
  <si>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</si>
  <si>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</si>
  <si>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</si>
  <si>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</si>
  <si>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</si>
  <si>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</si>
  <si>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</si>
  <si>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</si>
  <si>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</si>
  <si>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</si>
  <si>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</si>
  <si>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</si>
  <si>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</si>
  <si>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</si>
  <si>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</si>
  <si>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</si>
  <si>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</si>
  <si>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</si>
  <si>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</si>
  <si>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</si>
  <si>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</si>
  <si>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</si>
  <si>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</si>
  <si>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</si>
  <si>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</si>
  <si>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</si>
  <si>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</si>
  <si>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</si>
  <si>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</si>
  <si>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</si>
  <si>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</si>
  <si>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</si>
  <si>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</si>
  <si>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</si>
  <si>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</si>
  <si>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</si>
  <si>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</si>
  <si>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</si>
  <si>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</si>
  <si>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</si>
  <si>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</si>
  <si>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</si>
  <si>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</si>
  <si>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</si>
  <si>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</si>
  <si>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</si>
  <si>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</si>
  <si>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</si>
  <si>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</si>
  <si>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</si>
  <si>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</si>
  <si>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</si>
  <si>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</si>
  <si>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</si>
  <si>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</si>
  <si>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</si>
  <si>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</si>
  <si>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</si>
  <si>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</si>
  <si>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</si>
  <si>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</si>
  <si>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</si>
  <si>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</si>
  <si>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</si>
  <si>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</si>
  <si>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</si>
  <si>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</si>
  <si>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</si>
  <si>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</si>
  <si>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</si>
  <si>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</si>
  <si>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</si>
  <si>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</si>
  <si>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</si>
  <si>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</si>
  <si>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</si>
  <si>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</si>
  <si>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</si>
  <si>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</si>
  <si>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</si>
  <si>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</si>
  <si>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</si>
  <si>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</si>
  <si>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</si>
  <si>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</si>
  <si>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</si>
  <si>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</si>
  <si>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</si>
  <si>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</si>
  <si>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</si>
  <si>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</si>
  <si>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</si>
  <si>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</si>
  <si>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</si>
  <si>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</si>
  <si>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</si>
  <si>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</si>
  <si>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</si>
  <si>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</si>
  <si>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</si>
  <si>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</si>
  <si>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</si>
  <si>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</si>
  <si>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</si>
  <si>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</si>
  <si>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</si>
  <si>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</si>
  <si>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</si>
  <si>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</si>
  <si>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</si>
  <si>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</si>
  <si>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</si>
  <si>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</si>
  <si>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</si>
  <si>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</si>
  <si>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</si>
  <si>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</si>
  <si>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</si>
  <si>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</si>
  <si>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</si>
  <si>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</si>
  <si>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</si>
  <si>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</si>
  <si>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</si>
  <si>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</si>
  <si>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</si>
  <si>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</si>
  <si>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</si>
  <si>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</si>
  <si>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</si>
  <si>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</si>
  <si>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</si>
  <si>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</si>
  <si>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</si>
  <si>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</si>
  <si>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</si>
  <si>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</si>
  <si>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</si>
  <si>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</si>
  <si>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</si>
  <si>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</si>
  <si>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</si>
  <si>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</si>
  <si>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</si>
  <si>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</si>
  <si>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</si>
  <si>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</si>
  <si>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</si>
  <si>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</si>
  <si>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</si>
  <si>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</si>
  <si>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</si>
  <si>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</si>
  <si>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</si>
  <si>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</si>
  <si>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</si>
  <si>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</si>
  <si>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</si>
  <si>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</si>
  <si>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</si>
  <si>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</si>
  <si>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</si>
  <si>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</si>
  <si>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</si>
  <si>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</si>
  <si>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</si>
  <si>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</si>
  <si>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</si>
  <si>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</si>
  <si>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</si>
  <si>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</si>
  <si>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</si>
  <si>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</si>
  <si>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</si>
  <si>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</si>
  <si>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</si>
  <si>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</si>
  <si>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</si>
  <si>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</si>
  <si>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</si>
  <si>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</si>
  <si>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</si>
  <si>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</si>
  <si>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</si>
  <si>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</si>
  <si>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</si>
  <si>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</si>
  <si>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</si>
  <si>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</si>
  <si>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</si>
  <si>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</si>
  <si>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</si>
  <si>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</si>
  <si>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</si>
  <si>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</si>
  <si>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</si>
  <si>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</si>
  <si>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</si>
  <si>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</si>
  <si>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</si>
  <si>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</si>
  <si>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</si>
  <si>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</si>
  <si>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</si>
  <si>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</si>
  <si>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</si>
  <si>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</si>
  <si>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</si>
  <si>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</si>
  <si>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</si>
  <si>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</si>
  <si>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</si>
  <si>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</si>
  <si>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</si>
  <si>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</si>
  <si>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</si>
  <si>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</si>
  <si>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</si>
  <si>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</si>
  <si>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</si>
  <si>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</si>
  <si>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</si>
  <si>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</si>
  <si>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</si>
  <si>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</si>
  <si>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</si>
  <si>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</si>
  <si>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</si>
  <si>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</si>
  <si>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</si>
  <si>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</si>
  <si>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</si>
  <si>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</si>
  <si>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</si>
  <si>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</si>
  <si>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</si>
  <si>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</si>
  <si>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</si>
  <si>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</si>
  <si>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</si>
  <si>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</si>
  <si>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</si>
  <si>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</si>
  <si>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</si>
  <si>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</si>
  <si>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</si>
  <si>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</si>
  <si>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</si>
  <si>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</si>
  <si>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</si>
  <si>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</si>
  <si>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</si>
  <si>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</si>
  <si>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</si>
  <si>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</si>
  <si>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</si>
  <si>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</si>
  <si>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</si>
  <si>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</si>
  <si>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</si>
  <si>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</si>
  <si>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</si>
  <si>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</si>
  <si>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</si>
  <si>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</si>
  <si>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</si>
  <si>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</si>
  <si>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</si>
  <si>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</si>
  <si>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</si>
  <si>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</si>
  <si>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</si>
  <si>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</si>
  <si>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</si>
  <si>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</si>
  <si>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</si>
  <si>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</si>
  <si>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</si>
  <si>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</si>
  <si>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</si>
  <si>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</si>
  <si>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</si>
  <si>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</si>
  <si>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</si>
  <si>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</si>
  <si>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</si>
  <si>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</si>
  <si>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</si>
  <si>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</si>
  <si>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</si>
  <si>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</si>
  <si>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</si>
  <si>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</si>
  <si>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</si>
  <si>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</si>
  <si>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</si>
  <si>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</si>
  <si>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</si>
  <si>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</si>
  <si>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</si>
  <si>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</si>
  <si>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</si>
  <si>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</si>
  <si>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</si>
  <si>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</si>
  <si>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</si>
  <si>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</si>
  <si>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</si>
  <si>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</si>
  <si>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</si>
  <si>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</si>
  <si>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</si>
  <si>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</si>
  <si>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</si>
  <si>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</si>
  <si>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</si>
  <si>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</si>
  <si>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</si>
  <si>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</si>
  <si>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</si>
  <si>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</si>
  <si>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</si>
  <si>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</si>
  <si>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</si>
  <si>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</si>
  <si>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</si>
  <si>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</si>
  <si>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</si>
  <si>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</si>
  <si>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</si>
  <si>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</si>
  <si>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</si>
  <si>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</si>
  <si>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</si>
  <si>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</si>
  <si>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</si>
  <si>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</si>
  <si>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</si>
  <si>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</si>
  <si>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</si>
  <si>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</si>
  <si>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</si>
  <si>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</si>
  <si>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</si>
  <si>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</si>
  <si>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</si>
  <si>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</si>
  <si>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</si>
  <si>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</si>
  <si>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</si>
  <si>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</si>
  <si>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</si>
  <si>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</si>
  <si>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</si>
  <si>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</si>
  <si>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</si>
  <si>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</si>
  <si>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</si>
  <si>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</si>
  <si>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</si>
  <si>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</si>
  <si>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</si>
  <si>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</si>
  <si>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</si>
  <si>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</si>
  <si>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</si>
  <si>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</si>
  <si>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</si>
  <si>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</si>
  <si>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</si>
  <si>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</si>
  <si>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</si>
  <si>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</si>
  <si>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</si>
  <si>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</si>
  <si>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</si>
  <si>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</si>
  <si>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</si>
  <si>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</si>
  <si>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</si>
  <si>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</si>
  <si>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</si>
  <si>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</si>
  <si>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</si>
  <si>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</si>
  <si>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</si>
  <si>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</si>
  <si>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</si>
  <si>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</si>
  <si>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</si>
  <si>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</si>
  <si>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</si>
  <si>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</si>
  <si>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</si>
  <si>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</si>
  <si>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</si>
  <si>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</si>
  <si>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</si>
  <si>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</si>
  <si>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</si>
  <si>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</si>
  <si>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</si>
  <si>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</si>
  <si>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</si>
  <si>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</si>
  <si>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</si>
  <si>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</si>
  <si>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</si>
  <si>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</si>
  <si>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</si>
  <si>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</si>
  <si>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</si>
  <si>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</si>
  <si>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</si>
  <si>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</si>
  <si>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</si>
  <si>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</si>
  <si>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</si>
  <si>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</si>
  <si>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</si>
  <si>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</si>
  <si>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</si>
  <si>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</si>
  <si>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</si>
  <si>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</si>
  <si>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</si>
  <si>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</si>
  <si>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</si>
  <si>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</si>
  <si>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</si>
  <si>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</si>
  <si>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</si>
  <si>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</si>
  <si>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</si>
  <si>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</si>
  <si>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</si>
  <si>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</si>
  <si>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</si>
  <si>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</si>
  <si>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</si>
  <si>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</si>
  <si>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</si>
  <si>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</si>
  <si>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</si>
  <si>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</si>
  <si>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</si>
  <si>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</si>
  <si>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</si>
  <si>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</si>
  <si>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</si>
  <si>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</si>
  <si>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</si>
  <si>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</si>
  <si>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</si>
  <si>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</si>
  <si>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</si>
  <si>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</si>
  <si>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</si>
  <si>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</si>
  <si>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</si>
  <si>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</si>
  <si>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</si>
  <si>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</si>
  <si>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</si>
  <si>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</si>
  <si>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</si>
  <si>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</si>
  <si>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</si>
  <si>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</si>
  <si>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</si>
  <si>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</si>
  <si>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</si>
  <si>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</si>
  <si>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</si>
  <si>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</si>
  <si>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</si>
  <si>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</si>
  <si>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</si>
  <si>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</si>
  <si>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</si>
  <si>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</si>
  <si>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</si>
  <si>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</si>
  <si>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</si>
  <si>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</si>
  <si>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</si>
  <si>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</si>
  <si>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</si>
  <si>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</si>
  <si>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</si>
  <si>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</si>
  <si>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</si>
  <si>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</si>
  <si>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</si>
  <si>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</si>
  <si>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</si>
  <si>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</si>
  <si>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</si>
  <si>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</si>
  <si>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</si>
  <si>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</si>
  <si>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</si>
  <si>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</si>
  <si>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</si>
  <si>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</si>
  <si>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</si>
  <si>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</si>
  <si>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</si>
  <si>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</si>
  <si>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</si>
  <si>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</si>
  <si>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</si>
  <si>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</si>
  <si>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</si>
  <si>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</si>
  <si>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</si>
  <si>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</si>
  <si>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</si>
  <si>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</si>
  <si>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</si>
  <si>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</si>
  <si>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</si>
  <si>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</si>
  <si>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</si>
  <si>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</si>
  <si>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</si>
  <si>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</si>
  <si>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</si>
  <si>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</si>
  <si>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</si>
  <si>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</si>
  <si>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</si>
  <si>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</si>
  <si>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</si>
  <si>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</si>
  <si>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</si>
  <si>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</si>
  <si>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</si>
  <si>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</si>
  <si>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</si>
  <si>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</si>
  <si>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</si>
  <si>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</si>
  <si>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</si>
  <si>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</si>
  <si>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</si>
  <si>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</si>
  <si>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</si>
  <si>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</si>
  <si>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</si>
  <si>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</si>
  <si>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</si>
  <si>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</si>
  <si>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</si>
  <si>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</si>
  <si>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</si>
  <si>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</si>
  <si>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</si>
  <si>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</si>
  <si>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</si>
  <si>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</si>
  <si>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</si>
  <si>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</si>
  <si>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</si>
  <si>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</si>
  <si>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</si>
  <si>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</si>
  <si>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</si>
  <si>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</si>
  <si>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</si>
  <si>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</si>
  <si>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</si>
  <si>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</si>
  <si>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</si>
  <si>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</si>
  <si>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</si>
  <si>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</si>
  <si>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</si>
  <si>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</si>
  <si>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</si>
  <si>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</si>
  <si>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</si>
  <si>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</si>
  <si>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</si>
  <si>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</si>
  <si>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</si>
  <si>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</si>
  <si>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</si>
  <si>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</si>
  <si>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</si>
  <si>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</si>
  <si>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</si>
  <si>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</si>
  <si>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</si>
  <si>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</si>
  <si>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</si>
  <si>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</si>
  <si>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</si>
  <si>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</si>
  <si>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</si>
  <si>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</si>
  <si>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</si>
  <si>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</si>
  <si>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</si>
  <si>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</si>
  <si>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</si>
  <si>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</si>
  <si>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</si>
  <si>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</si>
  <si>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</si>
  <si>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</si>
  <si>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</si>
  <si>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</si>
  <si>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</si>
  <si>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</si>
  <si>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</si>
  <si>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</si>
  <si>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</si>
  <si>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</si>
  <si>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</si>
  <si>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</si>
  <si>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</si>
  <si>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</si>
  <si>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</si>
  <si>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</si>
  <si>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</si>
  <si>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</si>
  <si>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</si>
  <si>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</si>
  <si>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</si>
  <si>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</si>
  <si>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</si>
  <si>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</si>
  <si>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</si>
  <si>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</si>
  <si>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</si>
  <si>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</si>
  <si>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</si>
  <si>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</si>
  <si>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</si>
  <si>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</si>
  <si>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</si>
  <si>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</si>
  <si>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</si>
  <si>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</si>
  <si>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</si>
  <si>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</si>
  <si>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</si>
  <si>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</si>
  <si>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</si>
  <si>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</si>
  <si>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</si>
  <si>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</si>
  <si>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</si>
  <si>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</si>
  <si>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</si>
  <si>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</si>
  <si>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</si>
  <si>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</si>
  <si>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</si>
  <si>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</si>
  <si>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</si>
  <si>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</si>
  <si>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</si>
  <si>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</si>
  <si>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</si>
  <si>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</si>
  <si>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</si>
  <si>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</si>
  <si>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</si>
  <si>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</si>
  <si>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</si>
  <si>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</si>
  <si>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</si>
  <si>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</si>
  <si>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</si>
  <si>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</si>
  <si>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</si>
  <si>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</si>
  <si>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</si>
  <si>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</si>
  <si>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</si>
  <si>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</si>
  <si>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</si>
  <si>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</si>
  <si>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</si>
  <si>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</si>
  <si>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</si>
  <si>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</si>
  <si>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</si>
  <si>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</si>
  <si>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</si>
  <si>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</si>
  <si>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</si>
  <si>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</si>
  <si>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</si>
  <si>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</si>
  <si>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</si>
  <si>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</si>
  <si>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</si>
  <si>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</si>
  <si>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</si>
  <si>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</si>
  <si>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</si>
  <si>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</si>
  <si>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</si>
  <si>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</si>
  <si>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</si>
  <si>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</si>
  <si>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</si>
  <si>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</si>
  <si>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</si>
  <si>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</si>
  <si>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</si>
  <si>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</si>
  <si>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</si>
  <si>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</si>
  <si>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</si>
  <si>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</si>
  <si>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</si>
  <si>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</si>
  <si>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</si>
  <si>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</si>
  <si>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</si>
  <si>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</si>
  <si>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</si>
  <si>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</si>
  <si>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</si>
  <si>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</si>
  <si>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</si>
  <si>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</si>
  <si>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</si>
  <si>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</si>
  <si>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</si>
  <si>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</si>
  <si>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</si>
  <si>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</si>
  <si>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</si>
  <si>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</si>
  <si>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</si>
  <si>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</si>
  <si>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</si>
  <si>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</si>
  <si>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</si>
  <si>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</si>
  <si>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</si>
  <si>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</si>
  <si>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</si>
  <si>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</si>
  <si>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</si>
  <si>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</si>
  <si>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</si>
  <si>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</si>
  <si>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</si>
  <si>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</si>
  <si>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</si>
  <si>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</si>
  <si>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</si>
  <si>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</si>
  <si>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</si>
  <si>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</si>
  <si>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</si>
  <si>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</si>
  <si>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</si>
  <si>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</si>
  <si>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</si>
  <si>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</si>
  <si>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</si>
  <si>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</si>
  <si>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</si>
  <si>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</si>
  <si>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</si>
  <si>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</si>
  <si>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</si>
  <si>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</si>
  <si>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</si>
  <si>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</si>
  <si>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</si>
  <si>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</si>
  <si>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</si>
  <si>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</si>
  <si>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</si>
  <si>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</si>
  <si>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</si>
  <si>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</si>
  <si>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</si>
  <si>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</si>
  <si>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</si>
  <si>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</si>
  <si>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</si>
  <si>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</si>
  <si>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</si>
  <si>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</si>
  <si>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</si>
  <si>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</si>
  <si>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</si>
  <si>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</si>
  <si>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</si>
  <si>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</si>
  <si>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</si>
  <si>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</si>
  <si>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</si>
  <si>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</si>
  <si>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</si>
  <si>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</si>
  <si>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</si>
  <si>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</si>
  <si>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</si>
  <si>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</si>
  <si>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</si>
  <si>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</si>
  <si>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</si>
  <si>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</si>
  <si>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</si>
  <si>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</si>
  <si>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</si>
  <si>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</si>
  <si>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</si>
  <si>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</si>
  <si>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</si>
  <si>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</si>
  <si>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</si>
  <si>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</si>
  <si>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</si>
  <si>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</si>
  <si>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</si>
  <si>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</si>
  <si>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</si>
  <si>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</si>
  <si>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</si>
  <si>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</si>
  <si>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</si>
  <si>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</si>
  <si>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</si>
  <si>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</si>
  <si>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</si>
  <si>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</si>
  <si>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</si>
  <si>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</si>
  <si>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</si>
  <si>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</si>
  <si>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</si>
  <si>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</si>
  <si>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</si>
  <si>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</si>
  <si>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</si>
  <si>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</si>
  <si>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</si>
  <si>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</si>
  <si>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</si>
  <si>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</si>
  <si>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</si>
  <si>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</si>
  <si>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</si>
  <si>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</si>
  <si>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</si>
  <si>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</si>
  <si>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</si>
  <si>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</si>
  <si>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</si>
  <si>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</si>
  <si>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</si>
  <si>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</si>
  <si>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</si>
  <si>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</si>
  <si>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</si>
  <si>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</si>
  <si>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</si>
  <si>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</si>
  <si>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</si>
  <si>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</si>
  <si>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</si>
  <si>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</si>
  <si>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</si>
  <si>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</si>
  <si>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</si>
  <si>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</si>
  <si>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</si>
  <si>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</si>
  <si>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</si>
  <si>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</si>
  <si>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</si>
  <si>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</si>
  <si>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</si>
  <si>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</si>
  <si>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</si>
  <si>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</si>
  <si>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</si>
  <si>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</si>
  <si>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</si>
  <si>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</si>
  <si>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</si>
  <si>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</si>
  <si>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</si>
  <si>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</si>
  <si>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</si>
  <si>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</si>
  <si>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</si>
  <si>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</si>
  <si>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</si>
  <si>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</si>
  <si>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</si>
  <si>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</si>
  <si>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</si>
  <si>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</si>
  <si>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</si>
  <si>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</si>
  <si>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</si>
  <si>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</si>
  <si>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</si>
  <si>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</si>
  <si>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</si>
  <si>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</si>
  <si>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</si>
  <si>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</si>
  <si>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</si>
  <si>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</si>
  <si>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</si>
  <si>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</si>
  <si>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</si>
  <si>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</si>
  <si>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</si>
  <si>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</si>
  <si>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</si>
  <si>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</si>
  <si>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</si>
  <si>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</si>
  <si>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</si>
  <si>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</si>
  <si>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</si>
  <si>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</si>
  <si>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</si>
  <si>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</si>
  <si>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</si>
  <si>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</si>
  <si>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</si>
  <si>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</si>
  <si>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</si>
  <si>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</si>
  <si>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</si>
  <si>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</si>
  <si>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</si>
  <si>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</si>
  <si>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</si>
  <si>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</si>
  <si>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</si>
  <si>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</si>
  <si>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</si>
  <si>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</si>
  <si>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</si>
  <si>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</si>
  <si>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</si>
  <si>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</si>
  <si>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</si>
  <si>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</si>
  <si>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</si>
  <si>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</si>
  <si>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</si>
  <si>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</si>
  <si>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</si>
  <si>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</si>
  <si>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</si>
  <si>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</si>
  <si>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</si>
  <si>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</si>
  <si>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</si>
  <si>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</si>
  <si>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</si>
  <si>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</si>
  <si>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</si>
  <si>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</si>
  <si>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</si>
  <si>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</si>
  <si>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</si>
  <si>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</si>
  <si>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</si>
  <si>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</si>
  <si>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</si>
  <si>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</si>
  <si>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</si>
  <si>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</si>
  <si>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</si>
  <si>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</si>
  <si>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</si>
  <si>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</si>
  <si>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</si>
  <si>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</si>
  <si>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</si>
  <si>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</si>
  <si>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</si>
  <si>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</si>
  <si>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</si>
  <si>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</si>
  <si>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</si>
  <si>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</si>
  <si>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</si>
  <si>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</si>
  <si>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</si>
  <si>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</si>
  <si>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</si>
  <si>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</si>
  <si>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</si>
  <si>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</si>
  <si>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</si>
  <si>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</si>
  <si>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</si>
  <si>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</si>
  <si>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</si>
  <si>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</si>
  <si>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</si>
  <si>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</si>
  <si>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</si>
  <si>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</si>
  <si>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</si>
  <si>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</si>
  <si>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</si>
  <si>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</si>
  <si>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</si>
  <si>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</si>
  <si>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</si>
  <si>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</si>
  <si>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</si>
  <si>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</si>
  <si>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</si>
  <si>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</si>
  <si>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</si>
  <si>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</si>
  <si>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</si>
  <si>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</si>
  <si>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</si>
  <si>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</si>
  <si>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</si>
  <si>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</si>
  <si>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</si>
  <si>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</si>
  <si>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</si>
  <si>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</si>
  <si>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</si>
  <si>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</si>
  <si>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</si>
  <si>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</si>
  <si>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</si>
  <si>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</si>
  <si>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</si>
  <si>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</si>
  <si>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</si>
  <si>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</si>
  <si>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</si>
  <si>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</si>
  <si>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</si>
  <si>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</si>
  <si>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</si>
  <si>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</si>
  <si>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</si>
  <si>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</si>
  <si>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</si>
  <si>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</si>
  <si>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</si>
  <si>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</si>
  <si>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</si>
  <si>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</si>
  <si>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</si>
  <si>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</si>
  <si>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</si>
  <si>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</si>
  <si>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</si>
  <si>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</si>
  <si>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</si>
  <si>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</si>
  <si>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</si>
  <si>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</si>
  <si>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</si>
  <si>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</si>
  <si>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</si>
  <si>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</si>
  <si>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</si>
  <si>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</si>
  <si>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</si>
  <si>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</si>
  <si>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</si>
  <si>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</si>
  <si>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</si>
  <si>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</si>
  <si>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</si>
  <si>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</si>
  <si>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</si>
  <si>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</si>
  <si>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</si>
  <si>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</si>
  <si>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</si>
  <si>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</si>
  <si>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</si>
  <si>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</si>
  <si>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</si>
  <si>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</si>
  <si>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</si>
  <si>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</si>
  <si>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</si>
  <si>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</si>
  <si>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</si>
  <si>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</si>
  <si>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</si>
  <si>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</si>
  <si>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</si>
  <si>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</si>
  <si>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</si>
  <si>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</si>
  <si>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</si>
  <si>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</si>
  <si>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</si>
  <si>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</si>
  <si>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</si>
  <si>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</si>
  <si>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</si>
  <si>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</si>
  <si>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</si>
  <si>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</si>
  <si>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</si>
  <si>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</si>
  <si>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</si>
  <si>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</si>
  <si>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</si>
  <si>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</si>
  <si>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</si>
  <si>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</si>
  <si>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</si>
  <si>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</si>
  <si>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</si>
  <si>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</si>
  <si>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</si>
  <si>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</si>
  <si>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</si>
  <si>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</si>
  <si>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</si>
  <si>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</si>
  <si>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</si>
  <si>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</si>
  <si>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</si>
  <si>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</si>
  <si>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</si>
  <si>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</si>
  <si>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</si>
  <si>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</si>
  <si>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</si>
  <si>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</si>
  <si>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</si>
  <si>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</si>
  <si>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</si>
  <si>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</si>
  <si>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</si>
  <si>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</si>
  <si>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</si>
  <si>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</si>
  <si>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</si>
  <si>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</si>
  <si>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</si>
  <si>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</si>
  <si>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</si>
  <si>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</si>
  <si>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</si>
  <si>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</si>
  <si>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</si>
  <si>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</si>
  <si>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</si>
  <si>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</si>
  <si>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</si>
  <si>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</si>
  <si>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</si>
  <si>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</si>
  <si>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</si>
  <si>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</si>
  <si>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</si>
  <si>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</si>
  <si>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</si>
  <si>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</si>
  <si>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</si>
  <si>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</si>
  <si>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</si>
  <si>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</si>
  <si>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</si>
  <si>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</si>
  <si>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</si>
  <si>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</si>
  <si>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</si>
  <si>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</si>
  <si>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</si>
  <si>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</si>
  <si>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</si>
  <si>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</si>
  <si>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</si>
  <si>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</si>
  <si>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</si>
  <si>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</si>
  <si>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</si>
  <si>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</si>
  <si>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</si>
  <si>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</si>
  <si>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</si>
  <si>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</si>
  <si>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</si>
  <si>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</si>
  <si>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</si>
  <si>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</si>
  <si>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</si>
  <si>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</si>
  <si>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</si>
  <si>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</si>
  <si>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</si>
  <si>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</si>
  <si>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</si>
  <si>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</si>
  <si>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</si>
  <si>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</si>
  <si>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</si>
  <si>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</si>
  <si>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</si>
  <si>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</si>
  <si>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</si>
  <si>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</si>
  <si>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</si>
  <si>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</si>
  <si>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</si>
  <si>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</si>
  <si>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</si>
  <si>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</si>
  <si>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</si>
  <si>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</si>
  <si>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</si>
  <si>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</si>
  <si>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</si>
  <si>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</si>
  <si>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</si>
  <si>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</si>
  <si>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</si>
  <si>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</si>
  <si>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</si>
  <si>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</si>
  <si>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</si>
  <si>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</si>
  <si>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</si>
  <si>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</si>
  <si>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</si>
  <si>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</si>
  <si>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</si>
  <si>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</si>
  <si>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</si>
  <si>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</si>
  <si>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</si>
  <si>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</si>
  <si>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</si>
  <si>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</si>
  <si>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</si>
  <si>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</si>
  <si>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</si>
  <si>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</si>
  <si>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</si>
  <si>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</si>
  <si>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</si>
  <si>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</si>
  <si>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</si>
  <si>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</si>
  <si>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</si>
  <si>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</si>
  <si>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</si>
  <si>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</si>
  <si>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</si>
  <si>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</si>
  <si>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</si>
  <si>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</si>
  <si>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</si>
  <si>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</si>
  <si>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</si>
  <si>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</si>
  <si>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</si>
  <si>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</si>
  <si>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</si>
  <si>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</si>
  <si>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</si>
  <si>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</si>
  <si>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</si>
  <si>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</si>
  <si>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</si>
  <si>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</si>
  <si>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</si>
  <si>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</si>
  <si>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</si>
  <si>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</si>
  <si>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</si>
  <si>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</si>
  <si>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</si>
  <si>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</si>
  <si>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</si>
  <si>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</si>
  <si>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</si>
  <si>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</si>
  <si>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</si>
  <si>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</si>
  <si>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</si>
  <si>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</si>
  <si>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</si>
  <si>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</si>
  <si>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</si>
  <si>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</si>
  <si>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</si>
  <si>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</si>
  <si>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</si>
  <si>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</si>
  <si>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</si>
  <si>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</si>
  <si>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</si>
  <si>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</si>
  <si>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</si>
  <si>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</si>
  <si>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</si>
  <si>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</si>
  <si>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</si>
  <si>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</si>
  <si>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</si>
  <si>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</si>
  <si>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</si>
  <si>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</si>
  <si>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</si>
  <si>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</si>
  <si>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</si>
  <si>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</si>
  <si>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</si>
  <si>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</si>
  <si>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</si>
  <si>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</si>
  <si>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</si>
  <si>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</si>
  <si>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</si>
  <si>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</si>
  <si>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</si>
  <si>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</si>
  <si>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</si>
  <si>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</si>
  <si>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</si>
  <si>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</si>
  <si>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</si>
  <si>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</si>
  <si>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</si>
  <si>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</si>
  <si>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</si>
  <si>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</si>
  <si>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</si>
  <si>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</si>
  <si>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</si>
  <si>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</si>
  <si>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</si>
  <si>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</si>
  <si>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</si>
  <si>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</si>
  <si>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</si>
  <si>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</si>
  <si>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</si>
  <si>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</si>
  <si>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</si>
  <si>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</si>
  <si>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</si>
  <si>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</si>
  <si>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</si>
  <si>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</si>
  <si>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</si>
  <si>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</si>
  <si>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</si>
  <si>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</si>
  <si>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</si>
  <si>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</si>
  <si>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</si>
  <si>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</si>
  <si>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</si>
  <si>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</si>
  <si>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</si>
  <si>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</si>
  <si>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</si>
  <si>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</si>
  <si>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</si>
  <si>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</si>
  <si>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</si>
  <si>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</si>
  <si>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</si>
  <si>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</si>
  <si>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</si>
  <si>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</si>
  <si>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</si>
  <si>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</si>
  <si>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</si>
  <si>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</si>
  <si>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</si>
  <si>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</si>
  <si>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</si>
  <si>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</si>
  <si>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</si>
  <si>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</si>
  <si>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</si>
  <si>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</si>
  <si>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</si>
  <si>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</si>
  <si>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</si>
  <si>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</si>
  <si>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</si>
  <si>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</si>
  <si>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</si>
  <si>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</si>
  <si>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</si>
  <si>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</si>
  <si>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</si>
  <si>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</si>
  <si>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</si>
  <si>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</si>
  <si>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</si>
  <si>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</si>
  <si>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</si>
  <si>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</si>
  <si>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</si>
  <si>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</si>
  <si>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</si>
  <si>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</si>
  <si>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</si>
  <si>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</si>
  <si>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</si>
  <si>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</si>
  <si>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</si>
  <si>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</si>
  <si>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</si>
  <si>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</si>
  <si>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</si>
  <si>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</si>
  <si>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</si>
  <si>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</si>
  <si>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</si>
  <si>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</si>
  <si>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</si>
  <si>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</si>
  <si>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</si>
  <si>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</si>
  <si>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</si>
  <si>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</si>
  <si>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</si>
  <si>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</si>
  <si>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</si>
  <si>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</si>
  <si>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</si>
  <si>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</si>
  <si>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</si>
  <si>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</si>
  <si>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</si>
  <si>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</si>
  <si>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</si>
  <si>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</si>
  <si>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</si>
  <si>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</si>
  <si>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</si>
  <si>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</si>
  <si>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</si>
  <si>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</si>
  <si>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</si>
  <si>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</si>
  <si>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</si>
  <si>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</si>
  <si>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</si>
  <si>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</si>
  <si>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</si>
  <si>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</si>
  <si>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</si>
  <si>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</si>
  <si>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</si>
  <si>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</si>
  <si>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</si>
  <si>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</si>
  <si>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</si>
  <si>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</si>
  <si>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</si>
  <si>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</si>
  <si>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</si>
  <si>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</si>
  <si>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</si>
  <si>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</si>
  <si>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</si>
  <si>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</si>
  <si>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</si>
  <si>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</si>
  <si>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</si>
  <si>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</si>
  <si>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</si>
  <si>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</si>
  <si>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</si>
  <si>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</si>
  <si>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</si>
  <si>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</si>
  <si>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</si>
  <si>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</si>
  <si>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</si>
  <si>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</si>
  <si>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</si>
  <si>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</si>
  <si>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</si>
  <si>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</si>
  <si>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</si>
  <si>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</si>
  <si>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</si>
  <si>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</si>
  <si>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</si>
  <si>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</si>
  <si>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</si>
  <si>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</si>
  <si>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</si>
  <si>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</si>
  <si>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</si>
  <si>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</si>
  <si>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</si>
  <si>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</si>
  <si>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</si>
  <si>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</si>
  <si>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</si>
  <si>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</si>
  <si>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</si>
  <si>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</si>
  <si>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</si>
  <si>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</si>
  <si>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</si>
  <si>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</si>
  <si>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</si>
  <si>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</si>
  <si>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</si>
  <si>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</si>
  <si>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</si>
  <si>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</si>
  <si>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</si>
  <si>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</si>
  <si>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</si>
  <si>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</si>
  <si>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</si>
  <si>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</si>
  <si>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</si>
  <si>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</si>
  <si>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</si>
  <si>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</si>
  <si>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</si>
  <si>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</si>
  <si>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</si>
  <si>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</si>
  <si>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</si>
  <si>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</si>
  <si>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</si>
  <si>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</si>
  <si>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</si>
  <si>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</si>
  <si>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</si>
  <si>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</si>
  <si>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</si>
  <si>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</si>
  <si>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</si>
  <si>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</si>
  <si>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</si>
  <si>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</si>
  <si>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</si>
  <si>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</si>
  <si>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</si>
  <si>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</si>
  <si>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</si>
  <si>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</si>
  <si>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</si>
  <si>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</si>
  <si>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</si>
  <si>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</si>
  <si>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</si>
  <si>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</si>
  <si>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</si>
  <si>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</si>
  <si>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</si>
  <si>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</si>
  <si>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</si>
  <si>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</si>
  <si>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</si>
  <si>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</si>
  <si>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</si>
  <si>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</si>
  <si>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</si>
  <si>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</si>
  <si>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</si>
  <si>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</si>
  <si>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</si>
  <si>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</si>
  <si>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</si>
  <si>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</si>
  <si>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</si>
  <si>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</si>
  <si>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</si>
  <si>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</si>
  <si>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</si>
  <si>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</si>
  <si>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</si>
  <si>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</si>
  <si>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</si>
  <si>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</si>
  <si>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</si>
  <si>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</si>
  <si>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</si>
  <si>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</si>
  <si>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</si>
  <si>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</si>
  <si>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</si>
  <si>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</si>
  <si>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</si>
  <si>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</si>
  <si>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</si>
  <si>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</si>
  <si>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</si>
  <si>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</si>
  <si>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</si>
  <si>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</si>
  <si>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</si>
  <si>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</si>
  <si>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</si>
  <si>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</si>
  <si>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</si>
  <si>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</si>
  <si>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</si>
  <si>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</si>
  <si>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</si>
  <si>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</si>
  <si>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</si>
  <si>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</si>
  <si>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</si>
  <si>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</si>
  <si>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</si>
  <si>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</si>
  <si>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</si>
  <si>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</si>
  <si>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</si>
  <si>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</si>
  <si>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</si>
  <si>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</si>
  <si>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</si>
  <si>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</si>
  <si>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</si>
  <si>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</si>
  <si>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</si>
  <si>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</si>
  <si>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</si>
  <si>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</si>
  <si>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</si>
  <si>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</si>
  <si>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</si>
  <si>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</si>
  <si>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</si>
  <si>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</si>
  <si>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</si>
  <si>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</si>
  <si>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</si>
  <si>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</si>
  <si>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</si>
  <si>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</si>
  <si>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</si>
  <si>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</si>
  <si>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</si>
  <si>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</si>
  <si>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</si>
  <si>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</si>
  <si>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</si>
  <si>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</si>
  <si>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</si>
  <si>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</si>
  <si>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</si>
  <si>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</si>
  <si>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</si>
  <si>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</si>
  <si>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</si>
  <si>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</si>
  <si>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</si>
  <si>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</si>
  <si>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</si>
  <si>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</si>
  <si>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</si>
  <si>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</si>
  <si>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</si>
  <si>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</si>
  <si>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</si>
  <si>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</si>
  <si>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</si>
  <si>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</si>
  <si>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</si>
  <si>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</si>
  <si>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</si>
  <si>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</si>
  <si>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</si>
  <si>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</si>
  <si>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</si>
  <si>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</si>
  <si>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</si>
  <si>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</si>
  <si>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</si>
  <si>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</si>
  <si>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</si>
  <si>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</si>
  <si>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</si>
  <si>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</si>
  <si>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</si>
  <si>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</si>
  <si>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</si>
  <si>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</si>
  <si>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</si>
  <si>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</si>
  <si>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</si>
  <si>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</si>
  <si>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</si>
  <si>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</si>
  <si>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</si>
  <si>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</si>
  <si>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</si>
  <si>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</si>
  <si>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</si>
  <si>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</si>
  <si>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</si>
  <si>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</si>
  <si>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</si>
  <si>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</si>
  <si>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</si>
  <si>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</si>
  <si>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</si>
  <si>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</si>
  <si>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</si>
  <si>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</si>
  <si>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</si>
  <si>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</si>
  <si>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</si>
  <si>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</si>
  <si>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</si>
  <si>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</si>
  <si>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</si>
  <si>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</si>
  <si>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</si>
  <si>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</si>
  <si>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</si>
  <si>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</si>
  <si>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</si>
  <si>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</si>
  <si>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</si>
  <si>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</si>
  <si>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</si>
  <si>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</si>
  <si>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</si>
  <si>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</si>
  <si>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</si>
  <si>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</si>
  <si>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</si>
  <si>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</si>
  <si>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</si>
  <si>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</si>
  <si>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</si>
  <si>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</si>
  <si>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</si>
  <si>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</si>
  <si>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</si>
  <si>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</si>
  <si>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</si>
  <si>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</si>
  <si>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</si>
  <si>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</si>
  <si>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</si>
  <si>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</si>
  <si>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</si>
  <si>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</si>
  <si>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</si>
  <si>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</si>
  <si>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</si>
  <si>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</si>
  <si>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</si>
  <si>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</si>
  <si>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</si>
  <si>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</si>
  <si>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</si>
  <si>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</si>
  <si>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</si>
  <si>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</si>
  <si>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</si>
  <si>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</si>
  <si>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</si>
  <si>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</si>
  <si>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</si>
  <si>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</si>
  <si>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</si>
  <si>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</si>
  <si>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</si>
  <si>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</si>
  <si>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</si>
  <si>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</si>
  <si>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</si>
  <si>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</si>
  <si>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</si>
  <si>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</si>
  <si>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</si>
  <si>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</si>
  <si>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</si>
  <si>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</si>
  <si>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</si>
  <si>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</si>
  <si>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</si>
  <si>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</si>
  <si>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</si>
  <si>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</si>
  <si>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</si>
  <si>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</si>
  <si>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</si>
  <si>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</si>
  <si>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</si>
  <si>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</si>
  <si>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</si>
  <si>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</si>
  <si>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</si>
  <si>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</si>
  <si>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</si>
  <si>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</si>
  <si>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</si>
  <si>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</si>
  <si>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</si>
  <si>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</si>
  <si>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</si>
  <si>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</si>
  <si>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</si>
  <si>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</si>
  <si>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</si>
  <si>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</si>
  <si>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</si>
  <si>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</si>
  <si>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</si>
  <si>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</si>
  <si>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</si>
  <si>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</si>
  <si>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</si>
  <si>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</si>
  <si>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</si>
  <si>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</si>
  <si>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</si>
  <si>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</si>
  <si>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</si>
  <si>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</si>
  <si>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</si>
  <si>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</si>
  <si>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</si>
  <si>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</si>
  <si>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</si>
  <si>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</si>
  <si>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</si>
  <si>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</si>
  <si>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</si>
  <si>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</si>
  <si>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</si>
  <si>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</si>
  <si>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</si>
  <si>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</si>
  <si>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</si>
  <si>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</si>
  <si>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</si>
  <si>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</si>
  <si>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</si>
  <si>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</si>
  <si>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</si>
  <si>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</si>
  <si>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</si>
  <si>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</si>
  <si>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</si>
  <si>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</si>
  <si>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</si>
  <si>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</si>
  <si>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</si>
  <si>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</si>
  <si>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</si>
  <si>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</si>
  <si>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</si>
  <si>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</si>
  <si>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</si>
  <si>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</si>
  <si>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</si>
  <si>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</si>
  <si>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</si>
  <si>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</si>
  <si>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</si>
  <si>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</si>
  <si>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</si>
  <si>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</si>
  <si>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</si>
  <si>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</si>
  <si>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</si>
  <si>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</si>
  <si>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</si>
  <si>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</si>
  <si>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</si>
  <si>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</si>
  <si>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</si>
  <si>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</si>
  <si>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</si>
  <si>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</si>
  <si>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</si>
  <si>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</si>
  <si>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</si>
  <si>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</si>
  <si>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</si>
  <si>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</si>
  <si>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</si>
  <si>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</si>
  <si>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</si>
  <si>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</si>
  <si>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</si>
  <si>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</si>
  <si>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</si>
  <si>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</si>
  <si>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</si>
  <si>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</si>
  <si>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</si>
  <si>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</si>
  <si>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</si>
  <si>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</si>
  <si>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</si>
  <si>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</si>
  <si>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</si>
  <si>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</si>
  <si>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</si>
  <si>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</si>
  <si>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</si>
  <si>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</si>
  <si>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</si>
  <si>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</si>
  <si>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</si>
  <si>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</si>
  <si>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</si>
  <si>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</si>
  <si>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</si>
  <si>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</si>
  <si>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</si>
  <si>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</si>
  <si>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</si>
  <si>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</si>
  <si>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</si>
  <si>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</si>
  <si>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</si>
  <si>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</si>
  <si>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</si>
  <si>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</si>
  <si>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</si>
  <si>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</si>
  <si>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</si>
  <si>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</si>
  <si>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</si>
  <si>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</si>
  <si>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</si>
  <si>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</si>
  <si>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</si>
  <si>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</si>
  <si>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</si>
  <si>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</si>
  <si>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</si>
  <si>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</si>
  <si>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</si>
  <si>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</si>
  <si>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</si>
  <si>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</si>
  <si>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</si>
  <si>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</si>
  <si>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</si>
  <si>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</si>
  <si>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</si>
  <si>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</si>
  <si>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</si>
  <si>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</si>
  <si>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</si>
  <si>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</si>
  <si>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</si>
  <si>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</si>
  <si>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</si>
  <si>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</si>
  <si>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</si>
  <si>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</si>
  <si>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</si>
  <si>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</si>
  <si>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</si>
  <si>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</si>
  <si>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</si>
  <si>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</si>
  <si>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</si>
  <si>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</si>
  <si>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</si>
  <si>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</si>
  <si>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</si>
  <si>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</si>
  <si>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</si>
  <si>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</si>
  <si>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</si>
  <si>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</si>
  <si>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</si>
  <si>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</si>
  <si>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</si>
  <si>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</si>
  <si>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</si>
  <si>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</si>
  <si>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</si>
  <si>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</si>
  <si>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</si>
  <si>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</si>
  <si>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</si>
  <si>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</si>
  <si>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</si>
  <si>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</si>
  <si>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</si>
  <si>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</si>
  <si>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</si>
  <si>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</si>
  <si>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</si>
  <si>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</si>
  <si>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</si>
  <si>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</si>
  <si>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</si>
  <si>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</si>
  <si>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</si>
  <si>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</si>
  <si>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</si>
  <si>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</si>
  <si>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</si>
  <si>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</si>
  <si>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</si>
  <si>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</si>
  <si>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</si>
  <si>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</si>
  <si>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</si>
  <si>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</si>
  <si>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</si>
  <si>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</si>
  <si>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</si>
  <si>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</si>
  <si>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</si>
  <si>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</si>
  <si>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</si>
  <si>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</si>
  <si>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</si>
  <si>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</si>
  <si>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</si>
  <si>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</si>
  <si>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</si>
  <si>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</si>
  <si>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</si>
  <si>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</si>
  <si>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</si>
  <si>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</si>
  <si>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</si>
  <si>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</si>
  <si>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</si>
  <si>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</si>
  <si>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</si>
  <si>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</si>
  <si>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</si>
  <si>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</si>
  <si>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</si>
  <si>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</si>
  <si>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</si>
  <si>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</si>
  <si>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</si>
  <si>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</si>
  <si>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</si>
  <si>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</si>
  <si>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</si>
  <si>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</si>
  <si>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</si>
  <si>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</si>
  <si>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</si>
  <si>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</si>
  <si>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</si>
  <si>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</si>
  <si>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</si>
  <si>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</si>
  <si>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</si>
  <si>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</si>
  <si>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</si>
  <si>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</si>
  <si>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</si>
  <si>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</si>
  <si>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</si>
  <si>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</si>
  <si>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</si>
  <si>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</si>
  <si>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</si>
  <si>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</si>
  <si>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</si>
  <si>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</si>
  <si>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</si>
  <si>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</si>
  <si>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</si>
  <si>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</si>
  <si>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</si>
  <si>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</si>
  <si>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</si>
  <si>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</si>
  <si>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</si>
  <si>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</si>
  <si>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</si>
  <si>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</si>
  <si>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</si>
  <si>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</si>
  <si>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</si>
  <si>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</si>
  <si>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</si>
  <si>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</si>
  <si>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</si>
  <si>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</si>
  <si>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</si>
  <si>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</si>
  <si>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</si>
  <si>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</si>
  <si>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</si>
  <si>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</si>
  <si>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</si>
  <si>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</si>
  <si>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</si>
  <si>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</si>
  <si>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</si>
  <si>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</si>
  <si>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</si>
  <si>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</si>
  <si>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</si>
  <si>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</si>
  <si>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</si>
  <si>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</si>
  <si>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</si>
  <si>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</si>
  <si>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</si>
  <si>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</si>
  <si>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</si>
  <si>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</si>
  <si>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</si>
  <si>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</si>
  <si>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</si>
  <si>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</si>
  <si>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</si>
  <si>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</si>
  <si>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</si>
  <si>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</si>
  <si>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</si>
  <si>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</si>
  <si>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</si>
  <si>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</si>
  <si>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</si>
  <si>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</si>
  <si>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</si>
  <si>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</si>
  <si>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</si>
  <si>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</si>
  <si>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</si>
  <si>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</si>
  <si>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</si>
  <si>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</si>
  <si>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</si>
  <si>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</si>
  <si>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</si>
  <si>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</si>
  <si>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</si>
  <si>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</si>
  <si>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</si>
  <si>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</si>
  <si>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</si>
  <si>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</si>
  <si>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</si>
  <si>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</si>
  <si>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</si>
  <si>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</si>
  <si>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</si>
  <si>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</si>
  <si>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</si>
  <si>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</si>
  <si>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</si>
  <si>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</si>
  <si>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</si>
  <si>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</si>
  <si>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</si>
  <si>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</si>
  <si>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</si>
  <si>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</si>
  <si>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</si>
  <si>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</si>
  <si>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</si>
  <si>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</si>
  <si>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</si>
  <si>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</si>
  <si>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</si>
  <si>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</si>
  <si>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</si>
  <si>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</si>
  <si>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</si>
  <si>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</si>
  <si>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</si>
  <si>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</si>
  <si>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</si>
  <si>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</si>
  <si>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</si>
  <si>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</si>
  <si>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</si>
  <si>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</si>
  <si>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</si>
  <si>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</si>
  <si>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</si>
  <si>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</si>
  <si>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</si>
  <si>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</si>
  <si>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</si>
  <si>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</si>
  <si>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</si>
  <si>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</si>
  <si>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</si>
  <si>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</si>
  <si>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</si>
  <si>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</si>
  <si>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</si>
  <si>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</si>
  <si>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</si>
  <si>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</si>
  <si>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</si>
  <si>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</si>
  <si>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</si>
  <si>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</si>
  <si>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</si>
  <si>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</si>
  <si>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</si>
  <si>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</si>
  <si>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</si>
  <si>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</si>
  <si>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</si>
  <si>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</si>
  <si>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</si>
  <si>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</si>
  <si>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</si>
  <si>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</si>
  <si>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</si>
  <si>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</si>
  <si>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</si>
  <si>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</si>
  <si>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</si>
  <si>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</si>
  <si>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</si>
  <si>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</si>
  <si>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</si>
  <si>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</si>
  <si>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</si>
  <si>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</si>
  <si>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</si>
  <si>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</si>
  <si>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</si>
  <si>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</si>
  <si>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</si>
  <si>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</si>
  <si>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</si>
  <si>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</si>
  <si>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</si>
  <si>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</si>
  <si>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</si>
  <si>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</si>
  <si>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</si>
  <si>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</si>
  <si>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</si>
  <si>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</si>
  <si>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</si>
  <si>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</si>
  <si>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</si>
  <si>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</si>
  <si>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</si>
  <si>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</si>
  <si>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</si>
  <si>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</si>
  <si>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</si>
  <si>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</si>
  <si>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</si>
  <si>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</si>
  <si>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</si>
  <si>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</si>
  <si>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</si>
  <si>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</si>
  <si>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</si>
  <si>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</si>
  <si>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</si>
  <si>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</si>
  <si>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</si>
  <si>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</si>
  <si>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</si>
  <si>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</si>
  <si>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</si>
  <si>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</si>
  <si>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</si>
  <si>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</si>
  <si>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</si>
  <si>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</si>
  <si>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</si>
  <si>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</si>
  <si>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</si>
  <si>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</si>
  <si>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</si>
  <si>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</si>
  <si>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</si>
  <si>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</si>
  <si>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</si>
  <si>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</si>
  <si>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</si>
  <si>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</si>
  <si>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</si>
  <si>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</si>
  <si>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</si>
  <si>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</si>
  <si>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</si>
  <si>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</si>
  <si>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</si>
  <si>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</si>
  <si>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</si>
  <si>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</si>
  <si>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</si>
  <si>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</si>
  <si>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</si>
  <si>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</si>
  <si>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</si>
  <si>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</si>
  <si>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</si>
  <si>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</si>
  <si>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</si>
  <si>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</si>
  <si>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</si>
  <si>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</si>
  <si>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</si>
  <si>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</si>
  <si>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</si>
  <si>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</si>
  <si>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</si>
  <si>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</si>
  <si>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</si>
  <si>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</si>
  <si>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</si>
  <si>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</si>
  <si>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</si>
  <si>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</si>
  <si>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</si>
  <si>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</si>
  <si>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</si>
  <si>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</si>
  <si>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</si>
  <si>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</si>
  <si>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</si>
  <si>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</si>
  <si>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</si>
  <si>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</si>
  <si>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</si>
  <si>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</si>
  <si>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</si>
  <si>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</si>
  <si>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</si>
  <si>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</si>
  <si>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</si>
  <si>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</si>
  <si>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</si>
  <si>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</si>
  <si>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</si>
  <si>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</si>
  <si>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</si>
  <si>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</si>
  <si>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</si>
  <si>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</si>
  <si>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</si>
  <si>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</si>
  <si>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</si>
  <si>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</si>
  <si>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</si>
  <si>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</si>
  <si>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</si>
  <si>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</si>
  <si>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</si>
  <si>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</si>
  <si>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</si>
  <si>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</si>
  <si>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</si>
  <si>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</si>
  <si>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</si>
  <si>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</si>
  <si>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</si>
  <si>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</si>
  <si>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</si>
  <si>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</si>
  <si>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</si>
  <si>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</si>
  <si>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</si>
  <si>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</si>
  <si>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</si>
  <si>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</si>
  <si>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</si>
  <si>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</si>
  <si>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</si>
  <si>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</si>
  <si>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</si>
  <si>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</si>
  <si>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</si>
  <si>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</si>
  <si>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</si>
  <si>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</si>
  <si>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</si>
  <si>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</si>
  <si>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</si>
  <si>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</si>
  <si>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</si>
  <si>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</si>
  <si>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</si>
  <si>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</si>
  <si>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</si>
  <si>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</si>
  <si>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</si>
  <si>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</si>
  <si>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</si>
  <si>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</si>
  <si>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</si>
  <si>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</si>
  <si>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</si>
  <si>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</si>
  <si>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</si>
  <si>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</si>
  <si>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</si>
  <si>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</si>
  <si>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</si>
  <si>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</si>
  <si>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</si>
  <si>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</si>
  <si>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</si>
  <si>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</si>
  <si>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</si>
  <si>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</si>
  <si>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</si>
  <si>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</si>
  <si>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</si>
  <si>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</si>
  <si>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</si>
  <si>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</si>
  <si>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</si>
  <si>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</si>
  <si>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</si>
  <si>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</si>
  <si>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</si>
  <si>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</si>
  <si>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</si>
  <si>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</si>
  <si>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</si>
  <si>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</si>
  <si>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</si>
  <si>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</si>
  <si>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</si>
  <si>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</si>
  <si>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</si>
  <si>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</si>
  <si>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</si>
  <si>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</si>
  <si>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</si>
  <si>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</si>
  <si>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</si>
  <si>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</si>
  <si>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</si>
  <si>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</si>
  <si>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</si>
  <si>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</si>
  <si>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</si>
  <si>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</si>
  <si>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</si>
  <si>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</si>
  <si>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</si>
  <si>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</si>
  <si>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</si>
  <si>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</si>
  <si>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</si>
  <si>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</si>
  <si>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</si>
  <si>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</si>
  <si>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</si>
  <si>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</si>
  <si>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</si>
  <si>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</si>
  <si>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</si>
  <si>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</si>
  <si>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</si>
  <si>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</si>
  <si>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</si>
  <si>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</si>
  <si>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</si>
  <si>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</si>
  <si>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</si>
  <si>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</si>
  <si>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</si>
  <si>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</si>
  <si>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</si>
  <si>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</si>
  <si>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</si>
  <si>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</si>
  <si>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</si>
  <si>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</si>
  <si>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</si>
  <si>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</si>
  <si>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</si>
  <si>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</si>
  <si>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</si>
  <si>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</si>
  <si>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</si>
  <si>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</si>
  <si>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</si>
  <si>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</si>
  <si>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</si>
  <si>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</si>
  <si>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</si>
  <si>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</si>
  <si>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</si>
  <si>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</si>
  <si>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</si>
  <si>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</si>
  <si>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</si>
  <si>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</si>
  <si>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</si>
  <si>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</si>
  <si>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</si>
  <si>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</si>
  <si>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</si>
  <si>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</si>
  <si>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</si>
  <si>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</si>
  <si>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</si>
  <si>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</si>
  <si>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</si>
  <si>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</si>
  <si>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</si>
  <si>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</si>
  <si>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</si>
  <si>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</si>
  <si>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</si>
  <si>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</si>
  <si>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</si>
  <si>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</si>
  <si>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</si>
  <si>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</si>
  <si>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</si>
  <si>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</si>
  <si>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</si>
  <si>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</si>
  <si>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</si>
  <si>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</si>
  <si>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</si>
  <si>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</si>
  <si>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</si>
  <si>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</si>
  <si>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</si>
  <si>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</si>
  <si>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</si>
  <si>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</si>
  <si>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</si>
  <si>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</si>
  <si>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</si>
  <si>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</si>
  <si>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</si>
  <si>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</si>
  <si>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</si>
  <si>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</si>
  <si>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</si>
  <si>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</si>
  <si>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</si>
  <si>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</si>
  <si>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</si>
  <si>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</si>
  <si>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</si>
  <si>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</si>
  <si>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</si>
  <si>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</si>
  <si>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</si>
  <si>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</si>
  <si>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</si>
  <si>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</si>
  <si>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</si>
  <si>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</si>
  <si>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</si>
  <si>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</si>
  <si>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</si>
  <si>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</si>
  <si>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</si>
  <si>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</si>
  <si>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</si>
  <si>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</si>
  <si>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</si>
  <si>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</si>
  <si>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</si>
  <si>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</si>
  <si>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</si>
  <si>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</si>
  <si>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</si>
  <si>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</si>
  <si>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</si>
  <si>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</si>
  <si>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</si>
  <si>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</si>
  <si>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</si>
  <si>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</si>
  <si>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</si>
  <si>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</si>
  <si>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</si>
  <si>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</si>
  <si>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</si>
  <si>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</si>
  <si>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</si>
  <si>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</si>
  <si>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</si>
  <si>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</si>
  <si>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</si>
  <si>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</si>
  <si>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</si>
  <si>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</si>
  <si>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</si>
  <si>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</si>
  <si>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</si>
  <si>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</si>
  <si>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</si>
  <si>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</si>
  <si>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</si>
  <si>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</si>
  <si>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</si>
  <si>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</si>
  <si>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</si>
  <si>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</si>
  <si>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</si>
  <si>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</si>
  <si>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</si>
  <si>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</si>
  <si>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</si>
  <si>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</si>
  <si>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</si>
  <si>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</si>
  <si>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</si>
  <si>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</si>
  <si>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</si>
  <si>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</si>
  <si>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</si>
  <si>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</si>
  <si>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</si>
  <si>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</si>
  <si>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</si>
  <si>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</si>
  <si>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</si>
  <si>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</si>
  <si>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</si>
  <si>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</si>
  <si>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</si>
  <si>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</si>
  <si>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</si>
  <si>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</si>
  <si>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</si>
  <si>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</si>
  <si>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</si>
  <si>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</si>
  <si>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</si>
  <si>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</si>
  <si>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</si>
  <si>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</si>
  <si>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</si>
  <si>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</si>
  <si>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</si>
  <si>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</si>
  <si>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</si>
  <si>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</si>
  <si>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</si>
  <si>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</si>
  <si>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</si>
  <si>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</si>
  <si>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</si>
  <si>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</si>
  <si>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</si>
  <si>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</si>
  <si>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</si>
  <si>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</si>
  <si>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</si>
  <si>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</si>
  <si>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</si>
  <si>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</si>
  <si>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</si>
  <si>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</si>
  <si>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</si>
  <si>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</si>
  <si>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</si>
  <si>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</si>
  <si>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</si>
  <si>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</si>
  <si>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</si>
  <si>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</si>
  <si>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</si>
  <si>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</si>
  <si>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</si>
  <si>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</si>
  <si>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</si>
  <si>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</si>
  <si>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</si>
  <si>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</si>
  <si>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</si>
  <si>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</si>
  <si>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</si>
  <si>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</si>
  <si>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</si>
  <si>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</si>
  <si>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</si>
  <si>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</si>
  <si>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</si>
  <si>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</si>
  <si>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</si>
  <si>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</si>
  <si>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</si>
  <si>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</si>
  <si>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</si>
  <si>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</si>
  <si>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</si>
  <si>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</si>
  <si>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</si>
  <si>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</si>
  <si>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</si>
  <si>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</si>
  <si>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</si>
  <si>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</si>
  <si>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</si>
  <si>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</si>
  <si>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</si>
  <si>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</si>
  <si>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</si>
  <si>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</si>
  <si>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</si>
  <si>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</si>
  <si>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</si>
  <si>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</si>
  <si>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</si>
  <si>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</si>
  <si>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</si>
  <si>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</si>
  <si>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</si>
  <si>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</si>
  <si>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</si>
  <si>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</si>
  <si>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</si>
  <si>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</si>
  <si>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</si>
  <si>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</si>
  <si>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</si>
  <si>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</si>
  <si>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</si>
  <si>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</si>
  <si>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</si>
  <si>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</si>
  <si>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</si>
  <si>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</si>
  <si>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</si>
  <si>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</si>
  <si>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</si>
  <si>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</si>
  <si>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</si>
  <si>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</si>
  <si>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</si>
  <si>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</si>
  <si>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</si>
  <si>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</si>
  <si>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</si>
  <si>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</si>
  <si>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</si>
  <si>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</si>
  <si>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</si>
  <si>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</si>
  <si>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</si>
  <si>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</si>
  <si>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</si>
  <si>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</si>
  <si>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</si>
  <si>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</si>
  <si>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</si>
  <si>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</si>
  <si>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</si>
  <si>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</si>
  <si>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</si>
  <si>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</si>
  <si>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</si>
  <si>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</si>
  <si>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</si>
  <si>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</si>
  <si>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</si>
  <si>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</si>
  <si>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</si>
  <si>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</si>
  <si>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</si>
  <si>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</si>
  <si>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</si>
  <si>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</si>
  <si>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</si>
  <si>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</si>
  <si>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</si>
  <si>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</si>
  <si>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</si>
  <si>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</si>
  <si>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</si>
  <si>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</si>
  <si>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</si>
  <si>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</si>
  <si>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</si>
  <si>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</si>
  <si>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</si>
  <si>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</si>
  <si>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</si>
  <si>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</si>
  <si>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</si>
  <si>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</si>
  <si>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</si>
  <si>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</si>
  <si>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</si>
  <si>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</si>
  <si>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</si>
  <si>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</si>
  <si>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</si>
  <si>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</si>
  <si>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</si>
  <si>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</si>
  <si>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</si>
  <si>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</si>
  <si>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</si>
  <si>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</si>
  <si>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</si>
  <si>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</si>
  <si>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</si>
  <si>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</si>
  <si>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</si>
  <si>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</si>
  <si>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</si>
  <si>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</si>
  <si>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</si>
  <si>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</si>
  <si>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</si>
  <si>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</si>
  <si>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</si>
  <si>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</si>
  <si>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</si>
  <si>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</si>
  <si>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</si>
  <si>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</si>
  <si>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</si>
  <si>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</si>
  <si>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</si>
  <si>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</si>
  <si>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</si>
  <si>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</si>
  <si>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</si>
  <si>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</si>
  <si>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</si>
  <si>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</si>
  <si>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</si>
  <si>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</si>
  <si>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</si>
  <si>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</si>
  <si>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</si>
  <si>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</si>
  <si>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</si>
  <si>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</si>
  <si>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</si>
  <si>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</si>
  <si>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</si>
  <si>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</si>
  <si>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</si>
  <si>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</si>
  <si>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</si>
  <si>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</si>
  <si>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</si>
  <si>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</si>
  <si>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</si>
  <si>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</si>
  <si>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</si>
  <si>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</si>
  <si>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</si>
  <si>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</si>
  <si>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</si>
  <si>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</si>
  <si>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</si>
  <si>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</si>
  <si>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</si>
  <si>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</si>
  <si>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</si>
  <si>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</si>
  <si>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</si>
  <si>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</si>
  <si>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</si>
  <si>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</si>
  <si>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</si>
  <si>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</si>
  <si>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</si>
  <si>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</si>
  <si>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</si>
  <si>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</si>
  <si>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</si>
  <si>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</si>
  <si>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</si>
  <si>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</si>
  <si>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</si>
  <si>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</si>
  <si>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</si>
  <si>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</si>
  <si>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</si>
  <si>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</si>
  <si>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</si>
  <si>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</si>
  <si>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</si>
  <si>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</si>
  <si>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</si>
  <si>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</si>
  <si>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</si>
  <si>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</si>
  <si>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</si>
  <si>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</si>
  <si>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</si>
  <si>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</si>
  <si>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</si>
  <si>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</si>
  <si>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</si>
  <si>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</si>
  <si>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</si>
  <si>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</si>
  <si>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</si>
  <si>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</si>
  <si>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</si>
  <si>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</si>
  <si>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</si>
  <si>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</si>
  <si>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</si>
  <si>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</si>
  <si>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</si>
  <si>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</si>
  <si>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</si>
  <si>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</si>
  <si>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</si>
  <si>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</si>
  <si>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</si>
  <si>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</si>
  <si>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</si>
  <si>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</si>
  <si>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</si>
  <si>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</si>
  <si>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</si>
  <si>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</si>
  <si>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</si>
  <si>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</si>
  <si>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</si>
  <si>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</si>
  <si>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</si>
  <si>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</si>
  <si>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</si>
  <si>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</si>
  <si>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</si>
  <si>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</si>
  <si>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</si>
  <si>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</si>
  <si>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</si>
  <si>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</si>
  <si>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</si>
  <si>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</si>
  <si>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</si>
  <si>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</si>
  <si>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</si>
  <si>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</si>
  <si>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</si>
  <si>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</si>
  <si>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</si>
  <si>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</si>
  <si>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</si>
  <si>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</si>
  <si>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</si>
  <si>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</si>
  <si>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</si>
  <si>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</si>
  <si>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</si>
  <si>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</si>
  <si>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</si>
  <si>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</si>
  <si>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</si>
  <si>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</si>
  <si>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</si>
  <si>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</si>
  <si>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</si>
  <si>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</si>
  <si>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</si>
  <si>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</si>
  <si>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</si>
  <si>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</si>
  <si>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</si>
  <si>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</si>
  <si>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</si>
  <si>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</si>
  <si>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</si>
  <si>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</si>
  <si>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</si>
  <si>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</si>
  <si>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</si>
  <si>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</si>
  <si>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</si>
  <si>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</si>
  <si>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</si>
  <si>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</si>
  <si>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</si>
  <si>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</si>
  <si>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</si>
  <si>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</si>
  <si>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</si>
  <si>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</si>
  <si>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</si>
  <si>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</si>
  <si>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</si>
  <si>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</si>
  <si>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</si>
  <si>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</si>
  <si>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</si>
  <si>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</si>
  <si>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</si>
  <si>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</si>
  <si>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</si>
  <si>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</si>
  <si>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</si>
  <si>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</si>
  <si>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</si>
  <si>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</si>
  <si>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</si>
  <si>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</si>
  <si>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</si>
  <si>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</si>
  <si>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</si>
  <si>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</si>
  <si>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</si>
  <si>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</si>
  <si>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</si>
  <si>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</si>
  <si>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</si>
  <si>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</si>
  <si>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</si>
  <si>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</si>
  <si>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</si>
  <si>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</si>
  <si>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</si>
  <si>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</si>
  <si>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</si>
  <si>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</si>
  <si>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</si>
  <si>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</si>
  <si>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</si>
  <si>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</si>
  <si>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</si>
  <si>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</si>
  <si>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</si>
  <si>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</si>
  <si>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</si>
  <si>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</si>
  <si>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</si>
  <si>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</si>
  <si>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</si>
  <si>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</si>
  <si>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</si>
  <si>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</si>
  <si>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</si>
  <si>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</si>
  <si>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</si>
  <si>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</si>
  <si>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</si>
  <si>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</si>
  <si>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</si>
  <si>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</si>
  <si>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</si>
  <si>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</si>
  <si>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</si>
  <si>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</si>
  <si>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</si>
  <si>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</si>
  <si>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</si>
  <si>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</si>
  <si>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</si>
  <si>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</si>
  <si>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</si>
  <si>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</si>
  <si>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</si>
  <si>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</si>
  <si>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</si>
  <si>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</si>
  <si>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</si>
  <si>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</si>
  <si>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</si>
  <si>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</si>
  <si>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</si>
  <si>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</si>
  <si>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</si>
  <si>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</si>
  <si>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</si>
  <si>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</si>
  <si>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</si>
  <si>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</si>
  <si>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</si>
  <si>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</si>
  <si>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</si>
  <si>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</si>
  <si>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</si>
  <si>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</si>
  <si>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</si>
  <si>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</si>
  <si>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</si>
  <si>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</si>
  <si>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</si>
  <si>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</si>
  <si>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</si>
  <si>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</si>
  <si>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</si>
  <si>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</si>
  <si>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</si>
  <si>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</si>
  <si>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</si>
  <si>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</si>
  <si>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</si>
  <si>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</si>
  <si>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</si>
  <si>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</si>
  <si>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</si>
  <si>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</si>
  <si>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</si>
  <si>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</si>
  <si>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</si>
  <si>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</si>
  <si>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</si>
  <si>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</si>
  <si>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</si>
  <si>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</si>
  <si>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</si>
  <si>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</si>
  <si>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</si>
  <si>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</si>
  <si>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</si>
  <si>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</si>
  <si>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</si>
  <si>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</si>
  <si>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</si>
  <si>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</si>
  <si>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</si>
  <si>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</si>
  <si>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</si>
  <si>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</si>
  <si>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</si>
  <si>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</si>
  <si>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</si>
  <si>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</si>
  <si>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</si>
  <si>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</si>
  <si>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</si>
  <si>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</si>
  <si>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</si>
  <si>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</si>
  <si>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</si>
  <si>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</si>
  <si>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</si>
  <si>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</si>
  <si>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</si>
  <si>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</si>
  <si>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</si>
  <si>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</si>
  <si>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</si>
  <si>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</si>
  <si>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</si>
  <si>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</si>
  <si>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</si>
  <si>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</si>
  <si>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</si>
  <si>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</si>
  <si>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</si>
  <si>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</si>
  <si>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</si>
  <si>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</si>
  <si>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</si>
  <si>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</si>
  <si>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</si>
  <si>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</si>
  <si>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</si>
  <si>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</si>
  <si>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</si>
  <si>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</si>
  <si>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</si>
  <si>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</si>
  <si>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</si>
  <si>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</si>
  <si>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</si>
  <si>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</si>
  <si>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</si>
  <si>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</si>
  <si>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</si>
  <si>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</si>
  <si>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</si>
  <si>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</si>
  <si>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</si>
  <si>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</si>
  <si>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</si>
  <si>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</si>
  <si>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</si>
  <si>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</si>
  <si>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</si>
  <si>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</si>
  <si>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</si>
  <si>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</si>
  <si>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</si>
  <si>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</si>
  <si>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</si>
  <si>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</si>
  <si>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</si>
  <si>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</si>
  <si>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</si>
  <si>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</si>
  <si>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</si>
  <si>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</si>
  <si>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</si>
  <si>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</si>
  <si>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</si>
  <si>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</si>
  <si>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</si>
  <si>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</si>
  <si>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</si>
  <si>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</si>
  <si>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</si>
  <si>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</si>
  <si>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</si>
  <si>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</si>
  <si>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</si>
  <si>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</si>
  <si>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</si>
  <si>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</si>
  <si>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</si>
  <si>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</si>
  <si>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</si>
  <si>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</si>
  <si>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</si>
  <si>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</si>
  <si>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</si>
  <si>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</si>
  <si>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</si>
  <si>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</si>
  <si>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</si>
  <si>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</si>
  <si>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</si>
  <si>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</si>
  <si>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</si>
  <si>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</si>
  <si>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</si>
  <si>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</si>
  <si>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</si>
  <si>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</si>
  <si>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</si>
  <si>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</si>
  <si>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</si>
  <si>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</si>
  <si>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</si>
  <si>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</si>
  <si>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</si>
  <si>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</si>
  <si>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</si>
  <si>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</si>
  <si>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</si>
  <si>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</si>
  <si>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</si>
  <si>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</si>
  <si>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</si>
  <si>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</si>
  <si>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</si>
  <si>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</si>
  <si>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</si>
  <si>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</si>
  <si>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</si>
  <si>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</si>
  <si>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</si>
  <si>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</si>
  <si>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</si>
  <si>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</si>
  <si>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</si>
  <si>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</si>
  <si>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</si>
  <si>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</si>
  <si>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</si>
  <si>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</si>
  <si>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</si>
  <si>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</si>
  <si>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</si>
  <si>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</si>
  <si>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</si>
  <si>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</si>
  <si>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</si>
  <si>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</si>
  <si>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</si>
  <si>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</si>
  <si>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</si>
  <si>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</si>
  <si>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</si>
  <si>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</si>
  <si>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</si>
  <si>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</si>
  <si>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</si>
  <si>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</si>
  <si>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</si>
  <si>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</si>
  <si>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</si>
  <si>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</si>
  <si>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</si>
  <si>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</si>
  <si>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</si>
  <si>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</si>
  <si>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</si>
  <si>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</si>
  <si>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</si>
  <si>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</si>
  <si>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</si>
  <si>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</si>
  <si>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</si>
  <si>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</si>
  <si>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</si>
  <si>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</si>
  <si>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</si>
  <si>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</si>
  <si>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</si>
  <si>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</si>
  <si>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</si>
  <si>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</si>
  <si>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</si>
  <si>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</si>
  <si>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</si>
  <si>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</si>
  <si>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</si>
  <si>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</si>
  <si>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</si>
  <si>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</si>
  <si>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</si>
  <si>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</si>
  <si>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</si>
  <si>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</si>
  <si>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</si>
  <si>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</si>
  <si>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</si>
  <si>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</si>
  <si>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</si>
  <si>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</si>
  <si>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</si>
  <si>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</si>
  <si>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</si>
  <si>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</si>
  <si>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</si>
  <si>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</si>
  <si>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</si>
  <si>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</si>
  <si>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</si>
  <si>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</si>
  <si>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</si>
  <si>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</si>
  <si>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</si>
  <si>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</si>
  <si>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</si>
  <si>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</si>
  <si>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</si>
  <si>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</si>
  <si>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</si>
  <si>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</si>
  <si>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</si>
  <si>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</si>
  <si>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</si>
  <si>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</si>
  <si>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</si>
  <si>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</si>
  <si>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</si>
  <si>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</si>
  <si>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</si>
  <si>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</si>
  <si>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</si>
  <si>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</si>
  <si>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</si>
  <si>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</si>
  <si>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</si>
  <si>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</si>
  <si>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</si>
  <si>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</si>
  <si>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</si>
  <si>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</si>
  <si>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</si>
  <si>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</si>
  <si>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</si>
  <si>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</si>
  <si>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</si>
  <si>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</si>
  <si>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</si>
  <si>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</si>
  <si>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</si>
  <si>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</si>
  <si>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</si>
  <si>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</si>
  <si>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</si>
  <si>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</si>
  <si>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</si>
  <si>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</si>
  <si>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</si>
  <si>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</si>
  <si>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</si>
  <si>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</si>
  <si>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</si>
  <si>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</si>
  <si>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</si>
  <si>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</si>
  <si>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</si>
  <si>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</si>
  <si>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</si>
  <si>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</si>
  <si>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</si>
  <si>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</si>
  <si>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</si>
  <si>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</si>
  <si>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</si>
  <si>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</si>
  <si>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</si>
  <si>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</si>
  <si>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</si>
  <si>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</si>
  <si>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</si>
  <si>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</si>
  <si>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</si>
  <si>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</si>
  <si>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</si>
  <si>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</si>
  <si>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</si>
  <si>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</si>
  <si>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</si>
  <si>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</si>
  <si>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</si>
  <si>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</si>
  <si>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</si>
  <si>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</si>
  <si>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</si>
  <si>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</si>
  <si>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</si>
  <si>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</si>
  <si>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</si>
  <si>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</si>
  <si>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</si>
  <si>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</si>
  <si>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</si>
  <si>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</si>
  <si>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</si>
  <si>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</si>
  <si>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</si>
  <si>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</si>
  <si>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</si>
  <si>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</si>
  <si>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</si>
  <si>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</si>
  <si>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</si>
  <si>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</si>
  <si>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</si>
  <si>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</si>
  <si>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</si>
  <si>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</si>
  <si>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</si>
  <si>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</si>
  <si>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</si>
  <si>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</si>
  <si>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</si>
  <si>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</si>
  <si>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</si>
  <si>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</si>
  <si>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</si>
  <si>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</si>
  <si>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</si>
  <si>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</si>
  <si>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</si>
  <si>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</si>
  <si>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</si>
  <si>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</si>
  <si>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</si>
  <si>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</si>
  <si>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</si>
  <si>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</si>
  <si>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</si>
  <si>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</si>
  <si>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</si>
  <si>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</si>
  <si>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</si>
  <si>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</si>
  <si>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</si>
  <si>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</si>
  <si>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</si>
  <si>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</si>
  <si>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</si>
  <si>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</si>
  <si>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</si>
  <si>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</si>
  <si>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</si>
  <si>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</si>
  <si>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</si>
  <si>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</si>
  <si>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</si>
  <si>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</si>
  <si>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</si>
  <si>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</si>
  <si>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</si>
  <si>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</si>
  <si>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</si>
  <si>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</si>
  <si>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</si>
  <si>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</si>
  <si>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</si>
  <si>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</si>
  <si>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</si>
  <si>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</si>
  <si>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</si>
  <si>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</si>
  <si>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</si>
  <si>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</si>
  <si>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</si>
  <si>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</si>
  <si>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</si>
  <si>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</si>
  <si>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</si>
  <si>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</si>
  <si>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</si>
  <si>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</si>
  <si>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</si>
  <si>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</si>
  <si>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</si>
  <si>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</si>
  <si>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</si>
  <si>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</si>
  <si>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</si>
  <si>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</si>
  <si>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</si>
  <si>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</si>
  <si>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</si>
  <si>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</si>
  <si>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</si>
  <si>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</si>
  <si>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</si>
  <si>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</si>
  <si>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</si>
  <si>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</si>
  <si>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</si>
  <si>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</si>
  <si>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</si>
  <si>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</si>
  <si>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</si>
  <si>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</si>
  <si>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</si>
  <si>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</si>
  <si>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</si>
  <si>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</si>
  <si>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</si>
  <si>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</si>
  <si>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</si>
  <si>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</si>
  <si>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</si>
  <si>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</si>
  <si>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</si>
  <si>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</si>
  <si>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</si>
  <si>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</si>
  <si>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</si>
  <si>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</si>
  <si>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</si>
  <si>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</si>
  <si>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</si>
  <si>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</si>
  <si>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</si>
  <si>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</si>
  <si>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</si>
  <si>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</si>
  <si>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</si>
  <si>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</si>
  <si>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</si>
  <si>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</si>
  <si>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</si>
  <si>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</si>
  <si>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</si>
  <si>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</si>
  <si>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</si>
  <si>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</si>
  <si>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</si>
  <si>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</si>
  <si>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</si>
  <si>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</si>
  <si>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</si>
  <si>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</si>
  <si>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</si>
  <si>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</si>
  <si>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</si>
  <si>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</si>
  <si>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</si>
  <si>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</si>
  <si>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</si>
  <si>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</si>
  <si>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</si>
  <si>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</si>
  <si>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</si>
  <si>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</si>
  <si>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</si>
  <si>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</si>
  <si>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</si>
  <si>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</si>
  <si>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</si>
  <si>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</si>
  <si>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</si>
  <si>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</si>
  <si>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</si>
  <si>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</si>
  <si>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</si>
  <si>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</si>
  <si>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</si>
  <si>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</si>
  <si>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</si>
  <si>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</si>
  <si>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</si>
  <si>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</si>
  <si>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</si>
  <si>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</si>
  <si>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</si>
  <si>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</si>
  <si>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</si>
  <si>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</si>
  <si>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</si>
  <si>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</si>
  <si>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</si>
  <si>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</si>
  <si>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</si>
  <si>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</si>
  <si>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</si>
  <si>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</si>
  <si>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</si>
  <si>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</si>
  <si>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</si>
  <si>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</si>
  <si>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</si>
  <si>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</si>
  <si>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</si>
  <si>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</si>
  <si>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</si>
  <si>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</si>
  <si>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</si>
  <si>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</si>
  <si>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</si>
  <si>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</si>
  <si>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</si>
  <si>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</si>
  <si>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</si>
  <si>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</si>
  <si>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</si>
  <si>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</si>
  <si>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</si>
  <si>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</si>
  <si>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</si>
  <si>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</si>
  <si>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</si>
  <si>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</si>
  <si>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</si>
  <si>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</si>
  <si>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</si>
  <si>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</si>
  <si>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</si>
  <si>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</si>
  <si>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</si>
  <si>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</si>
  <si>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</si>
  <si>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</si>
  <si>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</si>
  <si>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</si>
  <si>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</si>
  <si>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</si>
  <si>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</si>
  <si>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</si>
  <si>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</si>
  <si>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</si>
  <si>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</si>
  <si>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</si>
  <si>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</si>
  <si>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</si>
  <si>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</si>
  <si>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</si>
  <si>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</si>
  <si>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</si>
  <si>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</si>
  <si>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</si>
  <si>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</si>
  <si>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</si>
  <si>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</si>
  <si>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</si>
  <si>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</si>
  <si>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</si>
  <si>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</si>
  <si>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</si>
  <si>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</si>
  <si>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</si>
  <si>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</si>
  <si>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</si>
  <si>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</si>
  <si>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</si>
  <si>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</si>
  <si>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</si>
  <si>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</si>
  <si>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</si>
  <si>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</si>
  <si>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</si>
  <si>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</si>
  <si>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</si>
  <si>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</si>
  <si>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</si>
  <si>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</si>
  <si>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</si>
  <si>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</si>
  <si>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</si>
  <si>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</si>
  <si>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</si>
  <si>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</si>
  <si>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</si>
  <si>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</si>
  <si>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</si>
  <si>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</si>
  <si>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</si>
  <si>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</si>
  <si>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</si>
  <si>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</si>
  <si>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</si>
  <si>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</si>
  <si>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</si>
  <si>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</si>
  <si>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</si>
  <si>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</si>
  <si>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</si>
  <si>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</si>
  <si>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</si>
  <si>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</si>
  <si>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</si>
  <si>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</si>
  <si>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</si>
  <si>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</si>
  <si>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</si>
  <si>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</si>
  <si>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</si>
  <si>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</si>
  <si>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</si>
  <si>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</si>
  <si>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</si>
  <si>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</si>
  <si>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</si>
  <si>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</si>
  <si>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</si>
  <si>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</si>
  <si>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</si>
  <si>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</si>
  <si>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</si>
  <si>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</si>
  <si>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</si>
  <si>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</si>
  <si>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</si>
  <si>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</si>
  <si>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</si>
  <si>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</si>
  <si>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</si>
  <si>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</si>
  <si>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</si>
  <si>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</si>
  <si>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</si>
  <si>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</si>
  <si>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</si>
  <si>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</si>
  <si>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</si>
  <si>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</si>
  <si>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</si>
  <si>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</si>
  <si>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</si>
  <si>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</si>
  <si>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</si>
  <si>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</si>
  <si>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</si>
  <si>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</si>
  <si>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</si>
  <si>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</si>
  <si>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</si>
  <si>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</si>
  <si>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</si>
  <si>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</si>
  <si>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</si>
  <si>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</si>
  <si>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</si>
  <si>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</si>
  <si>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</si>
  <si>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</si>
  <si>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</si>
  <si>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</si>
  <si>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</si>
  <si>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</si>
  <si>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</si>
  <si>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</si>
  <si>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</si>
  <si>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</si>
  <si>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</si>
  <si>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</si>
  <si>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</si>
  <si>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</si>
  <si>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</si>
  <si>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</si>
  <si>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</si>
  <si>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</si>
  <si>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</si>
  <si>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</si>
  <si>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</si>
  <si>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</si>
  <si>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</si>
  <si>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</si>
  <si>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</si>
  <si>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</si>
  <si>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</si>
  <si>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</si>
  <si>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</si>
  <si>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</si>
  <si>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</si>
  <si>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</si>
  <si>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</si>
  <si>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</si>
  <si>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</si>
  <si>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</si>
  <si>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</si>
  <si>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</si>
  <si>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</si>
  <si>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</si>
  <si>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</si>
  <si>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</si>
  <si>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</si>
  <si>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</si>
  <si>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</si>
  <si>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</si>
  <si>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</si>
  <si>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</si>
  <si>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</si>
  <si>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</si>
  <si>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</si>
  <si>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</si>
  <si>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</si>
  <si>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</si>
  <si>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</si>
  <si>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</si>
  <si>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</si>
  <si>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</si>
  <si>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</si>
  <si>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</si>
  <si>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</si>
  <si>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</si>
  <si>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</si>
  <si>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</si>
  <si>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</si>
  <si>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</si>
  <si>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</si>
  <si>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</si>
  <si>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</si>
  <si>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</si>
  <si>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</si>
  <si>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</si>
  <si>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</si>
  <si>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</si>
  <si>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</si>
  <si>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</si>
  <si>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</si>
  <si>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</si>
  <si>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</si>
  <si>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</si>
  <si>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</si>
  <si>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</si>
  <si>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</si>
  <si>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</si>
  <si>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</si>
  <si>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</si>
  <si>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</si>
  <si>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</si>
  <si>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</si>
  <si>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</si>
  <si>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</si>
  <si>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</si>
  <si>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</si>
  <si>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</si>
  <si>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</si>
  <si>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</si>
  <si>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</si>
  <si>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</si>
  <si>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</si>
  <si>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</si>
  <si>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</si>
  <si>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</si>
  <si>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</si>
  <si>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</si>
  <si>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</si>
  <si>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</si>
  <si>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</si>
  <si>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</si>
  <si>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</si>
  <si>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</si>
  <si>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</si>
  <si>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</si>
  <si>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</si>
  <si>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</si>
  <si>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</si>
  <si>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</si>
  <si>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</si>
  <si>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</si>
  <si>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</si>
  <si>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</si>
  <si>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</si>
  <si>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</si>
  <si>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</si>
  <si>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</si>
  <si>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</si>
  <si>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</si>
  <si>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</si>
  <si>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</si>
  <si>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</si>
  <si>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</si>
  <si>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</si>
  <si>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</si>
  <si>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</si>
  <si>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</si>
  <si>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</si>
  <si>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</si>
  <si>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</si>
  <si>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</si>
  <si>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</si>
  <si>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</si>
  <si>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</si>
  <si>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</si>
  <si>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</si>
  <si>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</si>
  <si>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</si>
  <si>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</si>
  <si>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</si>
  <si>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</si>
  <si>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</si>
  <si>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</si>
  <si>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</si>
  <si>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</si>
  <si>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</si>
  <si>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</si>
  <si>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</si>
  <si>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</si>
  <si>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</si>
  <si>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</si>
  <si>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</si>
  <si>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</si>
  <si>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</si>
  <si>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</si>
  <si>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</si>
  <si>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</si>
  <si>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</si>
  <si>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</si>
  <si>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</si>
  <si>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</si>
  <si>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</si>
  <si>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</si>
  <si>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</si>
  <si>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</si>
  <si>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</si>
  <si>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</si>
  <si>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</si>
  <si>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</si>
  <si>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</si>
  <si>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</si>
  <si>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</si>
  <si>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</si>
  <si>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</si>
  <si>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</si>
  <si>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</si>
  <si>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</si>
  <si>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</si>
  <si>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</si>
  <si>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</si>
  <si>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</si>
  <si>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</si>
  <si>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</si>
  <si>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</si>
  <si>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</si>
  <si>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</si>
  <si>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</si>
  <si>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</si>
  <si>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</si>
  <si>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</si>
  <si>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</si>
  <si>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</si>
  <si>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</si>
  <si>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</si>
  <si>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</si>
  <si>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</si>
  <si>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</si>
  <si>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</si>
  <si>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</si>
  <si>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</si>
  <si>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</si>
  <si>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</si>
  <si>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</si>
  <si>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</si>
  <si>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</si>
  <si>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</si>
  <si>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</si>
  <si>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</si>
  <si>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</si>
  <si>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</si>
  <si>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</si>
  <si>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</si>
  <si>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</si>
  <si>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</si>
  <si>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</si>
  <si>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</si>
  <si>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</si>
  <si>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</si>
  <si>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</si>
  <si>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</si>
  <si>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</si>
  <si>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</si>
  <si>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</si>
  <si>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</si>
  <si>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</si>
  <si>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</si>
  <si>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</si>
  <si>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</si>
  <si>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</si>
  <si>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</si>
  <si>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</si>
  <si>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</si>
  <si>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</si>
  <si>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</si>
  <si>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</si>
  <si>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</si>
  <si>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</si>
  <si>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</si>
  <si>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</si>
  <si>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</si>
  <si>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</si>
  <si>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</si>
  <si>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</si>
  <si>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</si>
  <si>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</si>
  <si>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</si>
  <si>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</si>
  <si>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</si>
  <si>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</si>
  <si>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</si>
  <si>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</si>
  <si>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</si>
  <si>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</si>
  <si>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</si>
  <si>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</si>
  <si>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</si>
  <si>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</si>
  <si>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</si>
  <si>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</si>
  <si>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</si>
  <si>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</si>
  <si>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</si>
  <si>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</si>
  <si>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</si>
  <si>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</si>
  <si>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</si>
  <si>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</si>
  <si>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</si>
  <si>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</si>
  <si>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</si>
  <si>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</si>
  <si>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</si>
  <si>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</si>
  <si>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</si>
  <si>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</si>
  <si>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</si>
  <si>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</si>
  <si>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</si>
  <si>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</si>
  <si>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</si>
  <si>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</si>
  <si>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</si>
  <si>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</si>
  <si>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</si>
  <si>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</si>
  <si>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</si>
  <si>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</si>
  <si>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</si>
  <si>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</si>
  <si>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</si>
  <si>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</si>
  <si>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</si>
  <si>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</si>
  <si>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</si>
  <si>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</si>
  <si>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</si>
  <si>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</si>
  <si>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</si>
  <si>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</si>
  <si>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</si>
  <si>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</si>
  <si>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</si>
  <si>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</si>
  <si>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</si>
  <si>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</si>
  <si>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</si>
  <si>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</si>
  <si>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</si>
  <si>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</si>
  <si>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</si>
  <si>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</si>
  <si>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</si>
  <si>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</si>
  <si>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</si>
  <si>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</si>
  <si>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</si>
  <si>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</si>
  <si>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</si>
  <si>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</si>
  <si>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</si>
  <si>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</si>
  <si>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</si>
  <si>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</si>
  <si>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</si>
  <si>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</si>
  <si>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</si>
  <si>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</si>
  <si>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</si>
  <si>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</si>
  <si>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</si>
  <si>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</si>
  <si>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</si>
  <si>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</si>
  <si>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</si>
  <si>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</si>
  <si>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</si>
  <si>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</si>
  <si>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</si>
  <si>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</si>
  <si>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</si>
  <si>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</si>
  <si>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</si>
  <si>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</si>
  <si>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</si>
  <si>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</si>
  <si>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</si>
  <si>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</si>
  <si>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</si>
  <si>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</si>
  <si>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</si>
  <si>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</si>
  <si>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</si>
  <si>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</si>
  <si>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</si>
  <si>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</si>
  <si>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</si>
  <si>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</si>
  <si>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</si>
  <si>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</si>
  <si>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</si>
  <si>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</si>
  <si>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</si>
  <si>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</si>
  <si>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</si>
  <si>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</si>
  <si>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</si>
  <si>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</si>
  <si>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</si>
  <si>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</si>
  <si>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</si>
  <si>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</si>
  <si>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</si>
  <si>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</si>
  <si>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</si>
  <si>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</si>
  <si>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</si>
  <si>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</si>
  <si>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</si>
  <si>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</si>
  <si>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</si>
  <si>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</si>
  <si>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</si>
  <si>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</si>
  <si>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</si>
  <si>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</si>
  <si>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</si>
  <si>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</si>
  <si>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</si>
  <si>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</si>
  <si>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</si>
  <si>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</si>
  <si>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</si>
  <si>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</si>
  <si>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</si>
  <si>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</si>
  <si>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</si>
  <si>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</si>
  <si>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</si>
  <si>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</si>
  <si>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</si>
  <si>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</si>
  <si>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</si>
  <si>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</si>
  <si>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</si>
  <si>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</si>
  <si>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</si>
  <si>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</si>
  <si>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</si>
  <si>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</si>
  <si>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</si>
  <si>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</si>
  <si>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</si>
  <si>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</si>
  <si>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</si>
  <si>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</si>
  <si>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</si>
  <si>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</si>
  <si>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</si>
  <si>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</si>
  <si>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</si>
  <si>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</si>
  <si>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</si>
  <si>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</si>
  <si>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</si>
  <si>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</si>
  <si>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</si>
  <si>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</si>
  <si>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</si>
  <si>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</si>
  <si>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</si>
  <si>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</si>
  <si>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</si>
  <si>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</si>
  <si>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</si>
  <si>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</si>
  <si>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</si>
  <si>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</si>
  <si>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</si>
  <si>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</si>
  <si>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</si>
  <si>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</si>
  <si>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</si>
  <si>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</si>
  <si>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</si>
  <si>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</si>
  <si>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</si>
  <si>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</si>
  <si>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</si>
  <si>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</si>
  <si>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</si>
  <si>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</si>
  <si>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</si>
  <si>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</si>
  <si>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</si>
  <si>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</si>
  <si>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</si>
  <si>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</si>
  <si>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</si>
  <si>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</si>
  <si>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</si>
  <si>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</si>
  <si>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</si>
  <si>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</si>
  <si>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</si>
  <si>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</si>
  <si>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</si>
  <si>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</si>
  <si>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</si>
  <si>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</si>
  <si>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</si>
  <si>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</si>
  <si>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</si>
  <si>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</si>
  <si>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</si>
  <si>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</si>
  <si>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</si>
  <si>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</si>
  <si>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</si>
  <si>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</si>
  <si>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</si>
  <si>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</si>
  <si>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</si>
  <si>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</si>
  <si>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</si>
  <si>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</si>
  <si>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</si>
  <si>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</si>
  <si>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</si>
  <si>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</si>
  <si>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</si>
  <si>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</si>
  <si>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</si>
  <si>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</si>
  <si>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</si>
  <si>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</si>
  <si>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</si>
  <si>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</si>
  <si>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</si>
  <si>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</si>
  <si>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</si>
  <si>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</si>
  <si>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</si>
  <si>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</si>
  <si>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</si>
  <si>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</si>
  <si>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</si>
  <si>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</si>
  <si>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</si>
  <si>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</si>
  <si>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</si>
  <si>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</si>
  <si>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</si>
  <si>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</si>
  <si>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</si>
  <si>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</si>
  <si>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</si>
  <si>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</si>
  <si>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</si>
  <si>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</si>
  <si>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</si>
  <si>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</si>
  <si>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</si>
  <si>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</si>
  <si>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</si>
  <si>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</si>
  <si>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</si>
  <si>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</si>
  <si>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</si>
  <si>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</si>
  <si>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</si>
  <si>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</si>
  <si>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</si>
  <si>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</si>
  <si>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</si>
  <si>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</si>
  <si>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</si>
  <si>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</si>
  <si>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</si>
  <si>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</si>
  <si>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</si>
  <si>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</si>
  <si>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</si>
  <si>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</si>
  <si>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</si>
  <si>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</si>
  <si>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</si>
  <si>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</si>
  <si>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</si>
  <si>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</si>
  <si>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</si>
  <si>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</si>
  <si>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</si>
  <si>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</si>
  <si>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</si>
  <si>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</si>
  <si>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</si>
  <si>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</si>
  <si>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</si>
  <si>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</si>
  <si>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</si>
  <si>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</si>
  <si>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</si>
  <si>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</si>
  <si>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</si>
  <si>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</si>
  <si>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</si>
  <si>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</si>
  <si>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</si>
  <si>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</si>
  <si>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</si>
  <si>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</si>
  <si>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</si>
  <si>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</si>
  <si>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</si>
  <si>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</si>
  <si>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</si>
  <si>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</si>
  <si>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</si>
  <si>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</si>
  <si>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</si>
  <si>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</si>
  <si>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</si>
  <si>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</si>
  <si>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</si>
  <si>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</si>
  <si>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</si>
  <si>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</si>
  <si>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</si>
  <si>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</si>
  <si>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</si>
  <si>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</si>
  <si>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</si>
  <si>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</si>
  <si>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</si>
  <si>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</si>
  <si>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</si>
  <si>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</si>
  <si>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</si>
  <si>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</si>
  <si>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</si>
  <si>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</si>
  <si>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</si>
  <si>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</si>
  <si>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</si>
  <si>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</si>
  <si>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</si>
  <si>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</si>
  <si>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</si>
  <si>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</si>
  <si>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</si>
  <si>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</si>
  <si>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</si>
  <si>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</si>
  <si>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</si>
  <si>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</si>
  <si>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</si>
  <si>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</si>
  <si>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</si>
  <si>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</si>
  <si>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</si>
  <si>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</si>
  <si>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</si>
  <si>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</si>
  <si>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</si>
  <si>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</si>
  <si>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</si>
  <si>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</si>
  <si>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</si>
  <si>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</si>
  <si>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</si>
  <si>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</si>
  <si>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</si>
  <si>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</si>
  <si>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</si>
  <si>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</si>
  <si>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</si>
  <si>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</si>
  <si>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</si>
  <si>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</si>
  <si>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</si>
  <si>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</si>
  <si>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</si>
  <si>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</si>
  <si>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</si>
  <si>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</si>
  <si>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</si>
  <si>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</si>
  <si>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</si>
  <si>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</si>
  <si>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</si>
  <si>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</si>
  <si>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</si>
  <si>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</si>
  <si>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</si>
  <si>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</si>
  <si>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</si>
  <si>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</si>
  <si>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</si>
  <si>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</si>
  <si>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</si>
  <si>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</si>
  <si>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</si>
  <si>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</si>
  <si>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</si>
  <si>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</si>
  <si>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</si>
  <si>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</si>
  <si>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</si>
  <si>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</si>
  <si>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</si>
  <si>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</si>
  <si>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</si>
  <si>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</si>
  <si>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</si>
  <si>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</si>
  <si>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</si>
  <si>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</si>
  <si>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</si>
  <si>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</si>
  <si>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</si>
  <si>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</si>
  <si>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</si>
  <si>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</si>
  <si>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</si>
  <si>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</si>
  <si>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</si>
  <si>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</si>
  <si>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</si>
  <si>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</si>
  <si>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</si>
  <si>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</si>
  <si>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</si>
  <si>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</si>
  <si>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</si>
  <si>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</si>
  <si>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</si>
  <si>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</si>
  <si>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</si>
  <si>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</si>
  <si>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</si>
  <si>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</si>
  <si>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</si>
  <si>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</si>
  <si>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</si>
  <si>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</si>
  <si>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</si>
  <si>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</si>
  <si>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</si>
  <si>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</si>
  <si>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</si>
  <si>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</si>
  <si>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</si>
  <si>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</si>
  <si>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</si>
  <si>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</si>
  <si>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</si>
  <si>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</si>
  <si>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</si>
  <si>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</si>
  <si>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</si>
  <si>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</si>
  <si>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</si>
  <si>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</si>
  <si>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</si>
  <si>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</si>
  <si>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</si>
  <si>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</si>
  <si>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</si>
  <si>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</si>
  <si>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</si>
  <si>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</si>
  <si>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</si>
  <si>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</si>
  <si>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</si>
  <si>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</si>
  <si>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</si>
  <si>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</si>
  <si>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</si>
  <si>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</si>
  <si>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</si>
  <si>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</si>
  <si>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</si>
  <si>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</si>
  <si>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</si>
  <si>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</si>
  <si>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</si>
  <si>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</si>
  <si>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</si>
  <si>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</si>
  <si>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</si>
  <si>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</si>
  <si>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</si>
  <si>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</si>
  <si>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</si>
  <si>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</si>
  <si>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</si>
  <si>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</si>
  <si>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</si>
  <si>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</si>
  <si>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</si>
  <si>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</si>
  <si>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</si>
  <si>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</si>
  <si>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</si>
  <si>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</si>
  <si>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</si>
  <si>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</si>
  <si>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</si>
  <si>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</si>
  <si>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</si>
  <si>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</si>
  <si>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</si>
  <si>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</si>
  <si>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</si>
  <si>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</si>
  <si>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</si>
  <si>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</si>
  <si>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</si>
  <si>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</si>
  <si>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</si>
  <si>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</si>
  <si>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</si>
  <si>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</si>
  <si>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</si>
  <si>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</si>
  <si>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</si>
  <si>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</si>
  <si>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</si>
  <si>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</si>
  <si>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</si>
  <si>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</si>
  <si>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</si>
  <si>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</si>
  <si>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</si>
  <si>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</si>
  <si>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</si>
  <si>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</si>
  <si>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</si>
  <si>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</si>
  <si>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</si>
  <si>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</si>
  <si>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</si>
  <si>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</si>
  <si>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</si>
  <si>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</si>
  <si>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</si>
  <si>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</si>
  <si>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</si>
  <si>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</si>
  <si>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</si>
  <si>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</si>
  <si>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</si>
  <si>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</si>
  <si>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</si>
  <si>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</si>
  <si>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</si>
  <si>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</si>
  <si>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</si>
  <si>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</si>
  <si>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</si>
  <si>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</si>
  <si>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</si>
  <si>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</si>
  <si>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</si>
  <si>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</si>
  <si>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</si>
  <si>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</si>
  <si>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</si>
  <si>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</si>
  <si>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</si>
  <si>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</si>
  <si>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</si>
  <si>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</si>
  <si>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</si>
  <si>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</si>
  <si>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</si>
  <si>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</si>
  <si>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</si>
  <si>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</si>
  <si>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</si>
  <si>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</si>
  <si>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</si>
  <si>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</si>
  <si>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</si>
  <si>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</si>
  <si>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</si>
  <si>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</si>
  <si>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</si>
  <si>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</si>
  <si>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</si>
  <si>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</si>
  <si>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</si>
  <si>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</si>
  <si>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</si>
  <si>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</si>
  <si>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</si>
  <si>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</si>
  <si>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</si>
  <si>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</si>
  <si>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</si>
  <si>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</si>
  <si>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</si>
  <si>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</si>
  <si>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</si>
  <si>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</si>
  <si>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</si>
  <si>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</si>
  <si>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</si>
  <si>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</si>
  <si>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</si>
  <si>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</si>
  <si>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</si>
  <si>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</si>
  <si>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</si>
  <si>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</si>
  <si>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</si>
  <si>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</si>
  <si>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</si>
  <si>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</si>
  <si>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</si>
  <si>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</si>
  <si>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</si>
  <si>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</si>
  <si>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</si>
  <si>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</si>
  <si>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</si>
  <si>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</si>
  <si>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</si>
  <si>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</si>
  <si>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</si>
  <si>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</si>
  <si>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</si>
  <si>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</si>
  <si>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</si>
  <si>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</si>
  <si>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</si>
  <si>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</si>
  <si>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</si>
  <si>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</si>
  <si>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</si>
  <si>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</si>
  <si>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</si>
  <si>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</si>
  <si>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</si>
  <si>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</si>
  <si>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</si>
  <si>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</si>
  <si>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</si>
  <si>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</si>
  <si>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</si>
  <si>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</si>
  <si>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</si>
  <si>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</si>
  <si>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</si>
  <si>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</si>
  <si>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</si>
  <si>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</si>
  <si>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</si>
  <si>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</si>
  <si>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</si>
  <si>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</si>
  <si>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</si>
  <si>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</si>
  <si>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</si>
  <si>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</si>
  <si>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</si>
  <si>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</si>
  <si>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</si>
  <si>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</si>
  <si>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</si>
  <si>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</si>
  <si>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</si>
  <si>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</si>
  <si>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</si>
  <si>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</si>
  <si>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</si>
  <si>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</si>
  <si>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</si>
  <si>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</si>
  <si>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</si>
  <si>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</si>
  <si>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</si>
  <si>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</si>
  <si>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</si>
  <si>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</si>
  <si>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</si>
  <si>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</si>
  <si>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</si>
  <si>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</si>
  <si>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</si>
  <si>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</si>
  <si>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</si>
  <si>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</si>
  <si>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</si>
  <si>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</si>
  <si>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</si>
  <si>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</si>
  <si>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</si>
  <si>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</si>
  <si>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</si>
  <si>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</si>
  <si>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</si>
  <si>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</si>
  <si>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</si>
  <si>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</si>
  <si>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</si>
  <si>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</si>
  <si>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</si>
  <si>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</si>
  <si>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</si>
  <si>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</si>
  <si>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</si>
  <si>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</si>
  <si>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</si>
  <si>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</si>
  <si>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</si>
  <si>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</si>
  <si>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</si>
  <si>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</si>
  <si>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</si>
  <si>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</si>
  <si>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</si>
  <si>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</si>
  <si>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</si>
  <si>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</si>
  <si>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</si>
  <si>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</si>
  <si>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</si>
  <si>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</si>
  <si>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</si>
  <si>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</si>
  <si>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</si>
  <si>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</si>
  <si>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</si>
  <si>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</si>
  <si>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</si>
  <si>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</si>
  <si>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</si>
  <si>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</si>
  <si>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</si>
  <si>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</si>
  <si>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</si>
  <si>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</si>
  <si>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</si>
  <si>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</si>
  <si>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</si>
  <si>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</si>
  <si>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</si>
  <si>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</si>
  <si>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</si>
  <si>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</si>
  <si>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</si>
  <si>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</si>
  <si>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</si>
  <si>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</si>
  <si>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</si>
  <si>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</si>
  <si>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</si>
  <si>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</si>
  <si>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</si>
  <si>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</si>
  <si>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</si>
  <si>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</si>
  <si>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</si>
  <si>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</si>
  <si>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</si>
  <si>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</si>
  <si>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</si>
  <si>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</si>
  <si>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</si>
  <si>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</si>
  <si>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</si>
  <si>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</si>
  <si>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</si>
  <si>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</si>
  <si>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</si>
  <si>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</si>
  <si>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</si>
  <si>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</si>
  <si>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</si>
  <si>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</si>
  <si>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</si>
  <si>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</si>
  <si>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</si>
  <si>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</si>
  <si>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</si>
  <si>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</si>
  <si>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</si>
  <si>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</si>
  <si>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</si>
  <si>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</si>
  <si>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</si>
  <si>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</si>
  <si>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</si>
  <si>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</si>
  <si>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</si>
  <si>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</si>
  <si>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</si>
  <si>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</si>
  <si>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</si>
  <si>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</si>
  <si>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</si>
  <si>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</si>
  <si>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</si>
  <si>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</si>
  <si>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</si>
  <si>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</si>
  <si>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</si>
  <si>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</si>
  <si>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</si>
  <si>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</si>
  <si>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</si>
  <si>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</si>
  <si>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</si>
  <si>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</si>
  <si>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</si>
  <si>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</si>
  <si>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</si>
  <si>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</si>
  <si>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</si>
  <si>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</si>
  <si>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</si>
  <si>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</si>
  <si>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</si>
  <si>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</si>
  <si>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</si>
  <si>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</si>
  <si>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</si>
  <si>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</si>
  <si>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</si>
  <si>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</si>
  <si>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</si>
  <si>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</si>
  <si>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</si>
  <si>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</si>
  <si>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</si>
  <si>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</si>
  <si>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</si>
  <si>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</si>
  <si>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</si>
  <si>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</si>
  <si>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</si>
  <si>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</si>
  <si>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</si>
  <si>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</si>
  <si>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</si>
  <si>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</si>
  <si>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</si>
  <si>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</si>
  <si>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</si>
  <si>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</si>
  <si>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</si>
  <si>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</si>
  <si>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</si>
  <si>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</si>
  <si>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</si>
  <si>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</si>
  <si>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</si>
  <si>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</si>
  <si>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</si>
  <si>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</si>
  <si>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</si>
  <si>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</si>
  <si>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</si>
  <si>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</si>
  <si>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</si>
  <si>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</si>
  <si>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</si>
  <si>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</si>
  <si>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</si>
  <si>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</si>
  <si>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</si>
  <si>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</si>
  <si>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</si>
  <si>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</si>
  <si>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</si>
  <si>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</si>
  <si>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</si>
  <si>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</si>
  <si>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</si>
  <si>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</si>
  <si>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</si>
  <si>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</si>
  <si>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</si>
  <si>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</si>
  <si>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</si>
  <si>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</si>
  <si>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</si>
  <si>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</si>
  <si>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</si>
  <si>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</si>
  <si>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</si>
  <si>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</si>
  <si>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</si>
  <si>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</si>
  <si>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</si>
  <si>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</si>
  <si>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</si>
  <si>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</si>
  <si>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</si>
  <si>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</si>
  <si>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</si>
  <si>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</si>
  <si>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</si>
  <si>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</si>
  <si>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</si>
  <si>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</si>
  <si>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</si>
  <si>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</si>
  <si>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</si>
  <si>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</si>
  <si>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</si>
  <si>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</si>
  <si>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</si>
  <si>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</si>
  <si>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</si>
  <si>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</si>
  <si>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</si>
  <si>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</si>
  <si>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</si>
  <si>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</si>
  <si>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</si>
  <si>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</si>
  <si>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</si>
  <si>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</si>
  <si>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</si>
  <si>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</si>
  <si>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</si>
  <si>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</si>
  <si>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</si>
  <si>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</si>
  <si>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</si>
  <si>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</si>
  <si>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</si>
  <si>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</si>
  <si>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</si>
  <si>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</si>
  <si>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</si>
  <si>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</si>
  <si>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</si>
  <si>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</si>
  <si>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</si>
  <si>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</si>
  <si>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</si>
  <si>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</si>
  <si>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</si>
  <si>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</si>
  <si>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</si>
  <si>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</si>
  <si>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</si>
  <si>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</si>
  <si>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</si>
  <si>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</si>
  <si>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</si>
  <si>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</si>
  <si>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</si>
  <si>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</si>
  <si>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</si>
  <si>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</si>
  <si>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</si>
  <si>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</si>
  <si>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</si>
  <si>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</si>
  <si>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</si>
  <si>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</si>
  <si>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</si>
  <si>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</si>
  <si>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</si>
  <si>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</si>
  <si>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</si>
  <si>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</si>
  <si>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</si>
  <si>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</si>
  <si>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</si>
  <si>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</si>
  <si>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</si>
  <si>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</si>
  <si>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</si>
  <si>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</si>
  <si>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</si>
  <si>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</si>
  <si>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</si>
  <si>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</si>
  <si>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</si>
  <si>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</si>
  <si>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</si>
  <si>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</si>
  <si>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</si>
  <si>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</si>
  <si>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</si>
  <si>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</si>
  <si>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</si>
  <si>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</si>
  <si>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</si>
  <si>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</si>
  <si>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</si>
  <si>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</si>
  <si>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</si>
  <si>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</si>
  <si>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</si>
  <si>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</si>
  <si>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</si>
  <si>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</si>
  <si>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</si>
  <si>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</si>
  <si>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</si>
  <si>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</si>
  <si>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</si>
  <si>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</si>
  <si>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</si>
  <si>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</si>
  <si>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</si>
  <si>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</si>
  <si>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</si>
  <si>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</si>
  <si>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</si>
  <si>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</si>
  <si>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</si>
  <si>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</si>
  <si>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</si>
  <si>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</si>
  <si>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</si>
  <si>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</si>
  <si>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</si>
  <si>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</si>
  <si>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</si>
  <si>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</si>
  <si>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</si>
  <si>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</si>
  <si>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</si>
  <si>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</si>
  <si>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</si>
  <si>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</si>
  <si>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</si>
  <si>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</si>
  <si>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</si>
  <si>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</si>
  <si>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</si>
  <si>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</si>
  <si>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</si>
  <si>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</si>
  <si>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</si>
  <si>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</si>
  <si>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</si>
  <si>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</si>
  <si>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</si>
  <si>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</si>
  <si>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</si>
  <si>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</si>
  <si>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</si>
  <si>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</si>
  <si>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</si>
  <si>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</si>
  <si>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</si>
  <si>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</si>
  <si>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</si>
  <si>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</si>
  <si>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</si>
  <si>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</si>
  <si>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</si>
  <si>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</si>
  <si>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</si>
  <si>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</si>
  <si>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</si>
  <si>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</si>
  <si>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</si>
  <si>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</si>
  <si>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</si>
  <si>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</si>
  <si>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</si>
  <si>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</si>
  <si>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</si>
  <si>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</si>
  <si>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</si>
  <si>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</si>
  <si>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</si>
  <si>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</si>
  <si>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</si>
  <si>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</si>
  <si>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</si>
  <si>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</si>
  <si>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</si>
  <si>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</si>
  <si>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</si>
  <si>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</si>
  <si>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</si>
  <si>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</si>
  <si>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</si>
  <si>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</si>
  <si>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</si>
  <si>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</si>
  <si>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</si>
  <si>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</si>
  <si>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</si>
  <si>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</si>
  <si>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</si>
  <si>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</si>
  <si>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</si>
  <si>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</si>
  <si>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</si>
  <si>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</si>
  <si>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</si>
  <si>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</si>
  <si>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</si>
  <si>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</si>
  <si>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</si>
  <si>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</si>
  <si>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</si>
  <si>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</si>
  <si>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</si>
  <si>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</si>
  <si>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</si>
  <si>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</si>
  <si>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</si>
  <si>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</si>
  <si>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</si>
  <si>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</si>
  <si>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</si>
  <si>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</si>
  <si>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</si>
  <si>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</si>
  <si>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</si>
  <si>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</si>
  <si>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</si>
  <si>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</si>
  <si>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</si>
  <si>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</si>
  <si>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</si>
  <si>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</si>
  <si>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</si>
  <si>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</si>
  <si>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</si>
  <si>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</si>
  <si>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</si>
  <si>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</si>
  <si>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</si>
  <si>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</si>
  <si>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</si>
  <si>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</si>
  <si>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</si>
  <si>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</si>
  <si>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</si>
  <si>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</si>
  <si>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</si>
  <si>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</si>
  <si>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</si>
  <si>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</si>
  <si>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</si>
  <si>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</si>
  <si>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</si>
  <si>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</si>
  <si>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</si>
  <si>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</si>
  <si>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</si>
  <si>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</si>
  <si>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</si>
  <si>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</si>
  <si>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</si>
  <si>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</si>
  <si>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</si>
  <si>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</si>
  <si>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</si>
  <si>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</si>
  <si>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</si>
  <si>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</si>
  <si>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</si>
  <si>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</si>
  <si>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</si>
  <si>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</si>
  <si>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</si>
  <si>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</si>
  <si>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</si>
  <si>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</si>
  <si>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</si>
  <si>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</si>
  <si>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</si>
  <si>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</si>
  <si>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</si>
  <si>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</si>
  <si>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</si>
  <si>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</si>
  <si>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</si>
  <si>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</si>
  <si>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</si>
  <si>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</si>
  <si>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</si>
  <si>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</si>
  <si>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</si>
  <si>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</si>
  <si>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</si>
  <si>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</si>
  <si>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</si>
  <si>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</si>
  <si>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</si>
  <si>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</si>
  <si>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</si>
  <si>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</si>
  <si>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</si>
  <si>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</si>
  <si>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</si>
  <si>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</si>
  <si>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</si>
  <si>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</si>
  <si>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</si>
  <si>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</si>
  <si>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</si>
  <si>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</si>
  <si>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</si>
  <si>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</si>
  <si>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</si>
  <si>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</si>
  <si>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</si>
  <si>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</si>
  <si>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</si>
  <si>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</si>
  <si>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</si>
  <si>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</si>
  <si>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</si>
  <si>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</si>
  <si>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</si>
  <si>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</si>
  <si>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</si>
  <si>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</si>
  <si>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</si>
  <si>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</si>
  <si>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</si>
  <si>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</si>
  <si>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</si>
  <si>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</si>
  <si>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</si>
  <si>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</si>
  <si>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</si>
  <si>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</si>
  <si>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</si>
  <si>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</si>
  <si>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</si>
  <si>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</si>
  <si>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</si>
  <si>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</si>
  <si>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</si>
  <si>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</si>
  <si>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</si>
  <si>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</si>
  <si>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</si>
  <si>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</si>
  <si>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</si>
  <si>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</si>
  <si>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</si>
  <si>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</si>
  <si>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</si>
  <si>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</si>
  <si>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</si>
  <si>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</si>
  <si>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</si>
  <si>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</si>
  <si>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</si>
  <si>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</si>
  <si>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</si>
  <si>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</si>
  <si>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</si>
  <si>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</si>
  <si>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</si>
  <si>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</si>
  <si>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</si>
  <si>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</si>
  <si>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</si>
  <si>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</si>
  <si>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</si>
  <si>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</si>
  <si>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</si>
  <si>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</si>
  <si>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</si>
  <si>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</si>
  <si>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</si>
  <si>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</si>
  <si>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</si>
  <si>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</si>
  <si>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</si>
  <si>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</si>
  <si>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</si>
  <si>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</si>
  <si>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</si>
  <si>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</si>
  <si>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</si>
  <si>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</si>
  <si>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</si>
  <si>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</si>
  <si>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</si>
  <si>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</si>
  <si>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</si>
  <si>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</si>
  <si>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</si>
  <si>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</si>
  <si>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</si>
  <si>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</si>
  <si>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</si>
  <si>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</si>
  <si>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</si>
  <si>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</si>
  <si>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</si>
  <si>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</si>
  <si>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</si>
  <si>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</si>
  <si>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</si>
  <si>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</si>
  <si>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</si>
  <si>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</si>
  <si>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</si>
  <si>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</si>
  <si>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</si>
  <si>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</si>
  <si>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</si>
  <si>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</si>
  <si>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</si>
  <si>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</si>
  <si>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</si>
  <si>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</si>
  <si>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</si>
  <si>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</si>
  <si>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</si>
  <si>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</si>
  <si>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</si>
  <si>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</si>
  <si>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</si>
  <si>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</si>
  <si>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</si>
  <si>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</si>
  <si>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</si>
  <si>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</si>
  <si>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</si>
  <si>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</si>
  <si>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</si>
  <si>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</si>
  <si>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</si>
  <si>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</si>
  <si>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</si>
  <si>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</si>
  <si>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</si>
  <si>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</si>
  <si>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</si>
  <si>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</si>
  <si>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</si>
  <si>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</si>
  <si>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</si>
  <si>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</si>
  <si>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</si>
  <si>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</si>
  <si>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</si>
  <si>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</si>
  <si>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</si>
  <si>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</si>
  <si>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</si>
  <si>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</si>
  <si>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</si>
  <si>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</si>
  <si>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</si>
  <si>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</si>
  <si>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</si>
  <si>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</si>
  <si>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</si>
  <si>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</si>
  <si>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</si>
  <si>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</si>
  <si>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</si>
  <si>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</si>
  <si>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</si>
  <si>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</si>
  <si>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</si>
  <si>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</si>
  <si>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</si>
  <si>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</si>
  <si>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</si>
  <si>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</si>
  <si>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</si>
  <si>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</si>
  <si>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</si>
  <si>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</si>
  <si>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</si>
  <si>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</si>
  <si>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</si>
  <si>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</si>
  <si>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</si>
  <si>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</si>
  <si>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</si>
  <si>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</si>
  <si>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</si>
  <si>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</si>
  <si>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</si>
  <si>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</si>
  <si>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</si>
  <si>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</si>
  <si>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</si>
  <si>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</si>
  <si>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</si>
  <si>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</si>
  <si>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</si>
  <si>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</si>
  <si>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</si>
  <si>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</si>
  <si>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</si>
  <si>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</si>
  <si>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</si>
  <si>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</si>
  <si>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</si>
  <si>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</si>
  <si>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</si>
  <si>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</si>
  <si>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</si>
  <si>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</si>
  <si>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</si>
  <si>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</si>
  <si>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</si>
  <si>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</si>
  <si>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</si>
  <si>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</si>
  <si>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</si>
  <si>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</si>
  <si>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</si>
  <si>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</si>
  <si>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</si>
  <si>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</si>
  <si>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</si>
  <si>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</si>
  <si>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</si>
  <si>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</si>
  <si>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</si>
  <si>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</si>
  <si>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</si>
  <si>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</si>
  <si>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</si>
  <si>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</si>
  <si>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</si>
  <si>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</si>
  <si>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</si>
  <si>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</si>
  <si>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</si>
  <si>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</si>
  <si>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</si>
  <si>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</si>
  <si>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</si>
  <si>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</si>
  <si>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</si>
  <si>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</si>
  <si>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</si>
  <si>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</si>
  <si>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</si>
  <si>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</si>
  <si>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</si>
  <si>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</si>
  <si>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</si>
  <si>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</si>
  <si>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</si>
  <si>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</si>
  <si>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</si>
  <si>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</si>
  <si>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</si>
  <si>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</si>
  <si>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</si>
  <si>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</si>
  <si>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</si>
  <si>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</si>
  <si>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</si>
  <si>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</si>
  <si>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</si>
  <si>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</si>
  <si>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</si>
  <si>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</si>
  <si>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</si>
  <si>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</si>
  <si>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</si>
  <si>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</si>
  <si>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</si>
  <si>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</si>
  <si>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</si>
  <si>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</si>
  <si>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</si>
  <si>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</si>
  <si>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</si>
  <si>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</si>
  <si>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</si>
  <si>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</si>
  <si>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</si>
  <si>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</si>
  <si>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</si>
  <si>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</si>
  <si>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</si>
  <si>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</si>
  <si>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</si>
  <si>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</si>
  <si>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</si>
  <si>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</si>
  <si>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</si>
  <si>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</si>
  <si>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</si>
  <si>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</si>
  <si>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</si>
  <si>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</si>
  <si>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</si>
  <si>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</si>
  <si>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</si>
  <si>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</si>
  <si>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</si>
  <si>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</si>
  <si>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</si>
  <si>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</si>
  <si>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</si>
  <si>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</si>
  <si>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</si>
  <si>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</si>
  <si>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</si>
  <si>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</si>
  <si>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</si>
  <si>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</si>
  <si>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</si>
  <si>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</si>
  <si>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</si>
  <si>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</si>
  <si>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</si>
  <si>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</si>
  <si>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</si>
  <si>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</si>
  <si>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</si>
  <si>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</si>
  <si>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</si>
  <si>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</si>
  <si>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</si>
  <si>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</si>
  <si>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</si>
  <si>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</si>
  <si>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</si>
  <si>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</si>
  <si>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</si>
  <si>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</si>
  <si>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</si>
  <si>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</si>
  <si>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</si>
  <si>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</si>
  <si>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</si>
  <si>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</si>
  <si>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</si>
  <si>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</si>
  <si>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</si>
  <si>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</si>
  <si>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</si>
  <si>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</si>
  <si>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</si>
  <si>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</si>
  <si>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</si>
  <si>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</si>
  <si>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</si>
  <si>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</si>
  <si>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</si>
  <si>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</si>
  <si>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</si>
  <si>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</si>
  <si>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</si>
  <si>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</si>
  <si>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</si>
  <si>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</si>
  <si>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</si>
  <si>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</si>
  <si>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</si>
  <si>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</si>
  <si>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</si>
  <si>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</si>
  <si>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</si>
  <si>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</si>
  <si>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</si>
  <si>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</si>
  <si>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</si>
  <si>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</si>
  <si>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</si>
  <si>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</si>
  <si>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</si>
  <si>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</si>
  <si>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</si>
  <si>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</si>
  <si>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</si>
  <si>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</si>
  <si>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</si>
  <si>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</si>
  <si>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</si>
  <si>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</si>
  <si>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</si>
  <si>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</si>
  <si>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</si>
  <si>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</si>
  <si>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</si>
  <si>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</si>
  <si>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</si>
  <si>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</si>
  <si>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</si>
  <si>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</si>
  <si>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</si>
  <si>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</si>
  <si>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</si>
  <si>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</si>
  <si>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</si>
  <si>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</si>
  <si>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</si>
  <si>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</si>
  <si>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</si>
  <si>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</si>
  <si>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</si>
  <si>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</si>
  <si>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</si>
  <si>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</si>
  <si>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</si>
  <si>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</si>
  <si>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</si>
  <si>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</si>
  <si>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</si>
  <si>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</si>
  <si>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</si>
  <si>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</si>
  <si>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</si>
  <si>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</si>
  <si>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</si>
  <si>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</si>
  <si>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</si>
  <si>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</si>
  <si>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</si>
  <si>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</si>
  <si>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</si>
  <si>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</si>
  <si>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</si>
  <si>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</si>
  <si>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</si>
  <si>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</si>
  <si>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</si>
  <si>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</si>
  <si>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</si>
  <si>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</si>
  <si>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</si>
  <si>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</si>
  <si>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</si>
  <si>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</si>
  <si>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</si>
  <si>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</si>
  <si>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</si>
  <si>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</si>
  <si>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</si>
  <si>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</si>
  <si>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</si>
  <si>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</si>
  <si>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</si>
  <si>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</si>
  <si>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</si>
  <si>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</si>
  <si>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</si>
  <si>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</si>
  <si>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</si>
  <si>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</si>
  <si>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</si>
  <si>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</si>
  <si>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</si>
  <si>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</si>
  <si>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</si>
  <si>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</si>
  <si>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</si>
  <si>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</si>
  <si>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</si>
  <si>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</si>
  <si>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</si>
  <si>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</si>
  <si>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</si>
  <si>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</si>
  <si>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</si>
  <si>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</si>
  <si>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</si>
  <si>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</si>
  <si>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</si>
  <si>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</si>
  <si>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</si>
  <si>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</si>
  <si>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</si>
  <si>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</si>
  <si>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</si>
  <si>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</si>
  <si>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</si>
  <si>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</si>
  <si>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</si>
  <si>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</si>
  <si>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</si>
  <si>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</si>
  <si>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</si>
  <si>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</si>
  <si>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</si>
  <si>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</si>
  <si>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</si>
  <si>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</si>
  <si>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</si>
  <si>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</si>
  <si>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</si>
  <si>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</si>
  <si>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</si>
  <si>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</si>
  <si>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</si>
  <si>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</si>
  <si>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</si>
  <si>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</si>
  <si>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</si>
  <si>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</si>
  <si>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</si>
  <si>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</si>
  <si>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</si>
  <si>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</si>
  <si>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</si>
  <si>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</si>
  <si>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</si>
  <si>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</si>
  <si>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</si>
  <si>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</si>
  <si>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</si>
  <si>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</si>
  <si>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</si>
  <si>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</si>
  <si>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</si>
  <si>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</si>
  <si>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</si>
  <si>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</si>
  <si>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</si>
  <si>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</si>
  <si>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</si>
  <si>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</si>
  <si>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</si>
  <si>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</si>
  <si>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</si>
  <si>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</si>
  <si>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</si>
  <si>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</si>
  <si>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</si>
  <si>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</si>
  <si>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</si>
  <si>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</si>
  <si>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</si>
  <si>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</si>
  <si>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</si>
  <si>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</si>
  <si>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</si>
  <si>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</si>
  <si>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</si>
  <si>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</si>
  <si>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</si>
  <si>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</si>
  <si>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</si>
  <si>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</si>
  <si>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</si>
  <si>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</si>
  <si>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</si>
  <si>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</si>
  <si>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</si>
  <si>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</si>
  <si>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</si>
  <si>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</si>
  <si>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</si>
  <si>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</si>
  <si>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</si>
  <si>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</si>
  <si>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</si>
  <si>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</si>
  <si>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</si>
  <si>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</si>
  <si>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</si>
  <si>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</si>
  <si>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</si>
  <si>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</si>
  <si>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</si>
  <si>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</si>
  <si>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</si>
  <si>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</si>
  <si>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</si>
  <si>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</si>
  <si>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</si>
  <si>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</si>
  <si>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</si>
  <si>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</si>
  <si>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</si>
  <si>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</si>
  <si>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</si>
  <si>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</si>
  <si>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</si>
  <si>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</si>
  <si>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</si>
  <si>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</si>
  <si>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</si>
  <si>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</si>
  <si>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</si>
  <si>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</si>
  <si>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</si>
  <si>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</si>
  <si>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</si>
  <si>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</si>
  <si>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</si>
  <si>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</si>
  <si>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</si>
  <si>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</si>
  <si>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</si>
  <si>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</si>
  <si>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</si>
  <si>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</si>
  <si>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</si>
  <si>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</si>
  <si>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</si>
  <si>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</si>
  <si>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</si>
  <si>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</si>
  <si>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</si>
  <si>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</si>
  <si>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</si>
  <si>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</si>
  <si>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</si>
  <si>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</si>
  <si>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</si>
  <si>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</si>
  <si>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</si>
  <si>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</si>
  <si>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</si>
  <si>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</si>
  <si>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</si>
  <si>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</si>
  <si>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</si>
  <si>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</si>
  <si>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</si>
  <si>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</si>
  <si>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</si>
  <si>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</si>
  <si>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</si>
  <si>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</si>
  <si>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</si>
  <si>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</si>
  <si>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</si>
  <si>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</si>
  <si>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</si>
  <si>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</si>
  <si>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</si>
  <si>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</si>
  <si>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</si>
  <si>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</si>
  <si>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</si>
  <si>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</si>
  <si>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</si>
  <si>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</si>
  <si>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</si>
  <si>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</si>
  <si>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</si>
  <si>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</si>
  <si>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</si>
  <si>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</si>
  <si>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</si>
  <si>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</si>
  <si>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</si>
  <si>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</si>
  <si>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</si>
  <si>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</si>
  <si>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</si>
  <si>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</si>
  <si>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</si>
  <si>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</si>
  <si>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</si>
  <si>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</si>
  <si>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</si>
  <si>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</si>
  <si>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</si>
  <si>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</si>
  <si>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</si>
  <si>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</si>
  <si>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</si>
  <si>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</si>
  <si>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</si>
  <si>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</si>
  <si>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</si>
  <si>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</si>
  <si>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</si>
  <si>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</si>
  <si>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</si>
  <si>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</si>
  <si>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</si>
  <si>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</si>
  <si>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</si>
  <si>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</si>
  <si>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</si>
  <si>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</si>
  <si>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</si>
  <si>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</si>
  <si>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</si>
  <si>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</si>
  <si>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</si>
  <si>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</si>
  <si>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</si>
  <si>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</si>
  <si>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</si>
  <si>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</si>
  <si>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</si>
  <si>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</si>
  <si>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</si>
  <si>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</si>
  <si>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</si>
  <si>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</si>
  <si>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</si>
  <si>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</si>
  <si>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</si>
  <si>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</si>
  <si>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</si>
  <si>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</si>
  <si>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</si>
  <si>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</si>
  <si>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</si>
  <si>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</si>
  <si>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</si>
  <si>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</si>
  <si>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</si>
  <si>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</si>
  <si>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</si>
  <si>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</si>
  <si>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</si>
  <si>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</si>
  <si>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</si>
  <si>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</si>
  <si>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</si>
  <si>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</si>
  <si>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</si>
  <si>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</si>
  <si>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</si>
  <si>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</si>
  <si>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</si>
  <si>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</si>
  <si>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</si>
  <si>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</si>
  <si>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</si>
  <si>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</si>
  <si>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</si>
  <si>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</si>
  <si>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</si>
  <si>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</si>
  <si>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</si>
  <si>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</si>
  <si>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</si>
  <si>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</si>
  <si>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</si>
  <si>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</si>
  <si>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</si>
  <si>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</si>
  <si>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</si>
  <si>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</si>
  <si>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</si>
  <si>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</si>
  <si>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</si>
  <si>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</si>
  <si>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</si>
  <si>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</si>
  <si>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</si>
  <si>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</si>
  <si>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</si>
  <si>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</si>
  <si>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</si>
  <si>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</si>
  <si>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</si>
  <si>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</si>
  <si>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</si>
  <si>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</si>
  <si>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</si>
  <si>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</si>
  <si>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</si>
  <si>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</si>
  <si>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</si>
  <si>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</si>
  <si>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</si>
  <si>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</si>
  <si>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</si>
  <si>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</si>
  <si>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</si>
  <si>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</si>
  <si>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</si>
  <si>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</si>
  <si>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</si>
  <si>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</si>
  <si>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</si>
  <si>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</si>
  <si>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</si>
  <si>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</si>
  <si>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</si>
  <si>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</si>
  <si>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</si>
  <si>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</si>
  <si>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</si>
  <si>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</si>
  <si>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</si>
  <si>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</si>
  <si>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</si>
  <si>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</si>
  <si>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</si>
  <si>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</si>
  <si>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</si>
  <si>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</si>
  <si>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</si>
  <si>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</si>
  <si>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</si>
  <si>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</si>
  <si>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</si>
  <si>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</si>
  <si>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</si>
  <si>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</si>
  <si>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</si>
  <si>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</si>
  <si>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</si>
  <si>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</si>
  <si>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</si>
  <si>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</si>
  <si>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</si>
  <si>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</si>
  <si>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</si>
  <si>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</si>
  <si>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</si>
  <si>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</si>
  <si>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</si>
  <si>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</si>
  <si>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</si>
  <si>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</si>
  <si>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</si>
  <si>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</si>
  <si>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</si>
  <si>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</si>
  <si>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</si>
  <si>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</si>
  <si>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</si>
  <si>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</si>
  <si>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</si>
  <si>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</si>
  <si>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</si>
  <si>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</si>
  <si>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</si>
  <si>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</si>
  <si>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</si>
  <si>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</si>
  <si>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</si>
  <si>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</si>
  <si>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</si>
  <si>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</si>
  <si>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</si>
  <si>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</si>
  <si>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</si>
  <si>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</si>
  <si>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</si>
  <si>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</si>
  <si>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</si>
  <si>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</si>
  <si>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</si>
  <si>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</si>
  <si>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</si>
  <si>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</si>
  <si>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</si>
  <si>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</si>
  <si>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</si>
  <si>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</si>
  <si>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</si>
  <si>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</si>
  <si>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</si>
  <si>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</si>
  <si>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</si>
  <si>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</si>
  <si>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</si>
  <si>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</si>
  <si>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</si>
  <si>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</si>
  <si>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</si>
  <si>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</si>
  <si>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</si>
  <si>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</si>
  <si>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</si>
  <si>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</si>
  <si>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</si>
  <si>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</si>
  <si>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</si>
  <si>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</si>
  <si>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</si>
  <si>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</si>
  <si>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</si>
  <si>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</si>
  <si>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</si>
  <si>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</si>
  <si>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</si>
  <si>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</si>
  <si>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</si>
  <si>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</si>
  <si>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</si>
  <si>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</si>
  <si>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</si>
  <si>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</si>
  <si>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</si>
  <si>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</si>
  <si>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</si>
  <si>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</si>
  <si>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</si>
  <si>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</si>
  <si>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</si>
  <si>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</si>
  <si>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</si>
  <si>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</si>
  <si>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</si>
  <si>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</si>
  <si>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</si>
  <si>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</si>
  <si>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</si>
  <si>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</si>
  <si>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</si>
  <si>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</si>
  <si>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</si>
  <si>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</si>
  <si>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</si>
  <si>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</si>
  <si>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</si>
  <si>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</si>
  <si>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</si>
  <si>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</si>
  <si>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</si>
  <si>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</si>
  <si>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</si>
  <si>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</si>
  <si>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</si>
  <si>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</si>
  <si>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</si>
  <si>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</si>
  <si>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</si>
  <si>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</si>
  <si>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</si>
  <si>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</si>
  <si>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</si>
  <si>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</si>
  <si>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</si>
  <si>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</si>
  <si>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</si>
  <si>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</si>
  <si>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</si>
  <si>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</si>
  <si>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</si>
  <si>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</si>
  <si>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</si>
  <si>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</si>
  <si>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</si>
  <si>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</si>
  <si>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</si>
  <si>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</si>
  <si>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</si>
  <si>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</si>
  <si>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</si>
  <si>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</si>
  <si>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</si>
  <si>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</si>
  <si>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</si>
  <si>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</si>
  <si>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</si>
  <si>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</si>
  <si>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</si>
  <si>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</si>
  <si>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</si>
  <si>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</si>
  <si>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</si>
  <si>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</si>
  <si>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</si>
  <si>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</si>
  <si>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</si>
  <si>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</si>
  <si>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</si>
  <si>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</si>
  <si>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</si>
  <si>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</si>
  <si>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</si>
  <si>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</si>
  <si>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</si>
  <si>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</si>
  <si>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</si>
  <si>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</si>
  <si>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</si>
  <si>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</si>
  <si>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</si>
  <si>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</si>
  <si>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</si>
  <si>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</si>
  <si>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</si>
  <si>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</si>
  <si>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</si>
  <si>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</si>
  <si>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</si>
  <si>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</si>
  <si>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</si>
  <si>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</si>
  <si>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</si>
  <si>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</si>
  <si>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</si>
  <si>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</si>
  <si>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</si>
  <si>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</si>
  <si>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</si>
  <si>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</si>
  <si>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</si>
  <si>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</si>
  <si>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</si>
  <si>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</si>
  <si>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</si>
  <si>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</si>
  <si>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</si>
  <si>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</si>
  <si>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</si>
  <si>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</si>
  <si>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</si>
  <si>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</si>
  <si>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</si>
  <si>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</si>
  <si>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</si>
  <si>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</si>
  <si>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</si>
  <si>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</si>
  <si>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</si>
  <si>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</si>
  <si>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</si>
  <si>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</si>
  <si>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</si>
  <si>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</si>
  <si>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</si>
  <si>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</si>
  <si>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</si>
  <si>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</si>
  <si>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</si>
  <si>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</si>
  <si>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</si>
  <si>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</si>
  <si>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</si>
  <si>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</si>
  <si>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</si>
  <si>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</si>
  <si>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</si>
  <si>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</si>
  <si>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</si>
  <si>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</si>
  <si>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</si>
  <si>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</si>
  <si>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</si>
  <si>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</si>
  <si>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</si>
  <si>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</si>
  <si>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</si>
  <si>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</si>
  <si>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</si>
  <si>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</si>
  <si>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</si>
  <si>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</si>
  <si>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</si>
  <si>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</si>
  <si>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</si>
  <si>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</si>
  <si>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</si>
  <si>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</si>
  <si>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</si>
  <si>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</si>
  <si>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</si>
  <si>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</si>
  <si>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</si>
  <si>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</si>
  <si>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</si>
  <si>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</si>
  <si>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</si>
  <si>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</si>
  <si>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</si>
  <si>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</si>
  <si>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</si>
  <si>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</si>
  <si>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</si>
  <si>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</si>
  <si>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</si>
  <si>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</si>
  <si>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</si>
  <si>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</si>
  <si>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</si>
  <si>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</si>
  <si>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</si>
  <si>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</si>
  <si>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</si>
  <si>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</si>
  <si>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</si>
  <si>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</si>
  <si>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</si>
  <si>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</si>
  <si>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</si>
  <si>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</si>
  <si>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</si>
  <si>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</si>
  <si>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</si>
  <si>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</si>
  <si>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</si>
  <si>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</si>
  <si>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</si>
  <si>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</si>
  <si>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</si>
  <si>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</si>
  <si>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</si>
  <si>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</si>
  <si>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</si>
  <si>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</si>
  <si>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</si>
  <si>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</si>
  <si>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</si>
  <si>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</si>
  <si>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</si>
  <si>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</si>
  <si>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</si>
  <si>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</si>
  <si>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</si>
  <si>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</si>
  <si>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</si>
  <si>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</si>
  <si>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</si>
  <si>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</si>
  <si>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</si>
  <si>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</si>
  <si>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</si>
  <si>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</si>
  <si>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</si>
  <si>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</si>
  <si>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</si>
  <si>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</si>
  <si>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</si>
  <si>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</si>
  <si>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</si>
  <si>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</si>
  <si>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</si>
  <si>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</si>
  <si>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</si>
  <si>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</si>
  <si>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</si>
  <si>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</si>
  <si>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</si>
  <si>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</si>
  <si>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</si>
  <si>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</si>
  <si>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</si>
  <si>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</si>
  <si>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</si>
  <si>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</si>
  <si>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</si>
  <si>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</si>
  <si>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</si>
  <si>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</si>
  <si>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</si>
  <si>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</si>
  <si>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</si>
  <si>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</si>
  <si>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</si>
  <si>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</si>
  <si>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</si>
  <si>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</si>
  <si>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</si>
  <si>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</si>
  <si>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</si>
  <si>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</si>
  <si>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</si>
  <si>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</si>
  <si>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</si>
  <si>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</si>
  <si>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</si>
  <si>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</si>
  <si>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</si>
  <si>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</si>
  <si>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</si>
  <si>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</si>
  <si>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</si>
  <si>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</si>
  <si>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</si>
  <si>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</si>
  <si>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</si>
  <si>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</si>
  <si>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</si>
  <si>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</si>
  <si>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</si>
  <si>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</si>
  <si>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</si>
  <si>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</si>
  <si>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</si>
  <si>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</si>
  <si>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</si>
  <si>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</si>
  <si>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</si>
  <si>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</si>
  <si>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</si>
  <si>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</si>
  <si>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</si>
  <si>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</si>
  <si>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</si>
  <si>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</si>
  <si>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</si>
  <si>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</si>
  <si>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</si>
  <si>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</si>
  <si>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</si>
  <si>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</si>
  <si>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</si>
  <si>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</si>
  <si>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</si>
  <si>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</si>
  <si>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</si>
  <si>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</si>
  <si>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</si>
  <si>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</si>
  <si>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</si>
  <si>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</si>
  <si>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</si>
  <si>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</si>
  <si>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</si>
  <si>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</si>
  <si>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</si>
  <si>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</si>
  <si>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</si>
  <si>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</si>
  <si>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</si>
  <si>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</si>
  <si>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</si>
  <si>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</si>
  <si>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</si>
  <si>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</si>
  <si>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</si>
  <si>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</si>
  <si>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</si>
  <si>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</si>
  <si>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</si>
  <si>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</si>
  <si>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</si>
  <si>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</si>
  <si>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</si>
  <si>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</si>
  <si>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</si>
  <si>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</si>
  <si>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</si>
  <si>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</si>
  <si>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</si>
  <si>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</si>
  <si>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</si>
  <si>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</si>
  <si>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</si>
  <si>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</si>
  <si>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</si>
  <si>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</si>
  <si>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</si>
  <si>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</si>
  <si>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</si>
  <si>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</si>
  <si>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</si>
  <si>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</si>
  <si>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</si>
  <si>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</si>
  <si>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</si>
  <si>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</si>
  <si>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</si>
  <si>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</si>
  <si>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</si>
  <si>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</si>
  <si>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</si>
  <si>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</si>
  <si>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</si>
  <si>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</si>
  <si>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</si>
  <si>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</si>
  <si>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</si>
  <si>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</si>
  <si>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</si>
  <si>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</si>
  <si>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</si>
  <si>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</si>
  <si>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</si>
  <si>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</si>
  <si>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</si>
  <si>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</si>
  <si>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</si>
  <si>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</si>
  <si>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</si>
  <si>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</si>
  <si>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</si>
  <si>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</si>
  <si>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</si>
  <si>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</si>
  <si>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</si>
  <si>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</si>
  <si>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</si>
  <si>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</si>
  <si>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</si>
  <si>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</si>
  <si>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</si>
  <si>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</si>
  <si>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</si>
  <si>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</si>
  <si>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</si>
  <si>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</si>
  <si>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</si>
  <si>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</si>
  <si>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</si>
  <si>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</si>
  <si>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</si>
  <si>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</si>
  <si>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</si>
  <si>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</si>
  <si>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</si>
  <si>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</si>
  <si>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</si>
  <si>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</si>
  <si>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</si>
  <si>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</si>
  <si>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</si>
  <si>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</si>
  <si>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</si>
  <si>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</si>
  <si>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</si>
  <si>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</si>
  <si>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</si>
  <si>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</si>
  <si>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</si>
  <si>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</si>
  <si>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</si>
  <si>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</si>
  <si>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</si>
  <si>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</si>
  <si>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</si>
  <si>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</si>
  <si>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</si>
  <si>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</si>
  <si>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</si>
  <si>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</si>
  <si>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</si>
  <si>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</si>
  <si>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</si>
  <si>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</si>
  <si>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</si>
  <si>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</si>
  <si>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</si>
  <si>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</si>
  <si>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</si>
  <si>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</si>
  <si>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</si>
  <si>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</si>
  <si>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</si>
  <si>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</si>
  <si>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</si>
  <si>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</si>
  <si>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</si>
  <si>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</si>
  <si>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</si>
  <si>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</si>
  <si>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</si>
  <si>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</si>
  <si>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</si>
  <si>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</si>
  <si>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</si>
  <si>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</si>
  <si>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</si>
  <si>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</si>
  <si>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</si>
  <si>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</si>
  <si>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</si>
  <si>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</si>
  <si>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</si>
  <si>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</si>
  <si>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</si>
  <si>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</si>
  <si>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</si>
  <si>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</si>
  <si>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</si>
  <si>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</si>
  <si>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</si>
  <si>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</si>
  <si>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</si>
  <si>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</si>
  <si>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</si>
  <si>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</si>
  <si>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</si>
  <si>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</si>
  <si>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</si>
  <si>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</si>
  <si>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</si>
  <si>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</si>
  <si>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</si>
  <si>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</si>
  <si>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</si>
  <si>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</si>
  <si>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</si>
  <si>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</si>
  <si>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</si>
  <si>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</si>
  <si>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</si>
  <si>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</si>
  <si>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</si>
  <si>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</si>
  <si>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</si>
  <si>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</si>
  <si>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</si>
  <si>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</si>
  <si>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</si>
  <si>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</si>
  <si>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</si>
  <si>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</si>
  <si>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</si>
  <si>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</si>
  <si>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</si>
  <si>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</si>
  <si>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</si>
  <si>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</si>
  <si>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</si>
  <si>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</si>
  <si>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</si>
  <si>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</si>
  <si>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</si>
  <si>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</si>
  <si>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</si>
  <si>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</si>
  <si>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</si>
  <si>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</si>
  <si>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</si>
  <si>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</si>
  <si>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</si>
  <si>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</si>
  <si>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</si>
  <si>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</si>
  <si>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</si>
  <si>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</si>
  <si>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</si>
  <si>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</si>
  <si>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</si>
  <si>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</si>
  <si>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</si>
  <si>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</si>
  <si>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</si>
  <si>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</si>
  <si>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</si>
  <si>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</si>
  <si>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</si>
  <si>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</si>
  <si>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</si>
  <si>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</si>
  <si>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</si>
  <si>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</si>
  <si>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</si>
  <si>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</si>
  <si>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</si>
  <si>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</si>
  <si>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</si>
  <si>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</si>
  <si>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</si>
  <si>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</si>
  <si>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</si>
  <si>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</si>
  <si>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</si>
  <si>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</si>
  <si>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</si>
  <si>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</si>
  <si>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</si>
  <si>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</si>
  <si>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</si>
  <si>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</si>
  <si>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</si>
  <si>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</si>
  <si>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</si>
  <si>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</si>
  <si>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</si>
  <si>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</si>
  <si>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</si>
  <si>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</si>
  <si>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</si>
  <si>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</si>
  <si>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</si>
  <si>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</si>
  <si>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</si>
  <si>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</si>
  <si>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</si>
  <si>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</si>
  <si>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</si>
  <si>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</si>
  <si>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</si>
  <si>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</si>
  <si>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</si>
  <si>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</si>
  <si>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</si>
  <si>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</si>
  <si>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</si>
  <si>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</si>
  <si>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</si>
  <si>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</si>
  <si>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</si>
  <si>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</si>
  <si>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</si>
  <si>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</si>
  <si>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</si>
  <si>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</si>
  <si>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</si>
  <si>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</si>
  <si>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</si>
  <si>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</si>
  <si>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</si>
  <si>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</si>
  <si>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</si>
  <si>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</si>
  <si>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</si>
  <si>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</si>
  <si>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</si>
  <si>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</si>
  <si>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</si>
  <si>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</si>
  <si>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</si>
  <si>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</si>
  <si>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</si>
  <si>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</si>
  <si>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</si>
  <si>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</si>
  <si>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</si>
  <si>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</si>
  <si>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</si>
  <si>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</si>
  <si>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</si>
  <si>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</si>
  <si>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</si>
  <si>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</si>
  <si>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</si>
  <si>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</si>
  <si>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</si>
  <si>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</si>
  <si>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</si>
  <si>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</si>
  <si>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</si>
  <si>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</si>
  <si>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</si>
  <si>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</si>
  <si>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</si>
  <si>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</si>
  <si>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</si>
  <si>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</si>
  <si>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</si>
  <si>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</si>
  <si>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</si>
  <si>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</si>
  <si>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</si>
  <si>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</si>
  <si>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</si>
  <si>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</si>
  <si>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</si>
  <si>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</si>
  <si>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</si>
  <si>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</si>
  <si>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</si>
  <si>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</si>
  <si>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</si>
  <si>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</si>
  <si>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</si>
  <si>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</si>
  <si>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</si>
  <si>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</si>
  <si>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</si>
  <si>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</si>
  <si>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</si>
  <si>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</si>
  <si>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</si>
  <si>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</si>
  <si>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</si>
  <si>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</si>
  <si>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</si>
  <si>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</si>
  <si>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</si>
  <si>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</si>
  <si>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</si>
  <si>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</si>
  <si>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</si>
  <si>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</si>
  <si>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</si>
  <si>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</si>
  <si>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</si>
  <si>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</si>
  <si>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</si>
  <si>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</si>
  <si>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</si>
  <si>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</si>
  <si>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</si>
  <si>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</si>
  <si>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</si>
  <si>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</si>
  <si>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</si>
  <si>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</si>
  <si>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</si>
  <si>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</si>
  <si>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</si>
  <si>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</si>
  <si>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</si>
  <si>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</si>
  <si>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</si>
  <si>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</si>
  <si>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</si>
  <si>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</si>
  <si>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</si>
  <si>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</si>
  <si>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</si>
  <si>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</si>
  <si>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</si>
  <si>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</si>
  <si>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</si>
  <si>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</si>
  <si>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</si>
  <si>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</si>
  <si>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</si>
  <si>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</si>
  <si>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</si>
  <si>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</si>
  <si>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</si>
  <si>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</si>
  <si>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</si>
  <si>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</si>
  <si>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</si>
  <si>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</si>
  <si>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</si>
  <si>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</si>
  <si>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</si>
  <si>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</si>
  <si>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</si>
  <si>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</si>
  <si>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</si>
  <si>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</si>
  <si>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</si>
  <si>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</si>
  <si>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</si>
  <si>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</si>
  <si>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</si>
  <si>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</si>
  <si>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</si>
  <si>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</si>
  <si>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</si>
  <si>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</si>
  <si>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</si>
  <si>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</si>
  <si>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</si>
  <si>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</si>
  <si>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</si>
  <si>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</si>
  <si>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</si>
  <si>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</si>
  <si>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</si>
  <si>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</si>
  <si>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</si>
  <si>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</si>
  <si>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</si>
  <si>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</si>
  <si>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</si>
  <si>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</si>
  <si>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</si>
  <si>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</si>
  <si>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</si>
  <si>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</si>
  <si>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</si>
  <si>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</si>
  <si>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</si>
  <si>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</si>
  <si>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</si>
  <si>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</si>
  <si>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</si>
  <si>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</si>
  <si>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</si>
  <si>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</si>
  <si>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</si>
  <si>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</si>
  <si>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</si>
  <si>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</si>
  <si>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</si>
  <si>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</si>
  <si>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</si>
  <si>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</si>
  <si>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</si>
  <si>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</si>
  <si>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</si>
  <si>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</si>
  <si>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</si>
  <si>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</si>
  <si>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</si>
  <si>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</si>
  <si>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</si>
  <si>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</si>
  <si>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</si>
  <si>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</si>
  <si>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</si>
  <si>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</si>
  <si>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</si>
  <si>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</si>
  <si>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</si>
  <si>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</si>
  <si>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</si>
  <si>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</si>
  <si>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</si>
  <si>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</si>
  <si>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</si>
  <si>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</si>
  <si>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</si>
  <si>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</si>
  <si>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</si>
  <si>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</si>
  <si>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</si>
  <si>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</si>
  <si>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</si>
  <si>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</si>
  <si>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</si>
  <si>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</si>
  <si>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</si>
  <si>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</si>
  <si>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</si>
  <si>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</si>
  <si>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</si>
  <si>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</si>
  <si>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</si>
  <si>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</si>
  <si>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</si>
  <si>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</si>
  <si>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</si>
  <si>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</si>
  <si>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</si>
  <si>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</si>
  <si>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</si>
  <si>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</si>
  <si>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</si>
  <si>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</si>
  <si>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</si>
  <si>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</si>
  <si>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</si>
  <si>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</si>
  <si>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</si>
  <si>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</si>
  <si>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</si>
  <si>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</si>
  <si>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</si>
  <si>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</si>
  <si>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</si>
  <si>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</si>
  <si>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</si>
  <si>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</si>
  <si>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</si>
  <si>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</si>
  <si>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</si>
  <si>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</si>
  <si>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</si>
  <si>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</si>
  <si>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</si>
  <si>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</si>
  <si>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</si>
  <si>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</si>
  <si>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</si>
  <si>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</si>
  <si>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</si>
  <si>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</si>
  <si>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</si>
  <si>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</si>
  <si>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</si>
  <si>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</si>
  <si>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</si>
  <si>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</si>
  <si>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</si>
  <si>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</si>
  <si>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</si>
  <si>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</si>
  <si>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</si>
  <si>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</si>
  <si>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</si>
  <si>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</si>
  <si>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</si>
  <si>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</si>
  <si>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</si>
  <si>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</si>
  <si>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</si>
  <si>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</si>
  <si>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</si>
  <si>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</si>
  <si>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</si>
  <si>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</si>
  <si>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</si>
  <si>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</si>
  <si>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</si>
  <si>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</si>
  <si>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</si>
  <si>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</si>
  <si>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</si>
  <si>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</si>
  <si>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</si>
  <si>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</si>
  <si>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</si>
  <si>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</si>
  <si>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</si>
  <si>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</si>
  <si>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</si>
  <si>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</si>
  <si>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</si>
  <si>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</si>
  <si>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</si>
  <si>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</si>
  <si>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</si>
  <si>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</si>
  <si>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</si>
  <si>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</si>
  <si>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</si>
  <si>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</si>
  <si>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</si>
  <si>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</si>
  <si>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</si>
  <si>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</si>
  <si>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</si>
  <si>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</si>
  <si>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</si>
  <si>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</si>
  <si>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</si>
  <si>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</si>
  <si>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</si>
  <si>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</si>
  <si>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</si>
  <si>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</si>
  <si>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</si>
  <si>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</si>
  <si>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</si>
  <si>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</si>
  <si>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</si>
  <si>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</si>
  <si>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</si>
  <si>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</si>
  <si>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</si>
  <si>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</si>
  <si>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</si>
  <si>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</si>
  <si>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</si>
  <si>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</si>
  <si>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</si>
  <si>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</si>
  <si>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</si>
  <si>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</si>
  <si>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</si>
  <si>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</si>
  <si>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</si>
  <si>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</si>
  <si>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</si>
  <si>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</si>
  <si>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</si>
  <si>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</si>
  <si>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</si>
  <si>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</si>
  <si>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</si>
  <si>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</si>
  <si>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</si>
  <si>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</si>
  <si>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</si>
  <si>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</si>
  <si>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</si>
  <si>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</si>
  <si>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</si>
  <si>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</si>
  <si>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</si>
  <si>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</si>
  <si>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</si>
  <si>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</si>
  <si>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</si>
  <si>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</si>
  <si>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</si>
  <si>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</si>
  <si>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</si>
  <si>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</si>
  <si>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</si>
  <si>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</si>
  <si>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</si>
  <si>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</si>
  <si>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</si>
  <si>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</si>
  <si>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</si>
  <si>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</si>
  <si>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</si>
  <si>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</si>
  <si>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</si>
  <si>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</si>
  <si>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</si>
  <si>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</si>
  <si>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</si>
  <si>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</si>
  <si>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</si>
  <si>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</si>
  <si>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</si>
  <si>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</si>
  <si>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</si>
  <si>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</si>
  <si>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</si>
  <si>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</si>
  <si>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</si>
  <si>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</si>
  <si>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</si>
  <si>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</si>
  <si>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</si>
  <si>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</si>
  <si>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</si>
  <si>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</si>
  <si>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</si>
  <si>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</si>
  <si>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</si>
  <si>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</si>
  <si>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</si>
  <si>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</si>
  <si>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</si>
  <si>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</si>
  <si>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</si>
  <si>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</si>
  <si>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</si>
  <si>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</si>
  <si>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</si>
  <si>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</si>
  <si>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</si>
  <si>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</si>
  <si>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</si>
  <si>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</si>
  <si>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</si>
  <si>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</si>
  <si>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</si>
  <si>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</si>
  <si>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</si>
  <si>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</si>
  <si>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</si>
  <si>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</si>
  <si>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</si>
  <si>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</si>
  <si>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</si>
  <si>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</si>
  <si>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</si>
  <si>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</si>
  <si>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</si>
  <si>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</si>
  <si>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</si>
  <si>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</si>
  <si>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</si>
  <si>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</si>
  <si>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</si>
  <si>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</si>
  <si>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</si>
  <si>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</si>
  <si>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</si>
  <si>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</si>
  <si>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</si>
  <si>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</si>
  <si>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</si>
  <si>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</si>
  <si>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</si>
  <si>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</si>
  <si>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</si>
  <si>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</si>
  <si>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</si>
  <si>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</si>
  <si>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</si>
  <si>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</si>
  <si>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</si>
  <si>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</si>
  <si>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</si>
  <si>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</si>
  <si>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</si>
  <si>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</si>
  <si>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</si>
  <si>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</si>
  <si>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</si>
  <si>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</si>
  <si>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</si>
  <si>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</si>
  <si>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</si>
  <si>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</si>
  <si>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</si>
  <si>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</si>
  <si>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</si>
  <si>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</si>
  <si>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</si>
  <si>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</si>
  <si>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</si>
  <si>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</si>
  <si>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</si>
  <si>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</si>
  <si>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</si>
  <si>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</si>
  <si>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</si>
  <si>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</si>
  <si>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</si>
  <si>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</si>
  <si>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</si>
  <si>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</si>
  <si>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</si>
  <si>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</si>
  <si>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</si>
  <si>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</si>
  <si>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</si>
  <si>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</si>
  <si>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</si>
  <si>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</si>
  <si>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</si>
  <si>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</si>
  <si>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</si>
  <si>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</si>
  <si>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</si>
  <si>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</si>
  <si>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</si>
  <si>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</si>
  <si>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</si>
  <si>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</si>
  <si>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</si>
  <si>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</si>
  <si>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</si>
  <si>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</si>
  <si>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</si>
  <si>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</si>
  <si>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</si>
  <si>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</si>
  <si>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</si>
  <si>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</si>
  <si>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</si>
  <si>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</si>
  <si>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</si>
  <si>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</si>
  <si>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</si>
  <si>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</si>
  <si>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</si>
  <si>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</si>
  <si>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</si>
  <si>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</si>
  <si>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</si>
  <si>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</si>
  <si>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</si>
  <si>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</si>
  <si>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</si>
  <si>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</si>
  <si>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</si>
  <si>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</si>
  <si>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</si>
  <si>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</si>
  <si>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</si>
  <si>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</si>
  <si>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</si>
  <si>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</si>
  <si>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</si>
  <si>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</si>
  <si>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</si>
  <si>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</si>
  <si>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</si>
  <si>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</si>
  <si>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</si>
  <si>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</si>
  <si>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</si>
  <si>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</si>
  <si>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</si>
  <si>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</si>
  <si>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</si>
  <si>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</si>
  <si>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</si>
  <si>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</si>
  <si>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</si>
  <si>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</si>
  <si>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</si>
  <si>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</si>
  <si>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</si>
  <si>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</si>
  <si>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</si>
  <si>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</si>
  <si>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</si>
  <si>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</si>
  <si>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</si>
  <si>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</si>
  <si>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</si>
  <si>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</si>
  <si>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</si>
  <si>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</si>
  <si>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</si>
  <si>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</si>
  <si>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</si>
  <si>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</si>
  <si>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</si>
  <si>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</si>
  <si>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</si>
  <si>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</si>
  <si>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</si>
  <si>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</si>
  <si>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</si>
  <si>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</si>
  <si>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</si>
  <si>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</si>
  <si>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</si>
  <si>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</si>
  <si>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</si>
  <si>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</si>
  <si>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</si>
  <si>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</si>
  <si>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</si>
  <si>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</si>
  <si>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</si>
  <si>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</si>
  <si>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</si>
  <si>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</si>
  <si>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</si>
  <si>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</si>
  <si>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</si>
  <si>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</si>
  <si>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</si>
  <si>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</si>
  <si>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</si>
  <si>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</si>
  <si>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</si>
  <si>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</si>
  <si>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</si>
  <si>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</si>
  <si>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</si>
  <si>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</si>
  <si>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</si>
  <si>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</si>
  <si>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</si>
  <si>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</si>
  <si>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</si>
  <si>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</si>
  <si>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</si>
  <si>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</si>
  <si>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</si>
  <si>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</si>
  <si>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</si>
  <si>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</si>
  <si>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</si>
  <si>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</si>
  <si>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</si>
  <si>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</si>
  <si>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</si>
  <si>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</si>
  <si>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</si>
  <si>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</si>
  <si>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</si>
  <si>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</si>
  <si>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</si>
  <si>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</si>
  <si>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</si>
  <si>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</si>
  <si>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</si>
  <si>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</si>
  <si>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</si>
  <si>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</si>
  <si>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</si>
  <si>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</si>
  <si>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</si>
  <si>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</si>
  <si>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</si>
  <si>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</si>
  <si>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</si>
  <si>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</si>
  <si>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</si>
  <si>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</si>
  <si>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</si>
  <si>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</si>
  <si>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</si>
  <si>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</si>
  <si>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</si>
  <si>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</si>
  <si>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</si>
  <si>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</si>
  <si>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</si>
  <si>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</si>
  <si>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</si>
  <si>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</si>
  <si>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</si>
  <si>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</si>
  <si>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</si>
  <si>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</si>
  <si>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</si>
  <si>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</si>
  <si>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</si>
  <si>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</si>
  <si>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</si>
  <si>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</si>
  <si>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</si>
  <si>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</si>
  <si>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</si>
  <si>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</si>
  <si>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</si>
  <si>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</si>
  <si>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</si>
  <si>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</si>
  <si>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</si>
  <si>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</si>
  <si>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</si>
  <si>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</si>
  <si>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</si>
  <si>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</si>
  <si>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</si>
  <si>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</si>
  <si>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</si>
  <si>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</si>
  <si>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</si>
  <si>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</si>
  <si>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</si>
  <si>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</si>
  <si>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</si>
  <si>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</si>
  <si>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</si>
  <si>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</si>
  <si>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</si>
  <si>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</si>
  <si>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</si>
  <si>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</si>
  <si>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</si>
  <si>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</si>
  <si>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</si>
  <si>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</si>
  <si>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</si>
  <si>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</si>
  <si>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</si>
  <si>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</si>
  <si>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</si>
  <si>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</si>
  <si>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</si>
  <si>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</si>
  <si>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</si>
  <si>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</si>
  <si>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</si>
  <si>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</si>
  <si>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</si>
  <si>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</si>
  <si>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</si>
  <si>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</si>
  <si>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</si>
  <si>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</si>
  <si>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</si>
  <si>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</si>
  <si>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</si>
  <si>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</si>
  <si>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</si>
  <si>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</si>
  <si>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</si>
  <si>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</si>
  <si>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</si>
  <si>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</si>
  <si>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</si>
  <si>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</si>
  <si>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</si>
  <si>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</si>
  <si>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</si>
  <si>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</si>
  <si>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</si>
  <si>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</si>
  <si>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</si>
  <si>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</si>
  <si>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</si>
  <si>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</si>
  <si>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</si>
  <si>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</si>
  <si>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</si>
  <si>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</si>
  <si>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</si>
  <si>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</si>
  <si>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</si>
  <si>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</si>
  <si>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</si>
  <si>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</si>
  <si>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</si>
  <si>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</si>
  <si>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</si>
  <si>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</si>
  <si>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</si>
  <si>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</si>
  <si>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</si>
  <si>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</si>
  <si>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</si>
  <si>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</si>
  <si>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</si>
  <si>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</si>
  <si>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</si>
  <si>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</si>
  <si>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</si>
  <si>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</si>
  <si>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</si>
  <si>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</si>
  <si>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</si>
  <si>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</si>
  <si>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</si>
  <si>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</si>
  <si>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</si>
  <si>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</si>
  <si>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</si>
  <si>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</si>
  <si>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</si>
  <si>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</si>
  <si>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</si>
  <si>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</si>
  <si>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</si>
  <si>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</si>
  <si>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</si>
  <si>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</si>
  <si>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</si>
  <si>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</si>
  <si>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</si>
  <si>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</si>
  <si>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</si>
  <si>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</si>
  <si>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</si>
  <si>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</si>
  <si>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</si>
  <si>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</si>
  <si>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</si>
  <si>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</si>
  <si>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</si>
  <si>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</si>
  <si>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</si>
  <si>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</si>
  <si>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</si>
  <si>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</si>
  <si>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</si>
  <si>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</si>
  <si>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</si>
  <si>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</si>
  <si>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</si>
  <si>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</si>
  <si>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</si>
  <si>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</si>
  <si>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</si>
  <si>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</si>
  <si>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</si>
  <si>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</si>
  <si>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</si>
  <si>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</si>
  <si>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</si>
  <si>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</si>
  <si>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</si>
  <si>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</si>
  <si>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</si>
  <si>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</si>
  <si>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</si>
  <si>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</si>
  <si>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</si>
  <si>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</si>
  <si>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</si>
  <si>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</si>
  <si>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</si>
  <si>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</si>
  <si>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</si>
  <si>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</si>
  <si>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</si>
  <si>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</si>
  <si>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</si>
  <si>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</si>
  <si>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</si>
  <si>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</si>
  <si>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</si>
  <si>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</si>
  <si>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</si>
  <si>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</si>
  <si>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</si>
  <si>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</si>
  <si>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</si>
  <si>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</si>
  <si>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</si>
  <si>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</si>
  <si>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</si>
  <si>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</si>
  <si>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</si>
  <si>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</si>
  <si>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</si>
  <si>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</si>
  <si>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</si>
  <si>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</si>
  <si>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</si>
  <si>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</si>
  <si>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</si>
  <si>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</si>
  <si>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</si>
  <si>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</si>
  <si>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</si>
  <si>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</si>
  <si>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</si>
  <si>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</si>
  <si>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</si>
  <si>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</si>
  <si>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</si>
  <si>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</si>
  <si>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</si>
  <si>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</si>
  <si>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</si>
  <si>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</si>
  <si>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</si>
  <si>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</si>
  <si>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</si>
  <si>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</si>
  <si>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</si>
  <si>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</si>
  <si>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</si>
  <si>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</si>
  <si>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</si>
  <si>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</si>
  <si>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</si>
  <si>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</si>
  <si>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</si>
  <si>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</si>
  <si>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</si>
  <si>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</si>
  <si>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</si>
  <si>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</si>
  <si>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</si>
  <si>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</si>
  <si>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</si>
  <si>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</si>
  <si>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</si>
  <si>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</si>
  <si>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</si>
  <si>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</si>
  <si>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</si>
  <si>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</si>
  <si>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</si>
  <si>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</si>
  <si>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</si>
  <si>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</si>
  <si>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</si>
  <si>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</si>
  <si>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</si>
  <si>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</si>
  <si>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</si>
  <si>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</si>
  <si>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</si>
  <si>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</si>
  <si>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</si>
  <si>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</si>
  <si>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</si>
  <si>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</si>
  <si>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</si>
  <si>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</si>
  <si>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</si>
  <si>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</si>
  <si>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</si>
  <si>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</si>
  <si>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</si>
  <si>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</si>
  <si>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</si>
  <si>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</si>
  <si>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</si>
  <si>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</si>
  <si>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</si>
  <si>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</si>
  <si>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</si>
  <si>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</si>
  <si>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</si>
  <si>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</si>
  <si>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</si>
  <si>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</si>
  <si>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</si>
  <si>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</si>
  <si>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</si>
  <si>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</si>
  <si>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</si>
  <si>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</si>
  <si>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</si>
  <si>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</si>
  <si>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</si>
  <si>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</si>
  <si>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</si>
  <si>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</si>
  <si>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</si>
  <si>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</si>
  <si>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</si>
  <si>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</si>
  <si>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</si>
  <si>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</si>
  <si>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</si>
  <si>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</si>
  <si>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</si>
  <si>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</si>
  <si>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</si>
  <si>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</si>
  <si>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</si>
  <si>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</si>
  <si>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</si>
  <si>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</si>
  <si>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</si>
  <si>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</si>
  <si>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</si>
  <si>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</si>
  <si>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</si>
  <si>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</si>
  <si>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</si>
  <si>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</si>
  <si>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</si>
  <si>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</si>
  <si>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</si>
  <si>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</si>
  <si>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</si>
  <si>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</si>
  <si>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</si>
  <si>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</si>
  <si>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</si>
  <si>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</si>
  <si>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</si>
  <si>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</si>
  <si>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</si>
  <si>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</si>
  <si>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</si>
  <si>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</si>
  <si>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</si>
  <si>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</si>
  <si>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</si>
  <si>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</si>
  <si>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</si>
  <si>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</si>
  <si>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</si>
  <si>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</si>
  <si>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</si>
  <si>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</si>
  <si>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</si>
  <si>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</si>
  <si>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</si>
  <si>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</si>
  <si>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</si>
  <si>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</si>
  <si>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</si>
  <si>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</si>
  <si>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</si>
  <si>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</si>
  <si>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</si>
  <si>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</si>
  <si>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</si>
  <si>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</si>
  <si>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</si>
  <si>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</si>
  <si>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</si>
  <si>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</si>
  <si>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</si>
  <si>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</si>
  <si>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</si>
  <si>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</si>
  <si>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</si>
  <si>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</si>
  <si>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</si>
  <si>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</si>
  <si>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</si>
  <si>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</si>
  <si>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</si>
  <si>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</si>
  <si>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</si>
  <si>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</si>
  <si>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</si>
  <si>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</si>
  <si>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</si>
  <si>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</si>
  <si>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</si>
  <si>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</si>
  <si>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</si>
  <si>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</si>
  <si>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</si>
  <si>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</si>
  <si>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</si>
  <si>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</si>
  <si>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</si>
  <si>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</si>
  <si>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</si>
  <si>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</si>
  <si>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</si>
  <si>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</si>
  <si>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</si>
  <si>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</si>
  <si>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</si>
  <si>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</si>
  <si>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</si>
  <si>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</si>
  <si>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</si>
  <si>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</si>
  <si>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</si>
  <si>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</si>
  <si>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</si>
  <si>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</si>
  <si>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</si>
  <si>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</si>
  <si>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</si>
  <si>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</si>
  <si>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</si>
  <si>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</si>
  <si>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</si>
  <si>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</si>
  <si>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</si>
  <si>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</si>
  <si>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</si>
  <si>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</si>
  <si>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</si>
  <si>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</si>
  <si>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</si>
  <si>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</si>
  <si>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</si>
  <si>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</si>
  <si>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</si>
  <si>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</si>
  <si>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</si>
  <si>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</si>
  <si>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</si>
  <si>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</si>
  <si>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</si>
  <si>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</si>
  <si>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</si>
  <si>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</si>
  <si>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</si>
  <si>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</si>
  <si>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</si>
  <si>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</si>
  <si>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</si>
  <si>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</si>
  <si>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</si>
  <si>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</si>
  <si>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</si>
  <si>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</si>
  <si>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</si>
  <si>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</si>
  <si>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</si>
  <si>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</si>
  <si>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</si>
  <si>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</si>
  <si>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</si>
  <si>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</si>
  <si>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</si>
  <si>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</si>
  <si>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</si>
  <si>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</si>
  <si>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</si>
  <si>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</si>
  <si>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</si>
  <si>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</si>
  <si>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</si>
  <si>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</si>
  <si>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</si>
  <si>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</si>
  <si>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</si>
  <si>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</si>
  <si>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</si>
  <si>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</si>
  <si>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</si>
  <si>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</si>
  <si>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</si>
  <si>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</si>
  <si>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</si>
  <si>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</si>
  <si>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</si>
  <si>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</si>
  <si>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</si>
  <si>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</si>
  <si>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</si>
  <si>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</si>
  <si>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</si>
  <si>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</si>
  <si>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</si>
  <si>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</si>
  <si>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</si>
  <si>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</si>
  <si>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</si>
  <si>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</si>
  <si>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</si>
  <si>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</si>
  <si>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</si>
  <si>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</si>
  <si>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</si>
  <si>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</si>
  <si>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</si>
  <si>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</si>
  <si>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</si>
  <si>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</si>
  <si>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</si>
  <si>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</si>
  <si>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</si>
  <si>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</si>
  <si>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</si>
  <si>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</si>
  <si>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</si>
  <si>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</si>
  <si>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</si>
  <si>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</si>
  <si>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</si>
  <si>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</si>
  <si>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</si>
  <si>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</si>
  <si>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</si>
  <si>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</si>
  <si>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</si>
  <si>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</si>
  <si>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</si>
  <si>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</si>
  <si>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</si>
  <si>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</si>
  <si>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</si>
  <si>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</si>
  <si>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</si>
  <si>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</si>
  <si>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</si>
  <si>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</si>
  <si>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</si>
  <si>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</si>
  <si>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</si>
  <si>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</si>
  <si>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</si>
  <si>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</si>
  <si>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</si>
  <si>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</si>
  <si>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</si>
  <si>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</si>
  <si>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</si>
  <si>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</si>
  <si>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</si>
  <si>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</si>
  <si>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</si>
  <si>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</si>
  <si>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</si>
  <si>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</si>
  <si>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</si>
  <si>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</si>
  <si>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</si>
  <si>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</si>
  <si>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</si>
  <si>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</si>
  <si>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</si>
  <si>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</si>
  <si>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</si>
  <si>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</si>
  <si>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</si>
  <si>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</si>
  <si>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</si>
  <si>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</si>
  <si>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</si>
  <si>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</si>
  <si>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</si>
  <si>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</si>
  <si>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</si>
  <si>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</si>
  <si>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</si>
  <si>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</si>
  <si>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</si>
  <si>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</si>
  <si>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</si>
  <si>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</si>
  <si>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</si>
  <si>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</si>
  <si>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</si>
  <si>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</si>
  <si>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</si>
  <si>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</si>
  <si>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</si>
  <si>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</si>
  <si>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</si>
  <si>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</si>
  <si>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</si>
  <si>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</si>
  <si>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</si>
  <si>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</si>
  <si>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</si>
  <si>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</si>
  <si>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</si>
  <si>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</si>
  <si>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</si>
  <si>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</si>
  <si>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</si>
  <si>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</si>
  <si>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</si>
  <si>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</si>
  <si>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</si>
  <si>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</si>
  <si>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</si>
  <si>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</si>
  <si>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</si>
  <si>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</si>
  <si>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</si>
  <si>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</si>
  <si>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</si>
  <si>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</si>
  <si>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</si>
  <si>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</si>
  <si>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</si>
  <si>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</si>
  <si>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</si>
  <si>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</si>
  <si>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</si>
  <si>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</si>
  <si>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</si>
  <si>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</si>
  <si>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</si>
  <si>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</si>
  <si>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</si>
  <si>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</si>
  <si>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</si>
  <si>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</si>
  <si>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</si>
  <si>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</si>
  <si>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</si>
  <si>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</si>
  <si>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</si>
  <si>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</si>
  <si>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</si>
  <si>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</si>
  <si>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</si>
  <si>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</si>
  <si>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</si>
  <si>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</si>
  <si>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</si>
  <si>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</si>
  <si>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</si>
  <si>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</si>
  <si>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</si>
  <si>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</si>
  <si>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</si>
  <si>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</si>
  <si>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</si>
  <si>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</si>
  <si>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</si>
  <si>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</si>
  <si>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</si>
  <si>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</si>
  <si>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</si>
  <si>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</si>
  <si>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</si>
  <si>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</si>
  <si>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</si>
  <si>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</si>
  <si>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</si>
  <si>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</si>
  <si>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</si>
  <si>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</si>
  <si>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</si>
  <si>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</si>
  <si>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</si>
  <si>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</si>
  <si>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</si>
  <si>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</si>
  <si>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</si>
  <si>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</si>
  <si>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</si>
  <si>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</si>
  <si>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</si>
  <si>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</si>
  <si>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</si>
  <si>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</si>
  <si>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</si>
  <si>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</si>
  <si>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</si>
  <si>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</si>
  <si>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</si>
  <si>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</si>
  <si>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</si>
  <si>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</si>
  <si>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</si>
  <si>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</si>
  <si>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</si>
  <si>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</si>
  <si>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</si>
  <si>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</si>
  <si>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</si>
  <si>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</si>
  <si>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</si>
  <si>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</si>
  <si>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</si>
  <si>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</si>
  <si>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</si>
  <si>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</si>
  <si>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</si>
  <si>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</si>
  <si>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</si>
  <si>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</si>
  <si>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</si>
  <si>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</si>
  <si>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</si>
  <si>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</si>
  <si>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</si>
  <si>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</si>
  <si>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</si>
  <si>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</si>
  <si>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</si>
  <si>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</si>
  <si>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</si>
  <si>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</si>
  <si>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</si>
  <si>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</si>
  <si>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</si>
  <si>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</si>
  <si>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</si>
  <si>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</si>
  <si>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</si>
  <si>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</si>
  <si>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</si>
  <si>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</si>
  <si>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</si>
  <si>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</si>
  <si>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</si>
  <si>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</si>
  <si>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</si>
  <si>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</si>
  <si>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</si>
  <si>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</si>
  <si>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</si>
  <si>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</si>
  <si>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</si>
  <si>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</si>
  <si>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</si>
  <si>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</si>
  <si>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</si>
  <si>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</si>
  <si>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</si>
  <si>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</si>
  <si>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</si>
  <si>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</si>
  <si>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</si>
  <si>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</si>
  <si>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</si>
  <si>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</si>
  <si>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</si>
  <si>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</si>
  <si>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</si>
  <si>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</si>
  <si>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</si>
  <si>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</si>
  <si>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</si>
  <si>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</si>
  <si>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</si>
  <si>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</si>
  <si>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</si>
  <si>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</si>
  <si>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</si>
  <si>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</si>
  <si>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</si>
  <si>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</si>
  <si>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</si>
  <si>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</si>
  <si>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</si>
  <si>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</si>
  <si>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</si>
  <si>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</si>
  <si>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</si>
  <si>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</si>
  <si>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</si>
  <si>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</si>
  <si>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</si>
  <si>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</si>
  <si>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</si>
  <si>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</si>
  <si>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</si>
  <si>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</si>
  <si>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</si>
  <si>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</si>
  <si>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</si>
  <si>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</si>
  <si>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</si>
  <si>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</si>
  <si>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</si>
  <si>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</si>
  <si>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</si>
  <si>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</si>
  <si>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</si>
  <si>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</si>
  <si>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</si>
  <si>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</si>
  <si>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</si>
  <si>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</si>
  <si>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</si>
  <si>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</si>
  <si>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</si>
  <si>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</si>
  <si>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</si>
  <si>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</si>
  <si>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</si>
  <si>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</si>
  <si>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</si>
  <si>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</si>
  <si>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</si>
  <si>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</si>
  <si>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</si>
  <si>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</si>
  <si>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</si>
  <si>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</si>
  <si>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</si>
  <si>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</si>
  <si>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</si>
  <si>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</si>
  <si>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</si>
  <si>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</si>
  <si>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</si>
  <si>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</si>
  <si>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</si>
  <si>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</si>
  <si>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</si>
  <si>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</si>
  <si>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</si>
  <si>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</si>
  <si>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</si>
  <si>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</si>
  <si>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</si>
  <si>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</si>
  <si>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</si>
  <si>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</si>
  <si>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</si>
  <si>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</si>
  <si>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</si>
  <si>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</si>
  <si>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</si>
  <si>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</si>
  <si>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</si>
  <si>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</si>
  <si>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</si>
  <si>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</si>
  <si>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</si>
  <si>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</si>
  <si>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</si>
  <si>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</si>
  <si>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</si>
  <si>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</si>
  <si>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</si>
  <si>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</si>
  <si>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</si>
  <si>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</si>
  <si>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</si>
  <si>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</si>
  <si>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</si>
  <si>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</si>
  <si>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</si>
  <si>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</si>
  <si>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</si>
  <si>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</si>
  <si>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</si>
  <si>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</si>
  <si>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</si>
  <si>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</si>
  <si>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</si>
  <si>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</si>
  <si>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</si>
  <si>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</si>
  <si>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</si>
  <si>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</si>
  <si>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</si>
  <si>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</si>
  <si>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</si>
  <si>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</si>
  <si>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</si>
  <si>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</si>
  <si>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</si>
  <si>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</si>
  <si>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</si>
  <si>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</si>
  <si>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</si>
  <si>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</si>
  <si>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</si>
  <si>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</si>
  <si>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</si>
  <si>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</si>
  <si>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</si>
  <si>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</si>
  <si>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</si>
  <si>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</si>
  <si>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</si>
  <si>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</si>
  <si>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</si>
  <si>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</si>
  <si>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</si>
  <si>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</si>
  <si>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</si>
  <si>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</si>
  <si>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</si>
  <si>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</si>
  <si>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</si>
  <si>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</si>
  <si>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</si>
  <si>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</si>
  <si>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</si>
  <si>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</si>
  <si>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</si>
  <si>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</si>
  <si>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</si>
  <si>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</si>
  <si>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</si>
  <si>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</si>
  <si>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</si>
  <si>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</si>
  <si>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</si>
  <si>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</si>
  <si>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</si>
  <si>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</si>
  <si>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</si>
  <si>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</si>
  <si>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</si>
  <si>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</si>
  <si>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</si>
  <si>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</si>
  <si>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</si>
  <si>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</si>
  <si>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</si>
  <si>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</si>
  <si>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</si>
  <si>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</si>
  <si>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</si>
  <si>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</si>
  <si>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</si>
  <si>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</si>
  <si>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</si>
  <si>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</si>
  <si>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</si>
  <si>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</si>
  <si>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</si>
  <si>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</si>
  <si>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</si>
  <si>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</si>
  <si>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</si>
  <si>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</si>
  <si>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</si>
  <si>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</si>
  <si>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</si>
  <si>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</si>
  <si>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</si>
  <si>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</si>
  <si>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</si>
  <si>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</si>
  <si>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</si>
  <si>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</si>
  <si>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</si>
  <si>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</si>
  <si>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</si>
  <si>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</si>
  <si>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</si>
  <si>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</si>
  <si>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</si>
  <si>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</si>
  <si>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</si>
  <si>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</si>
  <si>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</si>
  <si>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</si>
  <si>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</si>
  <si>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</si>
  <si>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</si>
  <si>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</si>
  <si>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</si>
  <si>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</si>
  <si>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</si>
  <si>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</si>
  <si>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</si>
  <si>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</si>
  <si>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</si>
  <si>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</si>
  <si>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</si>
  <si>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</si>
  <si>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</si>
  <si>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</si>
  <si>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</si>
  <si>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</si>
  <si>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</si>
  <si>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</si>
  <si>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</si>
  <si>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</si>
  <si>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</si>
  <si>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</si>
  <si>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</si>
  <si>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</si>
  <si>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</si>
  <si>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</si>
  <si>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</si>
  <si>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</si>
  <si>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</si>
  <si>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</si>
  <si>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</si>
  <si>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</si>
  <si>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</si>
  <si>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</si>
  <si>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</si>
  <si>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</si>
  <si>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</si>
  <si>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</si>
  <si>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</si>
  <si>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</si>
  <si>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</si>
  <si>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</si>
  <si>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</si>
  <si>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</si>
  <si>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</si>
  <si>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</si>
  <si>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</si>
  <si>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</si>
  <si>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</si>
  <si>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</si>
  <si>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</si>
  <si>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</si>
  <si>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</si>
  <si>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</si>
  <si>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</si>
  <si>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</si>
  <si>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</si>
  <si>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</si>
  <si>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</si>
  <si>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</si>
  <si>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</si>
  <si>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</si>
  <si>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</si>
  <si>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</si>
  <si>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</si>
  <si>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</si>
  <si>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</si>
  <si>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</si>
  <si>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</si>
  <si>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</si>
  <si>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</si>
  <si>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</si>
  <si>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</si>
  <si>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</si>
  <si>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</si>
  <si>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</si>
  <si>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</si>
  <si>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</si>
  <si>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</si>
  <si>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</si>
  <si>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</si>
  <si>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</si>
  <si>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</si>
  <si>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</si>
  <si>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</si>
  <si>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</si>
  <si>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</si>
  <si>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</si>
  <si>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</si>
  <si>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</si>
  <si>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</si>
  <si>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</si>
  <si>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</si>
  <si>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</si>
  <si>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</si>
  <si>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</si>
  <si>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</si>
  <si>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</si>
  <si>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</si>
  <si>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</si>
  <si>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</si>
  <si>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</si>
  <si>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</si>
  <si>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</si>
  <si>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</si>
  <si>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</si>
  <si>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</si>
  <si>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</si>
  <si>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</si>
  <si>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</si>
  <si>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</si>
  <si>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</si>
  <si>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</si>
  <si>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</si>
  <si>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</si>
  <si>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</si>
  <si>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</si>
  <si>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</si>
  <si>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</si>
  <si>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</si>
  <si>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</si>
  <si>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</si>
  <si>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</si>
  <si>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</si>
  <si>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</si>
  <si>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</si>
  <si>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</si>
  <si>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</si>
  <si>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</si>
  <si>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</si>
  <si>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</si>
  <si>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</si>
  <si>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</si>
  <si>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</si>
  <si>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</si>
  <si>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</si>
  <si>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</si>
  <si>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</si>
  <si>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</si>
  <si>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</si>
  <si>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</si>
  <si>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</si>
  <si>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</si>
  <si>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</si>
  <si>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</si>
  <si>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</si>
  <si>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</si>
  <si>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</si>
  <si>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</si>
  <si>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</si>
  <si>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</si>
  <si>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</si>
  <si>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</si>
  <si>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</si>
  <si>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</si>
  <si>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</si>
  <si>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</si>
  <si>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</si>
  <si>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</si>
  <si>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</si>
  <si>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</si>
  <si>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</si>
  <si>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</si>
  <si>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</si>
  <si>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</si>
  <si>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</si>
  <si>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</si>
  <si>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</si>
  <si>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</si>
  <si>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</si>
  <si>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</si>
  <si>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</si>
  <si>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</si>
  <si>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</si>
  <si>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</si>
  <si>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</si>
  <si>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</si>
  <si>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</si>
  <si>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</si>
  <si>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</si>
  <si>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</si>
  <si>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</si>
  <si>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</si>
  <si>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</si>
  <si>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</si>
  <si>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</si>
  <si>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</si>
  <si>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</si>
  <si>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</si>
  <si>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</si>
  <si>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</si>
  <si>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</si>
  <si>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</si>
  <si>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</si>
  <si>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</si>
  <si>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</si>
  <si>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</si>
  <si>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</si>
  <si>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</si>
  <si>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</si>
  <si>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</si>
  <si>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</si>
  <si>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</si>
  <si>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</si>
  <si>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</si>
  <si>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</si>
  <si>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</si>
  <si>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</si>
  <si>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</si>
  <si>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</si>
  <si>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</si>
  <si>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</si>
  <si>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</si>
  <si>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</si>
  <si>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</si>
  <si>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</si>
  <si>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</si>
  <si>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</si>
  <si>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</si>
  <si>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</si>
  <si>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</si>
  <si>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</si>
  <si>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</si>
  <si>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</si>
  <si>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</si>
  <si>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</si>
  <si>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</si>
  <si>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</si>
  <si>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</si>
  <si>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</si>
  <si>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</si>
  <si>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</si>
  <si>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</si>
  <si>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</si>
  <si>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</si>
  <si>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</si>
  <si>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</si>
  <si>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</si>
  <si>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</si>
  <si>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</si>
  <si>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</si>
  <si>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</si>
  <si>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</si>
  <si>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</si>
  <si>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</si>
  <si>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</si>
  <si>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</si>
  <si>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</si>
  <si>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</si>
  <si>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</si>
  <si>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</si>
  <si>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</si>
  <si>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</si>
  <si>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</si>
  <si>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</si>
  <si>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</si>
  <si>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</si>
  <si>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</si>
  <si>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</si>
  <si>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</si>
  <si>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</si>
  <si>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</si>
  <si>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</si>
  <si>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</si>
  <si>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</si>
  <si>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</si>
  <si>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</si>
  <si>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</si>
  <si>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</si>
  <si>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</si>
  <si>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</si>
  <si>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</si>
  <si>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</si>
  <si>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</si>
  <si>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</si>
  <si>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</si>
  <si>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</si>
  <si>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</si>
  <si>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</si>
  <si>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</si>
  <si>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</si>
  <si>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</si>
  <si>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</si>
  <si>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</si>
  <si>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</si>
  <si>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</si>
  <si>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</si>
  <si>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</si>
  <si>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</si>
  <si>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</si>
  <si>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</si>
  <si>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</si>
  <si>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</si>
  <si>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</si>
  <si>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</si>
  <si>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</si>
  <si>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</si>
  <si>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</si>
  <si>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</si>
  <si>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</si>
  <si>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</si>
  <si>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</si>
  <si>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</si>
  <si>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</si>
  <si>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</si>
  <si>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</si>
  <si>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</si>
  <si>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</si>
  <si>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</si>
  <si>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</si>
  <si>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</si>
  <si>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</si>
  <si>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</si>
  <si>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</si>
  <si>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</si>
  <si>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</si>
  <si>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</si>
  <si>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</si>
  <si>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</si>
  <si>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</si>
  <si>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</si>
  <si>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</si>
  <si>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</si>
  <si>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</si>
  <si>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</si>
  <si>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</si>
  <si>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</si>
  <si>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</si>
  <si>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</si>
  <si>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</si>
  <si>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</si>
  <si>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</si>
  <si>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</si>
  <si>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</si>
  <si>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</si>
  <si>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</si>
  <si>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</si>
  <si>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</si>
  <si>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</si>
  <si>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</si>
  <si>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</si>
  <si>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</si>
  <si>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</si>
  <si>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</si>
  <si>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</si>
  <si>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</si>
  <si>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</si>
  <si>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</si>
  <si>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</si>
  <si>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</si>
  <si>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</si>
  <si>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</si>
  <si>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</si>
  <si>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</si>
  <si>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</si>
  <si>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</si>
  <si>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</si>
  <si>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</si>
  <si>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</si>
  <si>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</si>
  <si>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</si>
  <si>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</si>
  <si>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</si>
  <si>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</si>
  <si>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</si>
  <si>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</si>
  <si>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</si>
  <si>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</si>
  <si>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</si>
  <si>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</si>
  <si>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</si>
  <si>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</si>
  <si>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</si>
  <si>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</si>
  <si>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</si>
  <si>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</si>
  <si>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</si>
  <si>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</si>
  <si>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</si>
  <si>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</si>
  <si>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</si>
  <si>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</si>
  <si>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</si>
  <si>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</si>
  <si>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</si>
  <si>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</si>
  <si>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</si>
  <si>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</si>
  <si>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</si>
  <si>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</si>
  <si>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</si>
  <si>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</si>
  <si>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</si>
  <si>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</si>
  <si>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</si>
  <si>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</si>
  <si>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</si>
  <si>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</si>
  <si>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</si>
  <si>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</si>
  <si>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</si>
  <si>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</si>
  <si>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</si>
  <si>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</si>
  <si>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</si>
  <si>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</si>
  <si>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</si>
  <si>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</si>
  <si>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</si>
  <si>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</si>
  <si>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</si>
  <si>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</si>
  <si>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</si>
  <si>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</si>
  <si>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</si>
  <si>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</si>
  <si>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</si>
  <si>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</si>
  <si>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</si>
  <si>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</si>
  <si>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</si>
  <si>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</si>
  <si>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</si>
  <si>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</si>
  <si>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</si>
  <si>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</si>
  <si>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</si>
  <si>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</si>
  <si>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</si>
  <si>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</si>
  <si>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</si>
  <si>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</si>
  <si>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</si>
  <si>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</si>
  <si>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</si>
  <si>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</si>
  <si>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</si>
  <si>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</si>
  <si>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</si>
  <si>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</si>
  <si>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</si>
  <si>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</si>
  <si>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</si>
  <si>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</si>
  <si>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</si>
  <si>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</si>
  <si>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</si>
  <si>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</si>
  <si>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</si>
  <si>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</si>
  <si>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</si>
  <si>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</si>
  <si>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</si>
  <si>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</si>
  <si>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</si>
  <si>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</si>
  <si>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</si>
  <si>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</si>
  <si>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</si>
  <si>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</si>
  <si>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</si>
  <si>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</si>
  <si>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</si>
  <si>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</si>
  <si>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</si>
  <si>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</si>
  <si>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</si>
  <si>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</si>
  <si>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</si>
  <si>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</si>
  <si>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</si>
  <si>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</si>
  <si>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</si>
  <si>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</si>
  <si>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</si>
  <si>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</si>
  <si>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</si>
  <si>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</si>
  <si>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</si>
  <si>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</si>
  <si>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</si>
  <si>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</si>
  <si>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</si>
  <si>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</si>
  <si>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</si>
  <si>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</si>
  <si>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</si>
  <si>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</si>
  <si>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</si>
  <si>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</si>
  <si>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</si>
  <si>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</si>
  <si>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</si>
  <si>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</si>
  <si>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</si>
  <si>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</si>
  <si>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</si>
  <si>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</si>
  <si>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</si>
  <si>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</si>
  <si>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</si>
  <si>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</si>
  <si>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</si>
  <si>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</si>
  <si>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</si>
  <si>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</si>
  <si>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</si>
  <si>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</si>
  <si>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</si>
  <si>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</si>
  <si>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</si>
  <si>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</si>
  <si>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</si>
  <si>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</si>
  <si>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</si>
  <si>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</si>
  <si>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</si>
  <si>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</si>
  <si>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</si>
  <si>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</si>
  <si>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</si>
  <si>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</si>
  <si>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</si>
  <si>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</si>
  <si>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</si>
  <si>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</si>
  <si>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</si>
  <si>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</si>
  <si>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</si>
  <si>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</si>
  <si>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</si>
  <si>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</si>
  <si>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</si>
  <si>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</si>
  <si>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</si>
  <si>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</si>
  <si>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</si>
  <si>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</si>
  <si>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</si>
  <si>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</si>
  <si>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</si>
  <si>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</si>
  <si>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</si>
  <si>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</si>
  <si>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</si>
  <si>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</si>
  <si>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</si>
  <si>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</si>
  <si>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</si>
  <si>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</si>
  <si>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</si>
  <si>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</si>
  <si>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</si>
  <si>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</si>
  <si>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</si>
  <si>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</si>
  <si>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</si>
  <si>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</si>
  <si>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</si>
  <si>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</si>
  <si>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</si>
  <si>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</si>
  <si>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</si>
  <si>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</si>
  <si>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</si>
  <si>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</si>
  <si>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</si>
  <si>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</si>
  <si>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</si>
  <si>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</si>
  <si>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</si>
  <si>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</si>
  <si>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</si>
  <si>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</si>
  <si>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</si>
  <si>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</si>
  <si>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</si>
  <si>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</si>
  <si>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</si>
  <si>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</si>
  <si>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</si>
  <si>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</si>
  <si>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</si>
  <si>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</si>
  <si>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</si>
  <si>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</si>
  <si>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</si>
  <si>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</si>
  <si>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</si>
  <si>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</si>
  <si>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</si>
  <si>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</si>
  <si>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</si>
  <si>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</si>
  <si>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</si>
  <si>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</si>
  <si>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</si>
  <si>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</si>
  <si>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</si>
  <si>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</si>
  <si>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</si>
  <si>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</si>
  <si>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</si>
  <si>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</si>
  <si>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</si>
  <si>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</si>
  <si>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</si>
  <si>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</si>
  <si>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</si>
  <si>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</si>
  <si>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</si>
  <si>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</si>
  <si>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</si>
  <si>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</si>
  <si>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</si>
  <si>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</si>
  <si>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</si>
  <si>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</si>
  <si>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</si>
  <si>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</si>
  <si>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</si>
  <si>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</si>
  <si>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</si>
  <si>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</si>
  <si>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</si>
  <si>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</si>
  <si>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</si>
  <si>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</si>
  <si>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</si>
  <si>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</si>
  <si>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</si>
  <si>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</si>
  <si>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</si>
  <si>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</si>
  <si>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</si>
  <si>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</si>
  <si>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</si>
  <si>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</si>
  <si>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</si>
  <si>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</si>
  <si>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</si>
  <si>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</si>
  <si>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</si>
  <si>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</si>
  <si>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</si>
  <si>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</si>
  <si>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</si>
  <si>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</si>
  <si>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</si>
  <si>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</si>
  <si>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</si>
  <si>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</si>
  <si>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</si>
  <si>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</si>
  <si>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</si>
  <si>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</si>
  <si>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</si>
  <si>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</si>
  <si>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</si>
  <si>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</si>
  <si>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</si>
  <si>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</si>
  <si>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</si>
  <si>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</si>
  <si>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</si>
  <si>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</si>
  <si>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</si>
  <si>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</si>
  <si>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</si>
  <si>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</si>
  <si>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</si>
  <si>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</si>
  <si>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</si>
  <si>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</si>
  <si>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</si>
  <si>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</si>
  <si>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</si>
  <si>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</si>
  <si>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</si>
  <si>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</si>
  <si>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</si>
  <si>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</si>
  <si>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</si>
  <si>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</si>
  <si>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</si>
  <si>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</si>
  <si>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</si>
  <si>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</si>
  <si>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</si>
  <si>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</si>
  <si>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</si>
  <si>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</si>
  <si>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</si>
  <si>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</si>
  <si>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</si>
  <si>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</si>
  <si>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</si>
  <si>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</si>
  <si>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</si>
  <si>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</si>
  <si>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</si>
  <si>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</si>
  <si>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</si>
  <si>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</si>
  <si>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</si>
  <si>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</si>
  <si>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</si>
  <si>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</si>
  <si>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</si>
  <si>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</si>
  <si>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</si>
  <si>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</si>
  <si>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</si>
  <si>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</si>
  <si>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</si>
  <si>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</si>
  <si>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</si>
  <si>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</si>
  <si>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</si>
  <si>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</si>
  <si>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</si>
  <si>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</si>
  <si>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</si>
  <si>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</si>
  <si>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</si>
  <si>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</si>
  <si>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</si>
  <si>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</si>
  <si>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</si>
  <si>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</si>
  <si>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</si>
  <si>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</si>
  <si>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</si>
  <si>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</si>
  <si>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</si>
  <si>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</si>
  <si>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</si>
  <si>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</si>
  <si>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</si>
  <si>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</si>
  <si>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</si>
  <si>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</si>
  <si>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</si>
  <si>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</si>
  <si>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</si>
  <si>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</si>
  <si>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</si>
  <si>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</si>
  <si>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</si>
  <si>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</si>
  <si>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</si>
  <si>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</si>
  <si>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</si>
  <si>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</si>
  <si>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</si>
  <si>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</si>
  <si>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</si>
  <si>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</si>
  <si>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</si>
  <si>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</si>
  <si>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</si>
  <si>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</si>
  <si>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</si>
  <si>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</si>
  <si>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</si>
  <si>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</si>
  <si>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</si>
  <si>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</si>
  <si>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</si>
  <si>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</si>
  <si>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</si>
  <si>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</si>
  <si>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</si>
  <si>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</si>
  <si>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</si>
  <si>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</si>
  <si>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</si>
  <si>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</si>
  <si>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</si>
  <si>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</si>
  <si>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</si>
  <si>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</si>
  <si>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</si>
  <si>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</si>
  <si>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</si>
  <si>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</si>
  <si>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</si>
  <si>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</si>
  <si>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</si>
  <si>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</si>
  <si>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</si>
  <si>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</si>
  <si>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</si>
  <si>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</si>
  <si>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</si>
  <si>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</si>
  <si>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</si>
  <si>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</si>
  <si>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</si>
  <si>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</si>
  <si>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</si>
  <si>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</si>
  <si>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</si>
  <si>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</si>
  <si>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</si>
  <si>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</si>
  <si>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</si>
  <si>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</si>
  <si>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</si>
  <si>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</si>
  <si>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</si>
  <si>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</si>
  <si>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</si>
  <si>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</si>
  <si>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</si>
  <si>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</si>
  <si>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</si>
  <si>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</si>
  <si>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</si>
  <si>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</si>
  <si>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</si>
  <si>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</si>
  <si>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</si>
  <si>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</si>
  <si>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</si>
  <si>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</si>
  <si>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</si>
  <si>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</si>
  <si>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</si>
  <si>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</si>
  <si>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</si>
  <si>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</si>
  <si>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</si>
  <si>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</si>
  <si>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</si>
  <si>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</si>
  <si>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</si>
  <si>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</si>
  <si>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</si>
  <si>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</si>
  <si>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</si>
  <si>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</si>
  <si>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</si>
  <si>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</si>
  <si>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</si>
  <si>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</si>
  <si>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</si>
  <si>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</si>
  <si>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</si>
  <si>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</si>
  <si>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</si>
  <si>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</si>
  <si>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</si>
  <si>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</si>
  <si>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</si>
  <si>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</si>
  <si>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</si>
  <si>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</si>
  <si>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</si>
  <si>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</si>
  <si>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</si>
  <si>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</si>
  <si>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</si>
  <si>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</si>
  <si>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</si>
  <si>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</si>
  <si>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</si>
  <si>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</si>
  <si>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</si>
  <si>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</si>
  <si>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</si>
  <si>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</si>
  <si>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</si>
  <si>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</si>
  <si>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</si>
  <si>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</si>
  <si>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</si>
  <si>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</si>
  <si>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</si>
  <si>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</si>
  <si>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</si>
  <si>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</si>
  <si>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</si>
  <si>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</si>
  <si>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</si>
  <si>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</si>
  <si>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</si>
  <si>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</si>
  <si>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</si>
  <si>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</si>
  <si>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</si>
  <si>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</si>
  <si>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</si>
  <si>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</si>
  <si>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</si>
  <si>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</si>
  <si>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</si>
  <si>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</si>
  <si>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</si>
  <si>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</si>
  <si>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</si>
  <si>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</si>
  <si>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</si>
  <si>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</si>
  <si>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</si>
  <si>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</si>
  <si>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</si>
  <si>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</si>
  <si>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</si>
  <si>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</si>
  <si>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</si>
  <si>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</si>
  <si>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</si>
  <si>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</si>
  <si>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</si>
  <si>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</si>
  <si>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</si>
  <si>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</si>
  <si>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</si>
  <si>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</si>
  <si>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</si>
  <si>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</si>
  <si>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</si>
  <si>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</si>
  <si>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</si>
  <si>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</si>
  <si>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</si>
  <si>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</si>
  <si>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</si>
  <si>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</si>
  <si>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</si>
  <si>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</si>
  <si>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</si>
  <si>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</si>
  <si>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</si>
  <si>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</si>
  <si>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</si>
  <si>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</si>
  <si>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</si>
  <si>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</si>
  <si>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</si>
  <si>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</si>
  <si>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</si>
  <si>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</si>
  <si>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</si>
  <si>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</si>
  <si>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</si>
  <si>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</si>
  <si>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</si>
  <si>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</si>
  <si>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</si>
  <si>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</si>
  <si>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</si>
  <si>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</si>
  <si>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</si>
  <si>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</si>
  <si>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</si>
  <si>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</si>
  <si>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</si>
  <si>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</si>
  <si>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</si>
  <si>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</si>
  <si>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</si>
  <si>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</si>
  <si>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</si>
  <si>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</si>
  <si>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</si>
  <si>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</si>
  <si>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</si>
  <si>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</si>
  <si>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</si>
  <si>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</si>
  <si>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</si>
  <si>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</si>
  <si>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</si>
  <si>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</si>
  <si>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</si>
  <si>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</si>
  <si>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</si>
  <si>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</si>
  <si>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</si>
  <si>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</si>
  <si>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</si>
  <si>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</si>
  <si>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</si>
  <si>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</si>
  <si>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</si>
  <si>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</si>
  <si>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</si>
  <si>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</si>
  <si>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</si>
  <si>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</si>
  <si>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</si>
  <si>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</si>
  <si>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</si>
  <si>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</si>
  <si>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</si>
  <si>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</si>
  <si>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</si>
  <si>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</si>
  <si>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</si>
  <si>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</si>
  <si>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</si>
  <si>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</si>
  <si>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</si>
  <si>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</si>
  <si>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</si>
  <si>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</si>
  <si>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</si>
  <si>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</si>
  <si>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</si>
  <si>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</si>
  <si>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</si>
  <si>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</si>
  <si>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</si>
  <si>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</si>
  <si>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</si>
  <si>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</si>
  <si>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</si>
  <si>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</si>
  <si>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</si>
  <si>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</si>
  <si>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</si>
  <si>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</si>
  <si>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</si>
  <si>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</si>
  <si>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</si>
  <si>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</si>
  <si>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</si>
  <si>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</si>
  <si>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</si>
  <si>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</si>
  <si>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</si>
  <si>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</si>
  <si>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</si>
  <si>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</si>
  <si>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</si>
  <si>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</si>
  <si>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</si>
  <si>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</si>
  <si>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</si>
  <si>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</si>
  <si>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</si>
  <si>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</si>
  <si>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</si>
  <si>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</si>
  <si>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</si>
  <si>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</si>
  <si>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</si>
  <si>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</si>
  <si>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</si>
  <si>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</si>
  <si>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</si>
  <si>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</si>
  <si>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</si>
  <si>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</si>
  <si>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</si>
  <si>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</si>
  <si>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</si>
  <si>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</si>
  <si>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</si>
  <si>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</si>
  <si>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</si>
  <si>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</si>
  <si>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</si>
  <si>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</si>
  <si>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</si>
  <si>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</si>
  <si>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</si>
  <si>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</si>
  <si>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</si>
  <si>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</si>
  <si>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</si>
  <si>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</si>
  <si>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</si>
  <si>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</si>
  <si>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</si>
  <si>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</si>
  <si>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</si>
  <si>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</si>
  <si>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</si>
  <si>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</si>
  <si>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</si>
  <si>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</si>
  <si>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</si>
  <si>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</si>
  <si>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</si>
  <si>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</si>
  <si>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</si>
  <si>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</si>
  <si>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</si>
  <si>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</si>
  <si>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</si>
  <si>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</si>
  <si>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</si>
  <si>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</si>
  <si>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</si>
  <si>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</si>
  <si>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</si>
  <si>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</si>
  <si>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</si>
  <si>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</si>
  <si>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</si>
  <si>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</si>
  <si>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</si>
  <si>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</si>
  <si>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</si>
  <si>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</si>
  <si>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</si>
  <si>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</si>
  <si>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</si>
  <si>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</si>
  <si>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</si>
  <si>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</si>
  <si>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</si>
  <si>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</si>
  <si>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</si>
  <si>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</si>
  <si>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</si>
  <si>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</si>
  <si>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</si>
  <si>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</si>
  <si>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</si>
  <si>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</si>
  <si>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</si>
  <si>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</si>
  <si>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</si>
  <si>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</si>
  <si>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</si>
  <si>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</si>
  <si>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</si>
  <si>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</si>
  <si>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</si>
  <si>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</si>
  <si>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</si>
  <si>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</si>
  <si>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</si>
  <si>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</si>
  <si>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</si>
  <si>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</si>
  <si>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</si>
  <si>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</si>
  <si>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</si>
  <si>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</si>
  <si>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</si>
  <si>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</si>
  <si>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</si>
  <si>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</si>
  <si>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</si>
  <si>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</si>
  <si>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</si>
  <si>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</si>
  <si>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</si>
  <si>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</si>
  <si>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</si>
  <si>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</si>
  <si>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</si>
  <si>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</si>
  <si>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</si>
  <si>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</si>
  <si>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</si>
  <si>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</si>
  <si>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</si>
  <si>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</si>
  <si>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</si>
  <si>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</si>
  <si>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</si>
  <si>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</si>
  <si>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</si>
  <si>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</si>
  <si>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</si>
  <si>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</si>
  <si>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</si>
  <si>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</si>
  <si>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</si>
  <si>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</si>
  <si>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</si>
  <si>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</si>
  <si>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</si>
  <si>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</si>
  <si>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</si>
  <si>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</si>
  <si>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</si>
  <si>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</si>
  <si>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</si>
  <si>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</si>
  <si>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</si>
  <si>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</si>
  <si>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</si>
  <si>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</si>
  <si>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</si>
  <si>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</si>
  <si>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</si>
  <si>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</si>
  <si>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</si>
  <si>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</si>
  <si>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</si>
  <si>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</si>
  <si>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</si>
  <si>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</si>
  <si>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</si>
  <si>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</si>
  <si>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</si>
  <si>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</si>
  <si>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</si>
  <si>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</si>
  <si>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</si>
  <si>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</si>
  <si>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</si>
  <si>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</si>
  <si>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</si>
  <si>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</si>
  <si>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</si>
  <si>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</si>
  <si>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</si>
  <si>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</si>
  <si>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</si>
  <si>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</si>
  <si>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</si>
  <si>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</si>
  <si>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</si>
  <si>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</si>
  <si>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</si>
  <si>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</si>
  <si>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</si>
  <si>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</si>
  <si>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</si>
  <si>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</si>
  <si>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</si>
  <si>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</si>
  <si>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</si>
  <si>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</si>
  <si>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</si>
  <si>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</si>
  <si>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</si>
  <si>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</si>
  <si>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</si>
  <si>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</si>
  <si>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</si>
  <si>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</si>
  <si>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</si>
  <si>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</si>
  <si>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</si>
  <si>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</si>
  <si>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</si>
  <si>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</si>
  <si>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</si>
  <si>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</si>
  <si>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</si>
  <si>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</si>
  <si>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</si>
  <si>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</si>
  <si>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</si>
  <si>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</si>
  <si>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</si>
  <si>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</si>
  <si>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</si>
  <si>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</si>
  <si>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</si>
  <si>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</si>
  <si>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</si>
  <si>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</si>
  <si>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</si>
  <si>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</si>
  <si>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</si>
  <si>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</si>
  <si>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</si>
  <si>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</si>
  <si>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</si>
  <si>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</si>
  <si>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</si>
  <si>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</si>
  <si>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</si>
  <si>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</si>
  <si>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</si>
  <si>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</si>
  <si>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</si>
  <si>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</si>
  <si>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</si>
  <si>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</si>
  <si>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</si>
  <si>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</si>
  <si>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</si>
  <si>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</si>
  <si>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</si>
  <si>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</si>
  <si>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</si>
  <si>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</si>
  <si>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</si>
  <si>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</si>
  <si>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</si>
  <si>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</si>
  <si>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</si>
  <si>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</si>
  <si>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</si>
  <si>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</si>
  <si>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</si>
  <si>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</si>
  <si>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</si>
  <si>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</si>
  <si>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</si>
  <si>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</si>
  <si>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</si>
  <si>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</si>
  <si>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</si>
  <si>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</si>
  <si>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</si>
  <si>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</si>
  <si>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</si>
  <si>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</si>
  <si>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</si>
  <si>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</si>
  <si>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</si>
  <si>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</si>
  <si>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</si>
  <si>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</si>
  <si>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</si>
  <si>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</si>
  <si>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</si>
  <si>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</si>
  <si>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</si>
  <si>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</si>
  <si>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</si>
  <si>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</si>
  <si>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</si>
  <si>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</si>
  <si>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</si>
  <si>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</si>
  <si>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</si>
  <si>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</si>
  <si>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</si>
  <si>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</si>
  <si>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</si>
  <si>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</si>
  <si>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</si>
  <si>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</si>
  <si>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</si>
  <si>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</si>
  <si>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</si>
  <si>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</si>
  <si>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</si>
  <si>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</si>
  <si>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</si>
  <si>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</si>
  <si>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</si>
  <si>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</si>
  <si>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</si>
  <si>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</si>
  <si>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</si>
  <si>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</si>
  <si>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</si>
  <si>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</si>
  <si>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</si>
  <si>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</si>
  <si>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</si>
  <si>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</si>
  <si>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</si>
  <si>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</si>
  <si>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</si>
  <si>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</si>
  <si>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</si>
  <si>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</si>
  <si>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</si>
  <si>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</si>
  <si>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</si>
  <si>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</si>
  <si>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</si>
  <si>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</si>
  <si>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</si>
  <si>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</si>
  <si>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</si>
  <si>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</si>
  <si>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</si>
  <si>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</si>
  <si>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</si>
  <si>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</si>
  <si>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</si>
  <si>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</si>
  <si>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</si>
  <si>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</si>
  <si>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</si>
  <si>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</si>
  <si>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</si>
  <si>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</si>
  <si>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</si>
  <si>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</si>
  <si>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</si>
  <si>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</si>
  <si>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</si>
  <si>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</si>
  <si>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</si>
  <si>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</si>
  <si>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</si>
  <si>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</si>
  <si>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</si>
  <si>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</si>
  <si>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</si>
  <si>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</si>
  <si>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</si>
  <si>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</si>
  <si>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</si>
  <si>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</si>
  <si>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</si>
  <si>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</si>
  <si>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</si>
  <si>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</si>
  <si>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</si>
  <si>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</si>
  <si>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</si>
  <si>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</si>
  <si>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</si>
  <si>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</si>
  <si>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</si>
  <si>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</si>
  <si>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</si>
  <si>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</si>
  <si>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</si>
  <si>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</si>
  <si>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</si>
  <si>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</si>
  <si>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</si>
  <si>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</si>
  <si>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</si>
  <si>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</si>
  <si>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</si>
  <si>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</si>
  <si>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</si>
  <si>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</si>
  <si>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</si>
  <si>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</si>
  <si>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</si>
  <si>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</si>
  <si>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</si>
  <si>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</si>
  <si>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</si>
  <si>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</si>
  <si>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</si>
  <si>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</si>
  <si>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</si>
  <si>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</si>
  <si>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</si>
  <si>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</si>
  <si>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</si>
  <si>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</si>
  <si>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</si>
  <si>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</si>
  <si>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</si>
  <si>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</si>
  <si>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</si>
  <si>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</si>
  <si>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</si>
  <si>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</si>
  <si>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</si>
  <si>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</si>
  <si>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</si>
  <si>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</si>
  <si>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</si>
  <si>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</si>
  <si>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</si>
  <si>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</si>
  <si>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</si>
  <si>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</si>
  <si>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</si>
  <si>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</si>
  <si>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</si>
  <si>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</si>
  <si>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</si>
  <si>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</si>
  <si>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</si>
  <si>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</si>
  <si>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</si>
  <si>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</si>
  <si>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</si>
  <si>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</si>
  <si>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</si>
  <si>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</si>
  <si>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</si>
  <si>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</si>
  <si>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</si>
  <si>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</si>
  <si>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</si>
  <si>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</si>
  <si>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</si>
  <si>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</si>
  <si>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</si>
  <si>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</si>
  <si>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</si>
  <si>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</si>
  <si>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</si>
  <si>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</si>
  <si>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</si>
  <si>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</si>
  <si>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</si>
  <si>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</si>
  <si>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</si>
  <si>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</si>
  <si>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</si>
  <si>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</si>
  <si>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</si>
  <si>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</si>
  <si>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</si>
  <si>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</si>
  <si>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</si>
  <si>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</si>
  <si>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</si>
  <si>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</si>
  <si>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</si>
  <si>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</si>
  <si>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</si>
  <si>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</si>
  <si>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</si>
  <si>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</si>
  <si>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</si>
  <si>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</si>
  <si>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</si>
  <si>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</si>
  <si>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</si>
  <si>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</si>
  <si>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</si>
  <si>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</si>
  <si>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</si>
  <si>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</si>
  <si>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</si>
  <si>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</si>
  <si>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</si>
  <si>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</si>
  <si>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</si>
  <si>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</si>
  <si>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</si>
  <si>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</si>
  <si>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</si>
  <si>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</si>
  <si>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</si>
  <si>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</si>
  <si>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</si>
  <si>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</si>
  <si>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</si>
  <si>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</si>
  <si>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</si>
  <si>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</si>
  <si>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</si>
  <si>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</si>
  <si>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</si>
  <si>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</si>
  <si>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</si>
  <si>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</si>
  <si>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</si>
  <si>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</si>
  <si>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</si>
  <si>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</si>
  <si>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</si>
  <si>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</si>
  <si>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</si>
  <si>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</si>
  <si>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</si>
  <si>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</si>
  <si>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</si>
  <si>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</si>
  <si>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</si>
  <si>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</si>
  <si>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</si>
  <si>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</si>
  <si>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</si>
  <si>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</si>
  <si>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</si>
  <si>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</si>
  <si>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</si>
  <si>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</si>
  <si>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</si>
  <si>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</si>
  <si>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</si>
  <si>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</si>
  <si>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</si>
  <si>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</si>
  <si>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</si>
  <si>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</si>
  <si>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</si>
  <si>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</si>
  <si>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</si>
  <si>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</si>
  <si>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</si>
  <si>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</si>
  <si>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</si>
  <si>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</si>
  <si>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</si>
  <si>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</si>
  <si>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</si>
  <si>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</si>
  <si>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</si>
  <si>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</si>
  <si>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</si>
  <si>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</si>
  <si>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</si>
  <si>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</si>
  <si>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</si>
  <si>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</si>
  <si>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</si>
  <si>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</si>
  <si>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</si>
  <si>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</si>
  <si>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</si>
  <si>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</si>
  <si>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</si>
  <si>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</si>
  <si>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</si>
  <si>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</si>
  <si>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</si>
  <si>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</si>
  <si>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</si>
  <si>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</si>
  <si>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</si>
  <si>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</si>
  <si>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</si>
  <si>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</si>
  <si>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</si>
  <si>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</si>
  <si>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</si>
  <si>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</si>
  <si>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</si>
  <si>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</si>
  <si>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</si>
  <si>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</si>
  <si>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</si>
  <si>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</si>
  <si>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</si>
  <si>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</si>
  <si>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</si>
  <si>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</si>
  <si>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</si>
  <si>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</si>
  <si>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</si>
  <si>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</si>
  <si>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</si>
  <si>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</si>
  <si>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</si>
  <si>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</si>
  <si>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</si>
  <si>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</si>
  <si>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</si>
  <si>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</si>
  <si>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</si>
  <si>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</si>
  <si>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</si>
  <si>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</si>
  <si>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</si>
  <si>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</si>
  <si>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</si>
  <si>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</si>
  <si>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</si>
  <si>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</si>
  <si>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</si>
  <si>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</si>
  <si>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</si>
  <si>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</si>
  <si>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</si>
  <si>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</si>
  <si>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</si>
  <si>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</si>
  <si>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</si>
  <si>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</si>
  <si>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</si>
  <si>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</si>
  <si>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</si>
  <si>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</si>
  <si>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</si>
  <si>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</si>
  <si>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</si>
  <si>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</si>
  <si>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</si>
  <si>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</si>
  <si>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</si>
  <si>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</si>
  <si>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</si>
  <si>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</si>
  <si>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</si>
  <si>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</si>
  <si>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</si>
  <si>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</si>
  <si>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</si>
  <si>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</si>
  <si>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</si>
  <si>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</si>
  <si>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</si>
  <si>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</si>
  <si>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</si>
  <si>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</si>
  <si>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</si>
  <si>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</si>
  <si>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</si>
  <si>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</si>
  <si>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</si>
  <si>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</si>
  <si>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</si>
  <si>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</si>
  <si>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</si>
  <si>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</si>
  <si>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</si>
  <si>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</si>
  <si>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</si>
  <si>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</si>
  <si>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</si>
  <si>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</si>
  <si>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</si>
  <si>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</si>
  <si>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</si>
  <si>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</si>
  <si>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</si>
  <si>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</si>
  <si>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</si>
  <si>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</si>
  <si>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</si>
  <si>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</si>
  <si>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</si>
  <si>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</si>
  <si>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</si>
  <si>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</si>
  <si>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</si>
  <si>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</si>
  <si>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</si>
  <si>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</si>
  <si>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</si>
  <si>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</si>
  <si>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</si>
  <si>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</si>
  <si>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</si>
  <si>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</si>
  <si>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</si>
  <si>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</si>
  <si>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</si>
  <si>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</si>
  <si>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</si>
  <si>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</si>
  <si>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</si>
  <si>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</si>
  <si>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</si>
  <si>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</si>
  <si>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</si>
  <si>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</si>
  <si>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</si>
  <si>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</si>
  <si>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</si>
  <si>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</si>
  <si>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</si>
  <si>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</si>
  <si>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</si>
  <si>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</si>
  <si>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</si>
  <si>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</si>
  <si>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</si>
  <si>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</si>
  <si>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</si>
  <si>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</si>
  <si>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</si>
  <si>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</si>
  <si>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</si>
  <si>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</si>
  <si>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</si>
  <si>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</si>
  <si>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</si>
  <si>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</si>
  <si>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</si>
  <si>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</si>
  <si>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</si>
  <si>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</si>
  <si>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</si>
  <si>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</si>
  <si>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</si>
  <si>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</si>
  <si>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</si>
  <si>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</si>
  <si>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</si>
  <si>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</si>
  <si>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</si>
  <si>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</si>
  <si>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</si>
  <si>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</si>
  <si>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</si>
  <si>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</si>
  <si>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</si>
  <si>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</si>
  <si>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</si>
  <si>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</si>
  <si>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</si>
  <si>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</si>
  <si>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</si>
  <si>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</si>
  <si>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</si>
  <si>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</si>
  <si>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</si>
  <si>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</si>
  <si>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</si>
  <si>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</si>
  <si>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</si>
  <si>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</si>
  <si>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</si>
  <si>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</si>
  <si>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</si>
  <si>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</si>
  <si>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</si>
  <si>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</si>
  <si>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</si>
  <si>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</si>
  <si>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</si>
  <si>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</si>
  <si>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</si>
  <si>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</si>
  <si>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</si>
  <si>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</si>
  <si>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</si>
  <si>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</si>
  <si>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</si>
  <si>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</si>
  <si>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</si>
  <si>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</si>
  <si>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</si>
  <si>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</si>
  <si>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</si>
  <si>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</si>
  <si>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</si>
  <si>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</si>
  <si>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</si>
  <si>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</si>
  <si>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</si>
  <si>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</si>
  <si>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</si>
  <si>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</si>
  <si>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</si>
  <si>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</si>
  <si>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</si>
  <si>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</si>
  <si>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</si>
  <si>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</si>
  <si>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</si>
  <si>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</si>
  <si>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</si>
  <si>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</si>
  <si>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</si>
  <si>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</si>
  <si>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</si>
  <si>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</si>
  <si>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</si>
  <si>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</si>
  <si>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</si>
  <si>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</si>
  <si>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</si>
  <si>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</si>
  <si>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</si>
  <si>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</si>
  <si>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</si>
  <si>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</si>
  <si>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</si>
  <si>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</si>
  <si>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</si>
  <si>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</si>
  <si>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</si>
  <si>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</si>
  <si>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</si>
  <si>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</si>
  <si>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</si>
  <si>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</si>
  <si>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</si>
  <si>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</si>
  <si>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</si>
  <si>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</si>
  <si>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</si>
  <si>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</si>
  <si>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</si>
  <si>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</si>
  <si>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</si>
  <si>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</si>
  <si>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</si>
  <si>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</si>
  <si>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</si>
  <si>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</si>
  <si>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</si>
  <si>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</si>
  <si>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</si>
  <si>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</si>
  <si>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</si>
  <si>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</si>
  <si>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</si>
  <si>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</si>
  <si>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</si>
  <si>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</si>
  <si>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</si>
  <si>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</si>
  <si>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</si>
  <si>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</si>
  <si>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</si>
  <si>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</si>
  <si>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</si>
  <si>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</si>
  <si>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</si>
  <si>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</si>
  <si>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</si>
  <si>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</si>
  <si>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</si>
  <si>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</si>
  <si>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</si>
  <si>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</si>
  <si>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</si>
  <si>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</si>
  <si>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</si>
  <si>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</si>
  <si>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</si>
  <si>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</si>
  <si>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</si>
  <si>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</si>
  <si>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</si>
  <si>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</si>
  <si>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</si>
  <si>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</si>
  <si>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</si>
  <si>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</si>
  <si>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</si>
  <si>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</si>
  <si>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</si>
  <si>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</si>
  <si>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</si>
  <si>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</si>
  <si>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</si>
  <si>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</si>
  <si>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</si>
  <si>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</si>
  <si>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</si>
  <si>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</si>
  <si>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</si>
  <si>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</si>
  <si>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</si>
  <si>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</si>
  <si>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</si>
  <si>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</si>
  <si>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</si>
  <si>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</si>
  <si>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</si>
  <si>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</si>
  <si>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</si>
  <si>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</si>
  <si>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</si>
  <si>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</si>
  <si>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</si>
  <si>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</si>
  <si>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</si>
  <si>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</si>
  <si>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</si>
  <si>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</si>
  <si>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</si>
  <si>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</si>
  <si>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</si>
  <si>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</si>
  <si>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</si>
  <si>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</si>
  <si>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</si>
  <si>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</si>
  <si>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</si>
  <si>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</si>
  <si>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</si>
  <si>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</si>
  <si>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</si>
  <si>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</si>
  <si>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</si>
  <si>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</si>
  <si>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</si>
  <si>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</si>
  <si>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</si>
  <si>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</si>
  <si>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</si>
  <si>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</si>
  <si>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</si>
  <si>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</si>
  <si>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</si>
  <si>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</si>
  <si>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</si>
  <si>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</si>
  <si>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</si>
  <si>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</si>
  <si>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</si>
  <si>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</si>
  <si>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</si>
  <si>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</si>
  <si>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</si>
  <si>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</si>
  <si>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</si>
  <si>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</si>
  <si>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</si>
  <si>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</si>
  <si>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</si>
  <si>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</si>
  <si>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</si>
  <si>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</si>
  <si>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</si>
  <si>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</si>
  <si>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</si>
  <si>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</si>
  <si>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</si>
  <si>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</si>
  <si>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</si>
  <si>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</si>
  <si>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</si>
  <si>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</si>
  <si>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</si>
  <si>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</si>
  <si>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</si>
  <si>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</si>
  <si>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</si>
  <si>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</si>
  <si>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</si>
  <si>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</si>
  <si>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</si>
  <si>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</si>
  <si>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</si>
  <si>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</si>
  <si>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</si>
  <si>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</si>
  <si>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</si>
  <si>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</si>
  <si>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</si>
  <si>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</si>
  <si>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</si>
  <si>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</si>
  <si>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</si>
  <si>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</si>
  <si>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</si>
  <si>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</si>
  <si>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</si>
  <si>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</si>
  <si>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</si>
  <si>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</si>
  <si>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</si>
  <si>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</si>
  <si>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</si>
  <si>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</si>
  <si>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</si>
  <si>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</si>
  <si>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</si>
  <si>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</si>
  <si>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</si>
  <si>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</si>
  <si>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</si>
  <si>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</si>
  <si>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</si>
  <si>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</si>
  <si>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</si>
  <si>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</si>
  <si>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</si>
  <si>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</si>
  <si>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</si>
  <si>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</si>
  <si>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</si>
  <si>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</si>
  <si>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</si>
  <si>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</si>
  <si>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</si>
  <si>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</si>
  <si>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</si>
  <si>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</si>
  <si>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</si>
  <si>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</si>
  <si>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</si>
  <si>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</si>
  <si>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</si>
  <si>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</si>
  <si>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</si>
  <si>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</si>
  <si>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</si>
  <si>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</si>
  <si>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</si>
  <si>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</si>
  <si>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</si>
  <si>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</si>
  <si>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</si>
  <si>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</si>
  <si>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</si>
  <si>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</si>
  <si>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</si>
  <si>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</si>
  <si>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</si>
  <si>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</si>
  <si>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</si>
  <si>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</si>
  <si>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</si>
  <si>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</si>
  <si>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</si>
  <si>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</si>
  <si>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</si>
  <si>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</si>
  <si>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</si>
  <si>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</si>
  <si>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</si>
  <si>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</si>
  <si>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</si>
  <si>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</si>
  <si>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</si>
  <si>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</si>
  <si>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</si>
  <si>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</si>
  <si>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</si>
  <si>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</si>
  <si>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</si>
  <si>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</si>
  <si>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</si>
  <si>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</si>
  <si>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</si>
  <si>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</si>
  <si>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</si>
  <si>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</si>
  <si>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</si>
  <si>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</si>
  <si>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</si>
  <si>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</si>
  <si>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</si>
  <si>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</si>
  <si>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</si>
  <si>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</si>
  <si>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</si>
  <si>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</si>
  <si>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</si>
  <si>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</si>
  <si>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</si>
  <si>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</si>
  <si>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</si>
  <si>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</si>
  <si>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</si>
  <si>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</si>
  <si>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</si>
  <si>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</si>
  <si>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</si>
  <si>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</si>
  <si>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</si>
  <si>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</si>
  <si>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</si>
  <si>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</si>
  <si>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</si>
  <si>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</si>
  <si>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</si>
  <si>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</si>
  <si>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</si>
  <si>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</si>
  <si>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</si>
  <si>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</si>
  <si>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</si>
  <si>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</si>
  <si>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</si>
  <si>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</si>
  <si>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</si>
  <si>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</si>
  <si>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</si>
  <si>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</si>
  <si>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</si>
  <si>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</si>
  <si>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</si>
  <si>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</si>
  <si>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</si>
  <si>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</si>
  <si>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</si>
  <si>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</si>
  <si>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</si>
  <si>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</si>
  <si>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</si>
  <si>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</si>
  <si>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</si>
  <si>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</si>
  <si>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</si>
  <si>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</si>
  <si>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</si>
  <si>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</si>
  <si>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</si>
  <si>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</si>
  <si>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</si>
  <si>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</si>
  <si>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</si>
  <si>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</si>
  <si>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</si>
  <si>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</si>
  <si>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</si>
  <si>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</si>
  <si>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</si>
  <si>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</si>
  <si>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</si>
  <si>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</si>
  <si>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</si>
  <si>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</si>
  <si>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</si>
  <si>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</si>
  <si>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</si>
  <si>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</si>
  <si>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</si>
  <si>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</si>
  <si>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</si>
  <si>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</si>
  <si>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</si>
  <si>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</si>
  <si>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</si>
  <si>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</si>
  <si>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</si>
  <si>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</si>
  <si>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</si>
  <si>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</si>
  <si>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</si>
  <si>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</si>
  <si>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</si>
  <si>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</si>
  <si>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</si>
  <si>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</si>
  <si>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</si>
  <si>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</si>
  <si>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</si>
  <si>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</si>
  <si>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</si>
  <si>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</si>
  <si>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</si>
  <si>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</si>
  <si>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</si>
  <si>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</si>
  <si>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</si>
  <si>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</si>
  <si>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</si>
  <si>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</si>
  <si>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</si>
  <si>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</si>
  <si>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</si>
  <si>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</si>
  <si>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</si>
  <si>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</si>
  <si>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</si>
  <si>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</si>
  <si>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</si>
  <si>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</si>
  <si>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</si>
  <si>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</si>
  <si>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</si>
  <si>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</si>
  <si>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</si>
  <si>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</si>
  <si>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</si>
  <si>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</si>
  <si>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</si>
  <si>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</si>
  <si>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</si>
  <si>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</si>
  <si>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</si>
  <si>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</si>
  <si>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</si>
  <si>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</si>
  <si>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</si>
  <si>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</si>
  <si>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</si>
  <si>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</si>
  <si>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</si>
  <si>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</si>
  <si>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</si>
  <si>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</si>
  <si>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</si>
  <si>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</si>
  <si>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</si>
  <si>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</si>
  <si>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</si>
  <si>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</si>
  <si>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</si>
  <si>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</si>
  <si>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</si>
  <si>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</si>
  <si>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</si>
  <si>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</si>
  <si>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</si>
  <si>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</si>
  <si>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</si>
  <si>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</si>
  <si>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</si>
  <si>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</si>
  <si>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</si>
  <si>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</si>
  <si>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</si>
  <si>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</si>
  <si>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</si>
  <si>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</si>
  <si>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</si>
  <si>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</si>
  <si>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</si>
  <si>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</si>
  <si>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</si>
  <si>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</si>
  <si>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</si>
  <si>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</si>
  <si>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</si>
  <si>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</si>
  <si>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</si>
  <si>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</si>
  <si>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</si>
  <si>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</si>
  <si>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</si>
  <si>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</si>
  <si>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</si>
  <si>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</si>
  <si>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</si>
  <si>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</si>
  <si>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</si>
  <si>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</si>
  <si>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</si>
  <si>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</si>
  <si>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</si>
  <si>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</si>
  <si>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</si>
  <si>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</si>
  <si>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</si>
  <si>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</si>
  <si>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</si>
  <si>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</si>
  <si>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</si>
  <si>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</si>
  <si>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</si>
  <si>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</si>
  <si>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</si>
  <si>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</si>
  <si>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</si>
  <si>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</si>
  <si>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</si>
  <si>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</si>
  <si>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</si>
  <si>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</si>
  <si>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</si>
  <si>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</si>
  <si>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</si>
  <si>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</si>
  <si>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</si>
  <si>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</si>
  <si>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</si>
  <si>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</si>
  <si>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</si>
  <si>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</si>
  <si>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</si>
  <si>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</si>
  <si>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</si>
  <si>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</si>
  <si>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</si>
  <si>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</si>
  <si>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</si>
  <si>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</si>
  <si>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</si>
  <si>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</si>
  <si>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</si>
  <si>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</si>
  <si>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</si>
  <si>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</si>
  <si>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</si>
  <si>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</si>
  <si>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</si>
  <si>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</si>
  <si>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</si>
  <si>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</si>
  <si>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</si>
  <si>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</si>
  <si>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</si>
  <si>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</si>
  <si>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</si>
  <si>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</si>
  <si>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</si>
  <si>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</si>
  <si>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</si>
  <si>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</si>
  <si>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</si>
  <si>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</si>
  <si>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</si>
  <si>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</si>
  <si>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</si>
  <si>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</si>
  <si>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</si>
  <si>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</si>
  <si>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</si>
  <si>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</si>
  <si>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</si>
  <si>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</si>
  <si>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</si>
  <si>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</si>
  <si>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</si>
  <si>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</si>
  <si>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</si>
  <si>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</si>
  <si>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</si>
  <si>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</si>
  <si>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</si>
  <si>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</si>
  <si>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</si>
  <si>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</si>
  <si>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</si>
  <si>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</si>
  <si>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</si>
  <si>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</si>
  <si>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</si>
  <si>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</si>
  <si>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</si>
  <si>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</si>
  <si>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</si>
  <si>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11/08/2016</t>
  </si>
  <si>
    <t>06/12/2016</t>
  </si>
  <si>
    <t>10/11/2015</t>
  </si>
  <si>
    <t>06/09/2014</t>
  </si>
  <si>
    <t>12/05/2016</t>
  </si>
  <si>
    <t>11/11/2014</t>
  </si>
  <si>
    <t>12/09/2016</t>
  </si>
  <si>
    <t>12/08/2016</t>
  </si>
  <si>
    <t>09/10/2017</t>
  </si>
  <si>
    <t>03/11/2016</t>
  </si>
  <si>
    <t>12/11/2016</t>
  </si>
  <si>
    <t>12/05/2014</t>
  </si>
  <si>
    <t>06/04/2016</t>
  </si>
  <si>
    <t>12/09/2017</t>
  </si>
  <si>
    <t>10/12/2014</t>
  </si>
  <si>
    <t>09/03/2015</t>
  </si>
  <si>
    <t>04/05/2016</t>
  </si>
  <si>
    <t>11/06/2017</t>
  </si>
  <si>
    <t>11/09/2017</t>
  </si>
  <si>
    <t>09/06/2016</t>
  </si>
  <si>
    <t>12/01/2016</t>
  </si>
  <si>
    <t>11/03/2016</t>
  </si>
  <si>
    <t>03/02/2015</t>
  </si>
  <si>
    <t>04/05/2015</t>
  </si>
  <si>
    <t>11/05/2017</t>
  </si>
  <si>
    <t>11/06/2016</t>
  </si>
  <si>
    <t>02/02/2017</t>
  </si>
  <si>
    <t>09/05/2016</t>
  </si>
  <si>
    <t>09/07/2015</t>
  </si>
  <si>
    <t>03/01/2014</t>
  </si>
  <si>
    <t>05/11/2016</t>
  </si>
  <si>
    <t>11/07/2016</t>
  </si>
  <si>
    <t>09/08/2014</t>
  </si>
  <si>
    <t>08/05/2014</t>
  </si>
  <si>
    <t>10/12/2015</t>
  </si>
  <si>
    <t>07/06/2017</t>
  </si>
  <si>
    <t>08/03/2014</t>
  </si>
  <si>
    <t>06/03/2017</t>
  </si>
  <si>
    <t>12/01/2017</t>
  </si>
  <si>
    <t>02/09/2015</t>
  </si>
  <si>
    <t>01/02/2015</t>
  </si>
  <si>
    <t>08/09/2015</t>
  </si>
  <si>
    <t>04/07/2017</t>
  </si>
  <si>
    <t>11/12/2017</t>
  </si>
  <si>
    <t>06/01/2014</t>
  </si>
  <si>
    <t>12/10/2016</t>
  </si>
  <si>
    <t>09/11/2016</t>
  </si>
  <si>
    <t>06/08/2017</t>
  </si>
  <si>
    <t>06/06/2016</t>
  </si>
  <si>
    <t>11/10/2015</t>
  </si>
  <si>
    <t>11/02/2015</t>
  </si>
  <si>
    <t>05/04/2015</t>
  </si>
  <si>
    <t>09/12/2016</t>
  </si>
  <si>
    <t>08/09/2014</t>
  </si>
  <si>
    <t>11/04/2014</t>
  </si>
  <si>
    <t>11/03/2017</t>
  </si>
  <si>
    <t>09/01/2015</t>
  </si>
  <si>
    <t>07/12/2014</t>
  </si>
  <si>
    <t>07/08/2017</t>
  </si>
  <si>
    <t>09/01/2016</t>
  </si>
  <si>
    <t>04/08/2016</t>
  </si>
  <si>
    <t>03/08/2017</t>
  </si>
  <si>
    <t>12/03/2015</t>
  </si>
  <si>
    <t>12/11/2017</t>
  </si>
  <si>
    <t>06/07/2014</t>
  </si>
  <si>
    <t>09/08/2016</t>
  </si>
  <si>
    <t>12/08/2017</t>
  </si>
  <si>
    <t>03/04/2017</t>
  </si>
  <si>
    <t>09/12/2014</t>
  </si>
  <si>
    <t>10/01/2017</t>
  </si>
  <si>
    <t>04/01/2016</t>
  </si>
  <si>
    <t>02/12/2014</t>
  </si>
  <si>
    <t>11/09/2014</t>
  </si>
  <si>
    <t>07/12/2016</t>
  </si>
  <si>
    <t>10/06/2014</t>
  </si>
  <si>
    <t>06/10/2017</t>
  </si>
  <si>
    <t>05/09/2016</t>
  </si>
  <si>
    <t>11/07/2015</t>
  </si>
  <si>
    <t>09/07/2017</t>
  </si>
  <si>
    <t>07/10/2016</t>
  </si>
  <si>
    <t>09/03/2017</t>
  </si>
  <si>
    <t>12/07/2015</t>
  </si>
  <si>
    <t>02/01/2014</t>
  </si>
  <si>
    <t>05/11/2014</t>
  </si>
  <si>
    <t>09/11/2017</t>
  </si>
  <si>
    <t>03/03/2014</t>
  </si>
  <si>
    <t>06/10/2016</t>
  </si>
  <si>
    <t>12/07/2017</t>
  </si>
  <si>
    <t>09/10/2015</t>
  </si>
  <si>
    <t>07/03/2015</t>
  </si>
  <si>
    <t>01/09/2014</t>
  </si>
  <si>
    <t>08/08/2014</t>
  </si>
  <si>
    <t>10/04/2015</t>
  </si>
  <si>
    <t>11/04/2016</t>
  </si>
  <si>
    <t>06/09/2017</t>
  </si>
  <si>
    <t>12/05/2017</t>
  </si>
  <si>
    <t>11/04/2017</t>
  </si>
  <si>
    <t>07/05/2014</t>
  </si>
  <si>
    <t>09/02/2017</t>
  </si>
  <si>
    <t>04/09/2015</t>
  </si>
  <si>
    <t>12/02/2014</t>
  </si>
  <si>
    <t>04/05/2014</t>
  </si>
  <si>
    <t>07/01/2014</t>
  </si>
  <si>
    <t>01/11/2014</t>
  </si>
  <si>
    <t>06/02/2014</t>
  </si>
  <si>
    <t>10/07/2014</t>
  </si>
  <si>
    <t>07/07/2016</t>
  </si>
  <si>
    <t>12/03/2016</t>
  </si>
  <si>
    <t>01/04/2014</t>
  </si>
  <si>
    <t>10/02/2017</t>
  </si>
  <si>
    <t>04/07/2016</t>
  </si>
  <si>
    <t>02/08/2015</t>
  </si>
  <si>
    <t>10/03/2015</t>
  </si>
  <si>
    <t>12/12/2015</t>
  </si>
  <si>
    <t>03/12/2016</t>
  </si>
  <si>
    <t>11/01/2014</t>
  </si>
  <si>
    <t>02/03/2015</t>
  </si>
  <si>
    <t>05/09/2014</t>
  </si>
  <si>
    <t>03/07/2016</t>
  </si>
  <si>
    <t>01/01/2017</t>
  </si>
  <si>
    <t>02/07/2014</t>
  </si>
  <si>
    <t>04/10/2017</t>
  </si>
  <si>
    <t>01/05/2016</t>
  </si>
  <si>
    <t>01/10/2014</t>
  </si>
  <si>
    <t>04/06/2014</t>
  </si>
  <si>
    <t>09/03/2016</t>
  </si>
  <si>
    <t>12/10/2014</t>
  </si>
  <si>
    <t>10/09/2015</t>
  </si>
  <si>
    <t>12/09/2014</t>
  </si>
  <si>
    <t>11/10/2016</t>
  </si>
  <si>
    <t>10/03/2016</t>
  </si>
  <si>
    <t>09/09/2014</t>
  </si>
  <si>
    <t>04/10/2016</t>
  </si>
  <si>
    <t>11/11/2017</t>
  </si>
  <si>
    <t>03/05/2016</t>
  </si>
  <si>
    <t>04/11/2015</t>
  </si>
  <si>
    <t>10/05/2015</t>
  </si>
  <si>
    <t>04/03/2017</t>
  </si>
  <si>
    <t>04/09/2017</t>
  </si>
  <si>
    <t>10/05/2017</t>
  </si>
  <si>
    <t>07/09/2017</t>
  </si>
  <si>
    <t>01/07/2017</t>
  </si>
  <si>
    <t>12/09/2015</t>
  </si>
  <si>
    <t>03/10/2015</t>
  </si>
  <si>
    <t>09/09/2016</t>
  </si>
  <si>
    <t>11/06/2015</t>
  </si>
  <si>
    <t>08/01/2017</t>
  </si>
  <si>
    <t>07/06/2015</t>
  </si>
  <si>
    <t>01/11/2016</t>
  </si>
  <si>
    <t>07/11/2014</t>
  </si>
  <si>
    <t>10/12/2017</t>
  </si>
  <si>
    <t>03/08/2016</t>
  </si>
  <si>
    <t>04/04/2015</t>
  </si>
  <si>
    <t>12/10/2017</t>
  </si>
  <si>
    <t>10/01/2016</t>
  </si>
  <si>
    <t>11/12/2016</t>
  </si>
  <si>
    <t>03/01/2016</t>
  </si>
  <si>
    <t>08/12/2016</t>
  </si>
  <si>
    <t>06/04/2017</t>
  </si>
  <si>
    <t>12/06/2015</t>
  </si>
  <si>
    <t>09/04/2015</t>
  </si>
  <si>
    <t>04/12/2016</t>
  </si>
  <si>
    <t>12/06/2016</t>
  </si>
  <si>
    <t>06/05/2016</t>
  </si>
  <si>
    <t>05/08/2015</t>
  </si>
  <si>
    <t>07/02/2016</t>
  </si>
  <si>
    <t>09/01/2014</t>
  </si>
  <si>
    <t>05/04/2014</t>
  </si>
  <si>
    <t>03/10/2014</t>
  </si>
  <si>
    <t>09/09/2017</t>
  </si>
  <si>
    <t>12/04/2016</t>
  </si>
  <si>
    <t>08/11/2014</t>
  </si>
  <si>
    <t>12/12/2014</t>
  </si>
  <si>
    <t>07/04/2015</t>
  </si>
  <si>
    <t>03/10/2017</t>
  </si>
  <si>
    <t>07/07/2017</t>
  </si>
  <si>
    <t>05/02/2016</t>
  </si>
  <si>
    <t>07/03/2017</t>
  </si>
  <si>
    <t>02/03/2017</t>
  </si>
  <si>
    <t>03/03/2017</t>
  </si>
  <si>
    <t>10/09/2017</t>
  </si>
  <si>
    <t>06/02/2017</t>
  </si>
  <si>
    <t>05/06/2014</t>
  </si>
  <si>
    <t>04/02/2017</t>
  </si>
  <si>
    <t>01/02/2017</t>
  </si>
  <si>
    <t>10/03/2014</t>
  </si>
  <si>
    <t>05/04/2017</t>
  </si>
  <si>
    <t>05/05/2016</t>
  </si>
  <si>
    <t>11/10/2017</t>
  </si>
  <si>
    <t>03/07/2017</t>
  </si>
  <si>
    <t>04/01/2014</t>
  </si>
  <si>
    <t>08/04/2014</t>
  </si>
  <si>
    <t>02/05/2016</t>
  </si>
  <si>
    <t>11/01/2016</t>
  </si>
  <si>
    <t>09/02/2016</t>
  </si>
  <si>
    <t>07/09/2016</t>
  </si>
  <si>
    <t>04/12/2017</t>
  </si>
  <si>
    <t>08/05/2017</t>
  </si>
  <si>
    <t>10/01/2015</t>
  </si>
  <si>
    <t>05/01/2015</t>
  </si>
  <si>
    <t>06/12/2017</t>
  </si>
  <si>
    <t>12/01/2015</t>
  </si>
  <si>
    <t>07/11/2017</t>
  </si>
  <si>
    <t>12/02/2016</t>
  </si>
  <si>
    <t>11/03/2015</t>
  </si>
  <si>
    <t>09/04/2017</t>
  </si>
  <si>
    <t>08/01/2015</t>
  </si>
  <si>
    <t>09/12/2017</t>
  </si>
  <si>
    <t>02/03/2014</t>
  </si>
  <si>
    <t>02/11/2017</t>
  </si>
  <si>
    <t>02/10/2017</t>
  </si>
  <si>
    <t>03/11/2014</t>
  </si>
  <si>
    <t>02/04/2014</t>
  </si>
  <si>
    <t>07/06/2014</t>
  </si>
  <si>
    <t>05/03/2014</t>
  </si>
  <si>
    <t>02/06/2015</t>
  </si>
  <si>
    <t>04/09/2016</t>
  </si>
  <si>
    <t>04/04/2014</t>
  </si>
  <si>
    <t>09/05/2017</t>
  </si>
  <si>
    <t>11/09/2015</t>
  </si>
  <si>
    <t>03/04/2014</t>
  </si>
  <si>
    <t>06/11/2017</t>
  </si>
  <si>
    <t>05/12/2016</t>
  </si>
  <si>
    <t>05/08/2017</t>
  </si>
  <si>
    <t>05/08/2016</t>
  </si>
  <si>
    <t>08/10/2015</t>
  </si>
  <si>
    <t>09/10/2016</t>
  </si>
  <si>
    <t>11/01/2015</t>
  </si>
  <si>
    <t>05/12/2014</t>
  </si>
  <si>
    <t>01/10/2015</t>
  </si>
  <si>
    <t>12/11/2015</t>
  </si>
  <si>
    <t>09/07/2014</t>
  </si>
  <si>
    <t>06/03/2014</t>
  </si>
  <si>
    <t>02/02/2014</t>
  </si>
  <si>
    <t>09/08/2017</t>
  </si>
  <si>
    <t>10/07/2017</t>
  </si>
  <si>
    <t>02/07/2016</t>
  </si>
  <si>
    <t>06/06/2014</t>
  </si>
  <si>
    <t>12/02/2017</t>
  </si>
  <si>
    <t>12/08/2015</t>
  </si>
  <si>
    <t>01/05/2014</t>
  </si>
  <si>
    <t>09/05/2015</t>
  </si>
  <si>
    <t>08/04/2016</t>
  </si>
  <si>
    <t>03/02/2017</t>
  </si>
  <si>
    <t>11/11/2016</t>
  </si>
  <si>
    <t>07/09/2015</t>
  </si>
  <si>
    <t>12/01/2014</t>
  </si>
  <si>
    <t>12/08/2014</t>
  </si>
  <si>
    <t>08/08/2016</t>
  </si>
  <si>
    <t>02/11/2016</t>
  </si>
  <si>
    <t>06/04/2015</t>
  </si>
  <si>
    <t>02/08/2016</t>
  </si>
  <si>
    <t>11/05/2015</t>
  </si>
  <si>
    <t>08/01/2014</t>
  </si>
  <si>
    <t>01/12/2017</t>
  </si>
  <si>
    <t>05/12/2017</t>
  </si>
  <si>
    <t>11/12/2014</t>
  </si>
  <si>
    <t>06/04/2014</t>
  </si>
  <si>
    <t>03/10/2016</t>
  </si>
  <si>
    <t>03/05/2015</t>
  </si>
  <si>
    <t>10/03/2017</t>
  </si>
  <si>
    <t>11/08/2015</t>
  </si>
  <si>
    <t>07/08/2016</t>
  </si>
  <si>
    <t>03/09/2017</t>
  </si>
  <si>
    <t>06/09/2016</t>
  </si>
  <si>
    <t>08/06/2017</t>
  </si>
  <si>
    <t>05/06/2017</t>
  </si>
  <si>
    <t>12/03/2014</t>
  </si>
  <si>
    <t>02/06/2014</t>
  </si>
  <si>
    <t>04/11/2017</t>
  </si>
  <si>
    <t>08/03/2017</t>
  </si>
  <si>
    <t>10/02/2015</t>
  </si>
  <si>
    <t>07/11/2015</t>
  </si>
  <si>
    <t>11/07/2017</t>
  </si>
  <si>
    <t>01/07/2016</t>
  </si>
  <si>
    <t>05/07/2016</t>
  </si>
  <si>
    <t>08/10/2017</t>
  </si>
  <si>
    <t>09/06/2015</t>
  </si>
  <si>
    <t>02/06/2017</t>
  </si>
  <si>
    <t>03/06/2015</t>
  </si>
  <si>
    <t>06/01/2017</t>
  </si>
  <si>
    <t>01/08/2017</t>
  </si>
  <si>
    <t>08/06/2015</t>
  </si>
  <si>
    <t>05/06/2016</t>
  </si>
  <si>
    <t>04/01/2017</t>
  </si>
  <si>
    <t>06/07/2015</t>
  </si>
  <si>
    <t>06/11/2016</t>
  </si>
  <si>
    <t>11/05/2016</t>
  </si>
  <si>
    <t>12/03/2017</t>
  </si>
  <si>
    <t>07/02/2015</t>
  </si>
  <si>
    <t>09/05/2014</t>
  </si>
  <si>
    <t>05/02/2017</t>
  </si>
  <si>
    <t>04/06/2015</t>
  </si>
  <si>
    <t>10/08/2016</t>
  </si>
  <si>
    <t>11/01/2017</t>
  </si>
  <si>
    <t>03/04/2016</t>
  </si>
  <si>
    <t>07/05/2015</t>
  </si>
  <si>
    <t>05/01/2016</t>
  </si>
  <si>
    <t>11/12/2015</t>
  </si>
  <si>
    <t>12/04/2017</t>
  </si>
  <si>
    <t>12/04/2014</t>
  </si>
  <si>
    <t>12/06/2014</t>
  </si>
  <si>
    <t>10/04/2014</t>
  </si>
  <si>
    <t>07/02/2014</t>
  </si>
  <si>
    <t>08/07/2017</t>
  </si>
  <si>
    <t>12/04/2015</t>
  </si>
  <si>
    <t>06/08/2014</t>
  </si>
  <si>
    <t>04/02/2015</t>
  </si>
  <si>
    <t>10/09/2016</t>
  </si>
  <si>
    <t>04/12/2014</t>
  </si>
  <si>
    <t>05/12/2015</t>
  </si>
  <si>
    <t>04/08/2017</t>
  </si>
  <si>
    <t>06/02/2016</t>
  </si>
  <si>
    <t>08/12/2017</t>
  </si>
  <si>
    <t>11/02/2017</t>
  </si>
  <si>
    <t>01/04/2016</t>
  </si>
  <si>
    <t>09/12/2015</t>
  </si>
  <si>
    <t>09/02/2014</t>
  </si>
  <si>
    <t>07/10/2017</t>
  </si>
  <si>
    <t>08/08/2015</t>
  </si>
  <si>
    <t>05/07/2015</t>
  </si>
  <si>
    <t>06/12/2015</t>
  </si>
  <si>
    <t>10/02/2016</t>
  </si>
  <si>
    <t>03/11/2017</t>
  </si>
  <si>
    <t>06/11/2015</t>
  </si>
  <si>
    <t>10/06/2017</t>
  </si>
  <si>
    <t>01/03/2016</t>
  </si>
  <si>
    <t>02/09/2017</t>
  </si>
  <si>
    <t>03/03/2016</t>
  </si>
  <si>
    <t>06/07/2016</t>
  </si>
  <si>
    <t>11/07/2014</t>
  </si>
  <si>
    <t>03/12/2017</t>
  </si>
  <si>
    <t>07/10/2015</t>
  </si>
  <si>
    <t>11/10/2014</t>
  </si>
  <si>
    <t>01/09/2016</t>
  </si>
  <si>
    <t>10/02/2014</t>
  </si>
  <si>
    <t>09/01/2017</t>
  </si>
  <si>
    <t>02/01/2016</t>
  </si>
  <si>
    <t>10/11/2014</t>
  </si>
  <si>
    <t>09/11/2015</t>
  </si>
  <si>
    <t>07/09/2014</t>
  </si>
  <si>
    <t>07/01/2017</t>
  </si>
  <si>
    <t>08/06/2016</t>
  </si>
  <si>
    <t>10/07/2016</t>
  </si>
  <si>
    <t>03/01/2015</t>
  </si>
  <si>
    <t>04/07/2014</t>
  </si>
  <si>
    <t>08/09/2016</t>
  </si>
  <si>
    <t>04/10/2015</t>
  </si>
  <si>
    <t>07/03/2016</t>
  </si>
  <si>
    <t>12/10/2015</t>
  </si>
  <si>
    <t>05/03/2017</t>
  </si>
  <si>
    <t>03/12/2015</t>
  </si>
  <si>
    <t>12/05/2015</t>
  </si>
  <si>
    <t>03/06/2017</t>
  </si>
  <si>
    <t>08/06/2014</t>
  </si>
  <si>
    <t>04/11/2014</t>
  </si>
  <si>
    <t>05/03/2015</t>
  </si>
  <si>
    <t>09/04/2016</t>
  </si>
  <si>
    <t>03/05/2017</t>
  </si>
  <si>
    <t>05/07/2017</t>
  </si>
  <si>
    <t>04/08/2014</t>
  </si>
  <si>
    <t>06/06/2017</t>
  </si>
  <si>
    <t>05/01/2017</t>
  </si>
  <si>
    <t>01/03/2015</t>
  </si>
  <si>
    <t>06/05/2017</t>
  </si>
  <si>
    <t>06/01/2015</t>
  </si>
  <si>
    <t>11/03/2014</t>
  </si>
  <si>
    <t>03/08/2015</t>
  </si>
  <si>
    <t>08/11/2017</t>
  </si>
  <si>
    <t>12/12/2016</t>
  </si>
  <si>
    <t>05/02/2015</t>
  </si>
  <si>
    <t>05/11/2017</t>
  </si>
  <si>
    <t>07/01/2016</t>
  </si>
  <si>
    <t>07/08/2015</t>
  </si>
  <si>
    <t>05/05/2014</t>
  </si>
  <si>
    <t>01/05/2015</t>
  </si>
  <si>
    <t>07/05/2017</t>
  </si>
  <si>
    <t>04/04/2016</t>
  </si>
  <si>
    <t>10/04/2016</t>
  </si>
  <si>
    <t>07/07/2014</t>
  </si>
  <si>
    <t>05/03/2016</t>
  </si>
  <si>
    <t>07/04/2016</t>
  </si>
  <si>
    <t>08/07/2015</t>
  </si>
  <si>
    <t>11/02/2014</t>
  </si>
  <si>
    <t>10/10/2014</t>
  </si>
  <si>
    <t>07/12/2015</t>
  </si>
  <si>
    <t>06/09/2015</t>
  </si>
  <si>
    <t>08/02/2015</t>
  </si>
  <si>
    <t>01/10/2016</t>
  </si>
  <si>
    <t>10/10/2015</t>
  </si>
  <si>
    <t>03/09/2015</t>
  </si>
  <si>
    <t>07/08/2014</t>
  </si>
  <si>
    <t>04/07/2015</t>
  </si>
  <si>
    <t>01/02/2016</t>
  </si>
  <si>
    <t>01/06/2017</t>
  </si>
  <si>
    <t>03/07/2014</t>
  </si>
  <si>
    <t>09/03/2014</t>
  </si>
  <si>
    <t>09/08/2015</t>
  </si>
  <si>
    <t>04/03/2016</t>
  </si>
  <si>
    <t>08/04/2017</t>
  </si>
  <si>
    <t>05/05/2017</t>
  </si>
  <si>
    <t>05/10/2014</t>
  </si>
  <si>
    <t>01/12/2015</t>
  </si>
  <si>
    <t>08/02/2016</t>
  </si>
  <si>
    <t>01/03/2017</t>
  </si>
  <si>
    <t>12/07/2014</t>
  </si>
  <si>
    <t>01/06/2014</t>
  </si>
  <si>
    <t>01/04/2015</t>
  </si>
  <si>
    <t>10/08/2017</t>
  </si>
  <si>
    <t>10/08/2015</t>
  </si>
  <si>
    <t>10/04/2017</t>
  </si>
  <si>
    <t>02/02/2016</t>
  </si>
  <si>
    <t>02/11/2014</t>
  </si>
  <si>
    <t>04/02/2014</t>
  </si>
  <si>
    <t>02/03/2016</t>
  </si>
  <si>
    <t>08/11/2015</t>
  </si>
  <si>
    <t>11/08/2014</t>
  </si>
  <si>
    <t>02/06/2016</t>
  </si>
  <si>
    <t>05/02/2014</t>
  </si>
  <si>
    <t>09/10/2014</t>
  </si>
  <si>
    <t>08/05/2015</t>
  </si>
  <si>
    <t>10/05/2014</t>
  </si>
  <si>
    <t>02/04/2016</t>
  </si>
  <si>
    <t>03/02/2014</t>
  </si>
  <si>
    <t>08/03/2016</t>
  </si>
  <si>
    <t>08/02/2014</t>
  </si>
  <si>
    <t>04/04/2017</t>
  </si>
  <si>
    <t>10/06/2016</t>
  </si>
  <si>
    <t>09/11/2014</t>
  </si>
  <si>
    <t>03/07/2015</t>
  </si>
  <si>
    <t>02/07/2015</t>
  </si>
  <si>
    <t>06/05/2015</t>
  </si>
  <si>
    <t>05/07/2014</t>
  </si>
  <si>
    <t>02/05/2017</t>
  </si>
  <si>
    <t>05/10/2016</t>
  </si>
  <si>
    <t>08/07/2016</t>
  </si>
  <si>
    <t>09/06/2014</t>
  </si>
  <si>
    <t>11/05/2014</t>
  </si>
  <si>
    <t>07/04/2014</t>
  </si>
  <si>
    <t>08/12/2014</t>
  </si>
  <si>
    <t>01/08/2016</t>
  </si>
  <si>
    <t>12/06/2017</t>
  </si>
  <si>
    <t>02/04/2017</t>
  </si>
  <si>
    <t>01/09/2015</t>
  </si>
  <si>
    <t>08/01/2016</t>
  </si>
  <si>
    <t>10/09/2014</t>
  </si>
  <si>
    <t>02/12/2016</t>
  </si>
  <si>
    <t>01/09/2017</t>
  </si>
  <si>
    <t>10/10/2016</t>
  </si>
  <si>
    <t>02/10/2015</t>
  </si>
  <si>
    <t>01/07/2014</t>
  </si>
  <si>
    <t>10/08/2014</t>
  </si>
  <si>
    <t>07/02/2017</t>
  </si>
  <si>
    <t>01/06/2015</t>
  </si>
  <si>
    <t>01/03/2014</t>
  </si>
  <si>
    <t>11/08/2017</t>
  </si>
  <si>
    <t>03/09/2016</t>
  </si>
  <si>
    <t>05/10/2015</t>
  </si>
  <si>
    <t>05/09/2017</t>
  </si>
  <si>
    <t>08/11/2016</t>
  </si>
  <si>
    <t>04/06/2017</t>
  </si>
  <si>
    <t>03/06/2016</t>
  </si>
  <si>
    <t>03/05/2014</t>
  </si>
  <si>
    <t>04/02/2016</t>
  </si>
  <si>
    <t>11/09/2016</t>
  </si>
  <si>
    <t>10/01/2014</t>
  </si>
  <si>
    <t>04/06/2016</t>
  </si>
  <si>
    <t>05/08/2014</t>
  </si>
  <si>
    <t>02/09/2016</t>
  </si>
  <si>
    <t>10/10/2017</t>
  </si>
  <si>
    <t>07/12/2017</t>
  </si>
  <si>
    <t>06/08/2015</t>
  </si>
  <si>
    <t>02/08/2014</t>
  </si>
  <si>
    <t>11/11/2015</t>
  </si>
  <si>
    <t>08/05/2016</t>
  </si>
  <si>
    <t>05/11/2015</t>
  </si>
  <si>
    <t>06/10/2014</t>
  </si>
  <si>
    <t>10/11/2016</t>
  </si>
  <si>
    <t>05/09/2015</t>
  </si>
  <si>
    <t>11/06/2014</t>
  </si>
  <si>
    <t>04/03/2014</t>
  </si>
  <si>
    <t>06/03/2016</t>
  </si>
  <si>
    <t>04/12/2015</t>
  </si>
  <si>
    <t>05/05/2015</t>
  </si>
  <si>
    <t>02/05/2015</t>
  </si>
  <si>
    <t>09/07/2016</t>
  </si>
  <si>
    <t>06/02/2015</t>
  </si>
  <si>
    <t>06/03/2015</t>
  </si>
  <si>
    <t>03/06/2014</t>
  </si>
  <si>
    <t>06/07/2017</t>
  </si>
  <si>
    <t>03/04/2015</t>
  </si>
  <si>
    <t>01/02/2018</t>
  </si>
  <si>
    <t>12/02/2015</t>
  </si>
  <si>
    <t>11/04/2015</t>
  </si>
  <si>
    <t>12/12/2017</t>
  </si>
  <si>
    <t>11/02/2016</t>
  </si>
  <si>
    <t>06/01/2016</t>
  </si>
  <si>
    <t>01/04/2018</t>
  </si>
  <si>
    <t>01/05/2018</t>
  </si>
  <si>
    <t>01/08/2014</t>
  </si>
  <si>
    <t>10/06/2015</t>
  </si>
  <si>
    <t>04/10/2014</t>
  </si>
  <si>
    <t>01/03/2018</t>
  </si>
  <si>
    <t>09/06/2017</t>
  </si>
  <si>
    <t>01/01/2018</t>
  </si>
  <si>
    <t>01/10/2017</t>
  </si>
  <si>
    <t>04/08/2015</t>
  </si>
  <si>
    <t>12/07/2016</t>
  </si>
  <si>
    <t>07/04/2017</t>
  </si>
  <si>
    <t>03/08/2014</t>
  </si>
  <si>
    <t>10/07/2015</t>
  </si>
  <si>
    <t>02/08/2017</t>
  </si>
  <si>
    <t>01/04/2017</t>
  </si>
  <si>
    <t>08/08/2017</t>
  </si>
  <si>
    <t>04/09/2014</t>
  </si>
  <si>
    <t>08/12/2015</t>
  </si>
  <si>
    <t>02/04/2015</t>
  </si>
  <si>
    <t>05/04/2016</t>
  </si>
  <si>
    <t>09/09/2015</t>
  </si>
  <si>
    <t>01/12/2014</t>
  </si>
  <si>
    <t>07/11/2016</t>
  </si>
  <si>
    <t>08/10/2016</t>
  </si>
  <si>
    <t>06/11/2014</t>
  </si>
  <si>
    <t>02/11/2015</t>
  </si>
  <si>
    <t>08/02/2017</t>
  </si>
  <si>
    <t>07/01/2015</t>
  </si>
  <si>
    <t>02/09/2014</t>
  </si>
  <si>
    <t>03/01/2017</t>
  </si>
  <si>
    <t>04/05/2017</t>
  </si>
  <si>
    <t>01/12/2016</t>
  </si>
  <si>
    <t>08/03/2015</t>
  </si>
  <si>
    <t>10/05/2016</t>
  </si>
  <si>
    <t>03/11/2015</t>
  </si>
  <si>
    <t>01/11/2017</t>
  </si>
  <si>
    <t>09/02/2015</t>
  </si>
  <si>
    <t>10/11/2017</t>
  </si>
  <si>
    <t>01/05/2017</t>
  </si>
  <si>
    <t>05/01/2014</t>
  </si>
  <si>
    <t>12/11/2014</t>
  </si>
  <si>
    <t>07/03/2014</t>
  </si>
  <si>
    <t>01/01/2016</t>
  </si>
  <si>
    <t>09/04/2014</t>
  </si>
  <si>
    <t>01/01/2015</t>
  </si>
  <si>
    <t>07/06/2016</t>
  </si>
  <si>
    <t>06/12/2014</t>
  </si>
  <si>
    <t>01/08/2015</t>
  </si>
  <si>
    <t>03/09/2014</t>
  </si>
  <si>
    <t>06/05/2014</t>
  </si>
  <si>
    <t>07/10/2014</t>
  </si>
  <si>
    <t>02/01/2017</t>
  </si>
  <si>
    <t>10/12/2016</t>
  </si>
  <si>
    <t>02/07/2017</t>
  </si>
  <si>
    <t>02/10/2016</t>
  </si>
  <si>
    <t>04/03/2015</t>
  </si>
  <si>
    <t>08/07/2014</t>
  </si>
  <si>
    <t>04/11/2016</t>
  </si>
  <si>
    <t>05/10/2017</t>
  </si>
  <si>
    <t>05/06/2015</t>
  </si>
  <si>
    <t>06/10/2015</t>
  </si>
  <si>
    <t>08/09/2017</t>
  </si>
  <si>
    <t>02/12/2017</t>
  </si>
  <si>
    <t>01/07/2015</t>
  </si>
  <si>
    <t>03/02/2016</t>
  </si>
  <si>
    <t>03/03/2015</t>
  </si>
  <si>
    <t>02/10/2014</t>
  </si>
  <si>
    <t>02/01/2015</t>
  </si>
  <si>
    <t>08/10/2014</t>
  </si>
  <si>
    <t>03/12/2014</t>
  </si>
  <si>
    <t>Grand Total</t>
  </si>
  <si>
    <t>Row Labels</t>
  </si>
  <si>
    <t>TOTAL ORDERS</t>
  </si>
  <si>
    <t>UNIQUE CUSTOMER</t>
  </si>
  <si>
    <t>Sum of Profit</t>
  </si>
  <si>
    <t>Count of City</t>
  </si>
  <si>
    <t>Sum of Discount</t>
  </si>
  <si>
    <t>Average of Discount</t>
  </si>
  <si>
    <t>Sum of Sales</t>
  </si>
  <si>
    <t>Sum of Quantity</t>
  </si>
  <si>
    <t>DATE</t>
  </si>
  <si>
    <t>PROFIT</t>
  </si>
  <si>
    <t>JAN</t>
  </si>
  <si>
    <t>FEB</t>
  </si>
  <si>
    <t>MAR</t>
  </si>
  <si>
    <t>APR</t>
  </si>
  <si>
    <t>MAY</t>
  </si>
  <si>
    <t>JUN</t>
  </si>
  <si>
    <t>JULY</t>
  </si>
  <si>
    <t>AUG</t>
  </si>
  <si>
    <t>SEP</t>
  </si>
  <si>
    <t>OCT</t>
  </si>
  <si>
    <t>NOV</t>
  </si>
  <si>
    <t>DEC</t>
  </si>
  <si>
    <t>MONTH</t>
  </si>
  <si>
    <t>Count of Bookcases</t>
  </si>
  <si>
    <t>city</t>
  </si>
  <si>
    <t>profit</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</si>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</sst>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2" formatCode="0.000"/>
    <numFmt numFmtId="17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72" fontId="0" fillId="0" borderId="0" xfId="0" applyNumberFormat="1"/>
    <xf numFmtId="174" fontId="0" fillId="0" borderId="0" xfId="0" applyNumberFormat="1" applyAlignment="1">
      <alignment horizontal="left"/>
    </xf>
    <xf numFmtId="174" fontId="0" fillId="0" borderId="0" xfId="0" applyNumberFormat="1"/>
    <xf numFmtId="14" fontId="16" fillId="0" borderId="0" xfId="0" applyNumberFormat="1" applyFont="1" applyAlignment="1">
      <alignment horizontal="center"/>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
      <numFmt numFmtId="174" formatCode="[$-F800]dddd\,\ mmmm\ dd\,\ yyyy"/>
    </dxf>
  </dxfs>
  <tableStyles count="0" defaultTableStyle="TableStyleMedium2" defaultPivotStyle="PivotStyleLight16"/>
  <colors>
    <mruColors>
      <color rgb="FF1702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Superstore.xlsx]Sheet2!PivotTable8</c:name>
    <c:fmtId val="1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CATEGORY</a:t>
            </a:r>
            <a:r>
              <a:rPr lang="en-IN" baseline="0"/>
              <a:t> VS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Sheet2!$G$2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DEC-4A2C-8BE7-5561E3A93EB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DEC-4A2C-8BE7-5561E3A93EB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DEC-4A2C-8BE7-5561E3A93EB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Sheet2!$F$3:$F$6</c:f>
              <c:strCache>
                <c:ptCount val="3"/>
                <c:pt idx="0">
                  <c:v>Furniture</c:v>
                </c:pt>
                <c:pt idx="1">
                  <c:v>Office Supplies</c:v>
                </c:pt>
                <c:pt idx="2">
                  <c:v>Technology</c:v>
                </c:pt>
              </c:strCache>
            </c:strRef>
          </c:cat>
          <c:val>
            <c:numRef>
              <c:f>Sheet2!$G$3:$G$6</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7DEC-4A2C-8BE7-5561E3A93EBF}"/>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l"/>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Superstore.xlsx]Sheet2!PivotTable11</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DISCOUNT</a:t>
            </a:r>
            <a:r>
              <a:rPr lang="en-IN" baseline="0"/>
              <a:t>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3447069116361"/>
          <c:y val="0.2061574074074074"/>
          <c:w val="0.76339741907261593"/>
          <c:h val="0.70959135316418775"/>
        </c:manualLayout>
      </c:layout>
      <c:barChart>
        <c:barDir val="bar"/>
        <c:grouping val="clustered"/>
        <c:varyColors val="0"/>
        <c:ser>
          <c:idx val="0"/>
          <c:order val="0"/>
          <c:tx>
            <c:strRef>
              <c:f>Sheet2!$L$2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Sheet2!$K$3:$K$6</c:f>
              <c:strCache>
                <c:ptCount val="3"/>
                <c:pt idx="0">
                  <c:v>Consumer</c:v>
                </c:pt>
                <c:pt idx="1">
                  <c:v>Corporate</c:v>
                </c:pt>
                <c:pt idx="2">
                  <c:v>Home Office</c:v>
                </c:pt>
              </c:strCache>
            </c:strRef>
          </c:cat>
          <c:val>
            <c:numRef>
              <c:f>Sheet2!$L$3:$L$6</c:f>
              <c:numCache>
                <c:formatCode>0.00%</c:formatCode>
                <c:ptCount val="3"/>
                <c:pt idx="0">
                  <c:v>0.52585693329661676</c:v>
                </c:pt>
                <c:pt idx="1">
                  <c:v>0.3061002248428909</c:v>
                </c:pt>
                <c:pt idx="2">
                  <c:v>0.16804284186049223</c:v>
                </c:pt>
              </c:numCache>
            </c:numRef>
          </c:val>
          <c:extLst>
            <c:ext xmlns:c16="http://schemas.microsoft.com/office/drawing/2014/chart" uri="{C3380CC4-5D6E-409C-BE32-E72D297353CC}">
              <c16:uniqueId val="{00000000-BC54-4A68-82E9-0B6F6A014F27}"/>
            </c:ext>
          </c:extLst>
        </c:ser>
        <c:dLbls>
          <c:dLblPos val="inEnd"/>
          <c:showLegendKey val="0"/>
          <c:showVal val="1"/>
          <c:showCatName val="0"/>
          <c:showSerName val="0"/>
          <c:showPercent val="0"/>
          <c:showBubbleSize val="0"/>
        </c:dLbls>
        <c:gapWidth val="115"/>
        <c:overlap val="-20"/>
        <c:axId val="316918936"/>
        <c:axId val="316919296"/>
      </c:barChart>
      <c:catAx>
        <c:axId val="3169189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19296"/>
        <c:crosses val="autoZero"/>
        <c:auto val="1"/>
        <c:lblAlgn val="ctr"/>
        <c:lblOffset val="100"/>
        <c:noMultiLvlLbl val="0"/>
      </c:catAx>
      <c:valAx>
        <c:axId val="31691929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18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Superstore.xlsx]Sheet2!PivotTable12</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Sheet2!$O$2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Sheet2!$N$3:$N$6</c:f>
              <c:strCache>
                <c:ptCount val="3"/>
                <c:pt idx="0">
                  <c:v>Consumer</c:v>
                </c:pt>
                <c:pt idx="1">
                  <c:v>Corporate</c:v>
                </c:pt>
                <c:pt idx="2">
                  <c:v>Home Office</c:v>
                </c:pt>
              </c:strCache>
            </c:strRef>
          </c:cat>
          <c:val>
            <c:numRef>
              <c:f>Sheet2!$O$3:$O$6</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3546-4E57-A7BE-1DB0AE7E5008}"/>
            </c:ext>
          </c:extLst>
        </c:ser>
        <c:dLbls>
          <c:showLegendKey val="0"/>
          <c:showVal val="0"/>
          <c:showCatName val="0"/>
          <c:showSerName val="0"/>
          <c:showPercent val="0"/>
          <c:showBubbleSize val="0"/>
        </c:dLbls>
        <c:gapWidth val="115"/>
        <c:overlap val="-20"/>
        <c:axId val="495759632"/>
        <c:axId val="495761432"/>
      </c:barChart>
      <c:catAx>
        <c:axId val="4957596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61432"/>
        <c:crosses val="autoZero"/>
        <c:auto val="1"/>
        <c:lblAlgn val="ctr"/>
        <c:lblOffset val="100"/>
        <c:noMultiLvlLbl val="0"/>
      </c:catAx>
      <c:valAx>
        <c:axId val="4957614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59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Superstore.xlsx]Sheet2!PivotTable13</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QUANTITY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Sheet2!$R$2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Sheet2!$Q$3:$Q$6</c:f>
              <c:strCache>
                <c:ptCount val="3"/>
                <c:pt idx="0">
                  <c:v>Consumer</c:v>
                </c:pt>
                <c:pt idx="1">
                  <c:v>Corporate</c:v>
                </c:pt>
                <c:pt idx="2">
                  <c:v>Home Office</c:v>
                </c:pt>
              </c:strCache>
            </c:strRef>
          </c:cat>
          <c:val>
            <c:numRef>
              <c:f>Sheet2!$R$3:$R$6</c:f>
              <c:numCache>
                <c:formatCode>General</c:formatCode>
                <c:ptCount val="3"/>
                <c:pt idx="0">
                  <c:v>19521</c:v>
                </c:pt>
                <c:pt idx="1">
                  <c:v>11608</c:v>
                </c:pt>
                <c:pt idx="2">
                  <c:v>6744</c:v>
                </c:pt>
              </c:numCache>
            </c:numRef>
          </c:val>
          <c:extLst>
            <c:ext xmlns:c16="http://schemas.microsoft.com/office/drawing/2014/chart" uri="{C3380CC4-5D6E-409C-BE32-E72D297353CC}">
              <c16:uniqueId val="{00000000-C8D3-4A6B-BDCA-059232AA5956}"/>
            </c:ext>
          </c:extLst>
        </c:ser>
        <c:dLbls>
          <c:showLegendKey val="0"/>
          <c:showVal val="0"/>
          <c:showCatName val="0"/>
          <c:showSerName val="0"/>
          <c:showPercent val="0"/>
          <c:showBubbleSize val="0"/>
        </c:dLbls>
        <c:gapWidth val="115"/>
        <c:overlap val="-20"/>
        <c:axId val="960105632"/>
        <c:axId val="960107432"/>
      </c:barChart>
      <c:catAx>
        <c:axId val="9601056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107432"/>
        <c:crosses val="autoZero"/>
        <c:auto val="1"/>
        <c:lblAlgn val="ctr"/>
        <c:lblOffset val="100"/>
        <c:noMultiLvlLbl val="0"/>
      </c:catAx>
      <c:valAx>
        <c:axId val="960107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10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409296077000301E-2"/>
          <c:y val="5.6646690041455186E-2"/>
          <c:w val="0.93361371607561872"/>
          <c:h val="0.87049575513843302"/>
        </c:manualLayout>
      </c:layout>
      <c:lineChart>
        <c:grouping val="stacked"/>
        <c:varyColors val="0"/>
        <c:ser>
          <c:idx val="0"/>
          <c:order val="0"/>
          <c:tx>
            <c:strRef>
              <c:f>Sheet2!$AL$1</c:f>
              <c:strCache>
                <c:ptCount val="1"/>
                <c:pt idx="0">
                  <c:v>PROFIT</c:v>
                </c:pt>
              </c:strCache>
            </c:strRef>
          </c:tx>
          <c:spPr>
            <a:ln w="28575" cap="rnd">
              <a:solidFill>
                <a:schemeClr val="accent1"/>
              </a:solidFill>
              <a:round/>
            </a:ln>
            <a:effectLst/>
          </c:spPr>
          <c:marker>
            <c:symbol val="none"/>
          </c:marker>
          <c:cat>
            <c:strRef>
              <c:f>Sheet2!$AK$2:$AK$13</c:f>
              <c:strCache>
                <c:ptCount val="12"/>
                <c:pt idx="0">
                  <c:v>JAN</c:v>
                </c:pt>
                <c:pt idx="1">
                  <c:v>FEB</c:v>
                </c:pt>
                <c:pt idx="2">
                  <c:v>MAR</c:v>
                </c:pt>
                <c:pt idx="3">
                  <c:v>APR</c:v>
                </c:pt>
                <c:pt idx="4">
                  <c:v>MAY</c:v>
                </c:pt>
                <c:pt idx="5">
                  <c:v>JUN</c:v>
                </c:pt>
                <c:pt idx="6">
                  <c:v>JULY</c:v>
                </c:pt>
                <c:pt idx="7">
                  <c:v>AUG</c:v>
                </c:pt>
                <c:pt idx="8">
                  <c:v>SEP</c:v>
                </c:pt>
                <c:pt idx="9">
                  <c:v>OCT</c:v>
                </c:pt>
                <c:pt idx="10">
                  <c:v>NOV</c:v>
                </c:pt>
                <c:pt idx="11">
                  <c:v>DEC</c:v>
                </c:pt>
              </c:strCache>
            </c:strRef>
          </c:cat>
          <c:val>
            <c:numRef>
              <c:f>Sheet2!$AL$2:$AL$13</c:f>
              <c:numCache>
                <c:formatCode>General</c:formatCode>
                <c:ptCount val="12"/>
                <c:pt idx="0">
                  <c:v>9134.446100000001</c:v>
                </c:pt>
                <c:pt idx="1">
                  <c:v>10294.610699999999</c:v>
                </c:pt>
                <c:pt idx="2">
                  <c:v>28594.687200000004</c:v>
                </c:pt>
                <c:pt idx="3">
                  <c:v>11587.436299999996</c:v>
                </c:pt>
                <c:pt idx="4">
                  <c:v>22411.307799999995</c:v>
                </c:pt>
                <c:pt idx="5">
                  <c:v>21285.795400000003</c:v>
                </c:pt>
                <c:pt idx="6">
                  <c:v>13832.664799999997</c:v>
                </c:pt>
                <c:pt idx="7">
                  <c:v>21776.938399999988</c:v>
                </c:pt>
                <c:pt idx="8">
                  <c:v>36857.475299999998</c:v>
                </c:pt>
                <c:pt idx="9">
                  <c:v>31784.041300000008</c:v>
                </c:pt>
                <c:pt idx="10">
                  <c:v>35468.426500000001</c:v>
                </c:pt>
                <c:pt idx="11">
                  <c:v>43369.191899999976</c:v>
                </c:pt>
              </c:numCache>
            </c:numRef>
          </c:val>
          <c:smooth val="0"/>
          <c:extLst>
            <c:ext xmlns:c16="http://schemas.microsoft.com/office/drawing/2014/chart" uri="{C3380CC4-5D6E-409C-BE32-E72D297353CC}">
              <c16:uniqueId val="{00000000-67ED-4D2F-92D4-F382BBF06686}"/>
            </c:ext>
          </c:extLst>
        </c:ser>
        <c:dLbls>
          <c:showLegendKey val="0"/>
          <c:showVal val="0"/>
          <c:showCatName val="0"/>
          <c:showSerName val="0"/>
          <c:showPercent val="0"/>
          <c:showBubbleSize val="0"/>
        </c:dLbls>
        <c:smooth val="0"/>
        <c:axId val="495761072"/>
        <c:axId val="495761432"/>
      </c:lineChart>
      <c:catAx>
        <c:axId val="4957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61432"/>
        <c:crosses val="autoZero"/>
        <c:auto val="1"/>
        <c:lblAlgn val="ctr"/>
        <c:lblOffset val="100"/>
        <c:noMultiLvlLbl val="0"/>
      </c:catAx>
      <c:valAx>
        <c:axId val="495761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610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Superstore.xlsx]Sheet2!PivotTable15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aseline="0"/>
              <a:t>PROFIT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4247594050745"/>
          <c:y val="0.1762037037037037"/>
          <c:w val="0.74200196850393696"/>
          <c:h val="0.71639690871974337"/>
        </c:manualLayout>
      </c:layout>
      <c:barChart>
        <c:barDir val="bar"/>
        <c:grouping val="clustered"/>
        <c:varyColors val="0"/>
        <c:ser>
          <c:idx val="0"/>
          <c:order val="0"/>
          <c:tx>
            <c:strRef>
              <c:f>Sheet2!$AO$1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Sheet2!$AN$2:$AN$6</c:f>
              <c:strCache>
                <c:ptCount val="4"/>
                <c:pt idx="0">
                  <c:v>First Class</c:v>
                </c:pt>
                <c:pt idx="1">
                  <c:v>Same Day</c:v>
                </c:pt>
                <c:pt idx="2">
                  <c:v>Second Class</c:v>
                </c:pt>
                <c:pt idx="3">
                  <c:v>Standard Class</c:v>
                </c:pt>
              </c:strCache>
            </c:strRef>
          </c:cat>
          <c:val>
            <c:numRef>
              <c:f>Sheet2!$AO$2:$AO$6</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88C7-407B-9D06-7A465DDAFAF5}"/>
            </c:ext>
          </c:extLst>
        </c:ser>
        <c:dLbls>
          <c:showLegendKey val="0"/>
          <c:showVal val="0"/>
          <c:showCatName val="0"/>
          <c:showSerName val="0"/>
          <c:showPercent val="0"/>
          <c:showBubbleSize val="0"/>
        </c:dLbls>
        <c:gapWidth val="115"/>
        <c:overlap val="-20"/>
        <c:axId val="495763232"/>
        <c:axId val="495765392"/>
      </c:barChart>
      <c:catAx>
        <c:axId val="4957632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65392"/>
        <c:crosses val="autoZero"/>
        <c:auto val="1"/>
        <c:lblAlgn val="ctr"/>
        <c:lblOffset val="100"/>
        <c:noMultiLvlLbl val="0"/>
      </c:catAx>
      <c:valAx>
        <c:axId val="49576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76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 VS PROFIT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41310848643919518"/>
          <c:y val="0.30175925925925928"/>
          <c:w val="0.41894444444444445"/>
          <c:h val="0.69824074074074072"/>
        </c:manualLayout>
      </c:layout>
      <c:pieChart>
        <c:varyColors val="1"/>
        <c:ser>
          <c:idx val="0"/>
          <c:order val="0"/>
          <c:tx>
            <c:strRef>
              <c:f>Sheet2!$AR$1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8D-45AC-84E4-84839FD064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8D-45AC-84E4-84839FD064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8D-45AC-84E4-84839FD064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Sheet2!$AQ$2:$AQ$5</c:f>
              <c:strCache>
                <c:ptCount val="3"/>
                <c:pt idx="0">
                  <c:v>Consumer</c:v>
                </c:pt>
                <c:pt idx="1">
                  <c:v>Corporate</c:v>
                </c:pt>
                <c:pt idx="2">
                  <c:v>Home Office</c:v>
                </c:pt>
              </c:strCache>
            </c:strRef>
          </c:cat>
          <c:val>
            <c:numRef>
              <c:f>Sheet2!$AR$2:$AR$5</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6-A38D-45AC-84E4-84839FD0646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12208111347398398"/>
          <c:y val="0.2768224254998114"/>
          <c:w val="0.2251553303328741"/>
          <c:h val="0.252633440211241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0D221E2A-964B-4F00-ACDB-527F72DE0C73}">
          <cx:dataId val="0"/>
          <cx:layoutPr>
            <cx:geography cultureLanguage="en-US" cultureRegion="IN" attribution="Powered by Bing">
              <cx:geoCache provider="{E9337A44-BEBE-4D9F-B70C-5C5E7DAFC167}">
                <cx:binary>1H1rcxu3su1fcfnzHQXvGezaOVUZUtTLkm3JdmJ/maIlZd6Deb9+/VkjUrY0ZiTtOtq3ikwqjEiC
aGChG92rG+C/r/t/XSe36/JNnyZZ9a/r/ve3QV3n//rtt+o6uE3X1UEaXpemMn/XB9cm/c38/Xd4
ffvbTbnuwsz/jREqfrsO1mV927/9n3/j2/xb885cr+vQZB+b23K4vK2apK6eeG/nW2/WN2mYLcOq
LsPrmv7+9uw2q5vreHj7Bv8T1sOnIb/9/e2jT71989v8u37p900C0ermBm25fSCZzZlQzts3icn8
7euWIw+YY9tECKXvHuK+04t1ioYvEeVOkPXNTXlbVRjL3fPDlo8Exxtf3765Nk1WTxPmY+5+f/s5
C+vbmzdX9bq+rd6+CSuz2HxgYSbpP1/dDfe3x1P+P/+evYAJmL3yAJX5bD331i+gLNZJ+Lcps3B9
P0OvAguTQilNNbl70MfoUKoPFLWZTQXdwHPf9wadl8m0G5+HbWcILf7YS4T+DKtrk1Vhdj9J/3eA
hDhQXGvJFdnMv34MkKMPoFVaSs03APL7vjcAvUik3fg8aDqD58+T/YTntqrffAlLP3xdHXIOlGDS
dijbQGTPICJQIW5zTehuiF4q1j/A9Lj5HKovewnVKjFlePOKho45BxJaQolwNiCwGUjsQDg2F8zZ
rUcvEGg3PD8azoBZvdtLYP5I1t/X6SsCw9mBraA/jM3VRh04gnDOyFatYPk23sjGsr1Akt2I/Gg4
Q+SP/UTk022/hsvyao4aPRCKO8KhW2s18wi0PuAARdv2Fhb4cw9heVac3aBsm80g+fTXXirJeVhV
pinD+5n5v7sB3DngypYOEVtUZuZLw3zZNldcOps9SN33vVGWl0i0G5ifLWfYnL/fS2z+XFcBgqna
vKaTZh8ISjlcAHunB0AZOZBSYevZwgedeqgzL5NpNz4P284Q+vOPvUTowpR18GaxLk0SZq+508gD
yTW3Jd+60rMNx9YH1JHcUUptXISZDr1crt1IzdvP0LpY7CVaf8L9BHlQ1bfl/aL+J3P3X4yNP9fr
4LnuHwfvT5IV2OMYt23F5E5nkVJ6oGwHPouarZHn5Ni9MjatZuvh86e9XA/n6zC7fT0ohDzg4CeE
5HKnaVX6gFFFBbHF5v0ZffSsOLsR2TabQXJ+uJeQXNx+L9dV/IqmVNCJzUNQa29N5dwd0QcOJZOH
uI225P2K2LgjL5FoNzA/W86wudhPbI5uDfiIV4QG8RQcDeYIvdt/d/iBEILbgmyhmRFGLxBoNzI/
Gs6AOdpPL+TDbZZVQ9KuX5UrEuTA0aBbt3NPCH1MQ9j2gcMdB9HV1keZRVcvlWo3RI9bz3D6sJ84
nSTwEk34ihEwMKJMUCHlTwweZSzgJwpnCrW2W9KMmHiJRLvx+dlyhs3JflIT52GW3VamfkXzJhT8
AU0Fv1ehmQJpcUA1ODzOsCU9jLFeJMtuWB40neFyfrGXDsEfZTiaVw2txAHTmHKHbr2wWWh15zDD
idNKbhwGoPYQnBcItBuaHw1nwPzxbS+BOQ+vg9BfvyY1IQ4cW9ga2YmNf4wN5ZExk8gfEQ3eYvv+
LKB5iUS7ofnZcobN+X5mj5a3ybpbl68Y23B9QIiDKPM+tsFG8hAbW4KKdZTgdEvqzbzol0i0G5uf
LWfYLPfTiz7JbsL1qxo0fTAphK3vs64zaByFqgXqEKW3DMEs7HyBQLuR+dFwBszJfu40CwMP4LoO
r5v63uL/Ezv0cnpmij5tSSXn28mf+QA2UkocIRBlM4V5oTS7kXnUeIbOYj+5mvflrf+qPDg/0OBP
4Rtva3lmWrPhwZFZ4rP9/3lBdmNy324Gx/vLvdz9L267N19NGb+ipjAAopmYsqh3DwT7sx1G4R0J
Am3jHcx2/5dItBuZny1n2Fx83Uts/gtlI6iIo8zRyOvt9MxslJUgyBH83nObGbOXSLQbm58tZ9h8
+WMvsfkEqgaVf7e3r6c4XKL4APQlcf6hXGQKQ6dqRrElQGcs2otE2o3Og6YzeD7tpw9wZZr/Tj4P
uw3hWrD7SoWZcXMmrg00J4LPncbt5XLtBmrefobW1WIvlWkzquU6fl3aRhwIjl1G2v+QISfkgHEC
ZkfNPOmXyvMURvejmSO03EuEFgbFcesb84rWzjlApgZ8p9i6CTOHmhKkzoXtoL7kvtNNHuclouwG
5mfLGSiL/Swr2ST37xfahtt6hUgHhSWoxoINQw3w3eOx/4YUDyiCiXnbmjg43A95tZdKtRujx61n
OF3sp/KcmG59P0evgA87QOJZSVuInf615gdTiKpQdrp5f+ZfPyfNblw2rWZ4nOyn7/ZHGa+z6lUL
GMF4TnlnTrfpmRnjOZXKcU2lRDXd3WPmV79Eot24/Gw5w+aP/YxH3wfhK24ySKsJzDqyN/Zm3ufu
GlgbopFV+wdb9pw0uzHZtJrh8f54Lzf+KaY+v+3D61dEhcMxYyjkoA8CmYcMASXqgBIHhxccOAWP
9pYXSbMblYcjmWFzcb6X2LyPk3VgXrUwHj6Xw7H9b0nOeamABn8AYAi5d6lne/9LJNqNzs+WM2ze
n+0lNu9ME1avnB8gBxoVTkSpn47XQ7XRFJsQRYWgs00gzKKaF4m0G50HTWfwvNtPF+DcZPWrJm+E
fYBzI5JqFDndPWY7DSU41ChAvik+g+UFouwG5UfDGSTnn/ZSYyb7fHpbVrfDvc1/BV8ZZTXYRnCU
cfcRBhsnHW1H4pDzNtSZYfMymXbD87DtDKGL071EaDqWMf2b5+HrQTSdxWLISP8obMKW8tCq4bAp
CjgYaIItTzALZ14o1G6MHjWegXR+tZ8gratqfR001W1dV68Hk2AHOJKNEk5Ubtw94Jk9hMlGdTqR
MIEOynAeumznL5XnHxB63HyO0X7uPhe37fo1D5qiqIPjqA8K1ndXD1KqoEQ4ZmJvUwu/uNXPybMb
nPtxzFC5+LKXmnMZ4N6FNydVss5u7tfwK2xBUAzm4LT8tp5Gz6gBKI6kgGWqVLt7wHF4qD8vlWo3
Qo9bz3C6PNlLnKaN9Xid5jhT95qVUYIfKAdZadABOz24CajpeA7cic37s2LPF4u1G6lZ8xlUF/vJ
Hpyvy+F11QmHUvV0qYucuQm2ApODyxCQm9upRi+RZDcwP1vOMDlf7qX63F+588b8/QYZkSb9/qpH
QYAPQdqGTmHOIwcBARKF9uCc9wagmav9n4q1G6zd3zIDbrnYS+DOXpu0dnD9hMCBKRz82OXSaZz/
dggKDu9LRWee3fPy7Mbovt0MlbP99Le/3JYpyIT7TfsVHAaB/I5k+AeewCMNwikrxZRWYEbvHrMk
wgsk2Q3Ij4YzRL582ks9ObkBK/qqeMBk4WDh/W1UMweOUpAIuArJdsgMkGcF2Q3HttkMjJPlXoLx
52BwUtt/RThQXqg19OAfUm04Aop7DyiCIbINhu773pQPvECg3bD8aDgD5s+vewHM9ZOXz20ijo3x
evTJ//TKPY0EAS6lwGHPnU40bnLBjoKajns3beYFzO7E+2exdmM0a/5oJP+fLtz75wsHfpz+X67r
9eHdHYcP7uN7+t274eLmxVnTbaS4E7fN3J3c/P6WCczyj5sTp694FGHOJm3W7nZd1b+/tZQ60Dbn
KDsAejgLR0DDdbiG4fe3oIWmolIk6xA54V4/B/Yxm67T+P0tQiaOGh7AvS2Mr6ayPDSBk8gZyHJN
caJb46q/H1dLfjDJgPrwH7Ox/ftN1qQfTJjVFa51xL6Ybz42jW7qEUXeGvedMRt1KSjCx/vX60uY
HXya/r+ERmVGu1jeOtSrG33IcpFbyYLkbTh+kbLJ47WwSlmtsmKoBrGsWS+DfmEZj3z3s1Jk1sKw
PrZPdSCHZhlrKyuOO50m1Xki09waXBP3Mv8u4zrqzRJzlUR84du2oLd2b4bmMgl6O1k7jsy9a57y
Ql34Kixy7qY0rCCKyGWZvg8oqbts6SeyjHPXdDJN31F7KCCyn6Z0OGMpz6K/rao1aPMA0h2TBF/t
0RwhamVCgySaTgJjurAiHs6RTdOwCVTg3HqdyaLiuE5FIo4T0ValfTxWfh12izHMcRtkQryQeaun
u6cIjh/3j5uCpqs4OZwXlKbo6f0HGI0RdypFVHgT0ZjH4aI2XPLA1ZpZRbQq+84v62UZ1L4IXEtY
Y5596AQfKragYlQdP61VkFWxa0zBS3oBuqXAe08LiSX8UEYb7CXHIVtUR6M0fVqWj2Xsg9BiQcmt
G2WVLWFLf7R9u1gljqg5cbOyVupbLIlXg1f5oW7PYzP1KzQccdz8wXCOdN5v3gzGNhZ3bvwBa065
LcmT6q9AeCzz3S4Km/B95uFS19oNAoP7Qdynu0fkPBu2jZu3cH5fCxRCQIceD9uXbWiRPuA3lp3Y
BV/Ijii5hiJZ9YkZQzu5CC1q6DmPi6G5iitCxsAFOZNgUv5TScBQorwZVTJ3VbbksSSBHXhJNJDy
RqgOKrcaqBppvJJl11TiMHQ8ob6VDaagcCsFruabIUNb6sM2NCTvnkEFztvjaZEMlxqgYmdKP8AZ
n62GWoUkGuLMu/b0mMnyyBR56g2HlpdWejganLLHEnl6/HRmyWwiETxDS6Co8DkRfT2eAF+PkdR5
bX0H9WWn1nFfB5NCpL0JcHts00ViFIswrQaWu71mHBMhQxI0V2muomGRWbTMrnQapGW2LKQp2WXa
4h6d70+LOdnTB/bWxlkaXJ1LkM3EiShoy8yWNJ3nlKQY++99WZdYBKSJCfAhfcel5fYlb62rnMXF
pDR1Z6anMPebZ/D5ZbLAaqMOjuM8nCO4gGl7PFlOwap6qJT5niXSgg2PYL3Gzm0HUg/yjHsSdr/y
GxSDpZHMYFHLPC2pPHasyGpjtwhgbSfLPwRolYVj0p6JPs5N+oxZoXMFQy04Dlyw6fYeIKym24gf
2r6ed1mus5F/rzymrPQwqqs8aT4UYx3m2aIrhgLCWXba4j0zFKkZlk48DtZVl+feSaXLJPIX6TiS
4SwNiqz23EwT5dWLRhIruVSp9sd0wbjuYRKZFQ00OyWjTvCtceh1RfGMmlKkCx4tADjfuFFCK4L7
xxD6yJnFwMrMijZr82+2NDKSi5wgx1q4ntdoXS7oaFsw7d6wsZ5JI/Bec2dOcuo5eKvvaq6KVdPx
53VIzK04MuxwRqSmlOFc2C/LIu7jKvUCk3/LS2hRccir2BHnjAZ8OONVM2A6tNcm45c06IfBdpug
7IpgAYPfqUu/GD3ruExFNH4praZSF06oJgehF22a6KO4kRM8puIaS2hobdle5mUUj1/GRMVd7JIk
mTatELMPgEymA7zIBxyO/+KkfQ/suIwGPFUj8WtnmcuKVytlNxN2ce+HcDCKu+6141tD5zqmj/AV
Bs4DJA+tbPIN6lym8bqvVFbkK92WtL0S3Iz1u7KMvdJNkrRk6cLyvbQ/9gU216+Zk3niS0taikVm
Oz78jLbIDFyUp23D3Gpi9m1UB8HHF7ZC2n22NLg3ZD7VefJtpGlV+m7PiJ1Xbmcik5zwpuhgKJ7u
cW6N2FQIyyj2bdST6V96rEpSBV3Ku698bKbF2DViMn+ssmNs3qotpPrmRXzEIuxYU1f+uQ3DgnX6
tBjTOc9HSsFxpSizsVegnIAJeMmPtXzkbVNYWqVfUpGlNXdr00jr1hRBAWsUxFVGD0vPNuGHtnJ8
WJw8kMY/9J2atcbFbeVd0ro184uzxHPUVc/LxBncqqOqvawdi4SLQo69OcMiIoEbEeGFuSs8RSdl
DwjWoWkDeBcnXhTXk+a3SBe+n65AzQeXxyXv26OnRzy3aw6SvWS6jozdVekjJng84lh5QdYVlf25
bTICJ1aWJYMT247TuhVwssRxQLsey7aPNceTX995tpbKpyXNm6hj3pXXq2lJsyIc0/I4zBmfTGQx
VoSuiqTNq/BolEMMrfO6dPKp6eCk0E6bFlCjp4fEZpbNgQfkYNuEVQOCOOMzM9UFz9LRRBn77NQB
h27VuT8JUFu8mVT3To9RpzBANi/oJxWHrZxMSpkX2GisgMKNp72cXjJFjAuyEh3Z4jjskmkeiqEz
6sIrenwqDPg0xMFPVbWKLbvkq9wpW14tBuwXGO4zQ5tFABiaBinPKFSFSFw1Mxta3cfUThozfOZ+
O1mquiywtMZkDM11TZyYZe5Qm2L8YrNs2h9Ty1AA0qs08YfDMVW09leaW033GV5qieno7Ihj9fF2
hDXJQktjiYkuySfr1sBsHocs72DWangk6DCsPYK/EGNRTEXqC0xFXduBVS9k0kRQiUCzCH9t5mcy
hdP9Yk952jMddeAuwLuymXQQdpJfXF3ajUINqrA+taltYB027i0LnL6NF4gsAz97zizMtqOpS4GM
IiPYlpDknQdeJDLwWvPe/lQ1FCukHlC2ER5h78f8iCgXRh56nWX6ylUJHzDhSetlcFlg9DBLXdkn
9QdbVY4XrbxaODAGUMj2sgRzjB0gtaD4dZ9ho9rC5hddhqnsEyeDrkCLJjj8uJ+AsKKQ4kkPkW4v
iUkNJJFxjL0pVvUUpz4920LzxzYRg582ARgJkKTwguaRDdzByvJJP3wKgkElnls3Mc8XXke86EKx
UZTDYRGUKndczZiOArcsi7A4JUnDe+nm8Hass9JPLXHupYHNF0Vnev+ahAk57rxGqGVsZya5EVEy
lpepUSl+1WKkSfdetJT049KJMi3zRQH/sWpWXSed9qIsAq83rkpJSt9xUlK9zLJS00XU103puaZ3
ijFyg6wtRb/w+7iFMrRj2Q2J21syEtFKM9qIK5XUg/AXpKdN1xzluguoB//N8+uTOrDhmS3sMenG
EWEtlmJ+0seD17hFlUdq1Wrb50uZWv34qVOGhV8akfjekoua0cWA+NQMrvLrSi91yLp44cvEP0aB
Tr0sDOnGM09nhBzRjgZs5VuVE5DDPDap+DzI1o+tz9qQvv/U1z2vz62qzqxL7Bh2cyNLpcrPo936
mXFzY2hQfdT9mMRHXgh2YzUa4aTG1bHhLFjY5VgVzneaRk52E7DctP0SS2UobnVTdx1ZxElX0ei4
9rJCOkvEATJRR15qxepCU9uK46NW5axKgtvAyXiNWe4pd0pxPnLTYkmPtKzy4CN+iaBW5DDLRJ7b
J432wiB5l8k+LvzDqPXrrn3XSc8Pw5Un0q6Rl17GeHGiIhH4zgprRfHYzduRYFtPKifstOtbQhX1
MvDKMRpOOr+ygvCoC1PsNotYdwIGts3DRv5lrEbJ6gSLo7O8RcfhttCLJofXpd164E6v3ifMtvFU
b160wjDBezhXINDdaCpRfB+bQrP2NFJl7rNj2luWbS+GSMaNfdRnEU0TV4p22heJtEIMx+cSm8q6
9wb8CMMikoGW/vuhy7vc/hB5VtQlKzvmFstP4mbQTvteRVyG2i20njgJu6xlEH+xfc+zxjMhkgoz
ZQ0FTPY5rHYRyDOLe6WdvKNhEdLkQxR1keMddhEMgX9oQpRNlguYrEmkobUSwg6JHwxhsSR5HJXO
MquJJbO/mM8y9JdGidafG98pikWJ0Bszy5wmxA6yoCqYvgTyw2Vxi0JPPr0IKox+kQc042oVBd00
YzypYzyZKqitqyy1J5Mv2tp37IXuaoMFMGbwN45qXab4XL4ZalDLEdNXRDYe2EsqD70lAUWQmdFw
gofmImDyT5r00zxnQkfgkqzGKgGFlcVOIG6LAgFNsSrDEJ7WonPoYBeL0AlkYwFB0RTNlzrKmjDD
fFnBaI6CZhS0P3ciexI5BNL5eKWwstADx1vFd8/qpwWmSmtCXg4WXkt0Ok1N21J8FFusU3SQocXP
d2CM2/GUJefFdxBuAV6TfW7UVSyFp/lCdBoEkJvbAcVcbFePN1YaX2lH1jQ4rx7uJqPBqikXWx9X
y1FOf/FKxuechKV1tZ1qa/Px+0nefA5MAYvPbZanEIBmVtB+j0OVh+VRmPEBgy7YiB8Tcn3G/ZBc
IQD3jXblBigztjWWGiLvpvRPMqoHT7o0DtpBvddpYzBLLUsTfITl4NjKBWgOr9VuTIbJ6fVTyfBi
Yvuk+K43M2hyaBDs2mZMAQsRoy1yk6mOHg+NM0XnZAPtZnkoL04wP0qEaHEo7WQafK+GAOvUp+XU
TSAChRcHUxA7+DxaoWjqU4yUT9O7WUhjMzSQEoOcvoWGZYV2yGxwrK6qDibRNxNqjd2IP0zCjbAP
LSKzODoZ8dscfX7kE5BI5LALGwOd1pE/MR9VB3zD1mbFd6r8DMunkvBYMfiyhbP7vgKXPX0ha6cn
0foOnpKMTOqQjnKSP2uUH3Sfm8RP/HCV+Q6+Nyg49flxXA02rc/4Zq2EUaVr+2g75TpqS4jThzzG
l2AHMOg8ysMY+3xLi1GRz/DcIqdd5oVVZ+GCVL6HzmUU4DeAlnWSg9tMQBiAsgFMQXNiG39S5wb7
K16Lh0ZFziqGs9gPp1xXSW+Oa2FImi4SLZK0db3KB21INW3w+aAuKjzBaZTJRVo0+O+QduDtJOko
qKICXH5y0ca1B1KgKyP0TgPftF9U5vWIArxhnNZ+p2HKo1XPCwYL45RB0jiHSYotNj3srczT1YnU
2Kr6r0T1EeyNnxgTx8dbOjmqk6CMVk2QIN69HkSFq0uO8yjAdBzxO50pjJNgwiqvi73xCw8c09Wf
C94FnTquN0PvtV9hinjejzFGFPtdJQ/VSCisXF2Kafpon0+rBnzVtMQ3/KlTxR1mgDZsGm8dhgxP
JRY4Pl+EYB8tN0xG8Mq4ciDOtAvKYlDpOc9piU+ogU4xbCubCutqQ7KMVCalt2qyovTYie8VI75j
3FBvHsJysIaFFDEoSo/GCH3TFLFTtqgTEBPyLI3VpE+16EKQ8H7s1DCVXHkD9rxqgKWJVohsp8lr
Qj5RBaxxYnDxUZL5aI5qL4zyawf3zLNOO68qy/BC82giKU2D7e7cjj2u6o8CNNbgHfZeZA3BSnW5
TKolqAscxXdtkEDqm/A5RUiOzVAD/NESI0alsnTaNlLpTcutZCXF4tvMZFQbMNE8JCFvT7tRpp79
MR6bzroq4UyDVRjzQqtvsLdYX1aXj5iBSJBpDF6eWTD+CC8nlioJ4a/Cs9ap6fJvSg9BQb+LPlHJ
hVJFPngrwUxVW393IY167xA7Gk+kWyXgv62Fk1C7/AJGsovrT8QvIt9feHLgQX/Z2fBtihvdhm3B
vlaeA2riqIybNtULi41V/GUUDRPGbbA79Aj2KTXwKW1b6oY2WOVppNmixYuW3bp2h8xUv9yOZINl
kUcgiBeo9B2mYd2ZmyRpJ/unB3+yJvD+J+UNq3T6RHbH3nsRm17D79RY+MTgD9MHPQ52Ij1E5D7l
NsLEy6HKPrxF72KsB5ofRlDUSSt1Or2zXbLwKWGJNOok8daGgp/MqeUvyn4oue1SVhLnQxPYfmfc
jmQg7MUwepqddEU2ablvjRMdWCFPhCcBt6w+KUaC9S0I8g8X4C0nyeMQmcZv245kqbGlFVgq1tUm
YsvCaLRjN8ryRnyMNwYr3hCNBY5QYTVYSTGRkFWpSiGWqZ8WxnODQjXWVRPKHGOuO2Tx2tOQ+ZMb
F4gefdhtMonV3CmcZWLsI64nm0nJczalGZdZ109r0vZGFoeuDKosTQ+DKIE2rjYTAh54MnoxbqzC
94qKWtFZwHhiO88QX7OAHlwO7ANWMINxU/QXWjmokUMAX82uAmMUpLZ9v4c2dAZmtrDEpEFJC+Il
cNuwmGR/Jrp7HNtN3eOOdJwUnH7iCP3P6Pey6Y3VVTaoqo1pjMABQwrEAdCkp7uaEejQJoJyAvQF
ygr/VVNY/yB52Dlx4XhwJe/XCIl7YxZF7gnxHtdQTqtbq2ACtQkjIGxEKQDZ1jg+LctjCgFFJVg/
Du6BcxTS4Vjn7LEsXssZ6NvIv8JJMJixUNLJH68q/NDT4WjgOj83z792iDuBQBwoRzOQi3rGK8ZB
SWiSEu+y6DNsFH6MHf/EHmKYua1mPz1AOtF2P9M70wjB3RJp46IohksE5kRmn0TCz+pEXW4tRheM
E2k/KD5IuepF5bSrKPfG8mPT8SFapk022XNewjRY1SiwHz0j0eOVDokQSk1HG7mtJQp75mmxQROr
swdeXCYbperg10HH+yb2YNdDpw0BQSCaAZqpOTYHuBZWMAkS5bxoxkVbILJfyZQbSdwepmVYwNQX
+Dj0w6MX4cARTy66TT4r35jZpwcxhxHA4ZelCH5TAJQsxQ2cj9cN9t2iZr3VXgRVPFmm8c4RyiuZ
NR8Hy2kErmN+OdUlkQDBiQJU4t6V4Uw/L/K4P7uHN4KTos3Fdtvr/aCIXGJgWY1bVrgR9j/rD5T/
dIwBioEDQuIXc8A7D0x0G0YXm20JTvKEhh0n0IusKqYN4+kOJ/vyYJliQSD9NP0AEepRBBjNGZ/Z
DWMflqOMj+3MKmO5sNPU5t9UCYV5TgV/7QrQOcjg4X4uBJlzU5d6LB0aX/nHG1eklWBHsI5YkeLp
6VFtSzEeDAxcIbrSKJAhOG7l4GrDx8gRgryMHQbVUTkyElSHTPZTNUKDI3KN+bsaM+TQF6bywa1q
N/VGRItuLf2apmfYrVGC4y9MnIP5eccEuAfyIfWk75vjAb6BNBdeH8a0HxYeQ8rpa1UUKcKgMmIi
Kw7TpBlZvSCGqCpdOqUE1faO99Rw9UFv8nmxQjDC33tZSov+PPaDVqNkpmlVSMGJRCjVOEagYYfp
MrGiHFBsHRTbQrPAjTduBTx0B5uFujNjm1Aj7ghMdxekDKYboeHkBnQts+DQGuYgTshYgw/AxVKN
fcGrZHLmrI1vkyM5Cm0nuUPH0I3x6zF0dLOq1Fm4VLmdRI17T3kU2DYDd+vI3HlQyKx1mN+xcKZN
3C5aMEuILWLFDnPHoMs0RlTRnhJkK0J/kfQpzkgegc9PouQzh9ur+YUaai3yk0gRayIDqrYEzzps
4jDdDRUvlkHcpKBdwcDYyDK4UVA7xltYjfE7kroFbuiX7IMudG53h34B5S4+yUG3o/mEfMOU0YIP
SJi6MHWFJMKnMAfb7C9RhIRyglVQFpRGi5TC6fx7QOhZOadS9R37RmU/1M4FaDMv/5hpHcXsMMoq
iyASxlnzvl6glAu59MPMDMB22fVsLAeXWGAm2gVcMyqdxSAGr3sX66quRhfp6C5ENK2dEnnRMCDV
kSBJ3X1XJI2HYOkJONyZm9pZWv6VgXmxGtfZpNy2tqhAPtxX75wUdjtaZUGiWAMv+s7PAvE9+YlD
Vk+bzmZpJHfeYGYnMUK2UqMiJnfbkqiUwpL5xoYYLI6Z28VWqz/BiBvnKs+0lazSUPrSDXy/u5JD
KKPlEHbeUShafhwSPp6kZd8eg8kwl3ap2KLXMriwwzoh4Izb8pOHRX0sfGkqF9oXfI/KPPnLJ6FZ
9pp6iEUTXh8h2AWlxDJ55uTkm4mhjlmXq3eqC/OlLYIA6BKrXEV2Lw4jEzbvxyipySG88vrQGQhP
sGJVeh3kzRWjIj8rheWfpW1VH8oKFDRqX/zj1jR6GejO+WjnQYG8fh7ehFXhLZMg991BZNlSero4
dUaWrgYvQxY4y6XAVztDthBRZq86fOWJg3jse9mb5gh1D95NoePkKO5pMrqDjuQqiIi5ygW4eTcB
RVO5Fjf+564fnXViZRKhfJN+6hwWHhJWk1NBdBC6xrL4OwGablXWFW5NjGzvI8jDEPVKNdc3FKke
xDM0p5cti4JwlQ+ZdUirtL6sWgHCAaZgWQ19c8qrcohdmXbOwrO1Fzh/hS3TwwkqEJrriomIHpom
rxHmhGkwuC0udrl1ammnS8uzytNUoxxhKWgdfexbHiNOSs2ZrGpaLDwnMGsSVfm7Hgf4zypFpxXq
ySmH6rfdaQ939pzYcXsC9ts6DWMesKUD63dDu45n7jg6NEDYnFtfu7zobgvL6hcspOO6qiLDUFGQ
o3xwHCus3CDJExcVU2WzzMcu7k9V4xe+S2geXgzUhiFGSLVoO57wU/x8W5Kfln1RrljesDOZpL0L
pveL7IZr0njehaBQn7Zq6iWoRRK6fp+29lIOhv8ve2fWG7muZem/0uh3FTRQE9CoBw0RjvA8pp0v
QtqZRxQpiRTFSfr1veKec+verOqqQr03cJA4hh22QiGRe6/1ra2W5Hq+k5Soj0161GQh7O1+rQwH
A8HrfOhTWQUmIT/gTIsqicf5KCAUVHE46UcfzfxxpZvmNde6f13otrwrL6e4WrzxdRcpySqG44Pj
WkBzw43n6V4TX7iHMl7pWM+7ZT/YJPcKJs/0hidmLJWUNnosYSKcZKyK2qiwO5NhJj/WIvM3DHq/
he1ADP5op6vOBAs6UtPfZEUghmqMePlDBShqmgL1GatSti4Pmcv4AQt9ltXlsOdXOhL0AZwO2A5H
1WssZnm0xkdHJm32QyXdq0Of/Lov014cF0m2ii1T/2vDCTlSnRvTogzcnrUq065SZIFjy3tdhdTa
U1ZyeVxQh0ZVn6/laznr8jPxMnlhqhOfdrf7L4MLvLG5iG8JwIJjiJ2iWfyin1FfBlXqZnsTqJV/
30MxH5Mx6kBmQU6+o1tIsJd5rEghGwroQSnPrvCY8q6W68yOPDXqFWxXguO38TkK5+TAsmT9gC63
PJQzVVfRNpbP06T2635lS+tzLLlog6fhbiahPitD3MO8dupFFQX5SrjF4hAvm70j24SbB5rWfZRo
c+1V7k6D84mAblPMxy6bSIP2GIQlZI/ytAequ+k6qh73uKCvBaSTj2Uv9As2/P4KN1t+u0eBBsOU
DYex7NIbONxRUuupHJti3+YE17uaD3sfiAcOCf6h90IuNciQ8KAcWz6kNqRHc73vN6ok5hqgEoc6
MImXPtnLCWv25Nsk58VVBM+vtnIn94XtEyjzKvgZdDEYtJstJftQ1tvkUes2uYGkXdzwNLG5bkNM
PR51NZayu3GB7B+gsox3Adnmt1GrH3hND6F3iN7WCRUMMzm78yUDfpnKaDiXQsbfTdAZV4/UhbdA
fczrEFu7HGk8JqQuaZRfk06o4lCG01yeJ1rIBj4u2SsLv7spyn3KK7br0lZT0s13IoDff70FS45z
nYVOq5ultDB6Iq8id5rJMt0nngSP+VwOss68oqKlpVRPrB/s1MLy3ej1NHAxNIGaU0CIXRcFx9yu
6/60FbMy9HgpPcKmXDwGOnKcNeF6fuboydVYRzkqlzqdTGdvoZawtU5M1L+4fBdbLcIxuwGu10WN
i1AiXms04votHdD9KawjSuo0Q+HUz8CKrqzO8nMa+3BmL3uydbGtNr+EpTnHWOzCU0HgCByXcZtV
Q+2amucy6DkDgdOPpapU0PUjrwNS+uchATVTxZSMj2KLgv3o0GiyOsyXOLxxJfNzHSvo+Lf5iOW0
ASC3NwLK1pnFeqjxIHl+1sHmV3Y/bkFW7glO/xz6qYFOM/ELpSXjdLrXmrBCN1vGsjGGwL4K3A8F
7M3aRFs8tSQyI73hFO5sNc2Qeetd+2WukmmD8ZMbxq/mgaSi7WEU3vIBMmnD/OCvkp5ERZMVIc0h
iTEVnXivJOxIk+ZbFTu435mO9V2Qlj6vJ9aRtcoJTyDFQbN7i2SgftoSpUmi5BYfheiipO0tjU1c
o4SjgajhzQNFc1VOs6ctICJHYWaKbRhrrKQaPyDCYMAMLyxCS5G1VI6ySvsl8mXLpzzKaStjL9L0
NgpsZl5h5k7dFVsK8qO39vu+0/61p/J7X8qUVWgTpmcHtqPtik4dQ2weIRaJTMH+yvfrcYvHO5UM
5mCpKmu5yF1WOTBNWU1TOj2recwapbKtMsVAsL5aPX3pvtsPuRhh4/W+u4XDWIR15Fe3NDs2G/JQ
rjR5zgEQqWaw0HpwPeCCqcDDuZ+RkPxRLvNatGue9zermMWzWVbdt8b3tjtBNe7zKph8eZoEW5p4
XsYDX7r0eeZh1JaaimvepcFtzD25jiVMS9GvMK9LtEVNHHd4IJfJzXH3cTxWCOeNUxOWdllbGWXi
Dvyg0yepXFeVqwt9vfCe1SRbrazKaOrAkAKINKc1w5trN4jcz3uHJ4138L2XI4O/1ijclK7aN67u
sMtj8x8yPjYDQ32BQ+iesOsMB5OXWW1mSd/Y0Effobz5A6Cd8ijCcjrkMmcPAQtVbaeMvofz9Doy
kGA9GrdDHnfsQ7hYiypNhPhIwk6dTZx0vuqUZ0U9QBw9dzLGm+5DKNyDtzWa3eSeoS05WxcNX5wm
+Xfe9dE7jxJ3Y+HcNqlcxCmBZPwG8T3mlzXNyyph4XKbdV2CuhWL4+UiJF+EX5rhbZ4uu7aP109h
i2Box2yAEQoxWWSnOZ0HUa9q8Bpe0y4gFuaORXUyYh2psmBg6e0o1/iTUqp5FY84hoqNOS1qjt9b
Q/7CNUE3mZ6mzMR5oylAToVai/fnSQr9TaJrozWXSRJ+x8brVFUGhbNXgeZZoyULroYljV8v3MAh
2i031bAF8j5NPfs0tpDYHtB5HoTpQEOJLk1uYN2pa7kBKqlUj5Lmxq9GfvJY+6FeITPaarCj/9J6
w72CmxJ9mpFQMX9auFa2giNn25nZ5AyRugcyNfgdxTyw0V8YGGm7w5RTfU029G9VgHJEN2O3BGkb
LBOY33C36Ztex/Ejl9bXfE3WZgyDJbwzLo+e4a4VJagg1HBVph0djw5F1Rmr3+xav1DKUMqVKD1B
cQTiLqEuCmrTXUi8bQpT2SppkTAAkYKLqCZ0ooxwe+htBitl4jXjKNJUe2ljbd1tyxCjpk7mbn+f
VzPz+1hEbm3QVXQcS1qZiV3WKjL9uB2DMGYzuc9M0hUVj5Yh+TECGw3m2gaFZ90Bhhn34S2nIhNl
jW7bE1mZnU6rqXNsuOnWUPhXxVgZ0Nxka2a7dRO/3oouTsJ6NWjA5MNooQ4llQfmXZqDMnIZ3vue
E9E3DrcKbBSkcZJZVdYvItOHHrXafDLUBNMf67J6m7YU/NM0t+kCr+25C2N4L0cJUErPjdpIELIH
ZiTH50AC4FKGgWSGB2CBuePt/5qCMg9xHlc2b00pqU/fU7hM9PlPsTaQF8NBj+VFGo2jzstrhBsv
1j14gYsPgvtwz3/2pAt9dgRXveN+W6K1HD6MdDSg1VxA6ArQ2XbMZdgisBzrN0MhKBQ3GgWlvwtZ
GW6kNv1qFn7c4W7h08KWxwT7TAoz26lJR222+ToxeHt7NQhQFmsN6CWZuudEp3LI2gyg6pCcQ2OW
TYBDGjRqHPQO/XKQsmBYjwMtGg4K6TYGzIXSXZZYMbdyQBFVkOOg82nbJFRYCyV1qIFUmdGRtp89
GcZWOhA3JbSDWRQ3O0q/ou2CMevggtmulKaKyFKSNt/2hBzh+01vsjDjawC6RlexQPisIgb3Tgva
ZPoZzhxVFuh3qngrsrWkjVXgVHy1xwvMxz0z298o+3M59PYBYqm9gg483IiwS2oeZ+aWRds2tTKZ
AGvZEkawDMZnVnqXnxaUcHmVzHIjlZ8dn49Kh6AYfSHdjHCO5T/lHnYcSyuZuirDPmoanezb0zoE
zqNACMYWFSg6xI7JND2qjOip6abCfwZ75zdZRb1boqeCDzxtHB5o96XwuCxVrcyiNZj3wKIbUSyi
LcoJtV4ZmnL7sw/8RXFBRR3P9c5pf0BOy3bBYTJRATgnXsq57kIiREu2cL2KVpF/jHYk0VrnXdyL
GoLikKJDzbf1biqy0DRxmBr9DvQB2AQYVlB2NZiOxaJAimJwRRC37np03lNFFtThtx6Gm69cwvM2
59l4DvpVAGU3KcIVYOvkBHQj3szaFHNawpIKND0it4APJvd9UCVg664WOS6sNhDMPncAC7g2uvLR
BKHA+9zlIYukf9jwYTek7IqyZWArfgWAlyAeMtnfBFiG1+9oLh19zNmkLlVXEg9XqGCysyJ5Onxi
iUy2Y2IJexIu6W6BSfY/exXhzBdu98DVOgNlZN8HX8khdK+FT82DUyPFW0CMDe5wPgmspvmEsAJP
y6cI8mHelEy4UwTRYmgc2JhvLiHIEaZ8JVczYQx4okqfl64XBx3P4Xum1qgqc3CIVI07CP113ypE
jrY7ZCrjoYnNahHqGmcA8uVgS3vqMwU6bZ134KB95zwOtxwvaAS64VrO+RYf4BDBZ8Uk4mFteptY
LL0B8g5DpWUOvDDp1wVFwbytt4mR5qaPI1s0YdrL/AAQQr44n2tQx3rGuwQNkH8nihZ9NaEAv1+C
S8W7FqSYK9TU21BlvCuBo/BloA02dAbyCnLJwz5BAaj2TMqs5RaAXZOE09Dui8dr+hQ4HbCRSTY2
kX+4lc5t3K2+djrdPnKsFvba61nJZlxs8bSmShv8uTRd0BAMUIGmWNwmYxdfF3TkOTChbpsqFXXl
dRDQ+HMbB372gVwfwOqxGgxY/AOpGDPDZ8jLrR7Slak6d2TYGuM2tlajKnTXGjoUI9ZflYzXLIq3
9KAzl74FHZX+DsoVTyAGiGmrRjlFH0MJ4qGaAGLcCRAmYZu7dENTUMZINSxdmE7tFDH6wlOvXI19
E1Ud6vOGJmopLuctu3eJgwydxKK7K8YpeV9AWfSVNeNHsk7iXWkhKooHjT7lICoBSvUWl/yoPvrA
hT1qKx/UASqPW2UQ71mhu3yfexOcFMNN3aiB5/faaHHW6YKsh8r5DXSB/CrowuINivGQ4zLos08Z
70nrSbg+WbXFJ45nZ8Y1s4W7VGvhBHRmhsSTr2txtSZ0zpq9DFA4TUPpj3Ma2/EJadmhURC3GoVL
ndRLkpoW5Ut0PW+Cgg100TvtNv9edjqq5GpCRCdT3k7F2P0BrDhsSEr0a4Fy/xiRLvoUINDfQ7wk
rQKPEwfk/x2Zm+LWw+Q/Sqtx1xXmBwBl/SBNuHVVoUUY4T7YH8o+4KhoIjIdsR+oGW3GmjRFDjgF
r75xS6y+MYgdTeHRqCzIFO+Vp5F4C4qRPDOakKkmUPVPUs4RrDCQljxJvjYD9V+1XEIPUp/YoPhk
G3jgSDG9o6MVk3xSZBUkvdeMLljlVzxRF2ySWpB/BiTgNzYt8BpgOIp7sgGl2Y4uRlYjbhIRek1P
oaET208AuTf92g3epV/pTAS/YqKYNKk7okIdNIVNiVNYvDhoFnha4CNYGQ1Z2AC8i3aUjUW4DbXi
mQr9yWweKmaVxT49EDK74ns2zxqLyiL56EesYykN0wZ1HjiFJtiyvgfQQsBYAUdGGQ+qakMWGjcN
MHaSAgWlUvwKl2DL1waGJkC9dpVu4xSO5dBz0EKy7y4QOa7BBTZIz/o9XB5tUmi0MEPiM6XeROE6
yxoYsQX6PkSGBs/uGBOrEc3q8CyvqA1lYtbl0/DdRluF3yKHrXaCoCSrdkmxMlx1iEmysoZifXkn
JOvDcjzS3tt8+WaCfo/TaugKju+Bhc8zfx3oFQ3zNdvWbsxqH5ZFbg//jT33e0AE5h8C1CWyspcp
iGUG8OF3c24O0XMwL8uvkCFF8pfrHWc8hf2kkqkH7ekKO091OBEV51WuRgSRqhE+ylrrZPb5K/ub
0fVfH9fv7jIOCxMXMsRVMekU5iG8ot8Pa0g3RJP6If/Jhbxkm6Y/wY+JlyMuxEDALvtvjMrfPfnL
X0SMG2fjkh2G5XsZMfDPTAZEw0KHyEv8mv78i/ZPqiZJZwVrfs0pMYDgbOgDRD4GBrPyz4/ir/kJ
D386on/OAfgSEsmanup/9+W/vogJ//2fy2v+7Wf+NirhH1/hkaBKrOIP/V/+FB4kfhkPsv77H/rt
N+Ov/3V0lxkKv33xH8Y5/CcDG55+rWbU/8k3f5vm8NuUkb+PMPlzmkN8yVn8GwvwH+Y5/GOU9j+P
cvjbi/4a5oAHFuMBn0jvxgmiqRjvhA/vz2EOQRQmeEBoluUpprLCbSrwrb+mOSSY4IUUyyXXBw7l
f/8vOMmXYQ4J5uZhxj4kxJiAbcKAiP/JMAewQ7hw/sn+jgB75CAk8bSEHEPiwRT8fmEpy4vZZ9Fy
Jqigm4SMB02tPqBSLx5TOlOBHasPUKCsdE9brtBhvVKdsp8jhvfBqPOQKve5nqZy6I6gwBP1At5y
vC76cmAPOpvVd6uG/CPds/lMo3681o6BGwm4amCwDNM59h0/ZLy0jbZsvmFyCcTHjIXx1m5G7sdp
i469223d78hEHCbrVPlhwZAUV1ABsTnpZcverfOmeNgACjdI/dEbFgtN2iTDUlyXvSyGH1YH9N1g
gZiuhBK8P2Dr5NmNRl+DqFUA6ActWMgH6qvJQXB0dyPFNIz8UCzjLu/EuuLtUo8JDnU+b4x0Vxql
sPLtBD4mmM4zeCo00EsM/i6FR59PKETiHZp21Y04n2g/t8k4uGOIpbvGWJtHdUS7KPxyblzd3nI6
YBpAxec13WEoIsvE68koBPyqzMzwxeYCBn3tUcvDDaXFvpCoSZFq2mueIWICPQDVOsUCWKCM39nP
vcPWmHL4BMBJG9uLATxoDAb6CG2uU3f5pINTCPTxIUTFX6EUSSpniaoYqsgTDQJ7hKsVP/MgM0OV
rCHE9mh2j8j8pIeslNuPXDLeutGM9XYxowexAqAtJn6jgiE5IqwxnYTQ5shnu2CbnEUGSm40pwJ1
SG4oP0zTLIDE0v4+jdFQWTp67IQ9b+BwJhUDDH+17mX3iIzC9K2bAy0r3o0FEFYr70eWvSKG0z8m
/bI+OGrzxxHqwQdF89f08IzPCiLBI64HcdisGN7G1XcPYyy2b5CesVQ6Y6C1QM+DCj/kd2XJuzfU
p8mVp1lwH/jOa0CNQXmwCAzedFk3HhFnH/YGWCrf3uRSpFWO7e91gcX5DFeVR/A5sWsC8l4Sj+EB
Kve12Pb9NKs4y6pSr1MLTUOf4PKqI6qh/i2RIrku95yiU5Wpe8G0jHWrCqk6hoyPGv+IHMmQg8j3
1FeY5jK3PBZwkIEqPiDpnJ+US1/YkjcrMySpSOLzGzRffV8xxOxnNM7G3pu+jxGVBFxKSIkGgG34
rA349EfwAPObWv18tF0uP11Mv0WLsmCYi+KMT3pqNwl1YltlcbujOHjsspWeZxCcL32U7O8m2afp
UIJk+GJChdcBkBlIYUuSnxHDLA+I3f2y5dJdRWm4tNTzHZ9gzp5LXpj3MGPjt43vw7fE6QGw7VLw
b0swl43juMOyQEMTBzvXlrnTh0Fm18g2Z/VUDOORqWS7n8s5PTu/XvqmDR1rhdcG9xGDDLqnOzJu
aRYODzOqiEsT4xEE6NF52KhH5iwtUM0MOlgbEixbK5yRtescvZwXDVJ4pGj/wxqhcXeGKgwefUvj
N4K8/b0O1Ouwq2cmg/ynTwVwCGjYIex0l+RpHcudveSKkesJ9fRNCCu7ytjaNbCJTyVZ89vNqQW3
hlmf97EYm1SF4iszEF6k28VDgikYn4jfQaeMgtFX5eTkNco2AueApKDpxphUblq2Zt/L/pbEkfnQ
aQDmewQgzacQikUU7QjZQZjGNIgf6DWGX6MD+LHa5SY2nWvTzHm4RSZ5j2k3XCVBHheYFeC2m9jL
oiE8c2uldRzgjiM0vIsWHxyUiCCTQSASj5ytsHOkjsp2hB18Z9dh7qqxG0Jb0QngzVVMtYckAIQR
OrhLnq3uik/upgAy4wC9HHi3K1v4ntsTCbriRtg5/WFSJa7LrFMZArIX6sOEiX/oo7mDYlnQFR4P
CW9zDCR4gX+13uV9aVDSmsQ1UQJYv1oHehITKMVKblFxE0QxTIVh5bhEU5g7of9asOc9RS7bTn3Q
rTV+aV/3rEOugcvyqBfibwIdD3VZyOILYYP0DxGQn4NcYgwQAihSX3B7WJ2sXRQLcJMH/NZ5WtyW
Cec3NBQZrPz9CzlEaO7hKCri/asI1bMH4FMXkYLs00HLQqKGHoYoSo/hsJePS6REG2QxRTZpdetV
H9C7kdv+AC2ua9Ssom/Q08mR9Wl4wP3+xfa5eMJcDlfTZYSTC+ijiqiSZ8c4DEzVpeNtKqK+TtfZ
4vkGYX8FxeyiM0yZPiJCKh5x5U7NHJbuYdiE+rl4oEpVLKMRZQ8p3vqsI2cc4dbEDsMzRCoBOYw8
nUC5BelhjDdximZ0uOEa+mZbwwFePNwhtEXiqI03DTFef8RK0WYsBPS8nH/Xa/TJ0DHVO7bHG+um
3lTZ6ugDKZYJHJngjZ8ogK7Er39EaM1aeIbmmWFOTmvRrbWiL/iBFKKAQht0z4ON1rsszPUR4YYF
RzGoe9sjLN0yRIn6isRTgY6dBidnrtVAaJ3O7lOFZPy+eGcOPYjnn0hnRe0G8azCsvedFuMvxYf1
lKDThznKOQa84P+6NC8rcLnZlR10eArZSBo7RNCJYG3f7FCyv0qQ2Vg7aXDU6RxUBN3RI6Sg5Byv
DDCOZgsSl71szTKWVwkR6yH3qLwCgORHHlN7PUwC2d3Ry6XRURA04bbr2gMPgz+/zl86dUgSkfFl
MH1Um41mVw4MHXSY2504CWkMjEIoy/ggovRrCeWjQfeAiSszXDS2H7FEB9UGCSAagGpQCqJgwPgT
5KFDqEuhuMulesxBmZXrctzdZCpAD64J6fxUwNg5M7H3B8hJBcKRYVxlwxxXoK7O6z72yIuOt8jE
BE/l6t1xzAx4ro31zZ5MjwGfH9B30IOeANbsAu5ENm6PpTVRA2l2PK5aikbvcm7QMReg/U10nG2y
YxHOk/tAexjJZZC/aAL9cWedqMGN/Fq6LGhT6AHVMJmpigeZYiPjFPtBYh5dHJVfA3TSNg9w+Yk1
uMq8nR+zwCIFrTFayQKEq0OI4ic/qfKKzRBO+2EvzpPeHoHCfUeQ9/VvDcL/76X+n+NY/9EWRWiZ
AUb/573UNX7WfPHtnxuwv170Vy9VRBiMh4lqlxDGn33RX50UHlwBhh61S4wIQoFHx0Mq+HsnVf5L
hCf9RtAQ0LUDskfg4e/dVPYvpEQmEhcKIGrAldn/pJuK/gO5HIcRxs9DE76MXcMjNH5vphKwrqrY
u/5sMRqP1kkS5Y8u6vcDZhLp4wDQ6WzDT4ZF+CQXQlwFMap8ssLqKwygssdkiZZjqIcw/G9mA6BW
/r3Pg4aCN5eGBZhVjFYF9Pz7ofk13VIeF9kpt6kU96h0w/sCzg2OIehSjsyceB4iEmDwF1L5uk/K
KpB2rWHzm+5nMc/R4wo2dYGBsOVT/g1rXX+HMJfTsDLX6GOCiZypFhNE9sNus6BoxpTF4f0ES3cN
GpLpoLi6BP4aEvJZ0waVJeG+QcqTq1e62f5KIITIHG7qcXkqunXcGoJsz1Rh4SjPhTIgSOKNtV6V
L0uBOUKmBaCZPOwRIAsARJDf1IJMZDnGY18ZUE+fE4zXJwCuglXoaiSr0QhghS+gIkcH28V0POtE
jPww2A20BIMD9zgva8Nd77DGdW++64Mjamx1XnoWHY1J1i9MAFMI36boU9h6HfXijFDx+pLPg3+I
Sr8dc+CD16hqLCpOGzRDvi8YElSy7A6TEbabuacHmO+YSYgFTjzBA/8IE8jmwbAK0ex8pO9xB8AR
g76AvgS9CB53w0v0S3RbEX61/qbP9+cQzu+9gnNT+b2cYcu4LOoPBQ/Ip1onVsEeRXeOSNMOYzEc
sicMHZFPmE+W1FNXTA8prFBq60RFSDHP45q8sl5BCY6C4X7fF5haXXxYytG9bGHoq5km88lnWFwx
7mg+yFxTXkeQA2rErzJEyfPoyiedbHN0kchso9T3oRQnsmtXR0ufPeKsL9dFxi9o7hie0TuUZzws
uIAqEI59083h+I5qcn0RuWB/LA6CSs1NIJ8hfO53yRz7m8SGsG+h+x9Ip8HPw2REbNHqesRgujYe
hM4qnHdy2KEZg47kkv7guOzhCihfa1xpFYYvuqcwt+6uRCN8nbrVtCMZyiNZ6NhqNC8oMAeEi5DU
e6J6UgcT7jHCxAiQN6Oa8u7g4AJtNZrv7D3FL6kDPwYVvDPTpqWLfsQ9owCPtu1XDAbhdpkogTru
1RWRxLpaM5Z9rPG2IxWI6PkJuWSmGhhnGwUDBWXhaDFyj1V5Co8ANOGUA0wqUd/BhSq35pJR3lEu
dcFL6tcwr0gw6lPpVXQNngjjTTzO48nmu1oxDhOMVQ8P/tpTh7NHTAei1LKWrZYegBaBP5ox5u9r
csRliCU69bKjzruBjAk7Ue4Lv01T4AOJKLs6LobL3QV6nVT9SDqLYRNjMjaxLh0gunBIjzkHd8K1
esUcrv0zt7vHtJWVnMqMiWrItnJqZAQ2Aiuh+7AUU/0qWWRbiPE0+3ypAhQv697NDjNAobN8n8El
myZdANVUIopgeSaTJCcf7cg7ThCcWRXBvphuMNJRAwvegJSKPgOWvGIRmWrWFeN9irwekIShj+/X
kbjHTKFerPaZWg9LZh3vCW4MuAcFAA4nMDLpACNRIrSt9uwOI79WjIErx6Ey3Ti9dXpengaTaNH6
MU5uO6Q8boJFi7WBkRneDwUTL2BVg7GJzECaUOD7Ga7RsoUhSs92T9UtWmz6cJkz8grra34pUh3V
/WamZpKOt1iesfimK+dfrNeQ3gYQvRxouMoe1mEbg3eZILVegz4rn+LEFUMLLrXHhyIRvzyQcCp/
qT1ZzrBl3EcPV6+2W2SfIm2XK2ChzR5g4iY6JkGvwI1YZDMXSq5padkhd1Y9g2nCRJYO3v9jhJDh
N2Gn4SmH9RFdrQgAPBCCuSEY/Kc55kjldP0uNvBRFYmAwB/Vxsa2ywz/QZdyiZCD9fZWFxOmbvWR
u9jhScHhBm+aQl/RAW9Su+LPjb22f2B9L5/KgLrDgiE837MAvHzdl+F+Q7A2H9iWsJNCGr5dXLq0
WBv8iSEC/W65jfAPLjqs87jJYTEBRAQPjO5xp0ENZBQmPkuX/8vemTXXbVxb+BfBBaABNPB6cAYe
zpMoUy8oSpQwz92Yfv39QDuOSOmSlTwnqbgcW2QDjR72XnuttQFGYvDMDaXdhCi5B/eEhJBGR6o9
+kwhwXz5bCeGD/XT7Eh1teAlB0vu+sT7lgmAu9F3mjBvJ/GQWgoRSiPlNbJPi1HLb0hBAhaim4sr
4IbzLOLoX9ziPIZJ823q62MgCVI9F7ZCbJXUn8yq2TWNk13Obi0PTm00/ADUuKuKjU6On/rjpath
ktkwFLfw8O2NprC4SX3T+IKvV3vT2WI6c9zWKULMXapHnKmGb4Mo+rMcg4UtfvrTYY1LvhZGXn9j
lbrkl7OkYOlkcvB3CBMSWH7DQOXbF92Z8MkCIbatDkBWv0hnp2cDH9+R8FjsZ4A99BiLNh+8TKlq
13pt/tVRMs53c1AJEConBk/LeoqpG1UoGPZ+Ike6LaD6PzR5OsCKGszuMe2xVCGE43MlT4aTDVeG
6eS3s4lDxxS5hyxDR7wTTieXsIKweNGno6c2FoHXVZRXzpEQq/4CfUbtFQyjbY2FCqVBbERrNktW
fRFUavmd6fBsw77f4eGIvEMmXXmBm6113nOcsYt6yszxMkCpJe7C6LOgeM0CkXb+hMXSY4+IHv4/
2rhwzILmFJzUgK4y+oazEfMUJaEuorHaGXVb3o6JqS7rLJtvHM9K76ZiMMXW6y0BSl3Yxl73/W0c
jFzWru9eJG6dbCGK2vZ5agP6b3GUhDFMJR2o1y2deAcbYdhSwZTfgFPar5RAmwF6mRGcShCCNcB0
7W5XZnWwm61FOZuOmu3RzzyJpxAk0nNSrcWBdFFoG6R+kXBEsmw4p7JJHj9yjmRhh2rcxU8i6z7b
mZwNiotO6Rw0l/4Nuxb7ApM1EO2CuvBOh6zjJnDSFMtmKJ8o5qcxSiKuVof4C9MO/26aLGdbt9Lo
WV+zd+Z3FOvxGhPNwa+xcr7okjmfAEBkeZlV/vTQ2UF7CwdSfmkjPzvUXtypDQmh8c2xsD3wcQ6r
Dm3fTavFYmmKTWItXBmtTPQhhTFwbVPLKk/9Jg2uYi2bH3g1OWlYmLF5hEuFuKiqB2PTC5xHtpNu
E6HOPH+2a++vIPt/ad0HaZ1wfYey0v+f1n1+wp+4ilVd/ZzY/f1jfyd22Mv+gWOe62FH/OJsTgX0
X0Uy2/njJ1fzv7M6B2970ybhwwDfo1gueIS/szrH/YNaC/EjnhbYVZLa/SdZ3etiLwQhWoAgKkMS
TqfktUb3OnNa6qXVRq89dkNRchSlk76hikSoOY1t/+Wnifm7yvqzu/r6y/5djnsZjFocLEYTlxXS
XPv1YLE7OTBwlXODy1PzCGHBvp9hzD3kqQIQ9WyzeYypEz9xWXcn/8XQa6EdESwM8rc2s6mBTlXV
lnOzBJiOVJhAYPU8Y7Oxk9qz7nE/sOxNb3LdhH2Eyc8HFe61lP/6zak8kZz75ON8uLfD2yKNqyAr
xE0BnJrCQ+BKDk2ll+Y0rdfhplVt8v4r/2JACYzAElqTf8m98Yu9QNVUkY7Bym5cu7LvK9TWR7v0
Fhy/KJk+NMr1zzmNGRzLkK5HzqTVs7daVBbgtBjkeTUEGhmDdffgntFuWRbnyfNtgPHIHdCfDE00
W9sUtKvY9I1VcuAXlRAfpPev2QHrqkEtTV1hRUQoKb+1BvW5t/UkE/vG0gZrRRfEyIXG0tvvJ+u+
ANo9g1fXP78/e68hhb9HDdge9GJh4LdWCZ5hymxyO+smswbrvjIWjBZllfwwuatuuI+mW9dprEsg
04RqVaLTw/vj/7oxJQVrGBi4b7Fu3u6VIQhgyqGmBMzzptt03TBzoKkVDK31gSXGWw/mdYYp3rOz
/FWajm3p630JL0nhAKitG1LF6dYgzsr3AL+UJyIh+ucpd9D9md66O03smVAVs1mMTE7XWU4A+p+/
OBwQTktyYAiSbw4JG2500JqReaNVyyZxqEDW5zZ3PfT4Kg/+i00CsrbuS/4Li2FFvX7yA7GazEwN
Mdg3HdzjbYXikiwSgdmZliYOuVS5jmLo67O2TVnlQbFYl+UQoCKbM8sYN1a21GeGN0zYPbtTDMZs
Q6bOyYgs5U3XSTK0I7+VsurGhYsw0hfC1MVf9BWYKLTp+M25+sIUenO8QLFAbWpxVYAQvoHmMuwe
0fAE1k0UZSbuRLLrqC6ybiZVNo9dVxph4Y+cezMTWEIE3QECF6gO5qA9aeYSFlyaO20BJL4U3dbC
XPUZTdx0+/6n/c0pKKF+YcHi8LB4cbyea2Oy0fZHjnXjYuudopZlmq2max4tM7Lu2wLjqPcHtN/u
Ig/vEXwPAgH6ubqtvBmxVLGdmfnc3xAOot9VpfsUBdP6F4ym/iq+dcJDqBelEfIEc8iSakOVMLhL
NbpomNuzesZekpVucgKY2A0/phiMnNPsoib6Y4p6bg1vY6VJcN4j5DwjmqYuh03c0Za80DLrmrb0
/8QXv/ncvMGb64TLGjxEClYuFrRYSbyeyMXPA9mmc3xTs0oQQoK3bDNpZFetKGZ1Ug0JwT/5T4a1
ogs3PkTzFyX7IIlTklF+txnOEM9CO7OHHQpeuR9QV6qTxOupF1RWPIsNwCl4JsJ2MkozGY1PjVHG
amvKuu42YzwnbgijK+m3po0/KaSKUe+4AjwKqtlaFfSb6kaDhZ75AHbnVKnqyyGLZLv1KdLoTWOT
62OdmF+tzlXfzLy3tgVxAHItCAUNzzckz6SNs3eq5qTapor7+xQDoVJgcJA1162ZYK8/JVRTNxSa
zK0rQW+owUmjedAVxgJbEUl5B9iTEFBnQEUrnAYfvXTjbsHlJ5ixrVS2/xXPfPTFVdmr/GSZFsCW
VmunO6J2TY1j5FvOuR1rGAzNEJ3iyRbczeNgIS6BbNLdGKOwnE3mqsoN297OwceSuGmuZVwWmAkG
ThJhHjsGD3GiuXZz1oicNVvOq+dgB4I2YkxaiGAnLbXwdIjrnvrAIUyofE4bQkAO4qFhNwOQ8GPQ
KQucEdaGAz71N4QFFsKmcz+XueZmthLLb8Kl0qZsTkVMxnjhiRocZwp8ax/TYwtwoEkn/+jEaYJj
XqC++VXuAWHYiUmxFsAugH142dlOt+8QZdRtjU+baS5/WvihntoD/BOsRmBPwzoO3bTtD7Cwoj3k
4PpLGfT4oOLSt2m9JnlmoUzfYx1laoM0sNqams8TJiBNB+g87ra0ECCysEh9UPBW0+RvZgNKkF+r
Z6c1oV66adzcGy4emGdDhQeec1pVeGPeyyGCtsACKMDHELSXvoFL5kw/SS/fABPQHwHg3x5tTHtz
h7YjySrQwhGPhgi4yv+Jls4TPG6eoSud27n094a5Bj8QUW5xrWOm8a6uz8wYBienveE8tf6IA01f
jA1s7jgqPk14FKFWhap8iWJFaGjbGDeSnXJWpDOrEh4T2fkePxR+B94OzWOAmnuVmi581DSrjdA0
cUgdcfxtNjQh4tMjtH6kkBvfaOlTHF1mz3mK3BHPx9QkXoW5wmlUji6Gr0vwMKK/ee6XxDl62uPg
cTiHpFMGu7JL8FwgkYSgUJaCXz+3Lg9HxlGfEdZFD9qDzp/PGBvkVW7ft6a7/qG6CM6VGjifOc4i
arVOUMZby1L8kxjX+B60kcAH53L+wQIomu99l8mBocorUQvmT3SJlV1iK8gRg9+Cfx63ZXAeyHq6
hejKpZ4anKgvZyQxnH+Ocps9kbXdSVT7/XMbrFMZdI513/eav3152lJraC0C/sJ1TdgJUuSm8zVY
K3+LiafTXVVl3p3E8YDl7sIXGRwiw9kerfvBWujkZGfzrUYa8SCKzL7PIpvrWU3NuJ3X6HG2mXsL
q7t0w5ZkJHxI++e0ZjFk699BeEdaEVMTP5pIuJ5e2B2UyvrnpuC2bYO4fYSYQPQ7pf18+xIoLHlb
zadTVnhP9kR8n/UFn7blYSbbz54djNyYC1yJjnVrmJdUoY3Qo5PUZd8VeX3OMuLb2evTVnXLxdPX
3Ukf8URmZhKE078Io3wrbx6RoHCbz7ltdLuI3jxPXr9AwRhqDwoD6AJPPvAzAy2Pxnk6b5F8l+FL
gKPXUCVfMvX8V/Ij1jsZT+8Mzx13BnVzjBwVpkR85lygWvDPk9J1noDPuuLAtcMDNvaULRvfqMZs
B+QbAcUlDF69bCErcnGCHqZuDYO4eWC5jzc4HvbPRdDzjRqYMbbi/waxxQVcOS5nW72mKnlSpgdr
hgnDMSCOHl/6suqFPPI69ZkYDO82nfU8b4yk4GkHnXYn48iNSycU4vKqsC7NOONmyqkMdFg/E646
fjbri2aEfHJSJhE5oIU9KDjqaku28/nPuR2tDi3KyZkzhRbqYcIR7D7L4UnuFJzOAx1DWCNFUrhP
EIGYU3wueP+XQyAvxHQ70yXHD4s8Dc692RVH9I9sOG8dvhyVH0JeJxxTVvOYWTVsoJivSriPmCkS
fNXU7qnFcJEzDyMhKL5D0YORzNP1hMb7qUO+cJabBVaBdgrYvY3xe6ZXR8+TvKxEZ8qs/mxMOQJc
ixh9Z4HOAYriG9JfB1Nkj0e/Xj9Q1jocTShK2hN62QQPqVombKpJR/vd4kH/3Ky2zA0Vo7i8m83M
fRJZZt3bhk8OEGSkIfh3WPcjNBX4ezYoPFWELCg2cxo0j17csNFba5yQWfCG3ETEyIjaQQvrLj28
JLwLZgqPC8zdewie9n3K0W1uRlLae93yD2uJamKnVorUggwA4v66Ol+uTcgsrKimMMRRYFg+gEM3
wXll44SRabvcdlqTyayzhjB1CrboSgrc09fHSTzegmY2zlOjFfu1SuLgvMgrttUyC1hsYhGAmYUF
S6OPOY6gb6Sh7ficjknfQdxMWPKaBR5Nt0kaeQJvKdme4AlUlFTJdOHeouOpurCiCLxAzjHdJwcP
qhSFThQ8VJNJ2oqI+pi3tVHvgsAfi9OSelMJ1yyx2zsq3CNLBKpbGS7r5YIT4Xr2TXZmHOrY4pAn
FInXlNxB/BwmJWviZQL+OovWxH3IbM6F9WCFssSN87J2IyzoUcKrhl4MMp2/dlxDNy/r04E1d8gA
Ag5D1Tp4r2qfJYLnG5U9BIOnSTx3FOxeFgRkVf9HI6lLhCVq9BMDZ/xdgZT6KfbAUl5WhYckBCqk
jSEePW/YyG1lXWbuijbkPSB7CIkKRTYsIk6iecmNEI8GQIjOhdYJ2YUXMsaS1Zd2Lt2WIEb1h5lA
qIPLaluXWBt1Jyw5695NvBpyHBUWH2Viyw2DpkHs6UYzXWuw4wchUusKfvhyQ6bOojbhzOlQjRza
LyegkytYYjWIbRkq3NK5vlXGLAk5sm3WC4hmFjFWzmEzKA6FOsZ6ed8aOC3vKr0+baYV20y0M+PG
zTzdlrPTeRuk28EDJXMCPzfmvfU8+KxuGy76NnO6CcMpYiE8ri0f6welhyq5svrMrI8Vx+gl8lye
wvUVI8RpzWo3LYwS75WrCUJQLgUP5tikB/wl1veVsNwchOx32p/KK1u43xKMjPAlyPoTyoUm6hH2
zojdwI9YILTE14smJBCccPaosY0SE9djljbcSPhaLaEC8sSsHJD7Afs95jnFyXBTu2geYcJnYm9W
/jxskDNhzTRM5THF6vBC4FFqhdya5ZHMfjqprKaaw6JpqouoFvWPYMJKZI/EiMOQIBNLh95W/m6a
ehyg2vXwP82iGCAySBJiKu3UZDBFVRwRqoLCgBTpsKUkYdzFmc3n6cqGv7aImhDH0dPmGgSQPkdi
5MCBvQhhfSDGwQl7um3pzHGLN8+L3RpVGgioZy+Jcl5wyo4iYKsGtMSKkMvyeNEiAZvsmvjAiUae
dHq5TLAO5cRy0zr/XhNjcrsEDbrS9Q63jCx6wOeCFfSSGMb4mzSnRYHQFBo/Z1rtTTKC6Eq1XCZ1
cJ4GsXMcm8C6jCc3eLDQHD3by4wBiMidIzkY37XybO7PLuNy02XMabV4qX0/MHL4cm4GWc7hGHBh
7ua2Yk8Ua7zZRIGPgo+a9jZqgK/GyWkeEXFh5K0497qWLYSAkyA1MvJTo4bvHq8n84JGuqVamyQn
NkK9787gmf2Z22h2nEKHv3HzNjg3/oowWjASg5u5zCvfOUq5mPJIwjapk578ZuNrTaM7Ra+MwrFt
n1xFuU9mvlj39OAEsnPxqQjBeZgSmRlcG1FEffFQelwsHhbw9zAnEBC2UhwbGC2X3RKvx8FLyOya
5Q8vtqEOB1Vp7mOcSfwdvnn2npGTe9gz06cp8ZbzxJnTT42Gcd+zQzidyXawFitsjZyKth3wMPHh
uu4Mr0ZhDdXE34lOQO6NXeObboT7nAV6+V4QVf6oi6kn3B7h3xBXwTdvehOL/76GNOKPf8JL8rot
NluIbNuWvpi7tp7aU1dM6WUq4RzHmZd+LhsV32GNhEJAl5CA8t41aQCIjpcaUvQpMWT+rUby0W1d
SAc9kXIVxNcLtpS4qJnxaIVSIefedMHgPb7ACv+r8HxQ4XHdAPD3HwDmFw1U+ESnUjwk0qefCzx/
/dQ/9R3nD2AdIC3PtpEvufzCn+o7jgnWhcLRX/uKUcn5V5HHpoEx6agP2klz0hd50r+oe/YfruAX
AuX5WNViWPufFHneALwvBq7cioghpQBAt50VJvsJ5FQk5g2QxnRZcc7tBqqa9IwVsAvCHFIEELM7
n2YwR6kjm7l6VLUzfMqdHpZRH1Tt559m7zfwlfUa0H95GseEyojQ0IS65zEjPz+NU81NHiR6uLTX
oCDOF85cLWvcVqZB1cFmGB39KIeGO7Mr/TWKzDquQrpXSAdps6yeA6XMK35HgutAUVifFtfwrcPs
udF3i+YZ0wf46gsI/G989a8npmyEazI24aZvv4ERnRRoCbhIXYoJ+9OtR5ObTwPcS7FXcq5d6CJg
MHDhMChZpAcHfc5NcSjJGS38eoAyUFb13IsGiAc+YTXl+HINWmXn5vSNqLPkOtfYfvUBeNpaPnvo
k/aMhjjutEt7w7tIu2QoP6gw/PoZpCNMkBm0bBa2Bm9ARKrhMeF30V/SBTJ4gHZOIu1A0gbmqig0
jFAR75rIKv58//O/hmRd9CwSf18pApu1yF/Wx/ppLeJEFDtNH1eXL+gW7T40aV1HA5UoeXh/pNco
6V8jwdJe6xoeVUf/zTprKuziW4zPLvHSBLxBcFIcIkVxfAN1bme2dKIIhTn7dYhL4lh+tGjWRfHz
ouEtkT1SURAOYa94O7yUIgXxwk5PtrlL31DtPuXF+gzuUvY73BnqlcWTJeik2hHIMa/ld0VWfKQd
h3M+ob4zQzFmWK9l2J9+Eh2hzjbxod41yMO2poEnHOQ5DMpPXOEt+oOSpfXrh6L4xLGBJzIgM/Lc
1x/K9LRbuW5kXFg6Kp9SXA1i9Dq5qlZuCK0ZT8ckzb/ScQQjzKWlM0PtYGRkW4P8oSSRRDgnsUQf
nw3f007IZ6i5iTx9/xM77i8fWdDkln6JeN3QycqV4vVTegQ5ZpcocZE5mLgH/lYR5h/WZlXBXg1a
h0j5zZuhnF2NHiCRYWdVh97umkPhNLTJhEl329Cae9rIYow/j1lZH+ce1Xvjts0nbmp/GxEUhhrm
S4qeSuBbEWV9dTk2Ro/LBYYIcWwF2QY7FlIZe0jKEzCu4tbO4usY88JpU2jZXqqovVd2aUCZGWwm
Mp1tzgZHL8vGHP3svECw9RiZWGslVOzPF7TpQTiaCRYDLLr0aPgdzhXj7CPPGxFDLdn0relbdadN
Q0JuWkH8qG/1kVbPYHkJTcwPkTQsMLokj75SIcEtE2aL8UWDlW6bpse/AbfLowUN9jkFX2bfizK/
S4NokpsBYf9ph7gunJmHw0pBv8LMbdqRibV7y5qsYVe4EvnNMNLJKRyQWe3KXhABNcEV0EpsghnW
6oSrxh5DOtJ4G1/J4s+pNJMzuwsamHjKPeggM+x975XLk+/V3Q6lTbbs0e0iWsXx4Anfs/EH/tSN
G+ImTd2gim1EQ5PKajbHOO7meNA+yq0IDY4S5UnFHwXbd7qaicbelMJEhoxJRhCTJGjesiFljkIB
97DETSffxQ5e7zcrhr9N+w4r44yVhEZYjUF/mISczj3cXYoIh/pWlSXoxupE+AyvzLaXx340ptXZ
Jeg4yutv9lxmSnQbrbRuzEuVKwyfcQ5qlwPe1irCJDglis3sor4zkdodM6J8TTISoIqZMT3E3QZ9
J4XIKOI+VEU+tjuawcZm2AEZRVcJYBi2r/ksx2Q7T0Wgzr1eCVbUGNUWYinNXbj3jCSLruA6CS8O
W4ReLDiR9+W+KtIu2OCIgB/ODmTLC40IxgZmDZFZOWHdR2TBSUBb5v1YSACJPiIq2LvVmpP5cP2g
iNgAapQ4VtRn6GdAJayKQKPqOPV/GHqQqQkx1EYR4Pjav3SxZ4xOKyGVdLOwmvp2mU96EL0OJ8E4
kfQe6Qc4CeDiVbqfC6+cT8y+L5vQtXFnCeXkzsWho/MYTEfPsT8bTblYW7y6yNr5n2kglDXhY2lV
VZ8zpNrlUXSBKhAcK+92WSGefbamj2fJmPSywvkQ6d4h6oYGUavCqArbCTvf64Yn2NUKBvLOt6Cd
h4CFzXhR+nAIYcBVTYdttqVPO+G6xTaORKy3Ept6khLZE59UNKYnVchRT2BupzD+EzNdB4+WmTon
+CnkXoizdCvQEaN4W3SUY1kydk1Ak7Yxc0JBZ40Fl5hsMc5M6jp7q4mwd5VJIJsd9NqlPiapRbEo
p6REz1f+3MYK8JZh+cSiDaF64siFmZzxpcNMZaYdEPvIvrQWGlKnG39wDHE/rzLJS68J5npbYTpy
4eqKKynGWIIfCMCvxT5KE6sCliuq5JS6SDHt+9Fd0jNLxerewaviyZ1WhZ9vrYiHxoeCooi3kILj
HrUCx4JupSGA3S6lY9xjMa4QfRZnw12PLPNr0yXiZJAj8BWseZJKWNr8HreoyXQr+MuXGAOiVSBf
tO7/SjtHj7aEoaJcOO0Gu8zSkw5/RXxOJYZSV6lBql6ZCNnDKsvWalTRJz1wqQMmZLZgHptkrHiw
GkNc64wbDFQIM+LVdWdEqQ9BaqqPqqdkdJ11WB7f2n4VwDJxslFfUHdcg88VSnSRik8oaUuGruuF
0s9kl2rBtVeuL78++sj5xHOtAI7jVryFbmkvtEkokwAv5ANbpyniPL2paKgH/KGJCmL+HWeqrQCA
WsuZMaIRDULLYzJ2k74ojQTYKTV1i4cjzU3I9IcWHIT/T7LOG3GA4GC3xsmqgsRtIz3wB7rTQU0l
Xw9fYOOxWtGWqQPkEWoiqY8Jc7OzuqG5wp3PbXHoK9O6fCljOMhs2rXvWWqf1lgd6DN6YGMoNHey
xXlSzuLQ2ExriK/q/C1HMXk96R7Prdach/zz6JVxf4KEsvwx0zmcMyRtAbPJAwApUntO+n3jlcFn
w4zKPdLfGN6mwzE3d2Nyi8qhP8MwMHO3rt3ZNAMqXIfrKLGDBwCdId4VdsU2WYxIBEenqq32O3k0
ZRbfYkntsCFmjWQu7nd7/PCQFSIpbM+sTtteGAWFGrhpUVoQerfZF7Lo4N6YCdNPl0B11jOe4/Mq
LaAqiaWxza+CGL46VY+0bDg2fJYxBHnz6G05DOpimiVOb0PfbnzZnzgljjMny7g60Od4tEAIpoxT
X1Te5KC5xU1tB75UDmcxzRmT0Hf7MrknEumfkV9zjHB09gN1px5pcjAOfsstMLd3Rdxa6Z9WvQgf
mJsIbP7UKEHtgvoehY2E1pjxqRE149ckNo2Bhni9lx9TWl7cIHiNlkOnEZns0kWzSFNbZeJ6yqly
XpZes7qoNlB7LhwrgT8MBX3sd5Qi+WqjX6UAV4ssOTv6vthZk5i67VDglnxY6GvKozpTLLdzhENc
GDV4ln6mQmTdZ7CQI7ZDSrW7iMv+Ghm7xQFrNwEtwaAI0FJWP4Iljz688nyQnyCogW+ONJ5w8MEu
/OG2jXrw1TlmRe+aVPA1SRwoXaVCURmTOB+IayyDC+9IA9aA95omI77IOwO8ruzxXqSYXGp1URQR
z9/RZG3fJ36ebMfJNI8zEDdFX6xLYKFEibx4iUr/h6R8gKTQ5Hqla/3/UMqe/CZ9foWj/P0zfwMp
vvkHv8KE5+dzl+P/Qs72Lw2k/IMk1QOsISdZjV3IV/4GUoQFW9YKQIx5ANOGY/QPWxZ2Lc40XkA7
GRJ42wvc/wRIeZNs4NckXNI5LGq4xOEUveGmxSyexW9qfWJjTY0wKw8Il2jmEJw7mhaGyJq66jzH
TqTaBgnA809z9Rvg5E1CxlUIWuJbzA9ENYCm9el+ypwxfV3o4TGhBNfQduRcevSatIstcofy5L8Y
KvBdk+QZVuDbvjGdyAbLKt1VR0+trrAt+ln2SbMjy23/i7diKgPhkTB7RKSv32qxphx3TEfRBWWi
LMhW33aKTgJqkvr4/lutGetPGfnLBNI/23TgONjiF54j6JLOC5cJxM4HmGm2uYW192MaqKJiohFK
eCv48WFMA2BQf8BrXOGUXwdfLY9YxYTUb95TTQkux41SOGg58MWyKdlVltN+wGf8dY24yHRtiSU/
HF0S+Nez2ce+6Ic20ocOCjYt4+wKsw93auWwy5qSBPX9GX2DITGj7opbmpg/0QAKpvrr4dx2sBEH
YYETz6hXkrz7Ttnnhx/X5YZGY2cepqUfwBK/TiOSERuTIQfaFZD6GyguSvIMQjA9RzLTdRFaBAUf
K6h377/XOk2vPxajkNNCCYWr7op1mn/aajAGKKO0uT4IxLMbYRjnNMa+gnVCXxezdD94p9/N4s+j
vfloIMcU591CH/xhtDYRzSvioQSBWGW0dRCoTZfnX99/wTfkcPfly/mAz5i8ge+A87x+wznJPR8j
XVrOJJ5z5dRO8RDTJOSI87J/QiOhfKvbWznMPvU2p3/2lOmfUtE80XFXHwYdDDs92SOaHNl8myZh
HGfPCTY2ytW7tecPPP84tPJ2+eBgeqtCX58bdrBEiu7iTvfLivP7GGcuXAkP6YixIgLRMZebaXKH
HZ1j6D6J6i1saLq6Fczezi4m5wsSH2rBsOIuJUh4GDdxcEUsGn+wF9zfLE0ByRQwSkBj+gVQhfoA
UoA/MuhTgktp4m6BbbF49z21o6d2/4lmujQjGD36WtTFUp3SUas7J+Ue8m05qQGOTkVM1eMvhJvm
RpD/IRymZlzZ8XwWa7u7tL3FOC75WG/bQdHNVkJua2k+8qBJ/h4UdvdhQB5JwdyQe4GV7WYQnb/T
9XSqckSzo1FQ+8ajazMV7lni5J8IwvrL3IHwOYsl33dCY0hrqKs6kMtJi7ybhkB4ek5RgdMPJtGf
ja4dDllFxT5y5x/5LG4Vfo1408b5ifISdcVvrvbvr9ZfN4jPihXUVpDEeMjTXi/WqY9d5OLrR++T
SyPXCXCxebTS6V4vqLK1pnvTfzEimQWuAnADOG9ejxh004BBfa4OXRQdLVwICyv+FlTOeSfAScgA
/nx/vF/PbR+pADYsoC0rjPHmWOvjYKj4NuqQzTRcsHGCOcbIpne+3c3b94f6dZn6LlUXeyWqmuAk
67//6WyLtTtkI0WJQ+AP7llttNYRcyj5wQT+dhQHFqjtgxkwh69HocmkUSoa2x4MzEU7eIiBcQJO
4V+//zJvS1ucB7yNjzyaaBGr47c6iRzMwwLOAKqbrHoLBJbtvQnCotdXkJCjXhJSsPBNKcAz/c+k
lIcabu1Hx9IKM7++MCj6CXSMaz9PCz3V69dt25ruMYOkfdlUyN0InrcH1FF7B+MvPxTO4mAlRA+N
zqy/F/Uob3OVjfjPmcNFuSziFPAw+uAL2L99JsoMCBsEFohvI47YMQwMiUV/wOq3OpqduwtMLDEQ
/7eXUd/oMJG6eSxANcICl9YrvfqmeuhEMavFt05WxfcCgfNlDt93WcYvGqg2bFPV3M20t980WJqd
uHEynlYzzXBM9VFw8fsXCCyL5qiC2uoqgvt5pdI2Kihnf2RSMdGKO9ns9ejEnyCjc+m3MttGvWWG
pfQUN1ZXnoKRPfmw9ejUGxx1E0Xh5HfDDigluKkXWd/7zvJ9caPqFM5YsAd6mHFiywzuClXswRib
D66Et/1PX1YnCcs/b/BmF4wKH5C4nuEuQSw6XQkGp8qdqm1mmFuVdhzymu4mWWYeRT0PSJxxR39/
g4jfroLAN02ItrYl3253SDrOSPGjP2RGgr+gLnz3K2HVNSLbCuMO87kuhukz/pnJN8pw0JDikC5k
yTbHwHkzxP3eNvt623mgMLRzGkuYQzjJJQx4mFyMyp0str7PlWVxVMo7KdD4mxnguxF8RqDanViD
a54brlWcLHX9JAfzzpsZiE43QGFg7O4Hc/5r6OZ7ZIPQ4vHQMcmWXi8al46YNDjgQGgx36siWhpl
xdZYaG9SL674IE78zbHtEZGQeToYyFEafj1YTxfBCte4/tDE1Y+AGia39pBhiQbH9/3vuP6mNwcM
I60VaMfxpPk2sMcJXmPK7rKSuvierirx56xYOeRwzWgzNecgOSbGNKeRB9H9/aF/c/t65urHKuAO
mATer19SxSm2nzCOD1rOjxRQryfZ3tJp7Ech1VdSXu+DC+ol9vzlXV0bPQLCP4x93nxCOlz0U5qy
ZEnDq1stiHvmSGxnXC1CQdM0gMP7OsVLM54bghvHT8Ohjzu0KcsHr/7bxYQCl5tFwFZ4ey2nWg0u
3af6w4ggYWs20sMOjO4BMBgxnkuyH+/P9G8uTY/SB5/ZIvcmyX890x5srrjUEx957qZD3FhRuGAL
+EGO+Nv5RV+HlcU6veixXg+T9fj6wKDsD+TIXegPEz0vKuyxvcjHRo4iXhgDVG8NrG53I3S8EDSg
oFxknC2L99EZ+WtSTnWerJCkHLqL+3a/jrN2F/oY8zADjSwpGYPUdQtN0mZ8C0u6zDR9WR2S1QKl
zrX5wbZ6W+VeT2jORQz00BoipHq71hRNn2xRmR3sUif52sgO5QodLNRVn1ouBVevplUgbgOY0Rjz
yvwe8Kd0t2bW4LxTIq/Iw9GYx4shEfTksZVCQEWf0I/kqL85aPzAozE7W584561XeGL46exWXnvw
sLbdawdk2+mh/xPLpx9MyW+GAht2JIJQYDhm5/XqSKGPNy1Q/0EtUfnDEbO8wU+mpDeShyzw/QX/
27FYibgbspd/OdWaqllU4/8fe2eyZCmSbdlfqR8ghE4BFSmpwW24jfW9uU8Q8zB3elClh69/i+uR
KRH+sjIk5znIyGjM3K6Bohw9Z++1XX0Qdto8ADLzwnpGEZg1HV3EfzYa73/uHn/2nv+LTYxql7YI
JSJihl87FaCK46zu+UmpY8Jj6ir1VMZE1fJ2YwI/lS4mMnJA//0P/Ze/Hudr3O6ehefol+c5jk0i
HxOhD0xpEEsLBJhpVtq7xrTbv/lR0Nm5L7/smlQapgQh5wfA137ZNQOiivp4gbHG8BsTqDfPpJum
iTsuO0ZQVbH1ENvuPGryYqudYTRCTo79tF+Y35UPZSB4uFLgO/IUtXPxaquBqU1TAbJFZ0/21gYJ
Q/JRIz64yR2GF2GcFKjS2wrv46biV3K2vlczu5aDGK1wRP4zXwkjkVihwJzsEaoAIYrzxHr2epsZ
buFOwg4zq5y8vSNVYr9DmErL715GsyTGIWh6CXAnQjjXhIomeWmL2ppPBakyhG+mVunuDVNZ53Kh
+X+Adz20t6Ks+uDG7fo5eoBNUlQh/2yMzJnwXU2b3pV5tauYw8U3gV9BkOkBAmVhL3TxNBAeCFS5
Muqj1eSI0ua4sYn9StLXsvUcjHbokbOTH4+x2gZ9jZJ5znFh7ktSaJvrbOA4ibVLqhHcYztKSJ+D
mKHAETdlXpUGYwn6DiiWd6qEPr4Z0oC4EZ8hzgxnuZtAhsJjfVKCgeaqnM3m+zHyhyeyAptuT9ij
9B9N4K9k1UGU61fjwxTqYJIpBrMY/Yar4mVBsp7JQ7WSbPZFtLb/yJGW+Ua3Inghb6LYTkVZo2wn
VtEi1F6JYxn0D/R5wx6JzluEM/O9MALzsauY1EQl/n9j5R45Wt71xRwCjQqnxK8eI3Chg5swkGbC
fLBdQJq5zMsw7oezA1wBUHD7keWeu4HxE+36bHJCBsz4noxxPzBo4zM0/sFrR3Mv3dQ7uHKpN1TM
SOpRvV61rpq++R2TISQawLz84WPRnjgODiqOYZo3Ii1eEV7usTrreyHLZm+ZVXqfO+jXezO1roKy
SG6QiRR491HvtDhppsURB2FYD2m6+jmA3JwizJbbKct7iorWxyntotJr/eUBxfRJd263SRfiRdIl
vyN+jDm725zzaSLm28wBwXUNmhHS49BS5sSmO4DCubP3UeA+MrrFfzMGSbgszbKdja7fRTbJjAul
6yO5leorlkbzukr8YDd32ttNZtf88AxdbY0OkVdAw/qA41acmoIpl19F0wnenX1qZxTPNCnONmpH
4hKsMBfze8mQ+B2/0NEXLg7m+Z1BfbUfIeAyaY7eSzLvYGPlZXAaer8KB4PQZ/Qiz7kMonMbOSSc
Ayfdm5lrcB80WplMkjjEueExbYzhXsdN8Nj2E+9Fp70mp84H5Yq2YDaIatbwWQOnS49pW6LDAVL8
w22J41ntBHS4cqCyy4yOSlfIUTdUmitTok5l95zXARAFm8XzVtq4fXY+qm9C+zo2iSzuxy+Ka3+r
R1ZZRh41iEPrBCFwRpXR1YQ8LcEVfwO0jAdiHwlbzO11MIM5bL+Qhue3ZNTZkTvmuwXh1xfDwryQ
xWhiDKbY6uAbdv375C+5Ojo5yvBdGTSkvc012l2M3F6HF9APQO3C4RPGmfas2dKk1YgQGq7Upsur
YrcAAUOxnk33F79eVFZ5ehozoJEC9c+tBYEtrNNhJEAGWfg5SVvzm2dG1JP0d1euoFlcKV6yv3dt
EHu4aYjYykaROtd4I7wnd8ijH5Lmfg/e12OiqaLB3OEVmF6YM5U/Guho2FTK1vqKHKPZcUQTd7LC
AoQ+ZNwhh5gPHRXLczC72ZcBXBCLsUDL0Nn6vMDv2KYT0Cm0jO0bXTjGIEDyl1VAx0pIHKnfE1Re
v2vl5mE+Gfrd12BqiTHuipODQCJMmQG/CZTrnA/rcdx5kSi7Xb+0PBzAoYAdgr/a4Q8ScOts54Qs
Iidkd7L3nEplE+acm8ojwYt8fUfQ2quOxlWII1JsWDIeo5RgUnLdtiWjwZMi531dg8Z4jmWWPJll
AqDJZ8gftlxO4xX5Br+iv+qMr2J74aN6+fA6YNsab+IoikHZ6WBXm2q5qTtcf27i8qc6OCJcaJJP
Q2cLzC6zr8+YmJM7puLqK607G6dXLe5gOGmPkPsSGmg/5eFYT0QIoXeO74pCDf5WiUTc8RBpHiru
Lk14fc5L6d75SaK+Natr3F0a7K0p1zvN8pn0O9iIQcJFNRp3JpzK1g9KNOobsc6rk8xbgPbhxEwP
XNn0KKaSP9ZApms1rj4rK5PXy9Cqb92smvch4bouvq9/h48NZX2BJ8qgn6TWMxGhM6I7nCZybMWd
u2ggFkMt47spxeJDvVuW8ydKJjcgz8weycyAB0bs9LXFa1ntRvzNWwOjvSYRKskqdqg+wmZMpNKz
smZxl4o6elFEHtx6oq+/4ivJdx3+Snz9KCStDR6o9lP0jr3HsQXGj1DvXYxs7Kop+eUhCkwvgZGx
L8Yrtl3x3co04rteam/BTS2owCszYGLh6AJc3qpD6iRNnF2aj9EZJxxfEA0y2MTxWHS7bFF1v1l4
zmljVe3bPNO0Jsun/fRjWPNRNBcnq+nWVY7BHywB8qYnEuGHV6xHvU+MEB+yEGb+GHSNwgGZeE+G
XHSBSHpM7rCTV9amdavmvdDYjwIACq+mmvJH/Jfund1gbxWZFT1qd+AH5cYcSt9fNU9Gndy5LVct
yJL53oyN+Ye54NszJnRDG5r20SNCJ/cE5qC69pyRP7Fe8kdK9ulFmkxklhFB13lpaInvDdB5P3xF
m28b9UkEIk5YLSEbnjHCoTZqVG/QsaGApIYXPboJR66N6ls9n8phIIk56VlJiwGKckcDiZXGnpXc
FXlWW9vSAtkPco4mLhxZ7rXZBgnh5k4dED7Sdj/qwODMNJgloXXlqH8YdWa9ujFCjGFsre/ekKHC
5dHTD+wWCxjETMFdsGGRbJtM9N8RgiyCe+az9pXisni8yduDOeZWs8FRYT0vsCIeZQceKvW94TsA
f/3QRbAFe22r226AjUMOqH6wuiC+izydHjrZB8g5AwSWbbIKSQKeb9KmuzcN3s18aIygZY+HDy9O
NVq5H1TU/g1n4ihUuIXZxDzbp2/aOT0DYSf4ihO7u41KFR+GohiOrldya3htXjuNm/cb4cfpvee2
KkR13r7gOUXbtSQ/urjmX7VKqV00KOcbeEbCtRRKNYU7fWc7JFKLwfEOFtdrw0TT3UEY5TlEyjo/
WmUz3V9sW0QCRq+Qf91tYdRPRKTc4M1PmUWaKWeZBlckQtpbTIlnosGGc1aqhh+be3fmiBINlSX7
hgOUYAJ2czN55NRWs4ievMgG2jgBW2fTLZeNVTFs1KBUTiLtzsM8EyzMs3mD8agB7etX5zip5g2l
PiWgZPxHC/VDCkSOuY9/Nq8H55OQyLNOTYstDU/GgqV5X3mWItjFvZqmzH2j3iYuzpzqb3Jc50x1
FyZ0lk86qokT0QkF6ZDV81swjfGjWcHL9Cd19OpC7+RooElKdX0ke/GD/l/5BevXsip7OVrZhhuz
0XPC2frzDAmf0Nn2lBsmkRiRgWGkdFXYori7KqOeSMjCLh/4G5+mPMDZXhseW52MH/uWH9KLyL/v
EWZtaEzPQDfwzSG29F6R2xbHNPVfp8wsD7RLE+pASjlS7mAz1umY3KQBjZvask+Rs1jfEjMaQwKM
zUNnW8suALC6GwcexlYlHWmstArjGZYgxYX7lrniUImpDnmc2IDrjNNp7Gl5WKm1P0gZtt8m5Vq3
spQLqoXSfSYDJttO1LAhSOr1V2uLV0v4/sM8cJfEgIsn9KkLN03X4DWZJvUdO1lhbxVeyFudsQzS
qohT4vMqMIdKzcnGLQl0nxTRhwwQNhIiyrb3PQp6N84+MoJgznBsj12uCwKaXeO6nrPpYTHttw4p
cMijSHrbklGoCQwskd/flq6IXhDDUWa4Q5izBWYbhbX1MTCbZQc2Ibhq8c0TOZrsE1Hk4EYbcVfC
/K23ySgthhbFcprnerjxBH5jajQj54EjdknFE3HtmZPUQF7QaW+apuJYWpC7qwiUGYcbGXXZe2m7
3kFYNOBpreHw14uipdGnBv50YoyvZ5rZnOr8gWyVvsnysxxT8xG60LnBRH+M4DAP0EduLryxtlox
l26N150Bz6Ya2+6avi85A212tCZDvktmppxzPpq6WsXSYtnqNSscJ0cSbJAOWu/IU5tTbfvfrMX7
HjW1/krFWnwtiHNk02qNF79Aye0MfbzvwKo+zB4VS0HsI0NvTIxbws8TRTk0HVHEDunZcAgj2Q2E
G/hHP7eQ3MK+rO+MMV61ybNf39G+qcm/CLK4ZgxQsAkRopB9LcuserB1UD548GWgkpDOfMiSsfss
Wtv8VrVZ8klIJUweG5vknUYFcBZNVj/Nro3vsaHi4b6lHHKQ9hFRApnBORUKSsmysvZ4W9I7W4rV
dR3TkDzVUWo/Ux9zMs3BR5/jfGo/yxyXVNu3NBFaYME/ckzjCWmwXfTVbDPrW37RFNYuKtxWT9FX
Owcfs3Wj1CA3fonaT0PAJ9rYyyD9/ZKL6qnQExtDm0xjHfrwd+vQlSMdjX5a6R6JjU96A0O3fkrg
+WIZIDv9q7AgUwEXn/CZ+5kkUdfFhQmYxYEHvBtaPiXaUuRSuwqVFoxZe+KHZqlbtVfpIjrOjWY1
WMl2VGMahxSv/MmLESAvdkfaj7vElbNxIBGREgCzOcULhyl5nSWmW+28pqRoLSKPuwRvzve2xdRH
JIwNJCbGPWy2DYLw8ofdQ4TdQEjAXTa6jvz682KKwYgJbWU8mW6XdgW1+WDq6g3nifpASEC8dTR+
FgDpa1MAv0P1JNCPVYcizWj3oCxIOWDmU35UUP3lna3FZIWdWMTV3HT1kyB4RXELmbcSJKT5/XJf
0A9plJlnVy0qhoE4M4QfN3IAdzx49EY3Pfid5MaDvvOcz4N9qHpU+iVurYfcJzZpSyC0+YzgtJ2P
E2346M7t+aWP9mDyGanK+dQE73DzvHmqYMwSJFLgJkl5dun9JzNe6TU4ecA7DWGogoWTXiADfFh5
PbdD+z3FAFIcZN8gDO9lmWbItVN7AqHK87MZuZ3LsaL/dx5x2pkb1iEVnUhclZ0w9NJEaZitQPjW
KeGyPFMcuHkJ8/4ivWxNbq7Ixcb3AzequEsGyFp6LSELv7KJ40Ub+GJlpr0HcW6emUk3R0JHnIcy
DqZrtEzp67Ik4wtQgOHnGOy/GtS/0aAi9lydjP9sDf8vO+9t3XTJ/9l9cCP/IkT94xv/EKJK7zcG
Tx5KVEYkPjeVscU/HL2m+5uJsgFrIRIk/o+u7j8cvSu2FV0F/5lZERMceud/OHrBtl7kqbTVUUTQ
xfiPHL104//S7QVY6LsXoRGD2ZVQ++vYBPOpauEJ2NcLE7t4QRkTz120q2148wQ2G50rofH4RceJ
i7i2DQXw8sWwC8/a2ims80EZ1xGfHWwAr+x41jXyx6W9qePqSMu1Pwd69KmRpHdV95XxpKtWbWvy
Y64QNJDM65YckwM1vWR4XUjOrUGTWEpDrm8zvfVaQt7486zQBpxYbeQQOYdMg1fmcwNMFvGRLMIb
zymbMxNPGnE6ehgXfQdFHACLZVKCKOuoW+VsmFBQ0MFnJu93FxEWsUti/dkLi5jBTBHiMTSAniH1
3URNjAOgA4Q8mOAvaFnrojX2EdiacDaX5UCDgndhbB+MSlRvEPUzEmnzdLcUCHym5o7YO3rKcd5B
s+qcsPDJViIUCphE6fHzS9D6XCl311WBPM5tnz76cVIDMbOWI90VDHs1AcOjUsMx7jICLCTbQZsv
hDmkFnuhZHxoKgdFgnB2cbqOmhj3cf4u2nOe+jeJJaON5ZSPMN1HZjv+QZb9UdG6ImXRpsEjazSd
oHR2dmQeyNlg1pTMr4Ij0Hbo1l9C5R3HbTrmxdxjnhAGvaSg/4azeOdMU3kmqDi9Ug1CD/Ace0QR
pHUUKhSLrojj8/AMUTpuNBlQMpLnbq6J9MoBh6dLZLzOTlpvHJI79m1NRJLTT1NISUiYylDOJ7tO
iIXL1HJqrWDY+f6oQwitIrShpe/ayXRxHAmG1UF8mHq6whpt0l5a2VdFSXvF4eU0kxy2pf2kd33b
IDku4kPiIE2SmryoojD2eaaf69Z7DaaFEEyKsHjw3NCoUpPW75IcfFV+LNQ0GW3bAxGTzXbM4Jeb
uAzP2pbf3cXISOKUYreijAhM3HgjS4Lu3oOsszqEFDFvbdBuZLqtBR8pc25bmBurEydtZ9bXmdff
FiXd1WTk35bZxSCSBGqfAUo5ri657UJs2YbyWvLeyvTOj5V7TBaXkGt6zVuz4N9xrn032q7c5f4U
7byqRfhRz+RZkyq9rx0qeY8s+jByspfG9uKbykzK0Am+xbI1zzgu9FYoz3guXKtst6SsuTu/SNNH
XsBADFvP3EBlnQ8Qw5tns5qCneXL/HHxA5eu9nLT0q8OgywfV4kiRpacaAY0xf6+mkgUJxHPvE+9
ZtmbCzFrAP9gwBMyssNiS0yFn3kni67GNo2DARV8fOrEYF/x4mRcjHX8ZR2nhD2Grp0NgH/rAYTf
CbL8ONvW8EZFZr7MkUsqA+R5nlxNjzFR/hbIBjicJa+ecsOZ7yPVm2erw3aGldNLUkasebL3VDDu
IJp6UOlBFTgzsXd81P7aNyqHLzSuK1QBhzr3bg03/5bS2dgCYScwRPsc6ALiavyF66mWVkBg4ezC
LPAHZXQA6L0WZzWQhZJ53ZMZpKe+GrxzsKwGkUY8ImTW9NEdHDwSKsIyFt7OdaeOCBP5e4/bN6Uw
jaz+vgB5uTGzFBpBanwv3WUOi2a5ajr/Oh35egyIh5HRHIVEVVGXGuQrN63CRDMAC0TLtbHc9EPX
Mbi/YHlqayA6kJZoPue+sRmDvtsytJ1hf9WMESvNkoq95ma2/bAv7Q+pHbUJ0szZDmQTPRECFKOP
kgyMDCIcrewwufr7gKd24y9zdEsZ7xzMwrLOZInkYVbgK8hXzh3l7trrK4Nj4ph3dWF/9bz2mojG
7NSK6RVNFmfu1FuzaRzvxKylepZyeCuiBiiX8r97yThuhyjttpxpnm2rv/LdrrlVgQ3vmvYK57ri
hpBdennNfZFEFTzLJNhGWv9oGjLfU0JgN2Lp64NLPuAOpSlxhKiprvEvNmjsYFEJYiSPBYdM0h+/
yjmQz7M7H2umg1eLl/XhYM867IJi2CECI3lvWZ6xvab3dEWuM4uX0GRE0ybncLnNSe4Nm16IjVmK
J8WpZAelML2adXuif4oza6AjHnfkDBQJr5ek1N6XIp/ex6jvj/7sf9Y4MjZJXCS4nLrxMFWkSWIp
EFuCr+RdVwx0+HBpa8wWfPDxRmHd2nbC5gAXPdYwhPcjUXWTTmnGei6dwsR466VCCWxMn06qCPkp
+v4UDAskuzSloYU/+Mj+m55JBEJISKNvT2yD2PZNUG4CiG+HlElXGPujE9qFAksIrvoQ+9nbSLz2
iUMJ7PX2qs01MTVG/MMxlH+GtBSFhl8w+FGeFRLaEewttzTJH+DAUhPVslnYVcMGegFRIfPiVN8K
qtruxU27qM1Zs0wpq+NEn4YckanTKLFfu2gofR5FTh8ZbWhWXxncRaKRo1rNuPn6kNVZKVrnqG2G
JDBulGdHL06PaxGIJ2IYhiJ70YKmyxhkLhyuqLsh9T1S/Pte86Uepgo9deMMrS+RrwWBL4gYLlLY
gBuMu0vT/Nfi9b3q0m7++/J6leD+XXm9pbFRpNWvBfb6rX8U2L74zRVoymBzrAJrau1/FtiB+5sD
kcRdVXyrOsmhiv6H04uyHLUv8gJQ5fhAPL7rjwKb7HC+FCIj/lZhIgFw/hOnl2/+ot0gh9gFFCdX
pxXgaBSof5XB+PmkS5IQsuPUreQ/S+aJzwAxZhxtD40ExDook9O1SWLXiaEuLK/KrmSw9ZaWPrw9
etiZnWUq830t6lgfDdQLIw/bALIKojLk0DIFwT9HsFtV3Vm3HG3dU+f2tG5mO8M4reiW/OSwj1mx
kixXgle50HWWNPm/gJlUX5S5YAIdsnYd3lRWcG0ltvtxsVFjhSeGkpqdaOa+tgN1sDmdw1jIjfVb
nNXrn2dAVG3d4SBA1mxTu65YV4aQ02MMouu1TK3pscmY2EXQCJE3KsaLd7Fd5fW5Jsw2OHvSB0Ab
MMkoALACGlgpphYBP+na457uCVWmqwHeBrGiki5gPMqG5ohy03oGjCQ+/JUGV9dGf3QQUb0sI52j
yllRp45Jo85jqHkb2zCaNxcObOatrFNOFbymfOh2aC/l0n5mF7DCJVMibcGsOpEGsIP2my9zkYZf
XbjKc8z3bYiLhpmC9xtqwkrThT28AmFXnnRPWjcJZHLit3ZzfmaQO2ikafVGG1kITK89ZQBMw7S8
Ymqf3Dq5kV0HA5OtZkynmyxKB7S8Mj9VKRnpG99YryeiLehq5VTC62Rd829+3lCIXvhQ45UKaffr
HSYUfrrnlrbtO+hW/K7jJWJhym3s6yZy0/TBYE6GLQggMVPgIeGvQbv28vAPcV3GzOAzJpNBI3Sc
XV4IvsFs4gC6QgycUcAOvTVe63K4KRejhrW0/Eg4VMEFHrDF83p97CiPQrSWHsMGsOivC9muD/7g
Spdhv0aPZ5UAaV0WIMFr66qlU81QGM9UOKu12bhENn/1gYBAvFwXUbcSPLH98s9+N7Aa7GaNm5dO
BzlAzsI5ccKFL1v4qD3oS7csPo6qQK7BivCOGFX3CZ8Ge7fZKcYZo+Yh9OXEDeYcwpspkJBF4Y4D
GzwjZAQsl0uS/PYMa1lvFo/lda2wXRz9LHJORjbQZpxHh8/90xVdrihPdGFofqqxZMVQypF7MGH7
3le8dOLNsK6Tee1n9ustQucA+E4gnw+stWd5oWtKJK17f6VdEtXG6dsFFdgoBjeXJXyhFMw52Hgy
42Fhros08ggOGJ2VcTza8Xw/0Z6/Lxe7vnKZrQJn9VxQBRfgbAfR0oEdELBgLtzKgukeK+ACcl5R
fjRvuXiXJAoYIc7pwl64AA61UGtF03uwOccamCwkYGOj6OvWQGA5sxTNim6+cFUXgvAOsGjGAbU3
CFkfeMUpbVdsKO5+vgrdNwvMWOnjUOy4PtHKaR5suIocsdlBEHY4pwvfcFxR0ih2uIXdhVxeM6cG
YwfKJmCeQOrVfaYHHORG087spzQdd2ah/KMnGjPkqCSvBbHcO2dMiHSb6pzfFws66ZULPeJkL3ko
kFw2JR8IczzcTbsGITC3k7qJs17uL51sZ+ZZzlfUIpRzXPPkBvLnXAZ4eM+DXdbV9rO5BhB0QgFQ
n0t3elQs9HRDjJr+kpsAcqXVxrCjEvvZZxp+64HmisIgyRpKdCmFe5xI/D45C7/wlOf47A1Jh3qH
8sF6pnW+qHNc+8xCnApF0rmMmONfAgV6l/JnO4zASIuVSNumNlsz43bWFAIiFvjsLdzWpgU3bI4k
9W0npPbPul999mIeIQjSNa42JXlweWi1ndzXFat0lANPRLnCFNNaWs9lafF5mAuiuRk4KvEkWkU9
n12Ulno98bafcc74OU0Eq3sdunI4B7mQCiu7chUY2N7yURVe1jyEOb7JpB52trZe1z/TIajbKXBt
IawVhmqu2x5uRt09DEg9phCYIftbs4ZsAGBY16OcYXooDWLZcBZu5M8tDXEy1Erlr8wQEQVNf8qC
VmPLpcwlntUyrHvX4+kqMF9n237k8joQSi5PXDkE7ithtJO1nbRokvCys9Z1YnmHEc3Cq0X4WPU6
xvGcv4nRYZ8g6pEPag0jyo8EQKVcQ9uzXpcPVtLb2yCuPqtkkqdGqfVloPHewspZSZQXwve4rLTo
gvqh3xLZrazNlCSVldyBuZiPbD9OCZw27ikhmEVBq4Dvvcirkg48ggg/miAstKksHpas+E4SSeFD
ju6M+PXCMq86UXKLgCeB0u1hYNY8kw1DhIo+jDGScElLv/E+a7AfYIGbM+im3hw3eGYm6hCnecZR
fsLJx9VtvYpU7TlWV7xjgnur8s2IZ3dwwkY7NMosq7tl0llftX0B1CmIk5fU14IJVxV91R06HZsQ
gZYAhi2HWdAfGc/Api/J+RuPXTef2qRXkDwl7Id7sFXkV8vurdJ9CGpKh4bny3siQjdZ6T9GEArN
t9krOHjQJSw9LHZWXbKrItJbaWq7hS4TMklTlXBD7KXa+m0nSEzQbrZVtV0eLVJXAfq7ivBzN3fC
vLIHyZF0Cc2elBWRJXm+NfwRRK1dqWQOZ4/RxFGyLFG3t72YuPyJvOqwZt0FU+efUU3ymksnfUwJ
N+w25Wi9uNZQ3ximV90hQAvOvh2xei2XoiQJ6n0cZCrZoPaga5D7/RVyPPMGnxnz5tYQ00eBWvRl
9ssXOiG6uC506z7oPCFOj85GsEUBJMNgcIYf7dzIb0nQkaI0SnuzsMj2WvjpDuZXE2Idkkdz0ABY
aH7sy0BNydZ1OQkR2JvdBKhq5xuul/eZdUGFImmMeI/TEYvT8UXKTIW0FpsDBKyvQzSR15D532I9
zY+JmCvIydoOndzPkNuJ5qE1uayerLw9EqPpd1jazwT90JQc2/YmSJPloUQLua2ZSKLUNtxDJAf/
WsnU3ce6fdayN4CTelRG+7bU9Q0acraoHHqUYMqzj6kbzj24cQLjG+MIvY4Bvezd69pZzC0XrdoP
uRZPkwcdjwzQYM/4MN9k7FgbVkh+7+ps51N1Gktu3fESWBspQxVy7vRORePMDzHSVqdyqqNttM0h
WN8QzoyiZYJjcxSA/1CBzsaXNpr0DiGKvFky8dCniLLhR5mPeZMFjLOL7sWebON6LlWhN0bg833I
Pr1v3VBI6hLQX+duqvQhS7v6PaN8p7zrGcOyvu0cqEsUHDl5G7emp016dJa/ywM37H0xhxD9ytOI
zP/DyMt3xHTMXC1YW9uhadr19O0CBvRHNBILxnpGTMlWBHB82PzJmhf0RKM46U5DJT5VErt7u7MI
IVZmse5W1mnOGucjakw6plHdTu9ube+prhsqwdSsCDswc0D2rvcMLJsYhxi1yz6t4cQZqe0fzXYC
XEmmxq6155mbVljjddIbPi1/pweGy0YSNFy7TpiPw5gX1h7negM0x0f/lD2mkQUaHQqUWxz9pR3i
Tzb/GIGHrdFIWshgjKFiipiAsgal7UQHPMMGG1OTescg78dXI29tQkCQphDa21tI0FXHCSQh5J6u
ww0K3XSXQmd7VR6tvcVDriCbOUdh2y37PsHnJTM/DT27MF/GeApY4k5ZI5VKEQ4MsB/7MpW/k9IW
r7EUt8nQtW+I1HuynoIbL6/aLS+v6KnsbRM9eushEuDs0p1zTRrMW+vRmgR57MnujHN2sXs0r5kM
HelAlN5nlkHlFHNwi+4idGlUswSgk1Sd1tD9dEFABdOIkfwQY5xNmv3CIs32QG4l5jSiHlwmkDHd
1BHvizB750uQlLx17R4O9zZIMa2H/oi08kqbq8Y/rym5diZSy4DVYyN0QmkNGKhJqNdQJVCIeIPL
uynVqpjPJvPgx0siBsSsYlvqkbJcgpf6Gy/C6hD5kxNhPTozMwtsDtD2GlH0i4MEBVqR4g7NiPOQ
TNLLunamt8Vd+vYdJCcsH/JJqEbqCqWHhwKGl++fWg7/wuzxq8Np/QRYINb/Q7jFp/jF4TQmHrwk
u4sRSkqEvky843TXSyuyby2jRbLexZHCCgKh86pT0VLtFanTt3HVIcgzwV27MLmG//yyrCBuLEcI
U9z/5WKvnD5iRIJG6Wea3MTbfz+lNTXphefdpTaVT18uFEeArtSXv7kmq9nkl7vCj/fW/63jx18t
ykhAcpraC9cEyp57zCw9o/dpEX5k3JBkFgZV9Bg4z7kfGSdrLb8rt3Czq8HVyr5zPeBeWGXyLk6O
3XqCVjqush+XQJKfeLG/+cCrYeWvH5hZkyVWVKyJF+lXQ8sgmZA5RlAcEQAw75czlLFt4uUrT11I
obdg1qq9BwXto3Tz+VF39Cp0wlk+rafmsaz031hLrV8sNqwneAArNRGrGkPIy7L7k3XeEPA+e+qG
IygyykYPHNxjR0vqtaXF05KBsh5/RxsVgovl7aQGzhfVuDJfrYZXMtYMtZ7BuLL//lL9avK9fDBv
NRh5gXUZWv/SrBpM1ZSNTo7Ki6lQkT3VRQ9EbGx8wKaojKsnlWBsOBHvw44xEdKTnwfXHh57dwBc
lAyjfDXNmdOye6mLrY5jrJFyiELwQfmexi01d7QmPTZrr6eSJk82Aha6Jbm/Yupm5u6fPw+laTlO
jz1QxVV4pAjJiFIkN0OGQHat4z4uOX4Vkso8RzmpOAH9+8th/2L2Wi+HTziqZ9E3cLFf/bIBJZZB
OtrgG0RDC/ZAu8bAdg769ahzSd9g40cdYjMReqrshebJhETrI53TfnmaJA3tp9hh9LUVC8p4In/4
Wy4Wf518lPn7S3vIsdV6syHqTdf92MfpsY7pgJHnQzTHnpjG5rjMJT9d2DnNGw/5CyuEA8FPC91/
hR5/04l22MLo2f7/O9HP36eP9s/I9j++4x8KD+c3Ya7NYmsligAY4B3xT4WHt7LGbPzcFi5koFt/
bkBDIOE/sYdDL7clS++PBrQtfmNzxx5N4/oPXcj/+79/yXBsf/nnP/sVLTDGf93/aLcK3p1kWqyc
I6zXqwTkT7uN2RnGoOvaPI1Eo7wNBg78tph/Dya7uF1Y4vvEQJAwlTWy8DG4YXMZ3lFb6ydVo9cw
m/bcz4i7deAvN3gDQfREjhcdhhU3TjiX8dH7a5Q2cjN9dIOI+ZQQdgyujyrVeXDdNP8f9s5ku24j
27ZfBA/URRfAKXgOa1KkyA4GRZqogQAiUH79nZDtl5Yyn31929mRPSyTpwAQsWPvteYy61AjSMm7
WI0ekmhgr3qLC6+jHgm1cm2tA3oDIa580XMgjHS6iTMzNfRf+CnhaBU2ZVmqo7QWtDi6L5XPkZYF
iS6IcWKS6oK9NpNA7bxMt+U+Qy8lTopcuoojFc5DXQ9nylA6OUQsGSevXcwne0llV4Zra7ROpOxk
9g++6S3OxUDsiJ6E5ZJ7xWNCitwwUleXYxdnrM5vRZP4H1vKBV18U7Jp7ECD6yNlFRWl/jCvfSFi
xVuQh3JuzTMDiHUbr+MgSQpjHaMJgq3ck6NVjLu1Lcjp8NviWKPwfpmbXNUh2bfqWGizz6TYd15w
C9khFVuGISp/SHGGcLGG4qozm/aIeOGpaHNEMWoqQqMOEMRMKYtpV6fZcz7ndNaWMb/w/PkK4yTs
2mF4lmkN7LWSt1aNiDFsxoDRZOq+qznZDF7TC2cZSUcmiMrZuiDr52ke0eYsDH5POGO/ESPT76yk
HB5Wf5CMRDUEzHyldPPabSEGAupl3t5HEwga635c8ye3Mgm+yNV5le0UglG8XrPOQ/qmXtpaklrU
NseSxK2YTSae15oQ5UW4ZyF0g8bCepuldUsMUPm0zRXioSfvqKzHX8mdca/IIk5up6B1Q6nPwGdx
kjDMTeKSdMSDPdo0U9bxxiwsNx5HAjNICCOPbBqzS/LO+itfTeYOo5t+4bV5vm9mXASDlmaIHzv/
W85EFgK/k3/zs24+zf2y7ETnaPcptDlmg+mviZW0N46mHhyVzw8N0sUD/QbsJbnIjwQiMjTJdSTh
7VYZNc7AMNnBIuXa2b6n1t6nBKEhv9GCw+hOpMFwqlOZauOEtSMs0WsiZ57zb61FL2R04FhSMxEu
pNcypiCuMc4qDlhEeKEwH8FrapJWvjk/GiR/hATAPdHDv0BOwsgHQ3boKO3ZwUgaWuVcnLLOCSJN
2PmnNTj967B6UWEo+hBEThHc1yGvAWtdXiIKGc6uq3jimQx3Me0O7bNVLoKJkUGbg6TDxw/dFyPe
vKWetaNZ6sM9YV6T91CRgnaL0q1uMEH0+Ta+d/dWm/touhNPRkY1FI+wu1WkOFqkB8JZzFMDIYxI
Jwt3T8yNRcmYTOp9INGMtJdxvC3wdUTjyG2RBmNlhP48Lx8Yy3QaFp69nAaVc3hX0zIFB/jZ+RwR
2ojasuPdlmErJ/Vp0P+HkTYlAtbPMGSfS0FgZkiu7WZZ1DsxXUMNki/S4W4xN5Ltusdepp+zJqgP
U04+ZtZp5kE3Wz5ZOV14S+Ee6FmzSsyTidMs1XaONaKmFSuTEdFZuyRYcZFiSkJAvX6dOXs8ebmY
r6tCe+OResZkBqgLiTtaL3VSWmdfo/ssY7JminOj5R+J9Ps4NwVm4n4LSHXx+V5Bd8KEWw+rFa/I
y267OvnSVWaJ5y2wgkthV+3JCKCRe9Z4ScSduEfvqz0ACfPezNrJ47QMumitAyJhBrwZbTjNprlL
6AHvl2rRr9xkaRGSKRmnQNOuASO3O35Ps281fTn021Nb2olLV4dOYILid6cB64WgPCLLsKHGLvI4
GXoGT1Xh4er8lbN54jZ3k7W8NEPrHO2xDt57U95584allqU1Hi1fMb8qaqjFurYzrfHCJk4tLgdA
OSHJd+ozaW17V2hKO8N/yGiDDUbc6FghRDvjJ8WduScomPXAX67zyS9vVg1U0pID2m+WwYvzhq7b
LKHAj/BodgrD+CEL7DnUcVqSTldg5TKAOmyGV4Y1V8HAqrWSWxBCWOFOpHlzoUrbQf/VO2FqTPeD
j/qn9FvGtXaNvGBog2M3E3a1dLR/9XFzdMxwg3EnvS+iJTdXs1Q0GJoW47ShmVS3zNwC35SPQV4g
t/PLJe4QUMZSdReBFnBq0cQnKMYvde61uzWYhr0uBTO7JSAlzt7wwM2MgmSo55NWdh8ct64qlQxn
Y4busk6ceCrTa25MKpNLc+bCNvpS7Kdc6Rcr+KejBmIMnm9ThmPTkDKf0lnSCIwIByJ5QxP1+o3T
ua/rqtM2g0W2y0r1apJ1SsQTSZ/G0myJ39MSiqUwLrkH5EHm+Gimsvwc3CrYz2J9TQW/FdMKa1mB
h4hcL07VFPcs/UxZviHbnJC5qf42If0twmMuryfbH9nckRG6evqC6eBTBN2vtsqrPThO9I+z/Vz3
UN3qUnZPlc+vWnubUfkwq8+eGUlUyKKMMcZhzJJTdsukvLgLCOe60H1zvRyBae0nryTaIAE+P/J0
sUqNzz6nnchW1kOeu000pnSmitlnXXfz6pvZ4GqpTQIyB7Ss+2L0lqgJtGYvccpdmoaJAHNZ7Wi0
lm8yS5ZwRM0QTgROhRPNZTSFnf8kdXPFb458j910EzeC1MLSNZWCtz+qsnjhsS/VlZoa/7HzNqAI
iSMPmLEvXIb5kVYF5LyiiLl1VFK8IK97cDAwEfmQXttmK4/W4Kdod7JCoH8hIYsIwcz+EjjlFM0O
vamF9DR7TVzAXNJLudIjI6G1q5cwZ0piRGlrfjjN3DjxwnUOTWG0N8ShqqMO9uEIXN9/nUqpvww6
zV6RqJtVt7RiN5IgfSyEsm6c2h13BmkTWAh1AaQQwWkU0GzPwsRxuCP0+p4ZjnNPP0vqEaumRolh
Eq3hoJz8lD0pR9uDmnJNSbbZWpu9exDCcHhkGle1x14GKzRz9NkxOXsPQMhw7ir9Euxo8VUitv7W
pHgwJ1qGcdEiaIN2/4HqyHloyEJ7N8hlQ3bJMbCkhTnMF4IDdxfmZVYMMeEB87te+VWMDVQ+rFPf
XSQsnuBaNEwBjXu7us0Z45ny4pHtYD4a2lpwO7uj95GkHmEIpvRuAuXkz+iAbbJQcifu66na4c0W
zCLEWsV9R4xBq6z2vrfsniBWvoprZvYMffSEeCBPEUEWr0R3klM6y+Wm8dEpMrAp9ok3qb3h0fAX
vK+D6l3tUDhFUh86RJ3PrGblM1vc8LWCPfxQFio56rQ3L3RnouJNOvfUNSMt9xy6BEopdwLjaSJG
PY8aVuxgzRgKMUpvwww/JSTtKjiZXT8SGTljJJrtRsTumOq7VZf9nQIu/Kz76/DhiGk8+rINzsSe
qBs7zfovreX0Jc9fS6o4ThJcW1teMNXV+hT0qm6xgjlyeiQMBfEr56QhiNdAWHQUKrGMu7zgeTgH
vk1WhJ9U7pcp8Vf3a8pUd41Hf2Zn9cFz8CD26CTpRNAds0vbvSYNL3sZPTIAKFaGB8CZ+F4kKpOr
qpnzl6QGN0m/vbbJ+Zuri2Fo9LjA5OSHNgoOP5TkVT7ryZzcjfyvx7lmee3r4GGqqY0lE6pvTQ3u
Tss80IFqTc99Q0laNWOnQlWP9aNBcASyZ888TH5dXhYt86ylVuSzptA0hLZWMsSq7ewno5nuKtvB
j+nAzgkLzGRIc4zhsm7I57HNoiFzck5vTWEly73vFX17M6doJOIgnfXOLTGguchDPmqRbeNRWs+m
CR+ecjP3MWmWXjfZDwwb3JLp7rC0vtfLYxFkdYCiZBnXM7xTMoRxTO2qVRBsDbWZdXT2K8xO0rWO
KnOdZ2b89RCvYEy8Y1/yLH4LXD+JdQIM08t8HHOACQspczvTT7Hym8NIhDbDNFYf1beXo9LEcZCB
cT93jAJro9MOAC2ASKkFmfXUi4ueezIelJVfisLJo4S8vc+6b+13vSnBe/R5r9Ci1uJRlkGSvwBU
xCWHwoN5ERwDX66rA8HR939lppoe3aGmBDdUpoEf7L2ntYAYkruszrsATcxemnJ90ymszxMppPAG
quvWE/qh5deeVtRNd0Lk4muGS/+eMArntIocMyN20NjJDBSzRlYT41NiIWr1hOqA/IrDXI5G1ONz
I4G9I8uD9/hFUkXu1DwH5KsbxS5lr6M47xbynCG0DJV3oYlmjFsO7vdg04J9X+rmm2PP9pFsahEm
JStTtWnnvbzNDnlqjXHfIgKz8trl8sps+lYF2ghx276x5iz40Jv+BmMV6iJFWKEwzeXYMbKjlBrS
Sxg1mNgAo0877ptuL4LZ2XVLyfmGmxLVepFnALxqpBIV23iCZv1VUtMDFfbqo5aj0gafSzrP5CJa
9yslI+RKC0g/8jjaxEY1G3jajbLW5V5MGXrTsrqa6SJDuGosSCKAGEFVZNmvQrj2VZLkOQttl9L3
13h25UbMEUW0EJYcrT16nL5UI5vOtNwhow2uxzktd0XD5Kd0cwdYL8MbXbbtCfvwrQ9RI5RSzm00
4DJGOF3ETYswmcKu869L3Oq07RhmGVVih0UVWC8pCetYeCVduDrP6hdNyJfO8kram/7Bxs2moxca
P7AeyyOxURhKUfjx/Q3QLEcHVMmMbI0YbYvug5e6sbtWb1A/s93I1WKOPH9FbXSGhBETLPaBvvSr
LMbtfhv0dkf+TMnM0rJ2BP4hFCZH6VTkhIqXciYNISXLnpoZXqXWkAi+67cEj9Seu8vWLRruFkil
BkEiaKPs/JLAyfKW/oOux4M9D/5uFPp4LRX1NuIdM+629s/sS3ERdEDaYAGsx7Tw9V+nhiNaoYrx
WANBguTbmXeFQhRbCtgi2axOeMGLUPdLJt7tANtlERe+cDs2YKJATfTKd2uZpUgnum+c1yjFliZf
Ynst6otmEGMJG04uzyNyXyRj05VFrsgTpdRjrnVd5KENOGeuNUW4Lykc2+wiwdZDg3nQ+rgZh9fA
6K4mgmNCRoJPjcaSBzfJ3gsXTdAErPo5m406RNYAQl/3x4hcYudxbfFROmtpnpsluyQT80UJAjcW
mT30rvEJB536b6E6alJCfbLWfIFKDplkbOwPyXgy1tPeijGIPs3Miz6FqLUVfTZg5pCuB8X3LIYs
XN363l+UTr5nWhgxYDLMlzpYqXAex54GxTLdo5PYGEV+ktB2UtO0dyQRoxT/tcEZZ3YO5WAF9w0L
Fvxuy2ldPh4GaBwmmdJ4Euqdq5d4nhpKyTVPZ446ScylEt4VmSfiBvU3hTWgiBYva4lpCPVDxVDc
rwy5G/RMXKOc9S/4F/6qbPxPMzXv7aJl8WA6fwrwYp4Wh83VsKb3pETQdCjJB9nN5LeHnkcj2qnm
E+ZS1BG68dSzJUWVsXFBza0XKJo0WgIcNxDo4FE7qFQSOHgHcCg2sgmTJcGd+3E6wlLDl9C9YlI4
zdzwERM//aJMtaskkNQ6ldPtis6DTDKqPRMFb0f+UQVBnPZfF+gywv+Lj4VTXJTY3WWfjndoOT/0
mvSoIVlA1c7NXWcLYF314l00BBOipVTZgbMLDURYFjeYJp9zxBhnjLSYFXrYW2llgQrURcpEuzaO
M1OauHcGedGoVKdzoVrmV4zNpyS4GzSdNlwy5VHWLq9latA5U4u198qeKb6yviXOaDxMPpwad16m
PiqGdvrVARvxwNpnhqBs+ghJ1HDqO5pRulFERqIhYuzRwMdWnptwBcryGLgNPLKKhJTVAqpo5lMw
7LzUqIkm07Py1LE/GoCvUGks4k0SCf+C4c/CHaSt6zt5jGg2jKXU3lq37m88vdKOBRteH1oevnS/
BCHulRyRoEsXWTznYI7hIOzgRyzfqLN4tFJMUVjF/BuA0snVqrLhXcvdz7Q3FmRMmSaxRvnB3Trb
CeoQD2SIyPXpiz87w61pZvZ63c9+i7zYq9sDXdAt7kxZAiYwQThGmyNucMt8joWZg6qBlSX2OBag
CIBVuDby3hkjh83gmCfj45I6X6gQnAeApu0+7RZ15DlYdm4vDQ5X/tNEBnwossZ8SNECRogEb5BY
Jm819t8INYcfMSg0c+BxdamdJ5Oi5rJqaK12aszO1BBq3uOIaWGL5O6AeIr1J3SVLopDmkzz1iQi
oHeiF0ZNU7tG2HC4obybWoFCggi6p17Y3RnpCWk7GaHBekjCXnBYEHJGC+vCC1HBgXU95Y7+OPIL
CPvqhvV5AKsX8hgnNI1oUCP3AnB2ZQ0CexJ3D3I5MZHc0TX55SqEQBtIgydU/ZBSMS1ABAxTwfwH
RUMlxCrzgsbAewWZx/i6HAp1xO2MCVmbO4pW3/abMNWqMWIMPj+gQ1U0n/RSME1fdJ8roQVPlSlR
X2B2T2NgOukc01Nb7heih0skDnW+WxEBoQOUHLxnky2aErQW8WiJz4nyeseI4G4B5hKSmq6fROmq
2BEDXpMc1MqcjuZzUVCBxw4+NM7rjoEzf9ORkC4HJAyzNBVvn7a31aqNz5qdDycr6+jLbAL2qx4W
2nMpNP0ap+NyMAUhXBxepXUHps67D7SE40tvJAEopMz8xvC0PKFKHx9M06IZOpsDT2nbsKyGteM3
SIBlBnjNkTArvMlmxxomuoKh1QdpcU2HX7GfBL1VnQvDXJy9cieHK10XO/ApaRHPpbxdU2kXobsI
c2fRhnokNyA9FTZLZVPB16kI9XpJDEmhtrrIGOl09NdZEAALSYu8ex5cp91PG+ItbW02M26pmMNO
vtNTWRyENkHypzV67slXvBgnXe1w8JaXwmgaSWVv6Jft2k5fVIGAkVUWLUCmTXbk9therVxpd6Ls
xDWaT/9YZ0a6IzZPHCap25ElyEsMtX5SV35VW1/p3iKsayfxqFPfXcKWmPaDovqnnenRpdEQyWbF
SJYuqV4zswwyEWR9NajgXRsNFD1GnRzdzFEgYFcDOz+PhlWY2S7vwDdkhn/bzO58AVZ6PLmat06h
m1SxrTh1DFSMEf3m/gR3Z7jSeq+8RJPwrfFnYzeSFLUv/OUtJRgvAhjIycAvaCsaSU2vrF+etNxK
9l5vkA1okqypcaMfslFI1C0LeZUSXlnUlg0RrgFBmJk1G7FrAGJQTkstq6/9S17ZS8RRYT3C+QAZ
5RlyuPW9lj6wgSY8bhxzrO5n0s3jJWOzKSCvgxuBUHepeR0ZVIxv6LEaVBpttjdKfw2Ddr12ypX/
rid30pqXm4npeGiO5VMgza9WymLtaM0ux2K95XK+BQ1z9CBl4DFNWRojfNXjxtPavWmU9nGCFQZH
5Z4kIY4KNikmwaBDeUnXGyvLrRCL6DOSyeLWTYdjoplHCit1GFd7fNVmxiCmpX21dAOF9EqFvAmV
D2Jko5794a0Oiu5uGro7/B4VoJ7WZ2s3toNgVmk3YOIXUB1mdtE1unlpj9oHORHDVWs2Pe7L2SZG
ayV9Dqn/VzU5Q5jW8+UoxAx98PcU6P+Orf9ubI1E4y/5BM+5fG8bmTc/jK5/+6nfR9e++wthO6Zj
OP8iEPw+ug7MXxjbuIznsE3BG91sVX/ACbxfdMRQ5ObwNzBw/5SSZZu/gDAn6sbZoid8mjD/xDv1
o9AINEHgQFPWTXQygBPcnxOdTMYFJU199wxTpT/2tUFyogH5Yl0WpB6q50z0p7n+f5B7/acXZKhG
Ug9oKt/9nhnzp0F5yacWpqids+WY2J03Mfca4NJwK787pgv+ob9+vR+tYb99QNQlfF9MYZAH/BT2
EBRYvIjVts9em7lvsOaNa2vzk0tn/Dsl249Suu8vxaXmWtO/J9vxZ2xxT+spHUrDPpf1hEKFjtHR
USvyc9dMjWtFCfbklYVx3SfOfP+PPyV3ksPdQPEaUPD/KD+YunJcdK23z9KEQ9f4AmGR5jRsfCOx
1n8j2TFwAv5J7PX9g3IH0ht0UO24TKN/fLUZBELtzbl9nlrCijiWMXKhp6WjmhqVhwOnsVBbn2pw
mH609NmIltBo8QjNuDwjfbP4/NOP76LjcF00IB42xZ9FjIWBLapKE/vsTzYfN6ihIulayR//t9ci
UxI0D7cwN85PN1RaWDoVxmKfLYm7BOYmeEJVo6EqIHj+9cfavsd/ieq279nFVumzrWB59PWfeee5
Ej0Up8E+j0n2yTkCbzip1H9zNf/9AeFFSJX//mKsUj9dTH2kalKoWc/r5ncq/HFrFLsCX+C6mXj+
+hP9FLLx20fahKYmIhm+Qv8ntRewAWNcobqeCzMnFBgTcHvmKEaHtMJa/+Jv8euoF3lIQShR+WDd
gvpuXfzN2/j3O5iUBJY9KH1bXMLPN0zCyAhTdgnlzlfmySobYwuTw6wpNMkd2pEVuCtLk9JgWbHv
xN8fXkdIrECB7I9//W7+0xWwqVPYqrnSDFZ+fJxKuC04T8FqSDT/90BrJtyhA74yJO+7f/5Srosl
1/DYWsCr//hS0Bj7tvc665w7fL1BsDk/Ycuy1PsuV+KvX+zHpZ7lm9kmnHhCMExe7t9uX4h5cAA7
AYZ32VwxmtaLl8bCSrduttENKu3/zb1s/LgEby+5wR91y3V5dGxr21H/LMNCnmibLgyNk44G4sDJ
Cw2k7PEoupM23+dbZPbOctA2Zn5BG2wTSpLm1Z6hUsDA9HO3O0JX6Y/fVxBF+xW8wmoiDEwyDS1m
zon/b74k5/sW+6+nfMut8lhNuRG/JzyxNf74nqm2C3uuLfsEvKSmUEQA0eYuTAJDQqts9XqZ0wis
FbnpUVuIhSRJftldT6h3vQP2zXuErMqFTMhk/VitWn3MGNqoajNOg1AvNFZeJgQG88DvPlojDey3
LvPn+8pF+QhfWX30qNqQVmxGOLk5iKfN1KxGrz37qW3B1eMLDJcSzDmCL63fIcnDK7pmWhFlQdIZ
R0M6SCzRJEGVqAOUvzgVaVpvLDSQmVXT8Ro+37QrQahyYkcuhmyIzgNCCeMaqQN3iNhcmAsDvvVA
Fm7gniZhYXJSKUYqYHroQkuYDh8MyLsXT0BMPtVGDnrTp2rRTKVhLUTnmb8aS8Al81aABCUcDjw2
IL2491TpvsET427/noy9GAFuaINxA8r70Xmrl9J8B1BnHoGQdPe9q+qDM4Fw8fIUNxTrLw3kKWCy
TZMH151mdTyk84YkTshlsmbMiN9duMD28gM52QyDNg/dFmj+qL5LbAMg8fdSpuuTOZI78ZvHunYR
9BpzLz/KOjXpVlk4A1eZGFbk4zZ6GsSm9eWUbV0EScO3XBc4CgljQPo+6LTmvu9ydEj9PadUYIac
2PriSMOaNsfi0TWNbRzCS1g3y+qdmJ31R4xC8+13aa1emBsNdCEtu9JBaMcOKsLr7nsOdGnpeL5p
GJEsVzBijsbWX5jObzDsk9jWS230YLVJe+yqgzmbvBkQXcBoesW+6LZMbrmD0427v/q4gbWaBu/i
bB6IBFovzmDYn1hOywS7qtFY3MtjQT9EYuSUNG0hw86ahc3a8NmLlMLpj1aGfTlUHA7x2JKBcLUC
wSDAMK+dt7HtnDc3G3BmwW8ju89ZjB6B8GoeScVCTmimrv3ajGPz6NPKuqL/UcUdcwvo+hqyl72R
6/0pr9rxIq2IkETEOc/R1Ky033WZuI+4t+F+QBVEuOE5xXLt64wZajuj51aXASQh0BiM+zU7Wpp1
eSwD3dkNbSbEqdTp4GyQDLrXumzulJB0hopkqBGk9eqTwKv2wjEhcAbgmJtogZM7R0PJyhStFQvX
hHCcL0FbxFcXd4rcS2dx3yEnMmLFEHXZSjDte50OO+o/AsJio2gbJKRDex0UI1IPZNzZa2qBsvJa
Ja4QnLqHrlmSs7EoMkR8Obng22uFoxzxiJtO7QloB0qFGc7/a1N15EU5JqkFxshl9Gm6RmU5Na+F
KDzFxCCTcan33mErRjEZzdhN476vtV1HDRiOFC/72ge1x8KEeZvx3f1QSu2C9E5xUfRkjZN9tfxK
s3FCLptrdyC06q85ARCga0D1iAaUSEE+dkjf981TNs9Hvmo4vOhQDGNv7GGS84t87dqeM53lH9Ug
isaeAUPsehU95agkmMFywt71CD7drryYLql0/aNpQcSOG7DvJNElvBBqoCS2EWpd0E+VOD0l8Fhs
dDuzbocvtNhoSo6N3ENcQoyS6e9kebewRHMzzANA/8R5W/FQ8T5wJMHrNKDWc+HX7NK1uykUqc4V
9VKzuKRx2dzi0BW3lVTc1BqGFPW2JDjPNQDMkskaJ4ZdKxTytN/wBCYg9y5itVUfaa+zIOFUNR5/
M3XrCmtvj7Yl3fnD7Og76G0oQlTbUaXXuMdXsF1aS3vMnm+/UwK8peqPSgbsxz4sXdqCpo31vYcD
GurGLFDZ5qgdGJK0FGa02261mXMU4RWUcO64Go+jsHn0B+JTjgxQSaFwjFK8CLLJeWveiN+ihFfz
gi01pZ7LSLYzrNZseeYzKepXLKC++FzEaKOH9FSyI61K7prCnn6tfaBf9KQ155nED9RdWSCPuKGx
PjZzmg8YeovsmxzVWyGIDHPsPE2jZGH5+Eozc9Aecqji1tE3M/8a+ByZH7QndyCPOuS/7rpf/EZ8
WYOUFj8Yv+nL6PT1vZuKT7NCOojc+6ZUpjqyrnpVhGsLONggzI9UZenHmufTQzp4XDmeeKhHwJ+C
0IbjQ+ZFlpfLxrTzTq6TQ8qbJ5qSkXRZxyFsyBQnLlSEs921y1UnlXXvrnOuhX2N8i50uQrEtUE0
fNIagDm72VCMc/vevllz4JUd0/L7GjB+tCWavdMdqhC1rNa3NnDHs3IF+jgnMXPkur4FYQGXWTgN
6xQQg1SxXAQJVLXat0/LNH5L6Hc+TCot74xh0K/6PHVey8ktYdJVWcBeCYcu7BYrRVS+5Ff9DFRW
CyYAeRmZc29MScS5xhm0a3IHAZyra0loK1n3DEmXfA/uaKB1aZhmggk48WbkZY31iDdIHMfGWlER
ZeSVLsN6pzJER8GYTi9Dpbphp0tp56eZwHgHy7aO/NZPEBheu7NOGESQDRIdXaNdFt7aftFzpBcR
iaNIYE3N08vjwM1zPbHDfxpjJ68GIcbDzEZ4bgpZM/2GzCJDJHHWRcbidkBcCY5VUFloDE698S41
x8lCf5w4gvuy6l/KWVkh7iDncs5NllH0YYGCFjyS22CiikuiqmnNK+Ut6JuXoDP8nV95NguigerY
dMFuBBoctVSAOECqQPO6ctejHLz8XqLN+DIYi3zyK8iG47yWEQ3KnHYzAmFbz7JNY114sSUmjzFU
smaM4Bhkh0onjhCvJgN9m6/qdlw5p8Bg9voIwH9+AzBu/qL3k3YFKdyCyW111t7XrN6Dt9Q4e9Ro
DjI2Mw+grnLvfiZVNhMIaKn3CbL2x+QqgFe6cLF0ycoA6lq0ldeHCdnOnzg5uzzus3VhyKjEp5Oh
mZFFbbHL5VKdrGlmFtK2DdL+Oe+W0Pb6PirZnW+0akK2oruJQlJDzZ6u4B+g7bSbu2GwlX8uB9SP
eCnGrxmIFaRm6Vrc6OiZ9TARTXXT0CWG8wrZ9y7DfsZMkQYS+g1SfebhaUZMjtzg+6Hmv73Qv+mF
Eoplcor+/1t4zm+N/NHD8/uP/OHhscFBEZhA129LBqbh8CcPj/kL5FMuNTMCw6Yx8K9GKKehP6BR
7i+E4PoGigxrs87Z/4jKireMc9Wfzl1kjwQIwbCeEumBGP7nc1eXAJwr0tk919tEK0IxCqXUNRjw
sZNJsAJd6BFFxl4F87xNrlu0bAAVHPpsqOWAERgPFXuqVp8kg80eNfY6M/85+skAL3GwKPBDWAIr
aRYZiFpvX/djbU/XCqZxhpjAZPYV2ZLQmnSvZFW7l5g35XuZTnfKzr0kMljFIip3b1/ZQbDsyaVm
WrguD5q/rsYlw+GcROnAaPQuJBW5WA+m0W8JRbNREd1CNaiFaM5y9svOH7rbQkvKh542x4usVisD
VNINm2xqLMSZ4JKMhJ8l+KrRKW55CWAmuzmoOMkIehbEXCzYIjZDwU3ZNe5LBzM01oJ2es1Hu7hd
HeXt2wHcQN5nsJdxb6MMbC3C8Kg8NHEo17q6KKiHXlGDdl9NaZktmADs3W3gv1fzVkmzPYdjCZ6U
P5KrcXAtIkpy/UiMmrFThRVE8zYMDUdCbu6GgriBSEf8xrA0xc1vCy+oQ6rdHpZzQlQr6rHxiLqq
vh1ABLEc1MkFIv7psK7ecsc4aGEbK2DqLTkrCB4oLT9Cmsw/uB+cu6KEJAiVyNRusrrxCVB1wVy1
s3E5kUj3mEHCO2DNaW/b1fYi5FFZy4RXmVc2lM1njR6pDQPDtG5aOx3iQFQtdEePaWJuIP1TzjLG
+QBrFOLRQLAOM68JyOHemqz1iJMXKRVFzPqKNFTskaBqB45k64Wdmeu7XpveRca+9oDCIrketK69
bAGKM6tayQaeh9VlNLifR1uZTOj/+KcqTXvMrjTHFAQK53rtIR7sxoBElBNlJjEB0G7kVEH1JT4O
o7zZa/e+ZvjwDcapkhOg0Swx9Pf/rqj/Gzyfh8rjrxZUaG/Nr+8qh0n65/HSbz/2+6LqGb9sVOvN
QmvRcsEC+f8WVc/6xTNpHOsWtFhaXi7r7R/Tpe/LLVZJFy71757J3xdZW/8lILzS2dyRdGmhB/2T
6ZL9febxp0XW9j1rs4RvkyxWfhquPza3HHOhU4e+/wjazojNLK922dqgOVbq6+KW33z6z0RnrGrX
DEg1y8LFeDcv5cnnAIH1w3/0R788aZUqr+ahuhx9iC6e5l6jjGb8qmtN6BVjEC1I79AkN+seOY4e
dykwaihCATpLLY8CdwgQ3Zh336O4uIk5d9s+csQOy3Vq8JpaqpP4YIC70PWOSXMpv0IPeRyAQeDS
aM3IdYpvZLHoMQs1p5nNZNiO/8PemWw3bmRb+13uHF4BIALN4E7Yk6IoiWpSygmWskPfBXo8/f2g
tMvNv6rq99w1qEq7UiIJAhFxztn7264+Vr1+NYEOrmeyYVbJrIxtHrgvxiCuiW1+QYtGyaGq16yM
f5Rk1MDG4vSGchhokdcgVOTzONXYboWuXx2yodCZEAE0GHy8AhUXukk00r3hHrX2jkAP2i3wTkpP
PyCVKbeBfKY/rNRAhoCfdFV6utmIml+a9VwCmYbPfAQug/COedw0GzBC2LsF74GazdhGgdWsushC
XiV1tcPLkG2cGnlWn8qHBWG7XX4ykYFHVYuTdLbQ/IYTl6DK7HarWnMG45I9+FPWb7OGl8xCQgiU
rHn7A8lRXc0b+siGEnP4nDZLMIJLW8cvix9TQTpMjUBrrYIp3QzpZGG6y8KvQWaYXAf/yRdIL+xi
ERfh5UQJn/AFEwJGU6m3kA35zVPgBem5pjZE3Z3Nu4oS+zB4XD0bxQYaAffomQasa24Sjp/IQdlk
N5VLJBvKxgcwVPFaC/9p8Ej9tNIl+lOoh55aYh0mqTza7PY7M+kwAjJhP7k+eKW+4qdFy98VvnuJ
GzPd1GWDwbGPEoJ5nZHLxI3VZTnMWKUu3M8/Rj+1oSny1rMh/mJLl+9+5p8oLjDVmEaxGVqvWVMr
8zM5V4nl3dtYLqlnom58Nmv9+vF9E0dAHCVctHU78HnDiFvGXTxlZY2SqXO87CTM8AcPOXc1fSpU
/9ydnsutUi7PQli303OGiHrleMkXskn5/gFvrHrg6peOy+VK94mpR7sdap4TtvnghJZ+viVGsloD
kHx1U36hwxSBB46bCZzP5eNi0DTCeWvwV2EXfslLLJ+BIJYNcZPa0iKt1lnaBKepQI0OeZ6Mkgo/
7YCtbm3jTN7hSEWHl5Zik8Nz3NCu4D2EUXPjNQYJy8ywznZNklJNL3WbujyUcAFBNcMVZlzCXVYs
MUtDkd56Fg8qRwWxYZyVgUkOs63gORFZHz/0kbp8PF52Ms8HYXbWdpSZt+lKBNplR3yEyPm6ZeQT
nROJYj8KgtJ7jlkbqN3l+uO7NXI+vhEQ98XMhiWEW6CoMPPCv0Orttzls5vSyGeEs29CmW6nHE+W
Y0cZOl9u548bYLnDecQfYjkXe3viDsWN3eIR8me8ynx1bUf92WpuIxwq7WJPCN4r2DgHBaZhPUOD
WRe42g6Bb7N64Z+NJ/4wmOmPMOX9cf5lXYGtv85pKa+twgxOQnfFGRP1eFEoYL0h+WKEMUUWUsIz
LrCU1gtPRDcL4xAqnlNYN+Z5Ar+1A+mDoQ+A3dlofF6dNEzW3pyygMXBnAsEKZKaHIOFIJ7oHJgD
krfGdhaDkE0fkONwbTX6OGAW2LgFuA10U+IgAK9tDUKNqO5MFreBr85wU38fdNYDcYbefjbJ28Pf
hO9G9ugTiZ1aExuHGa/DU88jUpKKygpGggLzhmVtsnxC9T4e2h5r1doIDawu+Grp7QhEpvLBmpKJ
dD4Op6otl20HJ+lUj0ROOZyp0xIRUFSL4ky3YLx0bvqD0R2Xhr7o+uNaO7i6MNUsVl2T71UWTrql
3d5sDKgRHD8VtUNmBPeESNEhK2mOe0H9g6nCys27ZPvRUQhj1hNpZPHO1PqrJwy1LQwzXJe1+wIE
CfO1Ed0bQ3ehWZsgevTC0xSPwDmMjCocRuQktlY6EEADwdrBI5LNn1OVoTOiuSmdrY8WE0wMXvkv
VlKOG7NKAMLFwnpSmA03jTdUyS0G/e4UD4Kv0CYZKyC1htbSNhE1uTtl3GIKl04Azc3MQnfHJK3H
I5AS/j1Ovm62M917OHl1bTAO6N4Nkj2/MSb5KmNRIkmyx/SHV9vGTOMGhSztA3+k71Xocufn6ehX
K23gNSa8imc+oYu1CdmKNpbpBbf+AEJ6h0h4aC4p3TuExb5s8gNGv9Z4nZjIrKMu7DOiWXwbMSbd
SmeNoaKOL6p3rGkL+DYwkHdzfIhc5+kPR7H7nyeYPyIf/jJoXM41kjkqg0aXqtX/a6QHxg9rJgCY
nkc84c0lPo52n8cS5D11urS5rXjqZMyd/p9f9y9F68/XlUsNjFDbtcVfzlM+oyVaTlV3MJeYzXHg
GbTj9FsBdH81VumP//xqf55Mg8dYPiU4SGJaTF/43l9ejYkJWtC56A7ZxA2ynAT8NDC2odGIn5/r
n7bKf2mrIKGx6Hb8+7bK/XckpRye3osYpdVP7vfx2//+z68/+FsdIH9xfI7/Ln2EjwM9rZpfVWae
+IWoNBO1jmOxLNlLifB7HcC/4kaio2L6tq0oEX5rtvi/gHNaeh7oBKDt/j2V2c8h9p/rABQOaIao
BFwT14P8cx2A0rWZ80oQvEFsFYLfRYqOvWGwL1Ywlv7Ch2XciQJX57uhdWqfcavWR+mViCfnWg8c
/jjt+1hn20xtItRxBv51Kmvtf0VSGdwNjjPd5Jh2aIJ2Iyl0pKRj1zeaBtLbJDczeIwKGG5jGkT4
TlAjkevj5QRXx7jZtMoXDdvxNCV1dIFVJLYuK9ZzYBkQNyUs7q32EaZvAU/Xj5Cgx+KATISYN4zm
7jshrLiWUxNm2KpEZceIsCJTPO8IDemi4hC7c/zdMM3w6zAb8e3Iz7yqqcT1itlcnqM8CyCLuI3o
VjTSm2zVqRAUoDGoe5ho2Q0dj+QOY1N72w8N4T1BMiMODQh8Ldt+3DLiJhHCDdEJKy7KehyHDo0x
OyEDGM4ifgWLos+U/expLrPJ/spLWJE4FQhXtwUdZgJC6nBr+Vx5GUvzNMx+ft/SDEJ+PecPYs7K
+6Tz9F0E6xbTrUiLE7D4ap14c7BOB1gk9KBEuybT4LZwTXyqk+tgxsS0OCfrQolPJsjoc1fK1wah
wqPZNHRVPB0wpbXANjM/ZakmDL2zX8YsJWy+s709ENxkXPdzEIDFIf1nsgWpaGUx3yrVN1dMAF6y
dcjZPREwLH7QTSu2Mjevbn+f+1mxaQZZo+AV9xLjWEl2i2UvVLnuDT9F+Kxze7zrmwRZb+5sDXJD
1wqrAjxsRv92MWYnmHjBmXCH4kGJVt5i3vgUDxJDbSnSzcQeTMR6GDwCRqi3jqHywyDytShNJo1p
klyDrhZ3ndG4mwBA9TEk3S1NbG9LH3Bg+xIQSOaSjpbflwHe0EDtOifntDEMX9HTGzvICyTERm1m
XrnJ0VeMY31swE8Q0ufbW9NT5LijIyWZRj2U3G04LvABE5e2yj18v0bUvM6g61c4yI1dhDZmpSaP
d9lEah127PdmZ8anDIv1KxS88FhlUX1VGZygSSr/5MLz3SRGNG21OfYQeDUU9b7mvuG2HVajQz56
NUVE4xWItBPBKX/NnEBtAYAg3xpawmbDWJbh3pH5FJrPuFzGeIcfdcDKqUys4N0mQTcZedfBGTOn
Iuva9zqsA6kaHhVuBsA8ChKr+WJK7oWtUEl844AweoDTG0SfRjljxejMJLN3hV+iEsiga/P6fXzx
vcn65DOwFAi1TZzUOrBh6qNFNNQrxpAiOQ7lQi3PSmyqqxHMsyz2GgBn/9jHsRwe2zTuGP6EoZHY
F9QQffKWpq2eiw0i9MIl5VhRokPRIXq9b+A8bLjNwvANXQruxCQyY74fo8y5PYmbWk5Ns8nk0oxH
Pr43TG64IRbF87Y1J/Q0PIAIkG9dWUBh4Qhsps4b18gHjpR1LVbLtrCpFosgbW3+xwnSY8LxmR5I
JLo2eCrSzplQr9mWgz9KWwEPljn+lJD9s1P/l52ak5DFaezf79TP7Xv0xx361x/4dYc2BXlzzD4Q
6DpsrH9CmJmE1DnC8pUpyIITEk7Z7zu0QGxqei5Hs9+2ZrTh/AfpDS01ZHyW+jstuo+d9w87M/nb
7PyAEhF4gS37fxTgZV3GmOq86daHMcXMkbJgmnYfmqQ8l/YxHRd5YB9Co4bR03wzp4ls4tgZ76dF
KafrobyxFk1AAnt1+5FBgTxW3WO5aQQ9B573wEupX0SH8TXPHRkMV8MlIpIxi997vnzGNufn2NRz
C0tPOPT0MUQWGHd+DrDmVOpE0wCxwE57P+zKhfx3GGA/jmh0XFav4MhM2UhOvuvV/WPVc5EfjaJ0
l3IxsmAdJwOpTlxLiT2N8IC14GXxfFUAo8LcCklHJ/qpvepckikxZDHZ0XkE0wFXC9Ifh+cqt6Kn
uUVGwIcqN9ncGV+GKI/JA5e4xSD2Jw9jqS7tCLJiVqRtRiXVkG+KeKUbCPIQLkBNOIKsJ7/sgVuv
fWQ7VnFKGFyQR72aU1hA22EQfX1j4ZgszCUNa7xEYdobRxKvFnh8aoTMfiaT4hyTbJos2J0KwdDe
iseo2/eBKNv6YIqQMTYRx2lfp+PVyZiL31ZjUxZ8C7myCKD9qab9Z0X4LysC3bqlqf7vV4TL9y/6
vUn/fG7/+UO/DUXVLzYDT6kkB1a2suX3/QtsyKqw9O8devGLQPT3RcFmAYCU68FC5KZWi9r/X+37
v7MWWN6i//3zYqBYVtAiLxpaxrR/PabbOG0JuenPNs4/ZkVzqq1lhGTLOpmKM7nvcqryY4wg/Ts2
ca9epXE6PClPOxxL2uAxy71gxt5oW7faTJw7SzfOeUx8S67azKDl12RIwSxbG7tijrtXKvr8oj0X
VHhv+d3Ob734Yo2evU6VDtF8kfNGkkDUrBXZIxekoGrN+L/eid7L79NUFPc4u7sreBgWD5j56QsT
voG+ivZgBGineBU1AlDs2AYAQ6/0r1nk5VcyI1/IqiT/EPHo3jXd8N6p1XwVZqavI6zrHSdu524O
Wua6gw1SmuQa6m07XfcOe6qMlg5uTKr2UxdjI3PdHBh9U9IqkTNrY11XzT2ldfSpRtDDpoxyd2Nj
xNz5kWs+ujSxrmp0oPcI2eMHJPwPY/Vgnb26ec6B+GEsx32gV7K3rbXADPhUtF26Ro71hRVZU/b3
aXMQqD7OhHYCmC8q1XyOi5kjd813+JxBMr14Qx/tsGLPUFQW1WSEimeT9R4EOpCNS/fZiO8tn+Qk
OnB3A0fWnZuM6WaOyCuA5+MfBGvPeYyK7kxzKr5EZu4w0cUH+kiESUeWjJ+uWye17jw94vK36uLW
rcVwlk0xHZji2++JtMtT4pvto+NZGVG8mNy3iHehQ+jIYixRye52Nmuxq03X2BRBVjwYtAwf20m2
b0yXsh+T1YgnCxYa5uWxuCMuz8Ag4O5CDuWvXKtqgmFQ+Pd14+Wvto77nektdvTWElv6wfN+EMxl
ULyM32rg+HdmW5XnZGzHNY1ThqAEK4VMHgzf/2rbSafXtTbZhAwy07L1mEU095wieiD9UaQQ9+uW
TLd8XhHk0e8ws86E2sj33uq9G6RO6M5tVV2kppcH3yZf0yrq1lETjrvRNAij6pk6n6tZykMWVt5B
9A55EuSg31Mz0kVNMRemKqmqFXnvxlevtEmJC8IG0209QKJacVjobiBx0KavoujE3pKtIDskHNQz
9Rqbufikx2Q8Q1kS20g23S2cW86NZVX3D9oI57c6qyxFH7EabyDbhU++TNWdV0t4wVW473u3uI8J
db5afUSnXdntAqsiY5J7EhiCKjFRU5SAwnEaJLkkIRTGsIo9siHwVjFk9019JAaQOtZDqYZ6fqzh
eTk6yF9YRqp74GUEOYe1gG+Xq23MXO3WjSDy7MHXVGu3Bluoo6m+y8M8vNORtJahlP05g4mEMtPQ
46cmiNg38VFOj46T2uEaPZCxnbECHZQT5KduhqtG+c/4Yt0btep3RTWJOzKFTJPwgiLNL0bqhS+u
WdTEFjllQER5XQesJHGFNTQvvxEVIsD6OPl4a8/ugulKVZxuYPcYL4A18A4kpiImNzMwbNsxalsE
WwURDRRpc76qCH94gJNiftJNQLJ8WFm6qneZA/p0vDXJThvZpu2QJoG1030V5v46HCbHgwAhukY8
Bs3E+PQZslXVXls76pii1libCpg4VmNgzyMyYaw2sqcN/KiTMfS+yjANomIduZkY1HPeJ0Ptbr1K
GenO6Lo2+Ta5VWWmewa/WrNxsbn9cw74L+cALFriP07yj6ScEWfa/LE6+PWHfj0HeC6mTmb4lMVw
b2jJ8ft+c4masI8VhwDMfTjuOPD/fhCw+L+wjTDfx/X2s3D4rUhALMXxwOOEQiaeLxzr7xwMyPP7
88GA8b1F44kJvi+xvnHs+HP/LnZimYA1iU4jizSRaBWoNOTvzk1VuwYmGSCbiKUTn0ROIDerNlBx
sGaPVuMmBIVTHzQ+9QARJ9nQyG8kEt++nAe0i2J86FCZy72ZuJPxQFKQ/lQX0lEMqO2QaQP8MdC5
VtOflzBKmEwBwQmrLqdYXwVl55zZqOGhNJzyYR/P7UKMpaM4Z65Ncp6ZkMBC8R2g0gqqfiUhfnzx
k8n96nES2bT46rfhLIhliqoFqjR5GHmJARqkdfYtwGENraHbQWJcz/vu2hATtXMbExklTVvmWlgk
48cqSaYHJOftRYdWfs0BCxdbdywNkjS9MSTfUonQWzlJdc0UIlR+fQ2or5wO4eBAeUPXf4McgLIK
yc0ydyl3qlAU8U1Eo64FLAcHXgWEMbSu9Yk1EI25rbNH0xqZ80Tyc9hP1Z1CvrUpZtu+76xEH/uS
rmdkWqS5zQ2uDsfdGhOK4JE5+b3tGtmF2cpViYGzVZaxhxAXGH0ly6PaS5dkFmQI6Y2ZI5Sl2Kuv
vbZdLnsUh7dN18jLEOHlYkI5d2cxbAkDLS9BpfMfSe/4O9QD6NVU7K1D7TZXutBfVRCUGzMwg7Vj
RPUKH1BN92T+5Etm/dqFllxl6tQPBPu5sV88UvTZV3v0xxtqvuE+bkQNVSH6gjspegfWM2zmcLzJ
hJo2qmMySQop+xfGxYe+HPPHTKf5ukiz5mLBpFsjndeM7tIHnSXtxQCMtY55Yp/TESuCpHNzmeKG
LKtRMThUvFNjHELwlEH4NHuuATDag6TNqan0+bVJoreCdfQGSoY4TaL7lvH378JOZqTvQaAg/ifw
r26sqgcP0RXIjSAJ0PzP80UuKNKk6o19Ctxqj0a9uAqLO9p1uvZspVLeTCC1K23Lncltf1uOpMH3
2lUxYURtRAwYdoZKpoTd2HYvNzUejH0HDm5n1PCDaR+fROTc9n1Tu9Av4ITWNEnXXgIwmPNMz37N
PbgZBdSOLjBaQjDbF8PIdlEzX70Y7EPg3sh+kSDUxes0dMl9ZKPWbbMXEzvSxs/kldNatsVm/LVB
HHjMk5K88ajAN9B8zl0yq3FZtRNgLwslyJCti+Wbmr4ZBHmgtwZzMHfiE9BBOruTHxyqoTduB+yw
2wB82NJGfGMxbO6sKh93RAOVCAdCdSTiV75IxwCnmbjNJic4h34+fqnEOLlBpMAfWcAHg3rbuYjP
M7e2jklzmtv4DK6FY3GLjamIL0WAhYRSjA65zDf5mGDEGKp4lw60mmWaNFdsqtkDIsDw2Cdc5mlO
sV75zviQj9m8x0dG3hVcmD1pC86t1P1p0vZw1BPtz81gNsPDINsXtNwGPIgJtYEkaJMHrGzkIB6L
xFhIs7UJ0Ol+CgY7P5NofSHS5gvNGEU3e/afEhsyjyS6ExVTHNxPthffqah5L2Qlj4pTAOpq892p
wD6tIi3az43mI4s8qsjgyaybJd5gJyzFLS3oRCI8/aC/ZfcTyy5Jj6x3WanLcu0W0+e58xFVBqzP
PWeEM/nYEynN4IlWIJ7qx1qD3BYOfRKvyO/KPJL+qvczXA+hCsyjDW6u2VcMfmikql6sGnKHj1Xa
07mOizbblFXhX9vE/UEjdliH1mjuhsgj80J5JodvBLDMFp0ix99IVCe+lXXZqQUKvLggzcUPiWko
300/5dzYoRZxd/RT6j31RXtCIRUtmW5G/ZWET/iukUw6mq3RYDl3qfYYRTMA9w5pB8HkPErtPIxs
2I+2DnhE0oFb76jbXr2SZ6dP0ZwTkYSZQn1pufuR2nfklzE0CVy5GpzKvdbEIloblJD6VIJoONVT
YOxanzP8Iajb4xTb4V1ExOejR9vYXQFYdPcRg9Nh7VOevVVo2LY9fK4DXeLofWkZ4svwNAKncGrl
ObQ1hgsXPasDSRj8bF95PB923/cre5yBy7C0/wDOiFGYnh4gRg6j99NoIVxznWnUKxQTBK8kqqNN
LMe5A6lp1++1FvEbe3KIvCzvbhuS/O6CXvk/BO0jCC1ZYF8NAIafjDSbL7lACmRSmuS57cCl9VW8
iiO77phNgUDHQxofFT65nNV2TRVtTRtsRJQqPu0nvUqw9Lx0/aTO4F+zb0YikuBEUJO1yN3i4SGo
pfPCPgJFepzDXTdNloFVyK0YYaRmFB41VoavaUy6OItRGLz4adHfj9SW3JVTZNzHSAUrOgm5fkum
IL1gLKaG64MWNa7l5/MRjHT6TbZ1eq2G4hHNBBoPhtnBMTWxLZlpxMNKGFh9N9fIitbNAL+aqWMc
4Kq1fHHLKGR4U8jBvweAUz/jdqaGIN9NIxb08fmMNQRNmhz9faFYb9CbaeOrFFNzN2kgTivb8BoQ
olOlD64xVJ/9cCzAIaAoP1Zmaw+bJE7wQ4B3TD7VXiyBopd2e0Vr14GCHu364rRVRhImEMB9ZwmK
3AkGIcC5yN/arhZvpDEEEteNSFF39Ibad5mMrwFguX1tTy7aoK4gltyTyZ7lOUHsAhNzbaeWe2Y0
U5/MqAWcWEmxmXoUT5nFDedmFX0OT8ttLYBYOwm6IxUhvViZTYVBqGk3jVL+OTMo3VZuULab0U2q
Y+NKaDR5VuCS0UnrruKwa8x1R+PxFV1fVcD99qd6VSX1/N3hAHUbiIGWiOV8gVjrP7tRkb+XYVPu
0EhhymSJh8pKjFFprAc/ZUVU4ySOsSvcWx/F9WeMWtmhiqopJBJTIT+a7Mn+4g46AjJn2i9+G0Vg
apnwyRUUXSIUMJwdQm/kj+ncpd4hsSPArmlQ9wtTy3zvfTSFGGKqz6EM2gflt36xTkYL4vLMAXIb
ChpN1SAaEIFMOL/5tVXDpIIGapyIlwheY78tnpGnOM3OJonypmu6aY+f1cA5iNge/bfNxCZM78Xc
xa914V5CVOBllPfr3jPIhIfuVUyt/yBbXyA7kuEm9FFpb5RPqJOTcTb0zNDdo89kKKV0L7/4LorM
lSyr8KWQkzuRaTdI+KsGdsa12cS4D+FTQqO05u2Am+FoJVm/nyW8qLmys10nRHc2jWjrdDr/DueR
5kfcOe53J0HIv+qbItpAE9PPoXKDLzgDgl1foodb8W2i5wGz3N1G1pgeQ45ZGNEDJapVDKVLrsJU
Jt8q4ffFSi//VRHwztJiD7dlUEefsmAk5FKJaC8WRRv8sO6sqxFoPGMvrD9gf9chzoYoH8KTB0Sw
2RW6JsIt9mnNFFaYvjZw0fUqCmhywdqGyr2tKsvZ1sE836SGWZ0GTCRnPmF2tmQcfw3muN3lcdvS
x6/7XcgE8Fhnob3BEv6pmhia47kw9Xto1+69XdfGdzr4+p9u+f9XGr0N+YB28r/vlr9wW8R/Ubn8
+kO/qVzULxaFnw1iR4LyYU/5V5Xs2b9Q7kqXKlopj345BfSvMzTbJ70esN0yM3MQiQp67L9Xyfw2
GyUVkjiLTrbzd6pk10S588f2OSoZ3MPQmhza9dTKf1W5eD1RmFhTzYOHTZ7IVezyi7hYIZacapSq
9nYkoXUqPLJagcVHz4Lz7loKKAek23UXu3TQAmjiHXjazGDLod+7j5YgWBrZ2RMOJFKv6SwcMS89
BShP2U+6+p32MPOlDaTm8JlNqHixWlrQVT5gqu8tQ39TQYGfNwr9s5xG9Y5haMnRQpb7jjKbv2Qt
+cGtUxrf0xGvYGqX+fjdd/HdJKeYQ+sFT95W5w0xBWNyg5K28vYIX4unwZYh4sTQ6OSlaxnRIfEv
jSdDKvQ1c1T02wq698qtoZE3eVzLDU2Q8WLqERJ7GnmfszTzLBAPvcdlKS3rYFJ3nZPKhLiLxZpB
oGWX28AbBrWj6KDib9IvMp+Lm3CA26C8WW4UauFXnTTFVpmBRDxK74CzzPBiWcl0JUveDI90QeN9
WeXVPeEgwt2PQSSPjBCNN6xXhN0grHiOBBbvNCZDbFXPfe2+wHvpW7T6I7F/Mxq/ColAwOwh+OCm
uDP2mrs6tglJNGgDPGl22veOoSMQy2yo3mQoPZqwkCKYGyxXOTW5FtES8eynCu7wR7xjSCopOp1q
AbS3dib6lV4yxxvbpt7EBl3R6qe3CYhd9XTwvcjH7m3omgjpD0qMqTM84x9/xArN9xpUjnZWdVfw
96Yo52eUPaUEvy5Z05Y/Y8lWLSDgxQERrxWK8XPby0U4EYUwTsKRFHiiNUiiLFrC7s3OYBihvSUb
09fSfLJMxcfIl0b34JbdvB9bnzztJZG5GgnO3SPQh1PAOGC+8fHM8TlzkxlxaDJHTuTMB3KXi4KD
g8DCNp1J2cZuxhsYzBrTOjImYCZ5H1RvNHzIhA0D/GAbRY2VbDxS3eQGRqBjXYJ+SfZu2kCEx7bq
gVSE8O6/kc9prOMUnzRn3+XXRmVNql8GHL9el9ipGxSysLOpATlbBYhYlg/vzS0EEiAdXEE9jPyb
uXbto3RyeRxp7VDDN231hlzKWEuj4kOgTxb3Xtw7549XdNwOOEVvwFEhiJV7s6YtG6+TgbPrAEzb
Q/OtIFDIwernvdamfMe8huVehiNYFAEcp0Yu3K9qNepDGCfIlD+S0VO7jsoj+ZfobQOnI1m+tmJ+
f2jTtNlPOfwRQjydTzAdJ+Pl4116jKjDAzZico1sU/FmVeVwlxnoAC++zigrkeJTAzbOwPdMylM9
P7YDdEUcIMtXaonl+ngJHIdLC4bhBjdBeTPpkn/2pyUhkL4ZcBmjnOM9RzRuiA9kjjtkrFAuprqD
zIU57ZYw0x/zrLgjE8dY7ilzSTgIleHl+7Kj3XPjmvnIfKRKRyL70nbYtL6FJ3p2hqv4AAUlU/Vm
c6cBey87EwMFR0VzBU6pOrdetwYGy8FdWUYNg9xaIFl5QQ7HpBv34mAWvkn8yX/hy4R6v0gUr0k0
0Qn44E21smuAWIJAeey5i/cJTofdjIaS3mWoHrq4bb4mnKXQdLPpvGR+Nj56jkGLytLc2JYeNB+G
C3B2hDT4dOS2YMkpFdG07aAz+oN+wcmPS4b4YQTGR0KP736tIWYg3ypKz8YZgSOAwgOzSci56WgX
y/WdxiiA4uCygnR12fOC+XA3mEpuqYaskFaQPaysOmAqhFuiOtojAWVlhtljzeQkfCjMqrjSY8Wu
06cZpgZcG9YzeEwXQ76evksMIadAt/Eh6T3zW6bc+cULu9HdYU9NzjWI5u92PQ5YoNR0JLzzgzUE
gSg2nnVi6BekFc2mqFM4zZnvxfvJJNoCH2V2NkdysDKg0Dvh5dO2CMX8fZnM8gTgIrxBs+YuCZOg
X+DLBvYbWCHA0JBxyE0GHXbsZp3eolRQGzUMELaDsUXQFAeze1ZhfdEOJ1VKkEhuZ0/32Wqc6ukE
iNW7ZINxJeTcGpGJmTY2c69vzHMGMbR+mKUdHXtBUFXvjLuZLO8N2XTV7dCRxJQaXXBf9JrVZMIV
z0Cqu8J6hRc6MMVr/YbELMaP9rlKoXE+B5AwXoYo04/ZIO8j1ddX0EkkTDKluwam6T4WLg2nrBtb
766mc48ANKuAy0biNbSG8QY/1dMcWs6njhnPvhxVqfdqoLnI81FlcBH06G85Kh/Gin4jwIl7oEHk
UJE1ocD0RIKW0Qz+nnaDeACeVG5HEhK3QKLMVZMw5wTN0JLhnQ0C2wo6ueFzUI15tkbcr5IdBpcu
P0x1lnVrw6Q11IMyWnujaJ9oOXlvMfUvLJfYRryYSDDAwqiOvWNzVw928nlke78Zsq67MGD9PMBn
vq0aJDQrcxgr/B5F0J4bZ2akjw/8cfINWppjYj6kptP+6OWoP0/gJuv3scWQ8xAzFyTZV88UEVlK
G7jWrxZl8gPEAwLmnDRYcRQcibJAukoZv+pxopy6xjbutG6dbWPZIGomN/+etcN4rueYokxNsPTj
tn+D6RVswjxy7v3KV3hjoQCt0iKig4b6orq4mKJvoQ1ZxQY9pvEg01JtXNkNWy6Xu+qlM54A7haf
464lQq6snulRCmA++qVlS9xSMimQWeLNtMJjMiTN2ZiUfB0GSLM8c5OG1NCY28CIohuMQOGdTTvq
tnP1wesgSacuPJxImMTpuWU1yvMQMcDomQKtoXnb2SasrA6Y82RcAFdY1ErROR+88mBl5qcgke4q
zBzoy1Yp16gGF/454FwTFRRrYSW30UifM7R98nhCWTuIBtnCd760xYgbrbIfwHs5956v28eSWo6N
vuhLPk+EgHWm+eq2/W2pIfqTivPsiBrWLo7GjWmPBIMXwJn9Ns8fCZOjwEs4fuwwGcWb0cqSBucg
ruqudTDDQP+P7vNR2ztElNOT0Lq/mRpbfEJqyQLlhOUtK1B/iEfs6ps29x/sVvT7quhgCrWWrG4Q
pNTXSOVwtKeiGWAqFTFV31Cap45u3wOxUVh7AufotUsqfBpOz6LJAgL7cpqFXfRKTg/IdIW1ZBWO
ffjck2sFUHskJqlu7JNDr/kwCqKPpB95O+f/2DuPHrmRLl3/l9mzQRN0F5hZJNNnlssykmpDlBy9
C/r49fOw1P2NVOqRpi9mc4GL3qghVTGTDEac857X9A7PoZPp6KyKQof74bm9I7dzFtu8CUUHz3Wy
GcgQu1udsEmJVgQL5bt6FN4T2R4aerpJ3odp5W7bqQnTDcfhuPfSNlk3yxCbVIKVPknjEpPQ1q5g
oUNRR41zqsQsLFww5v6EnQAu1aY5WVt+ZrpyiZL0Apf95nPa9M5XJljjJskcW+1jv8s/gcU3e1+i
DM2X0qouWqTwA6CLwvYbEL1IHWbtTU2Ox0DkWO/1V2NtgGTOeRfMQzOsM5KwTxBHhmvVerX1yPmW
XXVlbsXoIv2puE27xArazK4ufTFFzgUhjKUCWwMVG7qUsqAcxcfMMPVoi5k+ZIFBpxbMHCO7Afi9
R68znYkTaDfkRgL/p62HTTNlwJUJ55idd7ai9+RakPGjLCzBQ+F/iBALXFQ4pjDEo3jbQKc522BQ
100ZI9736dPR7tn90ary7jQZzbzzymS6NeyufYjHAs/25lR7alo3vgmloK3aTw675W7oGnk0Bjvc
ych7olAbmezJNapecZfC0stX9pBlEOunIsrxyFajsU18pXAWEJKslAqzl3RVmI669JZef5yyIof+
A2GFDFViU1dWuSBFVqjOGWmaRNERKHWr+bO60WIlEzJpMMz5iO3zQ93PZQZSnPQiNHdgHZZ2CCfc
uWLLvVRG/g6sZopPuNS44dkq9Zdu9OurCRoDtAvWwoFc9pDnnM7ZhpiBGFd2U0C5Twr+JEdI+GV4
i41Vs7XhHOAcGJAa9U7FxF0KS3qRexuZdXPL6XfoCk7Qcf9dJ/83cqm3siWsDZGU+wZmGwK+m0N3
/r0vY+SPPdpe6lpXSnEYLTpRO4nNBzW77WcfuHv36+vZb5VLvi4s2O/4Gru6oFRYiG7f2Qwz2p2h
iLbVviykfybrs/7QsjG/ZFpHZLtZ9Z+QkwhxHQ1ebyGtdgh5ClqAsOKKSK+cnW/J03YYRMsbfDuM
6wKzqPoosTV5GmL8+QAmKQARboaUbUjCP+uRbvk09KJT9yYuT3LTTJncJ31ff+hIVnqp7GHs7qHx
kEyrOsNg7lo6kHKfFf1Ehrv6RMMWhbZFrR/Ri2TsGA9AhvWHkVnHZ5ZM+dWD1XJv+REVfdcs2TkO
uPAHvRDTdAbahD7F3qnTYDGtuFPoHNqtD5CHld5i7zzzD+UNYKHh7GRs4PjXGl714bUXLpzmd9bL
C1nwOzKhwPsTj2qQGgxfdMCZNw89o0IOnZbkDhv9LZ1mQqwvTP2cdu3XT3v5RT9dCJESZQCebubb
1QX5UJCEyYUIL+IR1x5meV3Z8Hx498RLm6DPpzeEDYgqFyPIf3p1D089xn+Ignw4Esva/26p1TBy
XYJOCMdLa/PBYZq0Tog0p37EVa2akOGsnM6lCdDGgrbt1xc3YH+8+e7wPhYfcNOAoPHTdx9TWwur
UFb79tXIchgZQl+5WWM+YHJF2wx1hC8/iLk6wZOjRtVl2S9ZapGbLxaRxsPrB/r/JKDfkIBMA/7k
d89u/dK9/CnXu34pvvz7v10l2HkQevAjG/jbT/3FAgKp9GhBQSv9ZafUWUp/sYDcP2AHwePxHLZS
A9Xgv/BN4f+BSTy2muxzrADb5fX4iw5sQSvyoQ8blr6AopCI38Sa/zLmHEu2H1ebDjkJ6anruQSv
ouUz3ghCrTjzi06U+qnUtSpuwMuZx68nowz3SYdT4CYTFg0hKvRabqelcd44KLe/TBPuiHR7CWOA
fm6vppmTHWcNJPjvJpUL8UTgg8XwvDU+Rp4ZPQIJuEESOfY7Eqe6K6Z+3a0aiRrZJlVqE5gRa+4V
UgFB6KeDkHinpXG2J6muPEFgRWcw2Xe5JBlIG0U4n/S2mcgYdMzuPKQY3jxaWdi751Y1Siel2xmZ
ZYnC6j+napYMF9opCB1kQ36KLcHcwjXJ2nltSd2CWmf1H3jtRjyc+qHQrjIrsckCl4VbbzOe7X0U
4hESWGZJPm2NIeyjAZVxFcXYiAaSaEUHVAnzV1dWzb0jepPZGWFJ5pR+zht/3iRukmB30RD9NQym
ucMp+4Gcs+zWYSSW7vkn1tXsUs6uu8lKUFNbHYkQAhV9Z2gvU7YYoeiMgQ4AIBrIMzoxCp+Fa+FB
eFKx29jotrX2Yui5fTX4WEsaXb/03b6PoW2n/PAJ8aR7X7t2+CC7GY6uDDtLW6dtbecnjI3YzFwY
Le8Hpm3Qak03IADH5R7UFNP9VB4dv8pPXQ1/mXgt8p9Np0WBmM3zeOr6LvKQ5Nfxxk0onZoyQi2+
C6NC7mkQmSxB4F6Z3bif0xGhlevNQxwIDIm23hyGe1EV5vtaWbBXFCTIBx9jRir1CFO8vdB0L2fO
gBHMY+ThtqQTciIAJTZjl/ttuzP7BdI6xNEST1ukuQ2JImoVtqmZS761bedIWFpBLnstrpUd0gXq
Yblx/NKA9A49hmp9IVzlyPsqNKkJJHWmbw3Zo46PCL3vCILEdxLNaGuTSpurENXZ5NWk/LkPGYxZ
cI1D1MsrZHi4qWAUSbrgtWgUYhibJPWpCI9uVm4xFGgfGRzeTZZBXchltpHCUasY5g+GPqqt6ybh
Nhzme51W64DBarxRTgNwU2j6obZFtsXDySRQFOPUrCWQrNXQplIoJEfR57QVXpWctHxWB73h1TRR
xz76s/lcokALGqaMK3pAoE7i6bYVaEZ3tKFGH9pk/IiFeH6UiYhODaAn0VKFvpH1vKuQ57ai7rdg
vNwfkrWSQisxHNF8jSDANA4i4gdt1bx3JyOFJ4BnrtMQp+ILCTikC29c+/0cnUt74oQiYmvXpOCS
5KUuTmEGswwbighO1rd8+vSU0hXjQjh19YGs6v4LwMm89mKLm8PLtm8gOWVuvdjoqA7mbHMoR/u+
sfIL8WtnZYQ73Dz1IDXVQ+J0O6BN9I7ReMHc4lDiRbL2dEwEUu5+5MSBN4jHtsEkd56uUlNDU2v3
0xauDbYcoWoBqcWTYylA7LJo10aRf8mFLlcmeY3rNI/7e5LwrmBDG4HPfBguks0mmHhXooY6AI0X
40M4uSAdprjTkQzjSy5LPIuGkbVVtwbtdezszJYhjEZaz96T+SdszDDmNHX/SLS6e+ylBZodWilJ
R1267z0rXvNWGHdR3NwNNOQLa8VTVXk9QQl4yZfdLOtDaDu0pdqJ2am4JCYxtTjNxgEPTG5r8KcP
bhO/1zVQ89ycvqKMNfaR2/ZBm0D0JCBipv0L/WMP7WXTsq3fgUxSbinHP2SpewkdeTcOHZFunCtE
1GqjSwPpdO/YV4hYg69Ft2R16TWz5wFvl6zb6TyorQ7L/NqO7BgS4OTjOqpflNS6tUiLDy022UHq
9zfzVCDAZUw0pXSPqmwvrQPJArAFeF5Pt6mVWXy8SrwQkI6AM+Z0gOsxZYa/S9LuASTc2ZqgkPdk
a17VrzmVRpc+ulr6aEewoqA5vLTKf+9E5sHsCY2ujb7eFjk0/Ngct5BOD2RC7pCvh9xFguRNI2p2
+A99KhGsbGypEGl05kMduhkLOKu8dQG/4WQ3o46Ywrr0oNgkvT85malWeM5udACAFTstcmL/mZjV
dpkbBNmyl9aad+u11q5FcXKBwghBoh6iJmAb9Z4znDve57bnrCFq8qppAtzMHa5c8nxRgiHlNbst
SKXJLBEqSDPUSQMjsoqDbM69HZwqdYirbk+vchySMNt1KMeCyNeY5w+odaqMYNDQd5GtisVnT/Ti
E2U3Kg78/bzrWeniLi7gHuA72lzlPUkfmMtWG1qf+GPNkCUYzR7fVFr2cswfDYE3X1gRWKU4WFO4
fyYY1DC3WI+7xSc8b/fId9+nKNU3A9/HmZhOBMJ2k9OAEbohC2Mr0KJj02Tb6nqyBV03FNl63avY
ONmJHW1nzZpXbR9ZH+AJ1xeCmLIS0l9X1jTJ7EwDZja3kTa02aqSsRN0nGtwk8r9XNnp2jCMekuM
Zn82ozIMEuCyvd8j6Qst7ZG4r+V4hiNaLURCD5Kf7pqY9ebljR7Vw7QW+JRHCdzBtL9A+cM6o83I
XxysRzEBFgB8adDFirLPGPaOFlO+3BjR+4hqHvacs9hMkfFVaMOtEePW1Ymxu7R2eYvWgmjdTLuD
BdXfZFPyrpWW3PaTUx0b5bzzWpE/TESwof3tNgZfb22CGzyzvZJnZczhS6oMucHZVTI00MwN2F28
c1BNrzyPPrTABjdI2uGDH0V4MOtQz6JhzAC1uhGdeut9Rd8drXu7ZrAYW/kLwcbzvTtizgu/7oOV
2RhYeYX75OJ5sNZCRw9MN04fyqjUMRLX253v5qSGWhOeyAg0iTtTnEzWZGVbaFBsyEgTNhG6yU0B
f0RmH0m2AcXwy+Gd1Q4b3e/j65xoSEhLHNlwj4wCH3BJaK6CjrKqdZmfCCXG0azvBTVCGV0xc9rj
MU+OJpDvBp1qdSG4vonYbuP+Dgsab69cp3mnKX9fdfP0MADVbg0/wWTIJ9rzjO3a5ybzPrE751vM
xvx1L8P+kaRGnDMtf1f7EhryqCUbpq8cEInvAFvixRTbpl4GJPOZ16WFE3Nl2s05NVrmT107n/EB
8PdgmNPajZtPeVQsjKk8MW5rENx7Nsh22li9lcMd75g37ASWcFvI8hmHV0u0akO0xClywGFzasEn
fZTWHFRe7k0rTczWfRHjQVfmNiSrpIQBqzqIayHMa83IKRh67rnps1kq1CgUwMPR7ZW2Snoy0Czz
JqRRsXhv8WQIjzE+DQWVRwAhdYAPWYRGMcYn2Y/ulgFidA8S2EnjikIrKMrhSfrq4Jjj5yp0wLFq
V62Lrp42fRg5B+gIRMwzaMYqSd/x1I52KvCFT4Z6nVeAapPon4dOdIGp6h5pG1bqdl6FKwibnH9Z
tY9FWa/mEJYB3q353gIjhgebDscSMnoores0Tq3HRDjwgGvoRElcEG7TxUWQuf79rOJtPjTyIuNB
7HTjY4/Ga9ulYbUhtvLRiCSE7wZgVBPWmv65hvMmV94AhVE6M9T+Jt+rknVXMOVmFGoay2C5DhIx
rD0s1dlO8FwQHrmsLVNJj5Te59Hvzg4FPkMxbnHh149TVVYbgqugMSTFacS2YE3yZ7GmVUlZHrCE
V5Fbcybm1aGqxMUfUUk4kfUpL/vHqp7tGzCpO9Lcdcple95ifSYCWXfrWsykZNa2JNNvGrZSaeZT
PqIZ7LADecSmqgigRhDJPGukMRvQyoBOcStAJbTCKqo6Z4V6LJp62lYtNV2CifTnTBpYnbjqTiWs
cpwaVrP+mjDrhY+ukZ+bGAqIJNIz6JvyK8UvLLu4xYRLVUGsZSaPdLiZ4jbeqrwvHsGnl1zQPto2
ovQ3AvIgRbeHa7aW5lcZU4/VPGbF1oeEeE3g+Ue9ldHah2+9i8dsumtm/Cz81jHI6XWpeozav8Ge
5bqc5v7a1PFaJUgxUC28k1jo87WZ+kecTPVAOUgb3IVKi8hlPJMm87mi38gN7YPpqZeodlCDtqTA
dxzDZgrJIlcHBOzDRmnaLo+/akSIrrCM1M8GHnb7JpO3cEBO5RSzPcaNF0CM0Ld1TXs7mNLaWd2w
M+GgrJDGnTDb4QBN9aOeeY+2G1u4N6mXye0/hX30saoy1k9l3fXdlVuFj9WgsLYg6PpZ08whQF1w
6BKlgshyzwRzvvfqai19H08RDseVGXn1dRgig9VK3TgLUd8xzp4DjelUgE4D0juCN/06C6uR8ky7
7R3SP4EZJ8WRkIZ8XU6CBve2OsYW32sPkhX8PMv4i5WR/mKFI8xqC18e8O+csQnTmA95lRbVJkF0
eM2RhdRvqizk7S0pQ1CBZHk3Lu75gzaRUpI62S5NtEgGKOH0mHBIUFlzxHN9GklWkXbdPI69lx+G
IR4OVNXZwYcWuhN+STLurKITHgLOFvzqYZaKgUvl3+AVkt4yrzW+YrLfn1ScOMfa8iTzMUxE+yqc
tzZo/YMgInLtSfOFHj69ykpBgx/pN0pFcC/bKjpbk2sFPWYLV4buQH5V07SzII2v04FuaXDFwvB2
PUhWDKStklyN0hKQZRh6Fw3zerzOcWfuZ42ID/0mEr0XOHVqbQhrDW8co3P2bj5/9Iqeeb3pvrhR
zh2jqL0q+7wEOpwP8DnVSo7DNbMayoo2djmL/WcsMBkZea6FYT/Saa22S8ogqbDL5Ne3/hj0vDsR
uRAs12LcCmKiQQbI3pymFCMCPT9QNx4Q2KSkCBUIVsGQNuzmM4/eLjc5MWlpjHpo1jxCzDTc6t0c
xMWa0g8DiSZU0kLHfFXEnEIM6evrufVPJeY9qzpLxdoMXXvVI7bRBtoPQPHm5M6tjpFDnuwhNSwO
03W6yrpWh+zTdESZW18b1V/NeOvADIvfmyq5NtjdNxDBmTBJHmOVwRdB5rQx8nwEOEUihItst84a
jyBh/KYTk7TzrCquIsd9qjy/3VFfN8FUs/zhcm1LQ99FI3gHTsv0MnY8b/ss4Vd5KG2SpPuiqvrO
qbqruZ5TLP1D1EQLFYPEXgRGZVBopAiMyL/MMAeusdpAjyd2ZVsP93GVy43Kavz/p/kIByoM+jBn
nNd37JG2IRnaDh8HN/2YuPbBE80tEVPTIWHUv6aFPLFFP2FEW25FP21otVjJBmxtWPwEfxmJfq2M
3tx50wiMojh0BSFosjYuc6odvLTfqIF0paYxsNFdhgLvGkE0+2oEeN4yFX5g77yYczTzjTDQzJyR
zstDdyFpBztNxxGQBHEQAcRYyXiMYVmubFF+LDFCvEsjuC1UsztmZjGzZEs9grnfusqH5r2MCq1W
x6zcdldCytQJKJS1NdEY84oGJ30osAXwjOa6VUwRPecFIs22zl86o9j1nfdVolKjzcWeZwlyDtoC
FQyZ5gb5MWvVDF/rThIbpWXPcQMjuREQ4FqC6DK0ZYAqpLu6KvVJSC7BAmKEIcy7wue0Sm9lzAYd
tL10pqDGX+UGdpp51KjpoexFqKnGgaZ8aJjGtz0neQ2hbOXrdbMp22kJXIWvPjaIGQvjJHUb1jua
hn7K8n4LihMdObJsSOMGobN4iTX9Gd6T3CEby/FedYQ8JHkT3nrsaniet4a0C0pjErbQCCingw7p
FC3RN0ygtlLLyCe3jBiojYk+b2HRmH2yTYVvNOaq5B7ZqKQkPLNZP/c4OX5sIWVmHYaafgti8W2A
8L+N1+++VAuM3b6qgT9RXLDPxd03cfC//hcw+c/rLuj3D/+zeXXEvuu/yPnype1zfvTT9H+iL9Xy
L/+nf/knnv5bJN7wAc7/e6LxVfIJleLLD6GtUFOXH/oLiCdj1TAhuLLf+9BFF7T9LyBe/0PoBFx/
79jxl1mP94cBRI+Jjm+9ovT8wr+AeAN/Plu3/rTiXux8/roBf05PfwnEL2rb7wZepgdwbjHadBbR
L/RgLvT9yKmZNOJ/8hYyBo6osBqHqEimvbShZIY41kIIqeK5wOIgM7TxMZlKOIzYdNVy1fo1iV7J
UJrGmlQ+a5iQ8TqvoLfAdf4UmcTFAc0tMWNN2TI5/O5O//lVvvfNXD7ZD59c8IE9bq3umTbzijef
3Gsx2Amlkicr0qcLsjgtsMfUP8+Dq+PKi9j32/r+tnj+5oJEOfx0SaFDuVo44KihuWc/3iwtya1a
66vo5Dj+ueqAdoJ8wKNwlwqBBcEqazRccyRzVH/E0Y/ILcFxv8czfAi3dhQbFQZDFL0rNbjcFQyB
FoJkB8MamgEsvgrnchSSwnjITYPoOrGQrdPWYAIM3x1Cp5GFzAAb2RQwJaYe4i5W+9xrzRkIjFN4
CML7tF+AJaBoppxwcMDjcIigf4dpgYV1yBY9OhpcUYcngo6ka/t+G7KdkOGVmA94+rEIRovhp7QK
qHgCPsbmNSAO8RskVDeCf7cZE3+MwPr55DoQtlw3cWQ+GIYGUzZx8Q1ctZLUP9zeiIZzaGZXk5l4
NKC2SZ0GBqACpzKbmDJ+YRX7GLIc8DOLp0fZ2DHQZ6OZ0HqRp7Yn+EiueY2tEWW6485O/d608Ig7
dhLSuRsRQIEthmsPFzKszQfNAlp8Ryc3ac+W2XHnknbi88ycmxVnHwPdYJALNTd0NC6ds4FHTJIy
Pp2ZDszBJ7WkW2mYhMe34UDwOy1YyaRf4NgCCTcr7RcIHvjA4Ef/NPSSH/dHQKR1kzh3sdPzq5kR
cZOSWfAUHNF17XsmNkO9F0pnnvyNEW0nFrcl0XKi6ya7gzU749+HPRYMBOMUKR8us1oeibvcHL9Z
Mk5HyIInv2FMvE7o6txAgRtdxdGo7jSPqmKVEnC0tyJcX9dNkwDatHLmJczxf4tW0nFHd00kek51
stjF2Q3YORzC+cGhtL7WCPKkUExDLN+V3VcvUQq0PM+R80Q2n3E9DjVqbyuLXsxRJPtKy4UHllW6
LyXeUu9qS08nRJYs2XjUyQ4CqvWCOIV4HWBKmc1HJOZMiGxCyp40B/fNO+Iwl5RAvIDUClkyt3dM
Ckfe6BiCWIi+I0CwoOgby0BuK7xYUbmyIs1PYzHx7BKrFuNX/JfhRfDHIv1aTyPZnAvbIXVwUghQ
gdkvrVly/L+S5aFW8nhyBgpLCuLIs81GAvE2r7N87gwvl5uWvJRZXS2EcBqY9v0SmXYhj4YXQSOq
Y9onZm06uwyawMk2Fy5/OJHkGg0ppOc0NKdbRqzNvifIaIJh03ProRxzFYBHyBiQ+BABUFFzX8Bc
oI1TR1SnMiYk9iFT9IZPWu+q5tyZUpOIMUl63OazxfarMMvxgSL0IruEA9mLUwF9HwdryzqoQbBB
qLngXsoOt8GAZCtIAv6rwqDWmYmFOYjCFh9I3h7MFuD6vy7kjM6D/lyjiF47w/JSdBKvXhC2RWpQ
iop4056g3YBAndh5P+UUvrif+GwUHkz86pNrjQQy4gEfrbx8ISZoWURwmxtGMn2Whhxx5LR7okGt
0Ouyd5IdwoiDKYTLjQa4LLEBmiKA/42bRwSCfhM34FqXHtuG6M11l0vjOkVGO73z+rDJvuD8aprN
SswYZsKGY7R5U3D+KMJr+vQVFDIB5VZV5ej6ITYtJdErLqF5WhLpz6Td47eURB44mu6/twfCtiqF
k9IQTWNAy9Q/zks6H31GvIbkAWy+ZPdZS4qf9RroVyzZfga6OOxj3cLea+3ojOdKpI2WvItimOBb
7NQcFJOUPzjf54QJ1rWnP7VAnYFV6M9oB8hfLPOMSSZjtSQeERUbmRl9zNvQ/bLYRq1KQ5Y3Xe6c
+1E28ybL5USf4UbPtjUw1OGQWpMob108zPWfDREXMCZxbAswfbNXeufKWz+as8DFR8MiISDLr5I6
yh/NtHWpWNtuq7QOcG8glrKUkdoMxVjfDLkqzrYY+g1oXH7Htl4/Mx6J7weR346uPqU7iXh+28wN
c6bXVEjcD+5h8OePgEpttAUUL8+k/RjrPGvUMdf8bOtZAll4M0JPzF1MP5LBqh44dOr3pQ0ReZ2C
rW5BbKt3seMst7ZI/JXnLNmVzAWna5BQ/NiToVhHodt+TaQr13mP7ZGp8K4bc9NkvoNudB3rdknI
5Ew5sG6lOZyatqh2Xt7MoFLENh7cGIucyDbuQOjq3SJXXmO0Ub9PM1nj22kyUifG0hhw2Xf766YT
4b1fMy7TWgW6rvlOoKWa8rbz7DjXWtw1Jzbsea+X5Xygt/QPqsvGzdySTAaQ2AdNP6f7uGydh4Gp
72edGesJdxZ1kuUSKvrrkuinYg5jVYv/4P3D1cC9+cf6pKkKyyPFNzwyyGQEjv9VoI8Wh9DiYYYZ
wlCd8Mj9Xej0G3LWkpQMF8H2kHZh7QIp8cerCuLj3HjE4vU1GjcRCRtD3ZnUGL/+dm+IeK/XcdxF
QEa1h2zkTfU1xJXTt34UHkW2VBiuLusP1aJEsqeQreefX8zVdUA0CmQ8t97cSsjtrRZRBB69fPQ3
VYXGq42dPHgl8/36Uj8Xsqjy0ftRi+uLPeebQraJfLfWJt05Wkta+avtlz36eYCHMJHFLnO+f3y9
hfWDFygkIEEa/I/PC54er22OkaxahCHfjiBSRzkx0JpQjTAu5/b++ppveHU8O74c3kYcKoKH97ZY
n4tIdDDDBaB3SXXlvoqm2FA5gcvJ5AwEGFnySouBP+tayvHx6w/w8yL1bGiaeKLCOzZRVP74patS
NDpe0M4RV125H0fNOkwGkqH/i6u4hu07Ds6sdCY/XiUPzZHkkNY5Rl0s9zMa1R2kk/E3N/PvvgsN
pWcT9O3z4r25ikN+RQPA7hx9XOrWDoKQwJyIePn1d/mbZWkv7H0i3nl4kLV+/C7Z4g9WJ5V9NJcA
dCTcLIphHt0JxzpUhUxgEJ/9+pI/71/s6ewmfC2xmEa++WIlZpDzmDviqDHqeW+gaz0qfVHjQTMh
E9SbUTo6rWKJ/Pq6P+8sIJXQ0OC2LbS3t1/VN8dEV7VtHjMGepuwYp/sHFJFVIqi8deX+puvyOJw
IePyquMMY/54V12GJ1yqMI+TZIL0KmdUixowFyyYbOng8BP5LYeZX/pjq0xGz2sgIvZfqJ7fXHTQ
k9KKfcc4vqa0l4sXb657GNPqS/Pz6y+4WIa+uRgUbSxwhWDs4f38psWe9HT2k6OSLWFAqVHY48p2
9fyCA6e8rqCwlKtwpkyeRuq6kVqrvUYxMIVbqGSC5qKyX/LIxB84bpEoegoXpFsvc+r8N8vt7z4p
0Adm8jB9AWiW9+w7ui0Zs2Myaxi+m4XFhZIwqT9gbcR5OaSCpUYm1O/OSuPndxcuM28Vx7PvWZ77
ZrOPcvCSkDMOnapGrYs9Kf1DN03dZ08aHJlxHS7rPU0ITu8Jpx8GGyWtlfjTpWlN0l+aqEclTJWU
7LqZ0es/fut9+J2gQbwMPDvzzVuvN4gTBo+3vlhS1lPdTp8Z/FvHlvgUGEkNQ/dfr5ef3j2HUAje
BqAclij84x8fQpO0S9E/q+MgQgjWerooFhc7aE52uvF/fjG41ZYOQMNW8/YU8BRqtAja43GKSLfF
uNQ/6+hGkGfoNe3iry/206Pmm8FYxy7AWk68t8IBzEmNGq7ifCRTgMbymzqbF5Eu8dcXWtJTf3zl
HLbLpXiw+XKQfd8sZDQ1yYSb0EgFQfb5rU4PhxrPa7vsMQRfbk91OoCEvKrIY+ymJzoS15JkSi/H
YNVMlzjJwAm0kWYpaA1Vf4B6I/GEdYCyQL2srQ6nlvYcyQwWqGY033ZIDKviN5vHz4vBNijvAEx9
m0TVt6VQUs5e7RZtezQVETivSnSYAcku0md/8+ub9tPL75Bl4pF/LgBsXYwbflx3XaSb3TDF8iix
Mz94Jo6njAEbf4PmszqJcvotfricXt/twoJjDWYUrz6SO1v/6SlBBLSMhsioo9NM4gv+EsORkFf/
6RUQcdwWVKdRuf3ItM38zUtmvl0i5HubGLI7Flc2LSqhxW/iu71O5GGXiDFJj4YBkqTWeurBC90R
zdrjCjxOofcRZVUm1gNTB5TZi8ijtLDZ2JvdYhXBlH++6H0BiqiyBa9ppLs0Fr3kz8plHUmkK7gL
8ftv3W4mhW6oxsTe+xr+4gCXJDzf2WmrnuSyvDBwpnqYYXnUx0HOiFDg9U639jgh7G7DDNwve1Xs
J82A0t2LMC68snUtk2uoV8XdCNqAfLfTdpNInNsKybDaVdgM4nLclWqlu5AZz8DSUGZaTG59ZvcS
kXdGpkyAgFaN62puFA20SsikS4xAEGqCW1LPOAXr3L7BBAbsW0dW/mLhxVrxzrx6IvS1kRufUapm
gOIaEz4M2OsFDEWWHN8OWL/gO0Ayd3VgJgjovYjo4r0zZHRFZaP421c3gNfic8hCkBfmpxw2Tc27
Rni4PX8FLWe+mMEdoXGfJb7Ih8jTpgv2VkV8axUI689Z1AzdXWuRj702a5e3uzKKOrtUhBYaa9jD
RrNl/DxdMt30zpHjVNnFrY3289TqQGBob231haSZXlzJBmvG4JveftITfpCvbr8gIgaUrA3U8ZvM
TMV54G4OIBo92FySdVgUOEw8izU4CMhVB1fO2aHSdoi6tfC9D3qHVJyPalyscaa01+6nKuHSzWLT
sPZ12NRY8uRWa96UDO27i5GQMbLOWC7xLf1qhd51dsc60LREMMiHg56t+26AiF7j3LZ2TLZwW0Ws
oBInBgeK4pi4ZzEQF3eIUY+HnKtLdgccYzAtr+5bDCZyetiVCalK4rGIavLBKHF/2nmJzQIrYw8z
CC2RnA2vdQCYPatPRQ5QQ+xU4GbYp1rzCd/wyUMkN1fTV79TDOzUMN1+g+DsvOfDWPFkPAgUvS9J
GJOH3PbtCOnv9bXCXzJnhfLOjK6Vei8lSjoJOD8bD8ZkxMketBds3uyWsaV0bFZR4zl0ZmiSuK8m
+e7okdK2/zgn1ThspwQc/ttoxsA3BN3XUkgQFQgeV7nipTDSBYmVwPOYZtH+TIa+GGgsx5/r9ICM
MdgVkniXecQq0xOm/ZWX6e2p8DEbIDlHY9KABwQ3VoSDsLa4sEfJXfsqjDIwcYHei2HjpcR7e3pG
+W9pUHxdO8suXuVP/ZU9MU120hRWEWy3ZP7iaUwyNilOmOJuNmpQ4HimNrZ4/0bEryubMQBh7zFw
BWtFMM1Z2Ded5b6jMM9wEbFlV9V4KcDzgjcRhkTTBItpdXrEjQG0fs4BJbcgaAoNusAJ7Vjo+gTU
BkLeeQBkisDJ8duJ/789AWVqKKu2+tq9HYEyivrXBPQ//h+akxpUN5yv//2cdP8yviTJD6bF337k
zykpZhN/0JnTN2DT9Kcm6c8pqeHoi1UTBSJrlzbB+i/TYtNEyWRQv9uU1ChuvP+yYzK8P0iZo5Pj
vHUN/uYfhQ/bPx7dJKksTTB6PNLIKOiEt9Qt352euuPnCq2Qed+2NSzCWhXtTNQq09yA8YF/rkUk
70gklginM/MhjjPtYvrIh0uWLmGliYePUDvhoKGHOWHnjoEThFZv7GlATarr/B5Hw4sDNLZK4K1M
NVh1zdyniqds2wvSTCHR+2dTY7CCbc+4TtIMmYQ5ZxcCwxQbC8qL/2TvzJrbRrJt/VdO3HdUYAby
4bxwJiVSFDX7BSFLNuZ5SCR+/f0gV/Vxqc61o+9zR3R0u6sskQSBzJ17r/WtyND6b3P0CiQzW9o3
2hgzYStAnS+itpOvmD3Vq2dFKiYckcvGGjGwJDRpg88h0+sDwp3qa29GySsmGHXWUkoSE3TLCyKp
ZimqMPWWFlS6b0MTYjCoMgyrpj67Atxbo9PimIyW1nzoQUumvzmXfJxR/6d6+vgK3DmSTkelRN7k
zK7++SvIJ9smdb5176bGEnvHIhmqMmcfpsAYSayEWaO8QMsjzqVXmdeFNOfVzuUoA8EHAADKYLWm
kVnuBY/+cQqc6GT2dvlOPaQ9FbXTXiKlMZ6Kk+TYO50RAUjqsscsC/xtGJFoDCeivPH95qHLLGeH
6/kaj4d5b0bmllBTfPRu/fWnh+T849P9POL+YGH/7UPjdp1vYLidDLv/0RCpfBDugV4Vd1iVghdj
/vbDsjSeOcuOZ40O6L4H0QE1V5L1CsvGBFPfTZsWMxwZ16P+tWJszwyYuuomLOz0IEvLuQsUf6ot
0/xG2g6zRs2UN1Hvkokb1mypfvCIm9PcijjOHlP25qXLrGsXF7LYRloDbXiw3JUqm27NPJN7egYs
XOmT9V64/bXE2Lzr+sDZKQKku4WN4DYmtng9OqT46pWIMI6/ZJVIDgjU5RuRQSzjGD3eKjK19p6i
P910xoC2GFJANfSbLmaox0OZnryB3I+sTeNdar3rwCybhctAnKIhISnat8OcQ7w/9quY/XNReonY
6hPxy2ZM/KxXFOOFqCDos10RJ0cEzfW18jPzSTEv/8aMAPtMIRs2b5Aw9Y5YHWNTRG27o8CLr7Ku
04/BPND2C2M4OikDTJih81yvjqZkh7gxEcvJDs2LFnfjTdsZXFCTBJ8YvdFOOvOzqaUTOdGyfbKj
FnZ4mIaIKxux1DmOnn5973xaszjboo1w57OnYQm+S/Gp4jdDMLzh4GmXqNPR9oq+IJuwzR6pUNEe
esSYYx3l3mnK6U0iWF22EMLU0pYqek9IYWLoYgYHqDD1k1fbqKmxuVOHVMSdzZHKhBkg7OW3pEMD
gy4ZrGKb8d1flwGRcXrHQIkBLs3CvDQvo96k9sKD+QxlDq0Bdot4yXKlNgNW1HlBLdMDqs3OWDud
Zq5jvccRlIzDeCLFebr9uG3hfaIgjl1FxUqSsFGVwXcwRfqzr+Xtk0AK/1RoU02KdgzEm7ESZYBF
1+JroafbugSbgBCLUdbC6nt3a4Ni9tapH/k3vl6X6jfHy4++xf88uvPlR5Lm0wLmIEeP1psbgT9t
GbImMjcE1n0xmwpja0c7nlq+1u6SSfAJjMTUlwzBtftExUAnHexRYBgaYJ9bX0fgB4935MqYyMEO
SNKq13RwGxivtYTzVxlN8NLYig+jI9Tb1wxof9dUmA/Anz4ArXreFsZ/mmSfT4wFPtUGeq53ydyp
WwPdGU81XNxNDeYP9U/BOhPUkvXCdFliCiTfazLCq1c90J0rQ7rBd549VMmm4gQ1esa1K0fyc82q
D2CQ+ME9VG06uVERogb99b3/sR9/fu/eHA9qmt6Mp/h078u8iZvJls4F/LOD+hJg/3fu5sDfNW0D
fByi2zEZ2/Emg7G+7fJZKGMyiN77VTwcypzcainMZp85syvLq7X7zs3FVki7I+MdIN7N5LfxtYd4
4ixJh2RkDvT3+8A2wVcUI7QLZL/Xp8kflgxBx3Nvy7TYeoOHYpmTF4PGhmWo74MnMzKIzPE1/4AL
jphzWoabrLVCKupofGFcAuFNDsE+VuQNToWHJ60zzfGbEbasVyY2KeSKlWmsJ6sSG6tMvxqM+tvI
KuqFlVbVPuNE9FLQ7tlTE6BNmB89AiHD9waS0LB2cfmeURIFjIMa80IZr3oSlDGcgDiJ3nVwTJtE
j4IX7rzhm53l8woyXxosxIceVdLR1gkixfLBylfFgNSVmaf3emWiq4YTFD9DJX6zyrzcw74ewYuY
LTpeROi4EszraJTtyvGy8ZQYEOZ/cyNQJH6+i4UFPeJjWPJRDn4qG1irSWAnv+wSZUbnLRWdaWj0
89qcybHegr2KwOCQXbSIpijcUIpVr3i7MScQqpCuwxyLr1Z7HL2S7FDHGcJalesx2U1aEufEORab
rsbRveBJ0r8qqWcPLP/dV1Paw7c+Ruy9Eq6Te6s2wia7LSjHjoDGnXXu6Yr7wC6IPsisLMg2mRHg
v4CqiCUz1MaVmipvP9rYLLD14DSICPdF6hRvRe1qt/QcFbO6nsSA2mFb4f6KVvjAS053E+REnlp0
4vFccs7fayXj7gkl1I7B0aDAKsXTWljqyahIN7KAxzFPBfEI8osHQoSEV4Kyw75Mvoj3ZnnQ7Zth
SA+lkeg7tEmI07Go1tuphtJ5NEfMmktEVNEj+0D82OK8yBZTJS1/UcZAqVvGn/iU0toNd9jtdaKb
LFaDRRtV0bsmPANauJwLnGYsDzr4EubtOfZDojFDjtJ9t+5Qiul83JQlL+NwBRteNvw56HoeAxUB
JF76bmvbZOoZxX0Ydu0+0G12nclIrK+RxalzGRpulV4RfTCXP0Ldhl1ckvSDdO9rngE+XnZ17q8U
K7u+1DjMXoeOTA/oslJ/EcqyvMIJFZVLgHDWswGvEGaq3k+3SSECjBzQAi4NteWu0wqBAg7n2HcS
z/y9jxNqjVUFJTrBRsYMzpjk2h4GsfRbN8aR2ASohhsaHYu4pspEDtPALnRSbeGQt7sCDJp99zx5
6ch/n0GbwJMXMvWKZYaz5eR5tIXM3JNLNgPBlYELdPuxov7nZPsbBbDPd/3T3vMPFMfqW8bRtvn2
89H2x8/8ebL1nD9I4mTgg0qC3hCC3n/pf/lX4C9cfLTCoG1vcqjkwNhF//1/4Az7Fv+A2fuPI6/5
L/mv5f9h2wZdXOZ4CAbYmv8t+e9HFfjTTsnaCE+WkzXDA2QnZIf+vUxJkyFi4aXcVa6KnruEUhiO
uyVJvCO4ajl6Td5tqlqds9Kc5BIa0lLXPeCCHEs2yUBe3GKyJuM5iPscljYm6GUsdPlt7Ch6fH75
kgQMGKFhdy6YeME1yL58qFGsPsYTG2K3IIgZgeooXLXgIsY4WSFfJJ0srhmLTacscbCL+r3Oelbj
Cl+iZG0OVL50A8sAAZOXRYsuYj9l0NRcjTXFn5uzqmqjk2wlb45mGWkue0ykwZ5E3u7C44kSoY2/
JGztz3GWa/dhXQA/J/pt29PbWlchzaXKb6ubaWTGno/tLWkH7yyefMiAT2pE5q3N8XsjREq3ybG0
RRIWGM7D9HvVWDGx3aIrV4VO7eRU8bThfFpt6olXjwbz1rVGHaVsd+SJpullmrex4cNh7o+ENRMg
NBZ3smYBGiWGF1CGBB0SwMd/5delyq9tyvAg78zlZHTjIVXhF0Fimgvdk73Euk1V+oWcsgTdYXk3
old6STPgjZUVQSWmEQqrXQ2U0sWSW/B+tII1lgu0kIE7vwUSdRx+Nfpla+tNnn5jpRqWJRznyLxE
9liqHsjKSL1PBky1RINnbTDvjwusrXR09fx7O1Vn5lTTLrC1A+63+rW0jeYe3y9WrzigZ25VGZB6
szpn0tkF/uQvfDSwN/A5mmc79e/dNi6BWSI8MFowDuQTe4g0hUFr1CXQLfMfsgmP/cK25ENoB+HB
zsvWQ53c5rcmq/Gbptcz9KDWrdvOzKwTxGiybqQZAW8BNzOtmULfWXOmsYUSa+Z4WSQydWLDOJAN
0cLDHfDkkOc3xGz+FFlDPtYC8RuE7H1YGQYDPVUy3nYIMZxx3fj1x/6KfOeu37CWOw8e85YrO3d1
vPcdiFBF7ciZ1QTCz7UsNwaJ5WQ9kEVwJVXtdPuScStnz6RT37XCmTQizUvOOAp34THDAEjSLGf4
debFVrMwMo4BeWLc/Weh/zCM/GahZ/48y/3/3y3MffEevxavPy/0f/7MX04P+w+PEpNaiKYjsgKW
8z9bmL7/hw7VizE3MhrW2J9Wetv4w8MXwpLpMflk7M7o9i+ivPcHVBl9/rE/49r+nZUe9cXfK2Em
+mDs+G1MVpm0m+YncU1PAlg8MRfZBxYAQwti66uT0CJY9LFuVpS/pE5C11Q0AnqqsWUacph3oyY/
Tm6AyZHAxnQd6PHw7vVGTp7pWOAoTHgGQpGCJ+Cn8tVYBuQiFFPxJXfo5hBgbd40sXQ7GgSNdZyM
jEYDVMgwx2+YudvY9e885PiXZuyHG314zcuG7mUbpTBR9eYFy8E88BkyjkGpXo2vPKOMr2O0oxOJ
TSHB5KMoyKaxOi+EkeTW6Vc8wmSqWU0+KwnMJljTJo0Jn64xWAeZ6I8hkVoWayBEt5XToF1bZ5AH
iCkjqJUn3k+sbS04DizQx0XXVuIN/poQlNjDDpu5kE6wjb9VdIJfSlorp75VkJ8seMTsZvLNhzn5
wjnRISvJD9VVLNP6VlUJsvnIRLSemCVGrX5D6Em1dHvaAGPsSxBBY3l2LFWKhfTZxDhmSA+WRpye
fCsfb+0MGk2lupVqUbF6EsAqw/jlUPQ0wWzFUD72zkbdCnQrVv42thANrDH3z8zBq33Azn5nKc5a
cQsykyaPtQsmRpnQhNLi4HSMuRI19Vd4Bdklp9aoDwNzunShhw7FbOzU3rWv52axbDSVPVp51d/1
dgpwhokNgpV0MJ5jLw2eO60a95V0MMQVQruWEzZK+m24KCYFAADV9zUzu/4pS1VVLx2RN9cyaOqr
yPeH7wxLJzIAVKelqxZJ1M1gF9m6YiKbrAopsFQyyx+ORKRBJ8ZWk77WKiFBCC6qsw3jHEGCmcj2
S8L5I1vKgOxcTDlWSO0Bd2lHYRRfoiq1nkxsTrdicng1+q/NnYHbc9PXkX1l4ALRF1FfRjsoBCGB
hGW1QipQ76QyhksYgT5282R80YqwOVh6Lr7JRnrNxtUROSJdZpq8lnUtLoQJUjFh5i215yS03DPg
GAbUgx9oxQIOdPpmV6UlFn1kctDUp3wlaDsv65zzC99j+iCNNjp7Y9IeW0NFB49Ds1gbpayhtBek
E7gqzFfcruW9b9U4hRmJtSsNv+W1UYb2sR7svlxHZV6dksIjoo6sJp7y57EwEpuqIkSFx+UZTV+v
DgKrOf9TFkbYMSQTg0rcS8vwTs+uix+TM4JCO3BospeLYJj04AKUxVKHyIlAiUn3bPgJMUi2Ny3B
U+C4obF5N9ImGNbt2GcvQSAUuxao/ZXX26IFRGOWYM5b567vnR4GA4YV4CSqXkYEEZ3AGY3XneNG
WxKjnQWs1RmVha9GAPFf+3iAlg3PyyVoR53O/zBkD+NHBJrbd3py9uJ2IhvNrqZev7Onlp5QhsOy
cNina20n++bRBnp7S3SrSFdjQ+qaRfzaEBbusaxIZAPMa66yOaWt6nN1W5e+SbedDLdyTnPzVZvd
wshoLpn8kfUWbwJLZGuP4dDKguSSz9lwZP+eckwf/Zwap3cxzLgDR3F+k6XV235OmBOx+eLOmXMO
4XNJQjBizemWAUjLr5kT6pDbPwJwtvfBnF9ncFk23pxpFxNuJ+aUOzlZSJQlyXfwWIId/KiRNqv+
VBjk4wVzUl6q3pt2AMjGNQw6/Sr5CNUzSPXd6G30MH4k7hG9B3+FDD7C+DCXZWsyJC86PdtVwBwk
JLjPlUly7uri2cYSszDVlTdn/JFdfDfEMKrz0euWcg4D1CX4AVgxJAT2KFN3JPKmSzUHCPYDng7y
PNwj/qT20Fjw2ufAQSV84AYWIYQUfCmFHeralUdtfWhCz475eNX0Eo1texSjtDeuZP7EbYQTj5g5
PWxMVMNz/OFYl1syebW5v8vdpMrppD4SE9uSmQJj/uq2Vkpc8IRQt6PJym7TOXDRFc27V6JaTOPQ
uJpyUa9xdfg5hu+RBJGhqElu9Ln97pm6hCtmmCV0DSIep5iwx9AN1SmbAyDVYDQPUxqiv3Ls9mSK
+NZptJpHguhIWijtKW9wuDd5lt8NWRDcOnPYJDKahDBkHX4RX5Mgz2qVmoRTZmPwGs1xlUg85Nmc
IyxBsFoXd4617OeAy85yD+0ceTn23DqJpj85cxymMwdjRskYLOk+laQSeW+SuKqLT7NlOfWj2jDH
E5vZ4/EdoF5xoiHRzgGcsgMVzimttU+sMdo1lGYPcQqQ84vDBGBVz1GeRCjAwprjPcXYRm/2R+an
KNt26aX9hZswOwloAWdSp52FO8eFwpXCJW7oZ89ubXg2CYOHybLOGajfldbPkaPS+OIMDZlLhpbe
5XMwqdMRUdqVdr1pP3JLWQ7nDNNBd4FFesVGxTikiCRxt8Yce6oNyPWdVqpd4cfj3u3YIsd0cvda
ZrjGj3nkfxoiv6mTiWTRf1knHykg5v9U1d/m/X/+3F+1Mv5mfR7po0X7NO8X+JsZdTI8+akfwh//
qor1Pwx0xYagrQ+jltSif6cqhnn6qSpGPy+IiKHdYlnC1j+LNCFk0j2t2pQZajkdqSGnjWa26G6m
HEW900X6rmPaBN/J6KgnjVrRUhxKs8DuVaoHIvhqdoSwZXYPaYItRhhMRpfpbAMEbJiuSCJGTUmq
0mTSXI376SqIPdWDC6jMtYXL9yi8UN/xLhEsqcge09NA2tE3L2GLW9YxrYMmIol1kdiWe8H76S2b
JGBIJJk9TB7vl2O9YrSAxKV05rQZlybzNW+TwUcgGchYoiD3UmeXK3o0RwpHEgyMyAYzRLBLFfaU
P8HUkzwHeIYhFeRL730IrdDdSOEB/Jmza+N13kPdhr4Rac5LpAtVMleGRBRdlZ2Fuo/ioq7kuWZV
jhZe6MvwNAkN/n2JiiC8yFB3EZGmOdHwcZjrACZaUH4rLdItZ2/Y898MjUh4z2OTVsUWmiOSWS0F
fkRjCphDYLR4Vg3pT5ZPrqNrhMgacjfQPQzRRfg1B3l/M3iqXJf6lHEc8RTFHwg9/5n1rtMARchx
jabN2/buxDxOEmOvD82bk9TDyYOkQ0Wih9aOCt8ATWSWKxkEw3OT3XI8y7Z5k+tHFNpoxcSmagZy
cAfk9FcNoJTarqtzjYGTG6bydAY7cbnUyKO9HQjRfIDvkT6D4U+JRCyIkMZbu+xIgP+mFWNyQaY7
Lmox1ivqZbGJSD3Yd76wXhIHmpxEBrWKvabYs+R3BzvIduhZM8YZSXo7jHjtMNOEBDTKmvGuZDMo
i/0o1L0H/4F8SSHar05pBJc8jbzVSGW2T0M3X+uyy68Q5bfrFufsEs91BiSIaUGtGdGWHCHx5oYp
Q1h6FMmZLKL6NRwMx4CLonSCe3yOR11iaIcCxx6JiYSD3DbMj7eUvtOjZWb3iVZR2LghbXXTTt9i
0zUeXZ+HCiO1vYFygngE2hfczjHfU359C4LWf50AKq5FxVa4GKKwe4V6uE4mNGtGJO1FWsmrwY6c
GzKHso01TFQdbhgAzEbtticOyz0GpWe8MDn1T4ZXSISrstuLJM32hBoKDPlle99i4b+xpFMiI8it
K8lQ/4Q1lto2rJzbqoqMUz9UCbGKUfLCN5ptx7G3rnpyUnZkYVWndLKJSAg7N1gGlCeHuLGmMx2c
AdYTDg4ssLN+ofI9QCsdajaNZIONRq7O0VeNxblDdxMoKzz22cgUjkZjHB8KeFw3BCm015yU4yd0
miMhrUyUjgTgxscuSut7xh/yjhF4dcCGXawR+IgXII/JYzO43VXnlEJbw+9MDvrkTebGyKP8jCkq
2FfTKLfdpBNEnQh/09SD853dtt6iWlZPY2Km5ENq+yKt8n3nBEe8zcUq6CN9IcVM9S3CvSmqK+Xo
iuEhrdHU7t97RDbMGItsN+sXSCYHImUY7bBt4sLbmJE+rqYRUUxFzPqVXst4k9kqXrqFLW+TEhpX
lPpqVza9dYvvRz33ZTwR7m0Mt1yQ4GZEavoEmNRYDrbMVzwn3Yo0uWQnwUtsKztByZH3ZfrA1DFD
/GvwtGiy3ggvrd4tsoC3k0/jFo6pbq1Hdw7vzJvu7BlYMOjmKRdgK5N3v3XM75MZQZbVATJwK8N3
gsN2X43pcIyC/FyBTzyZpRk+mz7P/4Q6ZDNaCo2jrmL96KIvOoouFScNoPCtGoeejaJVICLIWyA1
kzFz3VcZUZrcK30fEs8B9zJfBrKD5YPO91CVkJawGzJc7q3i2NcQ7DyLpQYIJHAHVI1mbRt3roL5
u9Q7jYzZ2lVvmOtHEFqaTzBG3ybJrlXISgAowxpO0gN7CW6mujS/JJDE9lnrYB8hvfLeaJL2Enqd
d0LcTQe9R3e+6Cm7H9qiFxAwvek4tJX2WpU9E0nDkJcsLoEc8vR4SKukeleACBU9otrZFYUjD1qY
D9ugNYbT0DXWwczM2dBb14/Scdrz6IBFUjZaUiseo1t2turFFX1JYkXhfVeoieG/di0kBRG+A2VL
1hjQwQvSMpel35P50xKlY+gd/EPe51JoLQAjI01os7fZ8FrloPtAJwCuIINcQwQa2fVj0BfdGjVY
ufedPCayxU3S74WNwLkVQ/1EerHrru0yzL9aYehvi3oMjr0R+FeDX2gLyvlmHwkfUmdqZvNUm/0k
s7vs1Nm6uEn8vD2mhurWvd/Cyyy17hh0CFkTOwXhibAAMV/RPyFqRJpcgbuEaKzRfW4ZrtxWYetf
TwR4fNOREPUL0cds14JrfJXJTkNB6LgvdVyy9KQwZ0EBaUkxL9oVwQNTEKw73S9vwDtbpxisNMsS
Q93UzxT9q8Dxt15XftwTkowVU3D+yA0Gl2Pp+a8p/rONHluvWFzLoxYWzp0Pn3Nh6KNF+S9slkFl
nlHH62RIFMf5C8TaaxnbqeMgROz5SiS1eeyJx0H+h3qriYryXIam9eD53bAmOwKyZV06W81NYCvS
4FxjNuAwnZLIo5VWBetDb289J7TfGNxkpD111bTq5SDuSARkLFS35kZHsHzvBKTZgNCq7DPpugiL
zGEUt1lYeFt8ISWnTevaDxqC4d3c1oG7Q420yVkSnemvEZTX36Kes+5CU9Axg672dkBbqmWbtYoR
lmrP1ZRV57kVtUvozu1GCyba5ECclXIS0zYwGu+JWsBkSiISBarB8r77uda/5LQBNkFaPTt15q0J
c761zKZN+Hw6p27qlHZnsuSRnd0l0UFWjbZ3ocFDULEZ97Jp19NbXDWER5ETLQ9mP66cku1NQdbj
1rShPCWpcw6oTTdGzGbdo9RIgG03XkL3dqL+ANBO0GfY17DAmsdCb/IboBt2tQwg6CI9VQXyqj4F
XIbQSosNb2eil7rxDA/Vju7FLxRoLhDMhNkNweO7vkoCwNopLUTScI1072Qh/ShAH2dZVqDTG3uk
E+ORnbdGcQ+SAALVxW1I96UFIfeurgAWpCiUmEK5DTeH8KA9TtHatlOT/i3LCg5hiumRSrVYdKYu
7wY9Cx/0tMwebJMa0IahTjgWnbubKu3E1ZS6VCuhE+x1jz7MIoQ0pINrYweDooksph8A2MFLSA5J
B3WeRpAR95SYotyBwwrbb1aeeHTTwMYpA3q6VfvXweDQ8iFb8sCZtr6Fh2Md0eGpk6hhUwpaAMsO
KeQhKuS0Din8nyfAn4nt3oduLFe9GZ8wDxp8SvuQp57xBZ2HCfqNnmMdQHhfeDn2VRrqe6V5hFLJ
yEIwp5FjZU2vTaS+xp5261cwDkU0uLNiIVq0NcDasivkVrc0e5nSPh45IlzFmZGTxhY+8LXQtFYw
1YF39SuLxMqFlsW0SGPr2Dr2i9HCaR6HridGMM1WaeojNsozLkwuwaPmENOIjKjQRdrFAZC3tSl6
fxORvXWAw3oTKdt8ZBiWpcS30VnQ3aLZoL5myKiN4HLS3lpNpQJLZue4mke5IB6NyD3NHGExwmnP
hb8VgePdjG5EppVbYKjg9nvVWm8NoCe4Bzbk7iotUAfHbPUjndR4NYTSXhK+xzbHfGIfVx5shbab
lljnHFLKaTaSrB6eCkA5G5Em6sbR+XCJn63jqcs5J1RNBx8R+fNP053/RXv7d8n3D7U3HHomMpaH
yOWzYz0KbJUhG433SY5kjGEycqdm8lmlHeJk72y9qN8qaim6kD2j6F+/OOfbn7V3f0rNTab7Pu0L
Y+aJ/SweJNyicZH/xHtjLJu3KWmK6yrOohs/Fenl1y/FgOnzSzEX4kwzn37/SR+ICYdw0dbwUpVZ
F2ueEcVQQIXlt1+/zhxh8o8XssFDcOiHeoaW+++fKS0VHeHUC/d9BUoTl7C9d/vRXGdF3J1J9cWM
MogIULiy89fKm9XwcgqjGy2I5sM1qOFi/eu39M+v2EMWaxseAmvOtN78jn+SaPZ6h8KbUwb2JGRs
EHLU1kpmWJWdCZTvZCw2b4yl+J6RWx4+Xvs//aPf9Y9Io/mloub0Tf7XCzmAPw9azR8/9JekxvjD
xyLq/0TA+2vS6ok/PFfHLmLyzALAmdU2f2pqbIQ4zOIR5roeRA93/rb/QuoB4vv/z7b5/OzinrZs
j6XD0R0Mpp8VNcbg1oOuh+V+wOQUL9MidG6sRlanKUN4/es7+HP3an4tvC3cvCBK6GJ9eqYGAFUg
A4xi7+F2Ok2DwrLdW+JRcQWuOYj/zjT7+YmZneFkRNF7Z0MjGf2TWqiZA1rgGPF6+UwUk3qFgpeQ
HHAQI1ABUp6p9azRN+7ljC779Yf9xwB7BngA3cNU7WKh/UyHqDW9HcuWTggimu6dBjpK/cwY/Gtl
TCj7g0k8Bqb+u4/8v1xi9HwAimaf+j8Xia7tkkb6Hi2K3BjPaRZ171DiML2K2SYY/tvGZMiCtFh1
Xo67l97XZw90omugZ9tGIJQMiDSeOyYqIiYu9y2QdsHgvvz6shr/uK6eo1soAmgxcnEZd/99GVSt
oU9hMA67vhxrBjZugCVz+qDg+dLGg6/62Dj5GehHT6XGhd5B8VhUTCSIqkmnYoH3yLsQ7oNcvRmc
nhCOKmrJ7hXjszL939wFzody/mfJGpsUwm6WbWABgof90/stqDPCJO/6neOBurvXcrJcCETFwLQh
Cpb2Sx0a8mDArSRDse0c455nUF1mvtnO1GlXEUTvW3vqIec1tFosRIB9uJfawCyvPrAH+Kby6DCg
pszXtNGI7DN1rkOdziyG3mxpBGtNDElRmaCg5gnRSWs8cA49tfEVMW7wKDs8mUEscHpOzVA6X/3B
IlPGbaZxWPtpbSZXjeWMZzAjnBljHz7yDnut9gQeQwSXujEbbrkgqYnW9lqlEdkLas4wvnGXjpwq
jJjkDs46YrBvx0JJhrQR0lBaBXIxCJty9GMhaFTOc8rkB7sQ3YazSOvGB71WVy/Mi2hMk9yy/2FO
Hge8aD4ctbPettR/oiauYEkjQawBuzuvfgNm84eX9iNRnZj28aLRLrx3Ouw18RTjGQbdVADQEuML
7me66K5t4BL/IOj1dsMnpXEkF3nW4oYWRRw8wkXH0937EuZHz3X8MNIGDQjMHnrZZfJr8YgSznl1
NczMMQK0dU3rztrQf8bUSjwq/Ix2CCD0fdyrEZN2YH8I8PpjnI7tO4HV847u8GFNNVTttpUwzpYg
J5gtCi+I830KtjPvFq4JAnyN6TZ6igYpHv2K9XTVpT3Im5zaxV0MhWu/lq2PUTusePhrrH+CAelj
RSAq3ZGPuO0xBTT8kcTe6DOE1MJLc+4ZccnV4M457jzd1csP/l9YgnxBCfIBkYwMa99HCfw8Ce/s
EktbZIuPtMWP62+PnbO0etQqEdmqK+Hjll7WhdBPH3+nCwJY0zjeWTcmtAt81tvIQ3cmmfMjbZgj
HqP58XABlFW7tkX7c0WzTq+glsseHvboMxbFjIZpo4Pm1MP4J/3r1NVuWzkLP09JXaWqZ/y5CMox
GDZZQpc2sDR+AJOhoe8lEnswsCFZTdGhbYlb2iKQTuSqDnHwXpCa4xSKSschxCrqu+DaxAtDI4hs
h0Fp9bCUAALis+RMIZ9aLn+0bfF2b1uTk9hi4pRIPgp6oBJY1UJzBofr3N5XVhAxqyaoICiE2gh6
QHVUj2SD1sDeUfOcHIKSl6Ayd0gQRsILy/HepXP4AVvha9fUyXYQrraMqZ9b3axXVaTcBa0xg1yE
qLvIqKY31XFs/NLZqbC5v1ppkWgTj1c4rIad7dNFWvQ65+uFzsjZb/rwvW5ZNt089g7kC7unSkcm
vugnW10bhczpdY1aWwKeDrEFVFP3LuJopm9pfRivuLkFzf5uLHA/D61AXe4Fj6Rmd8XK0OwHUN/a
Mm7q1wLZ+SnJdMdGg2HpIGK9mdrYfJB9VEo4XGTwfxasy+OFbY572YT/GO/IFWWXnlBYctyCoWZ0
4nHOgUE0Gs7+aGcYxssHIWyeCp0q26heFPxoQrNT+TqWfviYOC4LZmmm9Pr15ClpJh6sD5ZroLcg
ozywlH4l9Ii2HqJKttHyHi8EI3O6nSSk2uEG0p/vcAqfdPE0tZXxJUcFP+2Jk+39vZU3tBVQPLTj
xmqMJj24pmV9BUbuuOumSA+ZqIJrqVXhmc5LBCRB3HtRVD9mXfOqCBVm9Y+NR+Dg/SqhK34aRcI6
71RGfBBlZX7ptaCfNc1zj11I7w7dXOqtgDvu8ZeSdmPh4lqKyPBIWS8bfyMKsyD32xz7zcRhOY/8
alWOLef4IY/kylYm2gawqM6wyC2G6oWn2V8zw+LvV+xYzYMTCTP4KnwZA1+pq6DcTLhCsoUZpj1n
/jbVrjkU91y6HNXG1Dnhs/KI6I7tgr5NZOkE53Xx1mPejZ7CDNoXcgWoRarO8a8tSdsqNQa+1loA
K8WsYrNY2FnYnBq/VXsFbOCkjUo8NjlhCystm8NmM3zFzOlZ3lIX4cKi7rlT2lD350iC+VbqQ5wl
/5e9M1mS20iz7qv0A/yQORxwB7BsADFlRs6ZTJIbWHLCPM94+v8EJXZRrG5VaV8LlZWZxIxgZMD9
G+49N05q89ZilAibV0vO9Mzj50ySd6OHxDuzoQehVBQe52AJvgjC+gV8ljKmj/2EqPvJXy5Zvbpo
UvQSMue8Z0F1XJOJSfgEvRFUhtLu2WsKI8jcmlfOuEzKwGLWcA/4lmdJzQCQvjtE0dGnh++RrNua
ceB/PwKdZAQqwDqMvwV7E6hRiMhdYB5EaZ/ncRQHp1BAUrvB6L9UCDKY01kd3wi5taCEC+7HHoHI
TLJeCpBhbWvgA1D/HSqGlRbl8Pvb+p0Y0SYZlURkXJAkDraV67bouuO0QnAeJmrf0oUbaG4F0xU5
y0sw97iSmXdjkv9lBaLz6g+zbJvkTqoLmyctL7Sj+aK5C6suXZ1HdooF48JGD5h//SKJW8QPsysm
xwnixYZkl/cZiV2tWp+g/KgPOjE5WNfOyM6MGxcyOooxu8BLzfh5dhjdcG5CE7VZoPaci475VNSG
uGrGxPg2dGibk3H2Fp/3TJWTGlB65TLztXCxdbKJ9gbz2epgwvlxt8CD6BwbiES8pJdPtGV1Q6TB
yrU+Ni4bo7LjqHpCQu2es8yy37bv6JgCFc6tYV58f4PcRCdCxZoh3RWuisQ7/KB4oPmcKC2ftJUa
49NECL0mDWdO4sR9LNBqaa6qxsPsxtXYrikx6uSAmC+ZS7UcH5Z5YEBpKmjYolb4SG2imgjRTMMB
Wjjoa4LvS8OjBnHYT13ldpfcWuWAGB5W9Y5/2nCxQVkW2dbc8OtvH2uXkyWfEuP9YnjplTHEkT/1
CVfP6pbHmK2mvzLx3hfjrPh7tBrN/8UA63jX9tpHyPmsh9jlSAemM+5NEUNn2czS75alPdUTKIt4
KMzHCiwvKaYcEhelLMKxnIoE02H+DfqJ2rtTHR09ANFQY9sJQU/dz2QEVd+qrv1G9uKdt9jzie81
hcGIFtAbGnGnynUKJ0G0c7+Wx2VEk0ltHD0telz3GZdomLXEvi+2fWeLwb5ha1o98NvmXq6W4oqb
rzzYYKwYVltD4JZ6F3vFzZjDh7b4qO4E4oEX2B3jh66W1m09oaEIoLFTQGKtK7yiCvV0b5XmI5Vf
tZPGLL4pYFhXFjovYAGl9ODz+JVDsKp7NLLtq2o1vxB75BHeK2XNSViOoqgptI0JEAw3MHpMdlmc
IAkkBfQSI6fhkNXXYysZsFvs/G/6vOBLWiacNqnu+EZu0yVTI1oK2FhrPmdpMF3ofn/dRl26jj91
JRjhaDgUgwWTEcSvbT/D3szjxmuOjfpe9E8LUJ8Ondy/mNf9U7cGUgw2G7MM2n5QZr+MBoEJDWNW
D0g3Ks1hPDLcQi3aQa8igfkSBHFpXb4fh3/99/un1p/XRY4OP5DO1KZT/HOXSEteWFm9NMclK/Tb
YGAyLfsFnvSMfRL6UFmtj1onF83KdKly//rVmdv8+umCaKQr5gHnTXyHDv40qlv7jOmJqWt89BF+
HgbG8tm9nLrM9jnt/8ijbjpA4GgXriWw8D/ysf8zsfsXEzsGw4y4/m9jxH9D+Kp/MUZ8/yN/jOtM
4WGBEwofLizdi7Trf4wRpgn2BduDUM6F0YIz4n/GdZbzG0MQJtKUpD88Ez8kYOZvxMwgWILaBmrV
/FsKMCl/+WoBE+GxBQXnQirh7f36QJVk1uKLhd9tpg2Ba9x3SGOKCkMSsc3X7L1cWQZZ6wzbeMgl
YyfxSnukzV1eNWX/jAN7ALiCwkwwy+4yMNJZgKu8bdwn3LdNr8kxy8iZGYNmxu67ty1yXQPE8euR
BNPZSIJKSVlOJ6xxZc8Bx5q1Gpqbqlgpk6cpdXvfc5uKIi1brmoQueKUpVAQVjuKnjOrhX9l6Pf0
EtNhricnDsTiISXPmjOri/SAVn285BFfuDQ63aog5Z43fK+ceXDcDkk5jRKNR0EQVu2T3kjZn0/q
DQc30KVq6KebFP83XPZkwBbYTeNl+MUxX+BmnlhQT9ixQuXV6UmXcevceridiORZRXpoDYPAHTBh
w4FAnmmkODaKgGzP/Niwtd1nW+dQKRoVP5gciwhf8BRNlERR9WFAb/84a7Rwhxr3Qpj0/cRl2UAO
Dfp43Xwy6bswU+30Hl79+i7aakcHXdziP6A9wV0cdYq/qB2JUb6Piqw9zwo9Ri81KESTGDa0Sa3p
9yYOBJQaTQhRYN5BA+ToSPNZnRiEOe/Y+i5nOcwYFdPMbod90neCJoivemhY4yoeWp3vJJ7fkoC2
IiLYQi00BNkFR4Mmg1SSqZwcnL92V4ditJXf6Kk8tmw02FtOrOAkgUu7mVsswEM/oYWWA913FzeN
CiB2zN+YUoi3DRXiPlc8jfs8SrsdALUVtBdCyb3XlerA9K55MvGyXROJW7yvCUnzIzGZc9AY8XAs
WHSIUHYkGpUrExcJlKxLYBsEDdZ4vjSgx6ZdHLNmWwHh7xKn8+4W1ZKcHHVjMLZ2THBjtDh+bZX5
k4aBA9U/GYsvIjPq0xBl8jSUThlqMGIfeRq6ya8y0/sUlWxkMRZhIDzEQyufIzqc00zIORlT5LH6
XhX1T649fRZAUsIJaVkYuQyuGCrg20G/YTGCjBfc0rF2zXOpC/sqT5T7ga2WPFCL6chX/Waa+OrY
FPWyNKywj9pngly729YV2ydMQ1E4tvH6DtdpifMl4hE0DOFlJOFuAOsao79b66W6bVXGBG2oswwi
BOG1ASI8NzSTqH7RMbKc2fAYcHlp/EpsDk4kd4hIgbbB+mPoaA4TJdNQu3wPncgefcKzxQP5TWOw
DggIiL+2JV5W7rDomkCADD3B0Nx1ZYTvUIvia2Xm66n1eqQaSUsqLL0adtPhcyZSO0QLNgfKTe1j
VnheUNvybZnXV1V0KiBkx1tCb5KYqcLWUvweWZy2STPq+7k3opiXzRV1X+d/P+v/cyv+i1vR4jj/
y2vx+WtVfe37r19/XmT98ad+qKCROjPeZpPxJ7ugJ36zTHQkAM0Y1rj87z9uRf0bX3EBKJdayKQG
pPr7cSvav4Epg5yN9wMXIkD5vyOMtp0LIuVP9axkHXBZCgN3w4T462oJVg81/qyqkzHlvck3mziP
bNpFXFnQThDwmkRXOnImpmRdg7JvV5wbF8cwCQ3HtiTvIVIRybu43M3bvkU7seQi3+lUoHSLda8C
3DO7krTB9yWtUBuuSMVBlFXmSTaiCEagVczxYnvnRA5Sw2Y4TVYfH1RaxSFzmjYwIywVG7flYWXh
RginZTNOw5Gw54krg6JyaZjxJ763mxbIYteXp3GJN7RPGpYXI1SBlSCYsjS+Y7/rHqs1LZ5lYpHM
MfU2jZkldf0+Mcf2ICdju+qnwmMQIrX+BKWlwR5YNtiByi6Ob+puHV5yMIvnJdvEI4kdMqwK52Ea
Te8GyUobumUcf6QD4byz8um4OSOZ8mlLX5KJ7sBxUR3nlBkQsbsPdVM7J9KMqr2GwXZBFZp3leNd
xVWOSGjJ7w08ZL4Tydw319ndFTGDxDFv1RPj/Ar3mS0CATDt7AG5OcG9NI6RsZlXNuLtq6IntDqX
LfG7tFxhn4n6ptVEOOzIi4KlOM/jM6WQvUPS75xj3PgHuzEJF+FY4af220Mzyf7GSY2ImGb5rJdy
+bzmo971c8YM1sn7hw2wKU2bLvaaaynEErg+2mnmfBq54ptq/Qi8qz+YjUW2/BTLA4Ol6N3kpvU+
yyL9xU11vt6Mq8xuYlVCD3CbhcCYZSA8qSymMMUseOwRHgEjwk69ClPuWAdLP3YREnZM5D+hKJm/
xcTl7DdRLS66nLLa8dzYDzYuyOK8Zs1LMprZi7vU6xtAPsEQe1PixiA59do1aN7qUvBLTr2kAQdA
EQZAyA2TLXevIrQxd5Y51Tc0JS94agkPNiy7PbrIUR8AKqOlryzqmLJjCkAu1OLDyiMmNzWN0jmO
xpgS30eI94Twz87ziyOHiEZu9qySk0eecWftE7txA7xqMWHLtSyP64jkq9o8hRfBHuHaFnLEaTbT
edLH49/sTaYDi9zKe8OAu6vY5SVj1d50Wr7VRetE59YqluQa1+erJkLlsUSiFxmuaZz6dLQjeQDD
luUO+6O58j4zqG7TXRyt2902Lf19P0If+IzZFgenXVGvucP4oprFuu/cMelG4j+dZzvqs53XjeYu
LioP3JwjiUeM+mJlpq6bx2YxgNUFKSXGEatg3r3IYrZztG8ir8jIxCtUMy/vldsbjOGAZN1xUPK5
l1MDbwo9IcVbDRPvw8awfAgEtc0tCb6l80ovIdsO6NhqPlRwvqIvWUTEs7oISTnhoCPahr0TY/3E
N1flvuuViIs8Vk15QB3LyEAMXvbJQZ9kHN1qEvVJ1QUFJAJURHS/L2kiAmPsmzkuL8Ny9oc5/Cy+
KQKLw8kEtEbN0+LLqAbH/rLa1pAfJJvV5ogZwaGYN1KEaIOJFXJXqZyX3BjOaoxzJFZZMeMdZsAF
20UxN+nhd4IrYeMMOqR3gZqWMYorf8IJgPbTXWVNbCamVWu4zuEoiLCuJ4Nt7OLEO5FU+m5hfLZX
NsxhIQpwEJ3iMw60Ga3PaBHkdYfyrfsupiPNuPRmcuwsfVN5dnvKU4/nflFRqHJEr4EcLYwTpkwO
lTO5hxpLxn0lC7y8nun4HXa484IT9DpiL7yvcZGB6bExVfsEHTVtOFb0IEOm5ZXrdAdlgA3hWc04
v1DU7bq4tow9ikTxBJs522lJORew5oMyZFTVLYNdYtYnR98Oup0+YFuXRAxb3vXKRoN4bUR7+WLH
9Bg4HNHHjoXwy35bP5NS9Ik7qru9bNuZVEQsTTC6ur4UrXiKcUvuWXCSn8we6cG2jYjLoSpOBRvt
u3pwmeoRnXk1MdH7vEmt7kkGCntHxyeOzuhY8qPeI/9LQ1YM7ocJ+G3Nlkg2R7qS5dpBg3/D4hF2
ULvgjJ3X7GOC1OVKwem4ZUO4p2mw/QUPeYaPLzEbRn+WvcvWaLvXXpax6PMOfVE1L+STDadVT+Ph
QrQ90FGoFvQE9eDWg6aYizq5Q3qlsrBbpHudWhzxyAVVCIoE/Bmv/wS1T2FiSoFIyCi5b9Z4DqYt
yXc2QagH6GYssgFloVKf7YSjcbPfW1bLJHJSXvNGEzzcEKFlfp1GWe8VYVy73IzMo+5b69VYeD3p
kTUMYTres8Js2M+glM7F3L4beQ5vxm7o7pUyvTODZyS2SZWd82ShRbSS6TavFYGGstDHYps+tq6d
nlc7SV4j9OcEUZseP6TXVALlRaju1iglS0vc9gjXhiDlyb9XmbMcPFq7NxcsUtvrPIRCOuBJUUvp
26WrTyW6yYdcJ9u1meX1p7mPW79ZSrHL15qYMBG/Rl2FtbAqBcWDwybHWK1dKvPO9YXJ/Bfmzc6m
LbtRaSquLaO/OJBoOMPFsJrQNhNc1Ys5vBiSiNpw7Nlp+DYLN8+Ya3bUi/aCFoVLQOD2CjEvlgPT
YRcpky/y3/1M4nd70zp2E16HiI26XFxqCjvBQ+yI7LKO6XKP1mjCFeU8WV3mMj5m40rG6nOv1yZ9
+E99/+/xQFCJ/dXY6/TlLal/ru2xnF7+xI+pl2ky9YIDgsvxEjdxAdP9IBqbDtxiSnwkVCiK6CJ+
SNQYlAH8IHXjd/Hapeb+IVEzfyMSgdknDy0iCufvYZ/AJv25umfgJiyUcKRgMKdA3vSLkItHtx3p
0/Wtwgd4Qua/tNeVs65yRz2wKgfNCBQ/q7pahKeLpy1lqv2J9K+vSb2pJy5uakGztp7JQVpec8dI
r2lolsEvpMuovSHSj2t/672aGcm2Do9GIXnaknie2xeUs1Sv3AuFVV7nHoUg3v0su2Ujg36bFZ+7
T/ukOpXRCvUuGzEvcL2GVVlgDicDY5+kcB93pNI9sAm6LEzEHJ2JZm3O1CgDmQZTeyW9bv6CEfmj
XQ7uF3AD4kNBNXIQTdp87MpckHxeajYG/RsP0UWS7ibEdzuS+cm2JstRNLW95xdl3FZwh5fQcaZ9
QtfTRUEHIWrqAvToJiHoCiQJnM50zu6MJJGvE/Mie+RAMNMFp0GaiMe1r+rHYWypAAbxWqjUe1nU
ssJmpmFqpPe6LK7eTRdvlTWVD4CO2yOWcHnblWV3Gl0rCkSWpueSSIUTRIT0xjOKN29oFehUjl7V
6Py6JeL9wEZvIuXZiU4rGPh9XpnFVzbKkCMzF+0QU1hCG8EIHD2Zfh1H2e28OV3eK9Od0XGl7GqZ
W8YcS4X7ET1XvlMONf3i1q9lWr6SpZ3eMNkkXyGZpw/YXdQOwmq9s/PUCRTRHYiVSDol5a+clOkT
W1M+ORvLSiZRSXO6fCNf2qnXe5fEcHqFsciPjiRswU8cZ+DdT05YGdNkHQSMYWrGYmEyqLFIPdq5
md+va7/dRXMiMCzaYDAsaRDlKBbFq1j1znMc+2BnBZxUZkDp06yp9FXZrGf0HNYNQUDZnlCC+X7u
2m5fMff9PLg2s16qf6a0udF88xDGIKCfbfNQOtl87rYoPS4Eo50HMFWQ+fQcf0lkYQQF47ljYg4V
y+axca7NxoNYnw6X9OFqJbUelgnHdYV0LGg1VT09xPgO3BNVZ2utcp9bebsisHLSUMbJtJ8SqWDL
lPRg+Mi8axbj5MQPjQ3pYoJfu/fm5Zy2vCmnxQFIfdO/xJ1TlSgyZPKtHrd6hz/NOzpprs+dMr5o
Ghof6FeGXi2KCSXoDJr3ZYOTbDVWs3cyZBfphDF16pzrJqrS+9J1k30RK/Fp0maxl6mpP+dttF1t
S4kDRE9kIV7oVpR8w/zeq23rHpQ/vbTjRvuR4PeYWdS8XtezQdXoulF9hfdnbsIS2uhuHeV27yi7
3m0wXQKt0bcwGJOnnluWla1SZDXO4zuVqPoBPlmyYme6LCC9GH9/Y62+olApA5fqyNc1mdYAckGJ
wD4kjYHAczbuU3ZYhmjdpdylLxPUH/wXrblPFIqGxEPc3hHqeJO4VXevdUt0vds9gwDXj541HrvK
2u7mUcxBvThXCqfH7GckCp/SqJyP7qzr+6yUxs6EzcLwr3HXJyr25obBPSRw2WYfU2G2oFlypD5w
YeCEpEl0qlhmAGJroarVbOSXRtyUjsEIt54fYrvtLu0oWdKQWG77kV93rfAJozJlMilaL4ytWZy2
1vxizgohkd1WJ2niLin7UftgNAgtrhqGAfySDx3VXUiS1bPhNCuOcmkNT5uXrF/pZhusHM56XLPS
fqAjoV2E8IvMxZJJYKYqP5C12YRpxEEu5DZcsylYXqpCEPfZVHGg3UnfEKJAS1RzEHkxmpcop/K1
apEcEbiBJ10Kb9fZ5L+gVMHCxiW4HRFfG1/NrDX8BScMHBB7/JYhWUB1ldaPOBnNAA8yQ9dWvMVb
GYOAKApW3NN0cKfewMUCpfUDPNnhDDcDKk09MorWVWB1XXMtL2zBrVL1fl7c7V6YqXfX055c+LrR
RuiRhuVi12kgESaHTHOncHQS+2u8VtNudpbP4wVqmHNmFn6Uz7ictDLOiWG3ZJ2o+bVZvDRA/bQ9
aiQd4WDV+sPoJjwblm7CTbnFCYT8QnjIaHBgxbM/q9T+mJP05btOm96aUVUdNlGbb6i+bHxH20s0
cqRL5KNHNekGXgodKb5ecwkbsblUqsXjJswT1QP2yw7pyS4XZBf7FSLekMz1h7nJY8puxWZqLNmJ
6yq5zzC1Vb7RxvM7Eev2yrNa5ypmEepygkbY3+bECPpBnHv2+Y90SfcozQa/LURxTQOfM+oex+cM
o+NVhLmfRwJhmmdWZ40N44Te8DFfPb5qc1e7vmVFcWBXsXskemrcXwYvu94asQ25EWHxTX6odT+C
YM1c5ioiDeemtE88UMl+LAHhxmyxfbkULRFoUQloteP4nqP5LUlFczBgfFxvU+98Np2i+ISx3LhV
fffQW6V62lz7RazAVXIvYqczW8zKBuJ/3NEZd61yphd65fFK6fIt27LhlGQO1OocoOCEd/Q4bgUV
92LE/VUqoxGnaWyjd8LCiAooZ043qcnPsgczxr9uzNV89riVoYab0fSK7Na49CjqXDaEKclU7WsL
FY5gUJFr+91i4FIXDKl2KYMSpHRT8YxcuTnQEeBoc+E74eoiTquNvrpYuAMdJ8nB7T1En0lfHPu6
2M6Jbc/XMAPi95MHQ8jpEXzgU2xDW6vtG37D54TU5EDmmfPEKkjtBzMfAt7f6uvMuqHpr3aY2D9G
GE79sgajBc8d3jHgdWzQZ5pY+6VowX61KHN20DinA/GO3j5d8uhjN64LjX/afVwMkJixRyIiydjT
yZmzcY9i7ONscq54ojT3MUjKHOo+cNvkzRjVGnbAPFF+ZduVB+2JkPviehmunVojSEbGRNtb1HGQ
uALxpXCKlwxhyBNFVX5dtS5XvTIh4UJMc7O7uh7MA2yM5raI7X2prebgwpG/gR5QhdWijEOS2SU2
URmfCe3m2JHZCPwoAxkxzZnGkM8mEPmbuV/cETlXljFztuePTLOzoHY61Rzm2dzumtnJ8Nt15lVN
hPxeufPyNrqRW+DJg3IQ5b1WaKli6GN6bUHG1dvyuUI99lFD0RSUuW9lTDY0b+RbOZbtPisrrw7W
yuhOay9cItVz4wgLHomp0+Yl5nA7r26aReaBldt6N08lFGrkkF+igbmxXW0zVxrSFV95aK7zPLuj
7g2GVBR7pGRMsKOGG3SOzCvAIjGbIKpNRqLiiBhXfMMsovxhLSZ/HOY6rPVAOlUKJZnSg/lYkT/g
784tvxeIYYEuCFTEMjsJftUfa/r3IzjnaOdUY9ODYutzSKljjy/U6MN2JnXZZ5TovG8TNGx7c3SU
n27iwWm4kBj5xtmtOQ/m56VxCtipCwcCgfOBFeVyH1XI4cwnd4kYCYTR5Cb1Z7Cxk7b9siq88tlZ
EiLIrjAwp/n1gB65fp7XiU+tHr4sdOOsCqmU/azT5gbirzCdCfBFptg+pwg3V7yMISKhbPAnGH9f
SdRKvoAwUT41gsKQadUfjZg09VVOIPHWCPO8OblLSAZgejVObnvTNvzXda/rDxZPnpWv3Z5XNG5y
rKXhiC8aaSaYA9bQSwVAHbtxnS7uSUtCzfyZZu7WGfXzlrBCJupNf7ELfIw+g6DmOlLevFOb1z1i
+rX8TEOxNcqmfBAwPkJt1Ssut2Qej3YxuJfTYA2p+mQI/wjW1txfYONpfoQxw0qkUPJaVD0UW8H8
MMXgsXOLhDEqiABQ3gavJ8iwf1nSyX7tzRxcF8ie0mHbbYBzAsQSCD65xxkDYpAWw/oBYc1dDHMG
OnXhMS6avTic0CZHwTBu4gaplwyyoe/DjiEypmWwxiNwsYb4BG7hy66yHU8Z2YGMOpAyXi1llj3H
bjF8GCg96Zn66XattvipVFuPno0PG45udjDQFRLnJMvk1oimufOJdGY1PzbitGZ9+xRFpRjCtOY/
HRl+n3IcQI9D7HVM1cz2XYdL/L3ZuO37qo7fRVDVz7aEsOZvlTCOlrzE9aCRb/xxEteOVzZPExQx
2BZRUzk345LYD1XSvjlbRxY7lAym7SBptsCdBdd+usVIBUUR6bu8WIvXTDRsDLI5OhC+wdJ8ZSJ6
oBVi99ONiNgNOO2NtOPrHpRIyDuq9lmX8RAujO38Tg9qRSvZUeu0wP5DqG/zp42qj4rfUL3f1ct6
3zouZLLKK9LHLvaoxIAGt+gJRrnrXcPcSWfzTnNup6dk27KzSkA7lJbn3BaKzsHBfBtqYXwq3Hp7
YYR8IXCZmr+ctXJoCJWvrzlHheSbPzP1zZztzoCSRpx6Ex0GORWP4DTdED6a9slQwJvfiviKVRNS
VCpfqME4q6ssMoOMtqym/7wUsqbqzsqiuE4roS4nGJi+tUUaxtcuK9v39QBL7Q5gQ2/tihWJ2U1r
cgtAUoKLH4yJ7gUhsbbevhhrJeZ70zOyo4ZdyA+cjPV1IA10ed5mI+N+NQYa3uF+FD25FbtxdDCl
sVXrlvmaj6RzYQ7FLQBfqzfrMff/X4mCnvAwY7nd4oWNh9M+F+zu3/00/rn/fTX6c1gPuqM/bUyJ
t8a3hcMQqLdgunPZzf5sJ23aZSZi3pxvYwNaheFJKNEgVR3wNobrhlH8UZbWYcok8Ba1N+yOPaW5
c53ophkJS6kHTPXGAQAmXoy/mQD8+3sjyAOx1SVd+deo29KcWobYcr6FbHjrNNSK0TGd/lXkzP/y
AaCgImsS5Pk/p3cCLl5oeqf5NpXArflHA4KAPLn/z0jy3xpJCqZ+fyXEK94+vZVvf5pJfv8jP+QG
iO2QBfAVoFowMXLyBf0HoZjppbQwQkvNyuoyefzBosc3y+8SVYFgRwLBnlHiH0NJS/wmpU2Q8UUU
yhXj/a2QtV8FtBd1P8ZZUzLjlBjfL4/XTxLPzOTg7C3bIDHUYJCegqM9jp7dP//0mfwvjynj1T/p
Gi4vgxQAEj8aJFf+ikHezL5bp20yjnAmcAbWJczFUbh3JfzMfxVne3nif9ZQ8FrAcYAIsIvCuHpR
Pv78V+J3kUGasaLjatbendDddAON17qyN4K8GqxBye9qHHIB468gVAps99XPZxDHzD+9pIMD0FQ8
6a5pOYKx888vueS9ak2n4+kGe4lRq62HM4QlDmqUg2ShuTDb3hFaZAFYGePJClVRZOtB17OsDq2C
W4nxhztvXEgh/x4WeclXQ7/ldeJTRVtwRp7koQmLvcN391CJpB6UylJdrZ1ZPhR5wRTS6IYXc9AV
WFmC04yoTG8j8OcsvTIFXR1DyWFtRXnCz7fu2uECbTfs7auHb+Rdgij/ndPEN2JcUxr0osJSQP7Y
Jq0cSgcj2SDB8vEg+7H8RvZAfYdJKHuRIs18zrhir9qkYpxRTsFYV/NR1BGoToJKGCaImut3nXdm
ssAoGYCPOuZQ33aNi+aryK03YCT0d3puw41Z2bFdC0bh9uJFOnANWX/u3bKkH4bH7NVbMnI5z27s
d669F73sPjBH8mbQIknn9K3vrHM89x/wRKq1PydVk+0dZBwVYGK+54FIauoSYZXVp7Fzmg/ZGLuv
GeDLRy8WXhLMoidVjgwCGgaPOR96+bVmyJOlyx7+nKBSIz38U57gngjSyi7uWPK6MKXtuD474ww2
CULXO3fdAOeiGAwlIPwrO9uA/SDGUHepZT6yghNBtGTrY9J6SDhM0X0onXra14sYKNM0o76l1uUX
RtHJIamSz2uXNUykXAXu2h2x0GwqgebNh5NUUXGDKm57tRnMPhC9tZ3FFiGd6BdoMpqduoHmJYuE
b9TGk61TdYrwmx+nuep3FhioM/Hf45cYzewn0EqQnbeYUKCdMaTeFR9BHyaR/twOoJ1NlrpMpnAV
OSgQLWgk4HGuIwOWXp7HL15vsFqMQLcZjZv4m1EiGl1mJmsSbYwXwaN2muE6MzrbYgMbr4EWbvZG
oCTVuuHgs4Z2ktR6hWak28doJqpIYx9QCy2jj1Le5qvN0wMBdrqhiWMdYU5fF4Z6e3Cvw00uq+3T
gLQEIWCjPoESy+9Y28sw34bhEVScEVSD+9i2Xrob1fbeGDvrFoOv3Ml1628NZ9t2s6fnJ3TCI7k1
3rTHPfSAb/AVf18tj2nugvpB+D4l6+cKBJkEyjyOdahH8Fk4I1yI1v5GnE+Yx2Wu2KlfwFlr0ert
7M7FupyIiolXTKFxi3oKI1O8vct7Yosuu5+xn2M+iJqmZ5367Nn+Y9FoZos7zc/OOiQ7z7wQGdV3
OqMRXUiNqgXa6A0u8y6cTBqWI02tu8c1LhVY4bknyoaNurvvM8KubNaWg97HOZiPxylX/JcW8Vvx
rW4vyT51iYTnPiYXkx1/owmmB4x7ycfETjyrD7JJLtBcUV3myjPxIfJdhq5Z7duF/dkXWkl+UcmQ
DAb5GN8hl3mJ6rM9mF6ffzBUkz95U5keOoE7kxdz1HEScI4d5B8dexjJNGUetXWllgkeMzKby3jC
SLyDGizrapbMnsxlUUdZGvCnl3xN17DcPBMJWY2Eo4dX4KDR0tHTysj/s5ZVxCjMrJq9nWOMrEG7
J/5oV3C7RoI0m15UVylt124oR1TaZRshvzbcGWeZbRMH7EzkEZq6r1Fqp2iZWH0FFeMF+G0ENwUG
opKPS8f/a5EVPG29QIIFCHls0JDP5cNi2c3XSwIB5p6IVMJc2ljVGegB3tJxkey6dQaURvN3x4JK
vxVly/uzisncI4MuHwzyhvIgd0vem6Eb/p0yhvKbdMlTswTWuSKHdx66pMY8xWWCtgUX+WhyeORY
tpKoCP9TBf47VeBlX8u29v/2YzzV45D8V/DW1UX6Z1vGH3/0j3LQcX9T/CiH2o327HsoxY9q0PoN
HxMRQ5RjBPvKf2yoLfWbxH2DksqyGNnR6vyjGJTsu2mBHBofU0k8Qn9Hf6o8rB9/rp0c+CnCdviZ
mghL8cuGGmpbXnVZSpwZ3/t59//ZO7Plxo10W7/KfgE4kJgRcWJHHIKzSErUrLpBVEklAIl5Hp7+
fKm2u23v3X267+3wjQeVJJLI/Ie1vuXHKVbgokiwKbKB3MJSs/qgYGJx9YnHIhonKZLL6EzlesiY
hTGm6MWjDBPzxWnj+a7k+Xtg8xh+A6RC8UXNgCprXOw9EhnsiD6v0U3C8bIGqldOwYglJF/TM0py
dakmzZOXafElFSVhszh8zWO/1EyvOcAjOvt5HkWQkngO8nKQxWebIzRnbTVb21RrrVtC/oCHAJUC
YDgNNMy1Zh6bcGZ5x1tAuoFmxkZ8QGdX0RPPztnQmrAi6Y8QjT5X580CssLnsi42DM2HNz3nh1pj
pOx+8l0EFkyLWX0A8rA12UupZ9d1spkunBThKUQ2F2ALINEu0UZ7jwTKdzfmQlYPfRphtvjU7mDj
oxQjGzH8WBwbrHEqxval4jrkz+Une7Eqm4jNUU/vAcdDt1DxwmMfFo9VC4ywa9m/Eb80RQwAiLVg
chq73P0kBgr210JR7ReWEdeJUcqGDSYvpEQKx/bDZOW0suTkwt1dqm8i8ry7MCtRzcBg1MU69EGW
rX0W+FsX7OLKXgjGq/LqNhW1fwfwPIlPEvnTvuX12w5l7Z8yJyGdLo7HU9zjkJi+bMYwFssHIWrv
qsFquMiU0xKUrb3PBSvRPAQ4GJapRdYi7w5sNesATLW8TZt60B4WK583jiuR0bYIr+oMy/Y6obZr
95QXHb+zMLfUPPWPccnrt6YvjZeKPYUZ+CwWnMCOMOOj/yS+iFtJ2Yxm/zpVDJwAY/kPRpNEHNJM
oDb+1Gg+dbj5DfEgGiI+ebax7mJt/O4hP0UjiIyqqkzWGvhPyD6a8BftQ7fulgOgCWPeJWGvnQxu
yzEYDTffmPrkFcxiYBiyD7FTe2TFXfX3cLbtlDX65N9VzJbMlWjY0Bdits5xq+ljFJiZpekrT0LH
tlEOYsgHDjyDlKUOlSNplxovBDZuNnneG85UqJedPxLhUDlmyPujsSIgZ7avRyYdTGaiRixGv8dO
r3XHzql6/ZDV+HhfjKr1u6PNX6Tw8vF5RW+uPcxj07LoCM9ung83ydC1L2i7LyBoo1PW54n/Lpl6
MXk2TBYd2hGyNDpL18j0J9vUE7J3Z7y4S7dsQoAfWx3V1Koz9exQL6zJkg71sMba/gw+oN60VXdP
nElMkVIZFIjSEB6863h8dhxmmHseb+2xiMxwR0gNni9gkES4oAlhZyqhRjjpFG21Dj7Mh13wM+yx
QE39CsVcv8b/Md1oTPoOSNrs9ewX9+XinTrZhgc5iDbwvXI6jonsN+6UZBuri5Xud9qxR9c+7IWT
JgsbZMzLDryS3MG+x3hcgXBt5+kB2WO0dqNxh6bSfhYNAgjZ9/1qmfvyFs/4PU2qwZKfgAKtVSJ2
C5gr8QOYqCsnYjAPnJTOjJFy1f6Us3vRFyN8q5t03E8Ich4KZ/BuJcO6AK74Ah+tHe5ET4iOgkOu
xgQAObO7S1J78y7DSxzELLO2s0i5/zW+CltLCq6iIUol9Za3MnRh+2Xu7VI1525MQ4amagdrlg1F
O9hB6Wj6uWlCchla0mGTtvzhc9rusNF5m4TJ/RYAAGro0G6DUhj1filZ8GbDQIJGnoibOZvZfrjR
tzIx2jVccThc7lysDZiz9H1l8zLKmtYwj7oniTSRD8ao7aJm+uwbJ9vNKiu8a0bxOAgj/Ma4jtHA
FMYQ61g5IabAS3jo6ZnTvZlbNrsrsuxALtAnVxHLTZIwrSMSfRCOmuZe+4qqMVm4mr4MeZ1t5Xwq
nMW9gOsF4D2kEDE2Xp10935bh89+DSTDtPOQoWAfg1H36h9FmdL7LVOSvrJZyVm8DM0qTAxvm7ed
vysX4D3VGOovfhNpm25QIoKxWC6FB9SISSxuXVAbV5P/cG6dSbttAXi4UY3WUfikEYHddC5oB8RE
69+liFQnGZ38NPcQrhR2HWRd0rtBapgU4DVS9TVMZuQYwAng7grzYqrY5yWP2aloFbMDtyQ33a3c
9Kg1UbZuKMFXtdZrz12lty984op6nfQjewqzuXdCWV6Ra+oXBOjF2usUGzDjY2CNW30iMHZCXLk3
DMCpWDM0wEiu/Gm2Vv6zh8u+xnacL8HQ0RdwDzrzEfWmbwaSVDXsaIl4KuN+uI/91PtgFUi6nw8E
tA6Nb5rffyIziV4dA42+Gj0D6bWfCsvWzjxTKZqBFHaK4Jxb5jpEbmPtJlN+C53+HbW5vVtKJuRL
uAyBmcyv8zAjECApEbVY8x0RFcIaUz+gc003jTCqn3hj2Jjil1sbHt6HAcN9GRgEI23I2BJ3UKia
DT1Yei2EcymirjjlC8p6kv4g7SA6S8hXiZuxok/Plws5SeEGD+pHL+NHoNWUUtQXyWKK1WgO2d4V
+DsAKxg1cUMcrqldq2KmZpVoNXCxueU29OzJdyNNHzXMLgp4oqNRdpN9mXjuz0Y093hPPkMotTCm
QTZp7luRCX1NB5vsMPS4Rx+18qnC17hyzfqtjIALL35/HEkU5uxECIwVlq06o6a9nOb8YLJ6s2f2
D9IRT8k4p6eMz/yKhCi6m4bRkiHRqFe63DVDRiBRN5HeE7dbgWR4lYH8AZG0fHTUn2imEfOT9w69
gawf/J65Oa8zJevAutut5qLNt1PPDqHRvHcscK+YKcI3vbbNW+Z1WQB65lqLjs+V/Z4buTgkSw+j
ld7lpiqGL6bATzcfYbyLjxbHUbzu+ZEQCLdIgSraq9bCJkOwINsvj5wiKhb3HohFRGDgKLdwuqdb
o3DDuwYVVMObXmbNDj3gJZ5J1rUxNgZSeBF7y8lYkwgOYIX10pRWzr3yGexYY9k9kkTEgz0K+EC2
KKEGh9+OcZ7FlX7SEDqvW2d57iSxwBSbtShuS7dDmjH6N0ZVftpJtK9xLa9iTUc5196qbAQgdmQw
t+5KVvm3JgNYu7TT49j2d5Xobmkfz1RrScAfPPPcY9mhgwWjMfRsvCSPOZoXZEO2mdgAZ13LPhUS
lbKT1wVEuIZgIJdllpbmy50Bpufmr8bv32n8DIER/l81fuey6P6UUPjr1/ymSdatXxiuw1AA4KhT
2jGP/rsm2aF9Q3qM2Y+e0DL+4cS3/oUq2fqFNpD8Qgb2tH1K5Pzf/+cPw+r2T//8++G1paJ1f9/z
AZfQHeyGFCN0mB62yD8OryuClglpn/EyVBXNTPalhRyVLBIwSDrv3RJJ8rZPIyhpq8SsztGXEBPt
+0f7pc50o9yoAk+PwX/FS40ctcSu8b40BvzEIvFIWlJq0LJOm+wlURLSsl30Dwk0AsQWkzMmurZw
GeR8iVATzSmf3K5zESjWzPuOk5k047mpmEnGXQrCejaymXQtJz1XeCkDaiJEG7N2YnZdoa5TWloh
i8VY13PzjUIQF70RZwdrmBD7zkqTSx/e26sZkuHW90DdbshssePAUirfTOl9wcO7e63pm8NQ5rJa
MfyZrkOtcVD2qANQD49KRhxrmJwxkGNipqFY5Mtkt1VgKiEyip5T7AtCNIhmavBJj+i/O9JzM+yB
HNuNzZa3wDoNvoxye2GYtyDedSxeZX3pxV2CzkkNjtu7FrqBczMK137nFZlv0taXYfO4ONVywIXf
ataN20Rcd5KAvsqiH692jYfDfGNMxngupUVXxc0EqF7o2BtJaBgEqpw47rgfyAYoawa1aTX07s3C
DgINLRZ4IQyiW+KUew7HHGUaciSRp0xFb7KRpQHxkpNA604wq6e5brWuDHjYg2mI+5by+C6rfW36
8Au3kp9EPLafM5fiyMAVo1kuHoBtia1D0BVYq0ppW1AyKplL7g+nEZb20fnSwmCtDmPK1l4eEgsf
3AbJwFWIEiu+UteEcTretkp2o8NmRB88peV6VvocjcSWI+F4JfZ6fdkuSZLuUhw7uCyn+87prWRN
rWisEx+SfpDVXXT0PBxkAagI6QSG9MI9+SpDt8nMmUHqpDfcsciOSqPK3o2upvH0v1RKjRIsdV/a
paiTisvX+uLYmt24sswoU8WxFHvce9/QTg1dQPli32m8goherCr6Rn2j30TUuNtcCaxwI9FM8e3O
hOJUO7GI6VooWVb8pdCylFgr/9JtpYae3kB2r1E/Gu2w9lKnOCAwsC+JIgMwYs+sk6N0YQVweqB3
RJ2liMb4GSXZRGjJ+ozBb9zitOst56S7bvtK2RR+i5UyrcyXgW0UarVU6dZ64VZPoAIvtFn2VX2y
b0PBcJm9fLFxanFG1jCTNFyhQDYr6ElJZTS8ApX+WYpZvy2Vti4ilfmmqa3xVA4pyjs4U0QQOtFO
SkgFYYJuB0xm+2GMaburWGw/RBbLEIC8xglM3POC5K9Q2j8cg84JL6cNo5tkQSnb8QWL1xivZDqN
pykxjbfcnicqa6LkoeZmunnvML7aUEmYn5rrMYYAMxlvUyVX7LvsHQO4HzRJSPQ04Wi1v0oRST0Q
y40N1nCH8t3ySKKzpRXpxE419o9OaSoLxOv8GZV2IM3GIHKu0qC5Ddlh1J3ymE6Yomnk5SYcJEA9
pd2cwDGtRoodD+zrJLcA5wQnQt8lN8KP+0fSGdIAVX76CNEJQbbEhmfMJ18pSW2lKdVcJS/1lNLU
o/3xV76VUWQrOaqfecl+CMviA1+fv86+BKxVjgdgM5eWvpoRuGLovO/yxgNNN0zrlE/3g9BKBLFC
aWN9pZIdkcvSNov1PNkRA3WlqJVKW0sfbX4rld4Wtae2nkZhyfWkO/YbCj5/bSrFbvml3XWb8SWN
W8jtEIzORlal7WpA+IttbdgMCKQ/2UGAzrOJhYb51e4mFrqvbHBIuVVq4kHpimelMCZ0uaOmQXWM
Dx6zIvOQlCgWxMbbsmwj+jUkzARsN2uLwvNeWlrZBbMSPceyB0VClMAn8nt9XwyF+2Ya3aKtFz5a
m0WJp+MOsRtYM2TVhRJYewjtEVMiusatHQU8kSb5CMJ4imqyeLzRjo+l31R3SGmGdVfrlIazUnqz
+u0e7CGqZVArNThCP3zqsdKJhwpwI5R2fGFm2QeWUf/Mlc5ckPi0Mm2jPE9Kiq5h/TstSp6eIe9h
c+Sf68GwEaN+6dkJpkzPMTO9Nc23/MY4wHiUSgfvKkW8PipxPORM/97yp24/eOTcQAxNyDEJLWyH
caLfNkOVvuQknrxESopf9Fn4XLGmvOkZIa5iJd4XYF02sV4y7WC0uGGDXK90SHrx2uK3hZFBW9Qd
CuS4MOnc/smydNqkxELepTHqA4aL0aDWY/2uZlNlbrAolMfiy5iQK4+CLaHjMpZQ7nFlZKAXGF+t
CQWgrWwO86QcD1KZH4SyQUAi1mGPKpdE1MVj4Cj3xLww/9OthYveK/QezWjUJlv2cc7JTarqkYYP
XqpmN066ikLgHWvkpSciPpstwVt06X8Vx/9WcUyKDtXkP9+K3DY/0U78Xhtj/O1LfquNhfOLhTKK
QAvKWQfA1D9qY8P6xeZY9zxSIWihfw+Vd34xwALzda6uRF9qVfKrOIZkbyK/LdeFNc8WA4f5f1Ib
m8aftCQAXNnJuIyTqeBZQxt/2oekpHOmY+8ndzL1Tekj9ybrFEhQ6tz6YWXBNWBt2u7KTGd+xi6Q
8n81DonD6p8qcrrU1N1sJLg/VyBE0868j5krZ9OL7Q0adjgnRZZYDUWKUlkp8Lqs1j/wjIwI89yW
2jnAK6L8Nj3hwixMCS0msbX0rWiTw6o55rIQn0rZUTJsqL0fmlIMTo4XHd1UWSmYDPDAutk9p3O4
w+u+rE0/QzWPMB8Vr+kwrqwNnHl44qvGXi1IJJ5chIyeUjTmSttYKJWjo/SOiVI+En+THFzAtt9Q
phsbS698JIuFE983XxLKVqkph34JferBMW82ZsVvvPL6pfM2bZ1Va9C08U0dplsmKyryZXR+JErM
2Q5OLC+2MWlrVLPubdLoSGJmylOGjM5sBx2YWfYbPjnJyKi7ZH5w7Q40L+/E/BrOJTYM3R/IEpvC
6MG1zNAnv3gGRTnz4x8S4n5vlnGaXqEgCnvnWJN+iApz2PhO2hbsSiQFkds5cbRyaXNe5mZqgojz
vA08d8iPWlugZNFsbhq2FgsS3HR0e5a1Fh8J0vLY/LP/bhfoWG3brJ3Mnd866gjnjt+EwHEjHXJo
QUownOi9uWmViBjfWfzpKnVxrHTGbWL12zEynbVdJz3NQuxe68UCqlvEabQ25q7ETI2Gmcs8XOl5
La6aUjgXQw4W1XJnbdUoBfRIJ7eeeGjwdyqRdDyXObHiEYG/YlsXWnWiiJHzWS963a2OBnxwNCw+
jjuPBCeZE2fEMVxUdxYDmPKwMALGYcG0LSpWMaAQxvB5C941xOuIjbBA24aQF1OuxTaeV++KD5v3
ahGD+wBjlfgeV5v86hn6rEtObknZOGMmClcNehx8cdOEzMQhOKg8yjJs/JPDiuYDStxcBTJzwWNk
3pxrp4HJShswfSovreYR7Axa4cYJi/E7UmZKScZ4/WZGCT0fpmiGF9oSGspsNHOUVwpPGR5MHXMC
OIgZVwgaCK3bE+HkbosoSe6SiVSDIK4HhktlE+Y82UBnQmjic9KtG1kCLq7CahhOy5KQAIV+ygzI
L0a2UsEbE8i7tWYhELjwIzZ7esLAB3OCe56WfLwQBafvmtRlMR+ZiF9Qk4ERkNze60xzE4LsygxD
IuQJhj0C4doaQ+j4ajCI33VEVbJz0tv7ZerkcvV77V1b/IJninZ5CjyuVfvSlWa7bDuCg7tt1M/l
6xSWurXy5j5+XBaG0jsrrJpix7/EdOprRdftOYnmB4sozPJg2A7gziTLDGeXYfEYD65kFWqWVfPJ
Bf5k94BlmT+1ywPmRwAbYxqLkrnwPK29ShM3Ztvq54XW42oVI89jaPky38hIyYyBp9Cz13K3TKZ3
lJo3M6ActWk6TQK5hWu2xbLmO6U7/IvtBjqa4kbwXpXbqEKeayyWedXIwRy2Zk8mMqwG46Z0sKCY
ntT8jYbSnholnsgQXGjudDNjWdPhlJE/mtqV3yWjwSezyYa3Vgeft2lKy+JZs6ZhDZIHKpJwtO4A
V8gKMhPywYbGKGpu+B9gigmtYudiGw4Ih5WD3iJmIcmCEEiahTdBX8k5s4b1xLYqMFoHmZjtNJEC
cVTDXqsbfLJhl48RQU52DsykLKqeEh7t1qOYI/N5GNFv8RHuWLtMIAL9Qjf2WN/cqxqlryO8lQQ4
x/UBJZurb4qlg3uo2djBymmc7oG5WZcsN3oY2A0xIWfsYuWZDZwjd15dmq91N71GEzi3VccaQWCT
DjMvGBDfgEimM+nPmCIIM5lFew9QFmoOtfAUXcUEJ5mxsZXNy8w2g/hCWwYwO6LwWLecGhfLS8Vf
WuOf/0495TqKg/nPy6mgzMrm+8cfAAh/+5rf6ild6UFMD3GwGuh9Qcx+mzUqIKjtWEhdLUaRXyKS
3wgIgpAe6htFHhMWPNB/1FOmQz0liGCgCIIlAFX0P6mnLFUu/U6aq6tls0uB5iJloaz7c5iMnseV
DhNLuwHgV0uMTCDQ5v61ITujaI5SzwmGXuFt9fCduC2fVPtEuZKPG9A/lu0y5StnJiZHyw+91DwX
mgEFgm14B2WRIR0UZbgGPUSwKdylxM7j3rejcai5ifi3IRvweuF7Pek27uQFrmWfY0Y5Ccgu80KQ
qedqXG/aGJBq7mGnMakiejakY5bMK6Rhg/7GdRJ2AfauppofZA0AEROQFfGgevHUx/5tknRgJX0y
g1dgRrQ8sPsCHEzWNwteKm5oCpLIJhPiL1Tuf/1bT42gP0Ae/88fm0M5/lGf/7cv+PWZAfwn/jce
INA/ZM2CUCvhu2CGeDJ/e17MX5BpCeSmPGlo91QWzm/9h85s3vVpFUiv+9Jx/UfPi/k/MLkM5aE/
Iewic8c1zT9p2ee865hZJN5Rr3OUDLKtGCMb6T2JmelHXgzLYQw7yw2wpkUR12uYXkwCHN6kdNA0
hW6r3YnI5TaKq3m4A40VPqeIDKybOpmm97iDPXEoa7MmUrnoTS2omZNsewEpC3C3+zzb3Xjtm8rE
JTXnWXiMiQD8GIbZPg117z3HEzcFrUMDeKTzhDEzQpkYqxFLGfv0CYM9ZBvJ8hOcROEzyChyE9Ac
zqifhe4eoixbLtKfhpcOYep9Gmo9usihCj87kzFQpA1naPpsIIk/lW9LaNbfrTAaXiY26IExt/Gn
xriNyzJSwqlmcpH3D36+nmazvZN2NJ0XtxFfuLH508017VoWEmkM1Xx0GTQjPDhWhS05aj2q2LE0
rZMRy1TC/ViEv4KCEX9fqqhAm05FQmJA/CbYGUyB6eXernU5MSH6QmqZRRzf9nYPu4yU630yZhHN
lu8dbcMadjqMWFIc89x5gI++JLuliDOXfUFskIYujH5RWQ0KtmKV/sdMi1kFs9e48Dayob9xfLIW
oQLXxz5M5Qa3n7OwNCgdhtaTf9MsQ7qi+iMPXPcr7uO59JNtOLj9/eDm9Z4ymMhtYrx+EG3ldYGf
5FkZWCwPHups7I4swJiv0HVdSz8jFRYdQXYrGMgjQIoWeQv0mByXyHaH16xn0sPkvPNuCLbFZhYv
asAaRlASOYjZbkT5KDewDptbjPmQ96akntlpwCKzmKKWDOlbBEgyN+OVE0/RnddVny1/Sr/Xu6VG
FuSZ5SfT/8xawdiDpppYS/deNIy+9iHmYNKFJwmSsqg3hNhI8wD0hiBiQNN3ztgM1I+FvfU1s2HL
apK1iQMEb+WUiPF2IelYPtd6ChruutA8lBmyO63rdq4YkvtxduM7ACCzyD54dw0CMuO8SXhtwUfj
wkVT35B+dNEdFheXiD3MOhclhj6rG7Bxjg7QCTUk9PgeYVuvZbY8WC26srHATxJ0jP+KfVgIjBkl
6ruCJzQYWBkeZ8Jttm2e5jzeZhPMJeQFJqMrtxBMz32GaS2Bb0ENwG4rY8CUmkvtl8DaYw5h5uT7
ihuj8/HE6jDhptK6Z+W4z9gCnJbKCoOZwIfNpBfz3pnAfiE0QcS3GiyyoQuA7kgAi1q/aNysLLXb
3oTvABg3kUt3hKSYb7AEuQe0auOpNxeIAhBvsKz0PZVsvtQ3Tlv3R5Zi+f0sCqtYJaVDby0L6EM+
SMpYKRpL+YmQ8kloHAOZl354lN5rCbd+VSayfdR6I7tk4+QGyFNgP062eGhg+ALKxqHMYMPymUDK
iTRU3H1yjChcDRQgQ5/esSt59q0mC6KFB5uY473sonuHUfgmL4UMQqQ+gUz0AUMFoqZ9szjAFGih
ebXL8VE3zXitIyA5uKW1bGChQb8wpHGPRq5dczylGzKo7AP0lHzjwIgiZ8lq+7ONFnNTTxJfP87a
F2YA1qsLOXEds+NcTVUcH5nnu4+uSwh7NTrZxCGFgHDllpwdWIdD7V1Hm0RnnkbLLSQyXjl0tXfL
wNmYRpW3L0GJAq305WkUmj9tohZ2XWgsfdAVpEuMrR0FjAzqS040w85tcu8mbYzvugMCAMTEsJ3g
tuFlr7sNnBQdKyovynXMgM+Fi1mQ3RxlvNqGiRQLm43vvye097zmoFgJ9J26KYhDrTgldtzeytbD
aKvbGsKSdNkpacxGB49O7rbbb5vWy1/rEv1oTCbAHES8/a8SZpRh9yAkWNneCgDma6Lh9EfDN7LP
dra6N1dE1oNLDOi1BjlLCGqtbzPGs+eBWdFB6laL6Je0YwiiRsahGyf9Q2KZsG3i1vxOvzjvTbNm
10OE6hk9YLufNFvctq0NW7JDXtXm4/wQidzxmLOI5NINfndCRTmcCGVnuxfTygyyTXF7exyZGUha
v5X7JNQS+Dq9iw5x8Mh94cxfm7IzcHt08XLUsyre5qnMsVxm4VMMOSBe5ZXdfkMfmDBK04bkZAxp
u2/xK4BGFNOPvEPLsZjV8miyIWWIIN1mlWUJwFu3bp/AhxinBUjSaYEmj8ne0QEy4qm6Bx8tHhAh
GdulxAI0j3WHbQYnyEvFnuzOXEi8i9sS1xkHU73nRp++xym0CjO2iOftHcESdzRxnhvWwrChR+7Z
dFcGU628jaCcdN2rXjsYoOCZjCLVX4m9y4o9JJ4mebFscqu6oCudnpsoxa1zu5Qxys8C6simF6B8
1BIp31T6tHx4HcuQMJ1J520SjuDYtJRGuiEzOYrnfjfq+SMDuHoH6D3a8CEND7yV2boviuzKjKVb
s1o89pFWrYkk+TXN4i9o9v8Hms3M+V8O6f9vk34v2u/t78f0f/uaXytkz6cUVioRJuvgsUmM+PuU
3rd+oUT2HRanNIie7VMK/2ZhdVSVzA2mSleQfO7vukqThhNmnO8pSygZEP9RmARP+x/bSkQL/G3i
ghAYwPlJ/6RgUa5+WPA9pJvMw9dua8MFEOawW8J4OoIQsdGKl5IkpnGcPxg+uieb6ThHnRDjPVwj
fdW3lfY9czP9nNK3XpYiNB8daPQ8VchO1lFruReKsfZ+lkPymHN87FKO3QMkbfGtrEJo0NKVR3y+
mw556Q/cW5LTCPkeltoRdWbbV8u7XqWMtBA1G6wEU+OhaZP06BdZcRO6ZrbrKbPNqSvOpW0kgZ+F
hIVJBk1iaMdDkeREduWaYzJ1jNxjXuPPXIXZdFsyYN9Vmeef5jaCN+s6k3GdtN6/uEmqn8WcAJIw
yfLB42DWW/qdbEflEr0KP/EvQkvvBDChc2iIx0VH0CicEHpDbfkaRsvK/DQpVFfITjFjUsMYTDSb
7o46yVoJ6Zob07LRszQqQM3O9OqDw6bemo2ZruqkIa0COPNTbUmnXk3QmHcVeLW933bdGipMDsFs
FhRHRv9Sekl42/XxeO2ItXr353F+LZqeHKfU46CfZQNPVk5XrDMJh5mRbOuQy1WfnPpHbvbTeigi
d1sN2UBBhwhEMO5agXzJ9kMBf61Orf5D881V0thzYLLKNYroYIXatOkTyLWpXhKPZ4fnPK0UOoB1
PtardVSXDOaGpt7V9WB/Rr6EtCHZ1HeoZHfsn8IDk+f8TkAbIRJCk+kRnWGoYfOQ3PzWLJ+jOfHf
gMcxCE0gyIUVBsOK+cOjH1rJedEd/YxHb0I63ZjJC+1ce5LkLz1YiENgaMG8WI3YOPY2HZkEiWOa
12V2kzODymU7u6CaqNk9975IoMGsio60yaQ1h5MzJvodwmT3WEadEwZysbJ3Vf1dQsdBJj/15o3T
YdbMKycBruUmrySjCRSwlX3NvWzZT/E8XXRtMG+M0S73mCuiW6TH7SPjUj+Y8jY75FpPDR5ywvuF
7V2MujLesMQ45zqy0kMiMrC8MoMzlkNs2yI5sm+zarwxYogSWEaavaZ3mz6Ouu9x79FdzFMKbKMK
3e+1Of60azAO0Vwx1aTOolMNLbwoKpvXLYxn00rf55EGMNAiy3hzveKxHMzluW2rGfRXoV9LcmeL
1UQdc7S1VkUimsDe4oGYp2DUnPp7Gzbyzo24LxGqmJRAoQdreeCL6NOyJy+h0hpMMmb1gQJdRryJ
o2kmSiftrIEYAlo02+4HcwKE4Qi4H7uyOETG6BzLEeF8QSYFjkwUcUkm06spBJu4MNs7M42XEy7F
wUrzct0iXQew65tvoPzYriFC384J+HpmYLRXxSTvMSpaP5epJuorlQD4Y/CBElrVK8u66cktKu1a
GXkZ8IbSuDVxiviN1eOd1pAVlTn1TY15WQaEktq0X7uwJX3R8/xsV2dXNg7DqxYCTEkxhV2lHpl7
Njp6G9BFDBc0UM27SS4n43x9PeqTuyvFOG2GTPQaiSWm99rBtatWUNSQuY7uXDKfnqPbpS3TnQZ5
DSM7dNOg+YLxMl6D5AMqsC8WbDZL2ZNj6/vDU4QiW1Lw+RVeS/i+UCZB/fpVgziKWuc8KxKwAAks
v+DAUcTMPsl8eh6nxl2sKMKZlsBZAduX6a2+IYylXhF1W/7IFH84LGP/aismMRUieGK1+7kmnZai
Gy8CGxPGd0fCM5aKbKy3DpDjSvGOB0U+BpcGV9LwMmeTm6X/7HNrXBZFS8aGDiMUgLK/dM6eG3FB
Ygh2p40sxEEwsU6thJoHnM8/Mflv7jpFZoaeWj9rYZJdCNSpNooAxTQUlvNiQL63W/jO6ZizAlDM
Z3ISym08SePn4kb9ebRhQ1tfmOhEEaNjWKNPnSHASCOB8LcsqiOwPRT60I2YZQrI00IxqEdFo0ah
Mj3oPS99EdvLep47hO2KX436iQZmUlRrEwgnHzRSbHzNAnqN0nzZsabo8YJM3SH1l+op68NdAtQL
kDPk7BTV2obFGN76+Qut3SvKNiOYraO424K8gSPsnvTbWBvpeoQnsBoE123CI35DBjS2QMFWb0VS
sv+WOk6yzvG8veK+CfecTPEh7Iz1zJjubuml9l5ZLhmKihWeR26Lpg9+uK1I4tjw22tGPMNTNMLG
FIo4zu5a59spDvk8a87WjN3m0szYO6B50ob1HP/YUYCYZ4pnPpmjWC+KcW602o3NImboVqRDsuXt
y9HONWSbvU6QXproV4/IHe5+KaPHnpUti+C+zmY26353raM625cxjzQdoZvSGLQNwFc39OpPFETp
Ac8kgLZp1E6JkW9mJs53g9ICdHb/ZjdEDnDW0qJ5/dj/SDvnzU7i73rYf7rZ8uaVbH3EggV5GSu+
X01wNSzhDVmRj0YdVccKuOsjch/jOZVj8a4SrF+akC8ciLDjo57MhEMdGTWwjD5WdVsPoGAZESzO
mVKriJzVYqQ6aY7G/2PvvJbjRrZt+yv3B7ADJuFey6KKXqIR9YKgHLxL+Pz6M8Dusy9Z4iav+r7u
h+6OjpCYLBSQWLnWnGNWndg6FW6/ibHCph+n3rtuumZ2vuDs/EWqguUF+TDyxeGJNmlwQPpYM3jc
9yBaOSzGdXWR1I1WPdZsoNRe/rAxJgQATTZHxdFbwjxJsTA3FHnZmQEi8tjLxH20Z7v5qi8JKLge
4/zMjW1D3vYx56Q9J/McT/TUjgr9aNTZ6Q/67612ZzfhZIOaGELEalqSVYeGeTR8W33eE/9Z7gan
fUCYNNIvxCGj4xbDzy8eJs0cAwfdwZqma3/Jn5x2fu5STubxMZHiHEMj0Aldq8DSRbxlNBecCbXI
XakQ2sb0kY+8QbTPsZZE5/ARjHWEpe+SAKjmUvJtHhV60C5OxifCjOej9B0NK4MGXL6cZsx3S7ll
4dJbMduRZ0lyyMJd5oLjJYSyC7zcIqak8ZI9XDx9PYfipsCgQQaFFh2UiFAwhmF4lIWZHDs9Ogcj
m69116jPgTd0mzlym6+95eRrb7JxKjZDsoMrxtQ00kmkSvJqO4aiph1JAwOafk2EA19z0Os1uTO5
WextPdR/iT6kjK6zmsYe8WiW8YMxieM9tHpfuu33XkDas+/CRlBxkJGa02r8i7Xy30PcB4c4Ezc2
x57/POS4/Dn+n4ufU/L91XTw77/27/EgBy+dEaDlP9PRXxzknvMCGRoScGRiLXg57ngOBbSWgxrG
BpRVL8Yd1hIKSDXHN40Wy2Sy+CfjDns5p70cD/poL7C5c4SzOVTaz+PDFzCihimzGiMyCqTJrvJE
AYyjpRQu+48eo1ZAKznKMZ2DxKraQjtUvCttiWzFpV9BtbtnY5t/SIux3lrTyXGDsDKos4l8k5+N
zAmZdlxHqiYouwjND9nL+TiLzxodaAxqi2XURHqcuyU9PH2OoMhvMzRPDPX0ROvcm6HCl2VtwaAt
wz/reRLoIF3SH/O/RoRKkEKwJuBNZ3iYLIPEaRkpmn/PFyNFLyw+d/7KKcTxpSpiC3XeIebW+CvR
MH2ON2zJnAJSlgor1x+S5jkFsayfMxFbvSj1swT4bb9VevOd1rTcuU09X5PkUBJzMI8pf9WZNfW1
ZsiSXDzfVf99AD96AFEfv0uAuIqT14/eX3/hf3so+r8YvGP1McF60V1ZXDh/T+Y9QRzn0rpwlySx
ZQD/7x7KImdEfej4lkEwGY8E87+/J42W9y+Ed7rhQfX5Gx524vp5zwX0G8GKqTwUMpsWisWcjpkm
j+aLRy8ctQi9l20DQ9DrcGOmKvsU53V4tIXAZjnDIEAAqXb1koRI9R8egUzWjz4H1zu79OpH4aTt
A06A9iEig3f7Yiu7/p2wtVDIXmwMgt/OpHJGhwnjwnGMpQH04rfze0+GBtUrpm1RPZGeMF2jMC7P
S3uhZDVJPu/9Wh/WbQ1I4K83zivD1EuDlGUuQ9aXq3uLMwqAGy0wF1mpdcJIwx6U106fNAdEL18g
xFhrCrLEB08qK2fj1AR2mTrvQS6T455Nwk/ujFQmXydVqh9uT2UFSHi2jhGJYVu4LPm+yyWUf/K7
nRs39uiYQzyAyjQW3blRg4hHVSlWeFDDVToVeLLE0BZXsTnr9ZphFTIzr2GuhiGIcqxXOILJgtKa
ldXhpx3I+3lE3Z3hwiJFQEGJOHNbhhugS/pPMRbgHSKKckEGWB4iTFLrY9hMcYqZVugPmpTaFqfF
bQ8FImdO2KBGcp26vJTIEAnrXtgCsrKGYNaKEHK+gqqqaCevlIvSgpMdCqgaZNW6MCc6OKlX2Iv9
3Ti3R/izjpy7B7SotKYB6476SocKNqCB95zAg/y6G+Pc2cMVSkDzwl9l8GM2n1C7pTd6i25zk0YN
222lO5sKIZTcUPWRpdpbMtkN1uShROdR+jSFXsR5tWmcfMUprbs1kFJuCYga+wNdyZxZq8mIakp6
Dwi7NWI7wQqr7wojW3hBYZdZ5Gw6taGBMlfWWTlJNGygYJdEx5jRWyoVcq861QQwcdPUVrlAFDna
9hc3nb1tbDvlNSiVaUfeDS6Y3o4x8OOep7GgT8ZOT1O5k91IuFFuantopNGPJjaHXQY+gSRXfJ7I
EiDcusUnZc6DBae9T4/kSaQbz+7cp9gljFoVutr6ed0FcyIrhH9mBxYFggK9umYQU7cGQNkueAID
64Q3HVF/hvdWCgrCG+MRGJtrxz8Fh/wrozImmMKlW/yko5tVK1M11qoh949IERxGHOEHZVsMGaST
bnj2PscR88rLPkt6mwilsKCrZciC9A1IxSXi4tAKm2idQkEB3VV32Y8yjcPEW3Uy3Zt6Nf7I0MMa
2PBjlKZLoMagXzBVlckTGSW0jfxyECbDHBkeVa8sjvRWOnxxpiSi0Yll4kmRj96vQ79Hpusajcac
GMQxpnciOshM6CqRbLteltoWEed8MTCfnNet7nbGtidZMPk8Q/+Fyz80vLM1KFUhFFxZRBs4WFH9
VfgjZUCmlXa5gudSogUeM4B4RMPxKsAkLuMxYVChW9VTW7nWwZBzzq0+EWE2Z232Cbveshkijl2B
GiivUtW7l2YPJwVvms9qcvlscwyEnnMZtJ3GbkOs4oNo0UPAPMB0OPDbT5GrAqAUKkiqsX5sQ7t6
HAfTJ6DYHuphE488yAyJ+0lb9frUf9NT2esXKY1O/dIPRxRMNabkJ9nmPtlUWq52z1u5zyfH8rio
uLvUYx/NtG64nBJT3eetpSXVOhsthQ1rCs0wx9MuhDE/MfmVen30OFPzHwJQfcF9NDPKQzJrMIT9
UkZTnuBE1uzyqZ+7gltHqvasYvR62YABHzjRDJW2GzE8pSuhyXrfMOC7mst4mMiXAB6xaiH33PRJ
ZF4JhA5yRV8uv5J2ju6Dk2llb7x5GAgcZhS+wqIXF+eFJumOQhanu2QWtTiUTCAgnzeSOA9l2WG/
KVvpftXoBsPpSAh0WueI7o0NwbEEh/QxkotV3LjjY4Ub6jJ2oHRtPId+b4g9gabeZG4zYNPfWqO7
A33nHAbfT+29AXnlpieZN99omQiZH8celDXDg4WITMMP14LoNNAROuYdawibJeGqPMesLm/NrJ9A
nsS9/d3mWI6j3TLiHYSLbWpWmlrnhk2sTZ5WZ2E8xOe9qyAI0ODNDxP6MXvrTRLRLR7Ug2+ayl1x
A2m34N/ZBejQzhsBv6OCJVy4Jr6ctsVwVpno1OfOLed9OVozu9/gpHLDPh4tsBzB2JgNvy2s9uG/
heP/i6gT7clykPnPJ7eLp6T8+Xr49vw3/q4cHSSYFqYp3DELq/V5xPZ35egi3PTwjTPgo4DkOPJ/
C0f3X8L2XBO1pQ7UwlwYtv8rUeMMiN7NxjpjcN7CePNHZ7bT2mhhepCehaRuIaCejt5m4l9pDWsq
qMLt7G/t+YIR8Yur8Ubxx6d4XX65CMIYLiIG5Vemin5d/IVjn2uR6StsjRY7qbcQQwj25pL++5r/
g1WW3+JFiYnmBaxgzCpu+bXVvlbTz85e//8tQZ3/cgk3qQQvRpbo1Y2r38wJgNRv7y9BR2z5Ka+q
VaaWSA9dk5OGMKjlX6/S5lqdRgOTFfIe5XfS2fVxm+ijuXVHlrbDLP9k6UWIiqEPjxavjd3UWtMW
fY2B+W4Y90kt5b0ZAzSBxN4SbsjJ17QJ6NiwP5PLIZ1kh0dD31jdNOwMpgefE92EHekWfXo7Z95E
CeKmZ60zuGuvqr8WXr0BVYGmvzKGoEdbjiolBkdKZ4GNx40vSHXC0N+ACXIoZM4cids71nP3TPeU
80h6K+/QGOblhd5ozlke0WFVutZuY80ezroIEe8qw+y8QeXb06gr1F3S8b9xHYPPdxswkIV7DJMC
qa5GNd66qtgLsz0XmdndTeUsbsawN/Za7+bbimSygygQzOS9IXZE1zT4emrjwtMzRniWmFaTOQ2f
kMLzQzKvO3cV4CK4UsRjDnNrXIShxfNAE34dQRK6CdNh/O53xXwzKItMB4c4d7iSKesl6udYOuEX
EsNluiGARt05I+2bzUjmo5QTLCO7Fd0vrRFLFG+ad/dUxmRFTU4nbui284OWC2wL5F8URd2q6IBj
ObPtbIo67ACyhRaWgiUtJERbga6QWAIaJp1LXzPVLtNI/OzgB5Ah0fU/UjXdCWX+9NFqPtLsBWjS
a8kXmAsEVYAOzhgsNQbvDUZR4JxId0VFHaSNPhHXVPMl2KHq7nudn1dM/B7pBIio8O32PtFmF29+
454VHFUu6mIMYS1JYw/ydBElkYSxWLE2tMUlaRuevuc9hSIb/EXE4WQOedXNerpWOdY2exZmoAyH
BUxFpduk3X4svIwA0HT4nFWq/9whsFkr6eOIXXTgN3k0Iz7Mw+zoWQuPQqv6La9vceX5XE6SwYxw
U8ja3JjsnZcdeIP0kJpOsSNrmqb+1CTQ9HoOoZ9ogUY3c0RoalqCrlgtuJgrMzdSkmMjfW8IGX4D
tGUhHzW18NIc/YpTEr34HiMyAb5pGIqrOSZxZI4o09HbiuNcy+a8gfj3yWCQdHD82rkONUvbt3Vs
XbtGEZ2PwiZnoVE3mOBa2kr2oAd93DjmoZFEUfb9hEIqI/UK/i1+WL8eYfFYkJ/21Rx7v0Saeb+0
COV6q7XjmeRw8S32dQKD+0YYtHI9fauBtFqFlb9cjxBF2sZQ04+8abmS7TDR4o5qPQALgQ0Eg8F5
zvz5Vp8yIG8zwgAWs409MaAEzTLZ/+KZ4fAVVFh8g0tNDwakUs5G9BPxDkQpWatCGN53I0MO2uCQ
uuypqJ4ksXYXZR/5VxOxIbe53zHlpGqhBm4ARY5mNF9bQ6YwBEnvmhqufMLjNd5gqp6upzTuLidy
rQDEuvNylLDPstoq90ZjD2vERc7nmknFplMz5fSoecMa1ycLNKgPyM01w+5GKkB2K6WHGM5K6Oub
BD0qjqyR1je8i2IVMx37zCg1BQ7ntIExsAkRHtfuuTXsDVmj9q6e63bfVaQVb9o6aYEVx2Lb66KB
muGodAVsAzOWWaDYIqeIn2mHsbNJfZdsKrdUR37b6NY0KnWcsUthlzbBAdkhHCjGiGRW2EXqH+gk
kYGEhnTjisg/2GQ+7jj8V+iwIm3P+DdBYuqQGQKKga4NVUK31WcpD5rUcz4GyLhdyFiccNc+BI8C
gHY9hKgvEJAqgk9Kb7oucwlVsek6trEhu8kRyRH+A0GlYxf4miQ+vv3BdYPOTIefrl6qnRnBpzah
7e7HKoEg52lp/dRmlfGNerOdCYRJwl+t3+f3M1joK9/Qs+PzHzdLx0YbLYjumYDJrJTtjlejSieA
aXO3HbysmonM5Zvne/Q2AnCkXD0vCbmSjo/T0qSCwciZyMo7/VuWde0DyZjtZgCTjYxWWto2Qcl8
UdZRikErMj+JcgofUxFX9wPSmn3n9+XetlW4xR6FnUtbNJaN7q85UcEiqfon5vPdwXMdnI5RT/yN
F3IcTEfmeiNO+Uu/07l8zFQ1qGN+cgGXcLgwNEJTVoDop6DS/NnkJGxYB2laaPx0D1Mpau4pQxXq
dP1GpEoFHQ1guULVogLidZzPxtTqX7p2UDdY7Pnq6sJLCH30yr07OhzaVN2zLIK68DgpwJ+G7Id1
5TbabZ0447icR7utZynjnDOqhGtjxT98gz+d5Sl6dOnYZyEq6X3kkDLD4JCzOEGh3p5qVB6sWsvu
R2RCSBka57PfONrWFtJfe/hu9xExomu5vOxo73DgY3h+PTqQCyxj8NeV31orhk/TtSVn8WQUTb4t
a25wJxTZUXFHr11dIE4Vevkz5R1+MFu9vW0zwFrcSPgnYw25Sdr7n8sUrLwjwJQlsi73nrScLx0F
abcCWEsI6VjipmzJf9pD35yuuy5TN0rTh58DnOq7wq3DNQBwaBae5vz9PWVYhH7NOr/sBO9lp4va
uLTBZN9G6BevLTpRR9yi/Vazp+Sx7FsP9Pww7TSwQQ9WP4uHQWriIbXr+ZI3lbOLm1jbzOSUbbRa
xIEbhtjvIk1+qkgN2wLkKrZaZk2Xz1e9s3EqVlhtr5iw7vSyrHjxtekZcWwG+Mm4Wpe9IgyRG3E3
2RUROsD1t+WCES3mjgFEU5Bohj2ahxgO7bE35/wq9JY09AJhyPr5XlaegU1UE6S4c0I5U14yXWIp
D7cFdP31IlvHiGuX2ZXepMXBmSfni48QZN+FOiqBBd6y0ZXg61eNusjaSoEna32aIL5FvNScxWyB
Bih7LfkmM3RCbArzAeVOeeVKpcgOshmpzEhx7vWpsm3y6LAGKGSnO+RZoGKR76/6zE2vrCzWdr1l
ZkfRF/ZZOqrp2nBHDXhoPV01bsur241LdPpwL+HGqwJdlkkkbIKAL/a3vJuGAzonNSJQaeuLsSPv
al3ShLrt4TLtejYcaiAGlGeGMLurJmI8LXtnIF0rVxfzaNTHJnTGHeQiHFqgbrTbVtfR4XvFQMUs
kOXlA9uGHrU8mp1NNIBqE7QS3rD0yLDv7zujzO/1ntupqBVltZ8Y3/RIzBeiaFq8D6P+bWa+1mNF
qKyVJlqsNFjYtxjRzaOaRnWDL9g9OiPsDa+bJWYC/LWkBw11syp8h8ZINyy9bdg16kZ3cJqtNCuH
dB/yP7eC/MFuRRN3OO87DdU7f/Q6tYylCayaMKCdIvYJ4+UDVCOiREm6WT7RlRtP5pp8p/gSADHA
xz4pPptTJreVl5bgUWJt39lVJ+nPzubXuZw94gPL5jMaZlKHskQ7i8Lhuq9nd0VgFuEJqfbTazp3
Z4jyi9XjsybmIjznY2SgaCp2TjtiXOV5coT5Epn7MEyQrFGXnBGZJHscLbq7pUKMj7UiZrGDIW3W
SycKOc53t9S+t8q+Ak1p7cxpLJa6rTl4sWuuXJXcjlWs1tLTooDdas+FGNaGDkspCgsJqsn7opUY
LLrUqkiMBX+I/XgxTVmy2+hepx1KG7Bg7tZ83rK2BVWV6WCersuLqSYuqIyjdTZEsI4YlycrWuD9
fpkOfo36wQ6yycgVmbTEaAGuqT7XSGnVCsE7AvDCjM/i1KmvyzKrv2hRVq54qxePrVb33+vBdRam
jZg2uYcopB9mdTQTP9uLPO4DLSZGbEO0krgWnlTXaNDk5xrh/3YoepfJwbSgOJXjbBFsY+OSJBvm
xBnthibjSK7nyTFKjRkHc9d886UqYAxpVoB8wvblZqwia6x3Xk9UwllbfqO8Nx4BCXkXht93+lqa
RMIOTQoSx8T8fh2quTp0WPf3qQYesvMgR5kFwApcmxrgBOADst9Mof1NxKJZoDNqvgLAk96Udlft
mOrKR0dSX4EOi83L2fO7xyyP3SNUifIhnF2SIBqcaPf68oZ0jIKojtiLg6ks+7MYlNxFDHn1oews
O0DiPx7xvQ1nZCxm3zuxQBLxoxO60nfh9eDWxY+ixUU1OIZ4ImG4MnlEavdoZKY4l10MVkrjgE1n
uxScdVvYULPWiTuLLvg2C20jWyXDEF9W2vwzG1zvi1m55ZboQQ8sBF1Uu83TdTowfqHGU7wKY5hI
q16bxo0zS3ayNE+DFEUqQQquztfL2/aIhqnYVLGl6FV6CItrBe2iuIV7TdQ9qB0UpnDhfGJzS3/m
UGzUD9C6LKR5OflqOgqLfmNTGQMBcYrbCvngeady8wC3l1IKo+wcRtZaZLXXk8TWjloRcFxytJ9z
l/ek5WFmMbDx33cayYqcOz38suR4mFoS3uWW1p3zUsyvKRXTp8mwqru0yZovdV+j+qs1ezZoxTaQ
1IYKejmhH5Q0QuvKG7CD5Hy05PJ9zaRDAFfPoP4IavUnOiyCbWjvnE++V55ZVLbfy1p30LAszAct
u1TVQJeSljODscxtsLak1Xk21Lgq/KbuLgXTkcuUYmixoePLBxnTXMgISWsrserw/P/AEoOziXea
vyKYDK9L2BGGWcHWzHSaDIKohftJthYvLteAAFaEN21tVd8sjUY/6LCvAp6z6s0WfSmwkI1WjsYe
dy87e61Zax61/DPw9nFhLDfyk63nC9bJaQm27vWdGqCO2NzxgeZVYh/HDhPBzIEUQECde4gLn7Np
akbfUDQhaGAnBIqlRTtmVO4tRx3eJ5FffA3J0dvUkf8AcWA802tS7vgpCDmnpvssEvHDzT15NVTd
/C1SIaSIbPTI5UAafeH7atwTJ80Vw4azb6J0IQJDWuFKuA/uEIvbZIB+lPYJD6z00QKW1FRz7CAI
1ex9Bwj/mjPIPRtydjXVyjkyO6PXPHbOts7L8KnyM/rRcvSgGVjppTOhXl3ZcABWJgF6wdRCK46I
lPmEqjOiwtVu0Kt3hw5sx00I0vHabfRo4zCcvEScZf0yIoxZFTDzraTPfwzxC14xzo3Pc0Dpn0Wd
+mQfzwpL6GNK9jGcv3ZfsN1uBwakG9VN+k0Y9g5GN3AsVZdVe6Zk+eeOHReLG/HsSEqhbeT9bQSM
BmCq7hytqJr33Si/xkAUghRCyXqkEDyykWqwDQAPUsq5x1FgD2Vul1H/VuWvvkPzv2Ha/c1qUuYv
XteD84maOPuGwjTVz4y6DwGDhemGbsnIzdaat72pTfOaODrbv0yQs5rrqmxAbFnQuElLKSfF0SyW
/mU5y/y2LKDB4kEnZiGBKV7Twrp1zPbnNBFyrytKFdlY8qir8btrc2qwUWStKao4JDUDk1ci/g5g
2Y3FHBpodPiPPP+MIgvnvoiojUWIK5WqMN/Q7vjemqBlKn1e8u15v87jGDCGeHI5gkypOrelfkMN
5dA5o02k9Z7xXfj5eCYq29o6jUUjhcnmVRQaweBr4a/YsexrW9fMm3byfzWT0O4jHr0703RlvLGh
s6EVk1O4wWXrrpinVXvdn/qtmTTlhpjUAQwGHYD3G6G/d0FNH6WFA2NgETa4J71WZ8pNcv08GYyC
/t2g0YxL6op7stlzHi/276/2W4saEb7u+gRmeKgEnEUh9aqzO9kTdZILkb+K7JXe8q+kcKdtHtV/
J7D8RznCW0stmXG+t6gh2PpeL4UumQjbyeCDxV50O6VQniJQ9hd6h1X1/U+Fif6kk4y2y3Qx7wj/
Obvt9VLkl4Kws1iqlGV/nuXdkoOK/i/k5l010VTssarNf9ok51JCLodG62Eu8/2TL85OQsPUqqQN
5oyrSKonb2kk1kQl8a/3P9+JuV5gPGIs5niI2hDdCOfkUmZs/qquNSDtc0xsdB6Sfqk1XnrITDqa
Oe2P63oGzY7SNL7oc+wk76+/3BWvO/Wsj7BOkIq3zGhO7po5EnWsZ1EbeAUuFIouGhnNePf+IqfS
meVDImnRPWIymRW55usvcTJ4XXS+KYMOYik9A4bWYPus8DI3dRWoGQPw0GMvrbD17N5f+q37B3GS
beroChZh0+ulEfhNRmRaAHDHbN7Wlo3ZMV0awa6mg0a0IiqwOYam/v6ybz36ltCpzflm0UYtcp4X
kxyr9Z0Kya8M3CbNj0Yx3GGJVUHkcNf6qDP+wQ1rscfoAtWU96zSfLlcJBvdAGbEcm1n3zZms+fw
P20bDPQf7DLGCT7l+Ya1UEGRzoYehi/09Sfzlfr7u3QU2Vbt8705h/0PvLqQH9vcuKCljArSU/pT
HC7NJKhN/+CmtRYeDEIodGK/PTSu1aHR1GVAEIq4sZHVXNQRW+z73+Fbuxxf4TK+0hl8Pg+5XnyH
YgpFLwq2nuddYEiX2HsfBwq00fqD7++tp1DoS0anRVceud3riwp9uhxmhvHBSObGxhyrr45XfX3/
43y0xsmmltid6fCiloFhdhfKkXvhFTfvL/HmzcH9Z/DlcHu4v90cfuqN0uxkUFO7XkS9bh7NCsWL
GsbkS6yxwzREAS6WX3RLVqQfvND6aEf7/dEjMspmhMLz59O6ONnRhF33llb5QCcMtDNd1TlrLMXN
ea6lzSGr/XLz/of+/bqyHoB25IE24uRFIf3y2Ws4VnlzbTVBURJDLJwZOZ3hflBK/H4vor/1yN+i
tWsu6sjXi/iR0ZEinzcBZu1+kRgm66oezt2UWcb7H+eNlfgQZBkTFmsvMWAnKyFwU/PsVQFbGwEl
Wntmze5tLdP799d542syXGHCnLeX6kgsG/eLp8upi8zypVsFKtHhaT9pXk6udIliPzy+v5L5+zsW
6eqLpU7esfSoHKRhLNUPPo37UkSrYnQ70OGQGrfNUKq72aYeQ5Meyk0DWmSjyyZ8RA1LoIoyu23K
9HdvtrTRCkLQMRIKlR1tL62PnTVph2iM1UWYcw4UTWlBPmBaxLkKarfZpd3RHfLpcqx6OtgzIp01
bTZUQiDQPvigAv3uycucNzhzPZ0HwADac7I3g4rQLB+za6DauHvwEWljevI+kbqdPBUov459TliG
zMNHCd9t5xKPyMzaOThYChNSKdZGU5N80t+Rl4hbDBFlWRWf6tGDp0djqagyopIQZKF2hTqDbZFo
oQhWwEoOOE+0VOvXE4L5gNn2uOk6D5/ulKUbWnjueSbQMkAwDdGZVvHGxxSGkWzaCD6hz9UyNc6N
qtW/ueFYfvDSeuNeMwl3Q8HBO4uS/+ReC4uhofqYuS4pEJXB8K0D3/oURES0kzQWWmPw/i33e8FD
qpIrBD5tZC+gm17f3E0lSF6sC0CPS6AN/dZi20SyO3esutsjC+3OY1qvtyLxo78yMv6gNAfQxDnS
IaEKwtnp4yujedDi3ikD2lzzlwGawldUWsYtZof05x9/SAQe7Eb0OvjntHRkLsp5k6DZoBgkU5HB
YIjHJKjFMF7Kg9NmkGNbBuyIhE2a9u8v/sY2RV0FlUpH8kcFfXKru1nU03Yqy6AN4Z83Y3kboVGE
cj7LPy4DxLJJGS4KI6haC4Pr5UZFD6iNoLjkgel5D/NcjhvTIy1C4oH+49uUcgPBFMIoTh94rl+v
VLdgAKKhz9EV9ONGOTRerfRqHG1nR+Ppx59eQAGuwFgMMwZT5NPXVpTkNcHBmAOR1VgBTMuyYobI
TKfNLSjp7y/2+wPIYpQ2lAY2A+3T11eDNiR2+oJPponb2NIeGuX9SCfrNhqdD2qQ5Vl+faBhKY6l
Dh+NPd8+efSgOiVzqSHEsOp8a9Er9Ss7X7n5gByxHI60KT+qRt9e0acU9RcB3Gl8uSZq16uWFRtj
OOIcfqpm49aSGVbNGOl33Jvn71/N3+99oVN4W89VByue3JF2y7mjC90s0Pr+SOxEIAQZw47+wTK/
FzbLMgte0HOpPk4bCoOnT0nCjw6glGm3mlsSVTvxRnz/w/y+VbIKINklWhR7hXdy02N5nOBQGVkg
LTpadHrWeYq7tHRu0qZjoO4pLA3VB7uk+fubklXZOFxSBWGJnD5qGKk7n2NfFvhAF8ll8GnDlXWm
LiafKb0qGWK3s5+b0JxEFq9d5deMvXR334HAPZCQC0eAskjhDsUYkMFoqGuKg6UsaCrTPkMW59z5
ePCDqGvtD377N7+YhfrHMNDzxekXgyQhzpls5AHd6XKbzn561Cb6nO9/MW/eZegqaSkBUPmt5CxE
w2skqnKMam4OxXsIdNgCntt9VLW88cCC/aS2ZR9yOMO+3vVsN7fKugGRYUKoQ8gSxofJ0afd+5/m
rR2IlCLacPBPaHYs1/RFuUnsiDlFvZYhHmqROOOIQRTTd9u2zb8NqfjzKpozIzJRXhlkrwFifL2c
h3YeUwGP6JyFP5ZrJxPnppDhw/uf6q2HByK84y7gVD7YybWbWpB9quLhyRN4AdlsMGIL7R8MW6qd
jGzv+5jX6YFuYfvBq+qtPQ9FrKCuplP226GH1qkOWGkAGY88viu1J5VGuzq9r1P1me36g9XeuuE5
9oD9EZwsf2uS5XxG16nbLKijOtsXju3ejGaqbd6/mMZb9wgX0SUiyLCQOZ/sq35vTr1Nyz3A7K7f
E9dW7WABokdLydRjNueOd6S2Veu+6oarZi6zSzt3yV/y0HSquXYYLEPHMpqw3+ajhx6j79OPTrfG
m1ceh9zyZFpwZk6+chm2uj0WBW+bSTAm6Jono/OrNaqy9pC43gNsQgxawN/O89JK7rNxaA+hX32N
UXTAW+yO9ViIA10kf4U/s175MZ/j/Qv5xnVkpk0JilGX5uLpCzF3+R2gmFcBMZQ/amUQslkjpgxz
9Cvz0/trvXE5jGeNMa48GsSnZYxJqI8uvI7SPjR+6DQcCAzQnwhjKgMo1Qu/zOk+qDDeeOgMaE8O
FQ1vrN9K7EHm8ySjio+X2l/iJNLWxKNgdMeOtbLMublr5NhsUGMMwZ9/VsOgi0lHigLxdKcUS1yT
9Noq4Kx22TijpCudY0lzQKtm0T1xxtGf120suLQBTIPT7ykrmWdl7FrRVBByomY9GwOqhNLqbsbG
L4ICzsUH673xzmE9aiiLFxvF4skTSA6zwOHKpZ2GiMmFkONGb6pmAwzC/SdL+bq/hHTo9PlPXgi1
K5KuKDmiGWAWrnH1kOXtds5Z0hvGB9vXW/eoxQO1+BCWTv9JSTogiSsVnYGAbHDQEdVP225u85bv
L4maG68Hbvf+jfLWZbQwXZi2YTI+OX0AjYlZm9mqMlAmgGndHT9Jgolq+gAfLPTGxkxLXbcti84z
No7lF3nxVq0VWDFgIMBpIxub2bT3VHP7wWex+BknBf2rNU7uiQVnlQrycgIE/caK3Iz62Nqt/cns
iW4Ic+yZyTPbf5Q1gZhpdFeN0kUsxKwWy25G8w9CkCwTJr0CSKAGAGk7enOOgb+TRwCX8Y3pw9Mt
5yF8DGu93Bct4ixOt/MaGWxIarbHkEKfpmvQHwvyiPH9J+UXiK1Ko82IKGvlXh+aEEYW0tGrNNep
DqsE0nBGPlk8ufHekO18yG0kmoMVFxeDJofAy/zbpMraNVc42xX0ivB+IRQMECcWq2pU9TbsYxux
cEZSmbCS9RISvXv/8r51b/IWdw3uE/z8p/unA3Olmx3uTWTCT83UPXlxfSUsbUeq9paoq+ofPHbU
3BR7tO8ZCJ08C3Y8lw25E2WAP3LpOV2OZnYYu/KD4vX3lh8QB6aGNP7oEUAAfH1jiimLLTn50G71
7Kauk8U46X1vsjuG0BcIUgD0mf/D3pksR25s2fZfao5r6AEf1CSAaNk3ySYnMDKVhKPvHO3XvwWm
9CpFZSVN85rI7F6JBAPhcPg5Z++1ybwrPymZPrKymY6s16VLyx2luP54IBN10RT16NATqeblSYK8
JT7X1m4wuuj5Fs0MNU6z5jurbGjCvEQkqPWEg7gNwYYOKn8nHbWjpffazlB2GUQIQ1lw9Z55JxNs
kb46xkChPiEFzLwlDoUyXHov3hLGRnRHhgpBMYsD71aldrZRkKO3KX8P2cT1dzwfxjXw7GVfT2Oz
w9HF/1+Q7i47lW49zTMfGsv57Kv41WbkAtn0BGM4vpD1q/ppj0j0zinKDPCwrl5mJoWbedT3maGG
T1bWr/ain67z8WCECxWmtBjLgw8CMCjpNwSFlNvfPy6/Otq4lke1ajJvcz8iCvQGE2tjt+WBoZMf
4MjdUIw/VhlZLbKbPzGd/fJi9CupWVYqycciwm3ZjEpSjdHfuQWV6LIf7HqHAhQttUo+uX2/2ghc
2v68LbDs/ePwm8+z5aaoqA5t2t6YnecGRjQ/Egv6XSVoFqT7yZ38B+1hfVTWmTcFLBIC7+OcZunq
nPvLOS2dconLyyQpc2nHo0kvPqwsTR7sulHBVAvrNtEjonNiTA2ErMPZjYEGiMqev3hYgrBnRGAI
P7kfv1q2fM8WbST6t4yv/75soUt0Gi774jA29XdLxA844+9yCx3J71fUL6/j+VSKlL+rZe7v1+kG
eFU1erwDlWhNN4eg31kbw6pvP3mR/urY+h594ROBQVrBh+fQGgUODrSXB4VnRHZIXMfypq2cU+ob
V3nV3Be5+KRR8asF/NMlPx5YV9gjGj29OGjjtI/76ruwc8Tt7qmthk9qDutX65eKlCEZx0dq4Q91
kRp9u14mr2CbMeevStZvYyLAm+eGH9C+hc9Ya0lAgmq5TZrVa6AZqzKzRfQnhu7RpqnyGDV+d+hN
HAu42vAZSdXegdCvQr+EZFUQyrmbvNF/8B12TdIECJYstG4Kl2xtbVbmmz6a2FkqP5xq/WtK8hVS
nHqrOPIl/kBc5Wwl276Yzbsa0TUve9P5ZDX96i6I1alLi4N1+3EAC7OgA3xfc/IjlpfoHcKHdPvR
qZ0zeqY4+ufxkwv+6itenVkIZTyarR9ve52CSms4DB0SknbRxfUtKfBUv6EVR3mEhx5N+u8fmHft
xIcDIYoZsvfg/dJG+/iOjbU5Z0qaFwe3WEQgx969s6WxJsnNzpms8vwBCqUPFRzl5LtdwJcqfyj6
RW0Vkr69NpKp8Mlt+MV957CxWqAhsFFOrA/fTy854c4+PHIrP2QiJkatnd2LUnJsnNOqe0xbYzmg
i3z95Eb8oomJKoGuz7prE8xh/v2i8eQsdTTwRHdLhJTVIkgaQaq1Ayja7eFrWRtWCspJJ98SnUyA
MTMZnBe2Ef7+D7F+sYetvnDkGGuuj/2xva8jjYBUmRT4llOL0cjqa0isfLlBW106Z9wZ70gosXOG
xQpQXk4T2dAK5qhJK4fr0Rr13Uww85O0OXgTjao/cSwu93JkSeGYIppgEs4eSf73GTE2W/awBfUj
CUXW7LAlQewg3cbbTrL3Qj8+M6vMuiMvfLriscWENvMgPEq/F6dc954J6M4+Kcx/9fmZgOFB99YJ
/cfGEe22NO+UxefPs+lOIks7TEBCHhNDk7vf3+tfXQrhNVoD3Oi8NtZT0E8LjaFT0xTra0lUpAbU
jb+6+aYahLPM48ffX+v9e/v4pK3dX4vqldfgx/K/1Ny8H4uE4mBwQNIoBsaYvRbb2Ed1NYQlgMEz
o9KjazWZ4yUEmvjGVJoIQIbVe8Bf7Y9T/f9xvz7jflEu8XD/f5RA+KJe/swlunwpvv/3f10kHWSF
NvmZ4EDHZv2hv9hfJG8JuA0MTWkasqr+xDcI5z/QE9hM/0Zu0CGq030h7ued27D+nr+QX+5K70Nl
wH8AFI5u7L8iN7xzq35aYjwxtJaYxTBBtuhn6h82zpaxdNODs8GMt6aa5nnsQjrFRoGRvXbt4VmP
C49kEKe6TZhRXi7sCZvGL3TcVaJPt4a3uqAx20EdxTV0JQENZXgqyhSdXQvEKbFOquyNTTGA/wwd
f/ItsoiFLTcR0Zk7vLvybMjH6lyPiYjdVGZ+Xss2u15DMvaFLuQ+IocGk31uY0ItNCTEfebul0S2
x4x+z0XfkWKyoLjQAkx51PDF6JtnIJXcx6THsBJ4hZkGEwjRwJL9gGnFJBi5rKJbKgmbdBkOR8d+
9Ysu1YuX5YgtMgvKRDv5ast/QHrL4E47ImPcqzGa/HgLt5AKR0I3PRpAOA9Ebmjfxqpt3rya0Gor
Lf0j+S7k4k5kPxAhUxvXCTYLFPZWe2uTmHdKM281nWTkIAewmL6nOnxhrOvLps7RMoG3iN3LWC/j
M8wh2rfSRb2wMerKvNSWpjzOSfM0iKm5TUdiGjPpD19krdSdEAqoca4t7asdefFTq2UgbnrHJrLH
jdOeEaxYNr1fQlLKvGRj6klLf0VkXmDipntp5mnsA9MeH3ntmdzpMn8ln0IdxJIoDF1J8m0havk8
0dsrYDHOKWtVfYJctJzVUc4RwPGw9k1+Z4YQIkDG63MP+QrQfPaEgxSOLXep57dxbNuZnZWfzaQM
BW1VuHzQSaQcWKL+3Egc0twdXe6nhnDEqrTlY6YSSTOprNG8zFNVbRlD4ObUIgfjkTTXmXnCAsQK
T3hIbyNlYU4ASxbj7RDt5IJNFgAAPOuxK2WYQ7YgnlFM41sCCou4nckqaRjlHcV5KsvrxCXmxW5m
7zyGqhU6xBNhcvCLixpv3blJF2sOsmK0NUxvM5H3TlXHD5G3mO5G9LH92kwjTKSsdty9l+OcqmqO
4RwKYy8csGsDHCpJWiwccQMGGwsCiqVa4saQ8xC6rYNfQAzfSs/KjnrbYYdJNU2GQ9fPe5KIpjNU
oBhPUqHKL6JKoyetcGPtFKE8Tbf4Gow/mlHv+o3URxKgwCFF22HOjGdFoEAJk7bpb4y+bL62s24G
cAKMl6y12iEYZjXfdiMek4NtATratL6g3U3MFhlX1oQCW0mZbPrIsB6sQZdnEPjs1x72doksk0Ub
4PtkLhqX/tfU0z2SFEA2HCdBq42Iqgr4cuqRfGTLfMixuXTVzpdl8eLEUnxpE/tV08caml5rXWBQ
mr87NYhm1oRRldvIj8qnNO47AwtKqjDn52X7rDy6AZvZS2u0jJUKC23oySFj6nwuzUmFGPlujI5D
E5opnudWx6IC5Mne+nm9gKfzQBwP6zDSrhOCQwVATWY6J/zq3snRO1ialkx97gOxBVDK2dZa9HiY
OpioDLmd3JoD1pkq0bMp1ISK7K3ttSQEUrpulzUUeDB12H6iLBLiDCHtg7K3mksgUSuhobLUbUs0
OTfWK9LHLElB+hGGbiE/WaIe2OBU+gEM0frr4EGIONgaFRKO9DjaIMzvruyu1b5VjocnFX/ncD03
s8bmskgB+DgV7Ybqf2CKhlnfHefxe5PL8Rnyn3FhdUlUbNWIuX51dmIbFGSrXclZRGSymjWGQjnS
fDW10cRCWd/FGcFz9EwhR6y5LEWeNaFLVIuNHZ/cBdJbxJrjMqyJLuma7VIZdrOfiHuJS6ffg72G
r/ceBtO1CR1ibc2IAXPnbps1N2Z5j5AZDNJkKqsvtvp7xEy+ps1MurFmoKGWcWnVM5Sok8flPaBm
9uyStBp/zlyya2T7nmTTv8faRFOEX1Gk7pWRjtFuMfL21i1y/RaQZnzNtjjtyapejkM8Pjh2Wd42
lFm3vQGHnISyNHoYWxf/qtb6BGF45UikQ5w9QHgEndVRwdziji6v9X4qrqkDGxh/BQlfSWZfirjo
gmpYzG3qtFhyDV55BCXMyWVvin7X+GjSQ6srCmLvdPXUuxnNxi6XBFrD7eFRF0hkaFi7543Bn79M
yrzApB0xIFlUdIcD1D3ihBsxNWmIrqFcy+/Wos1XpRb3QAy0psLAN0fwq+v6bmGNH2M++Lc6aYgK
xJS4xzUJ8YcczK8ZdTdzyQZ4U2zk8y61MfNNhkKWqRijZsphP+oTYyFebMHFljDFJN7tuiHKcuM0
pnUVVXlns8lm0e24RMfKTc2Ldqpi/OsLoYSz31fXMXHQ+/V+3mMTM85FuqCCtjUPd12rkUM+DNbW
NEcQLWKRf5B+kRySSRvJsW6mmuvoaj7NizffAP0f92IW4jgYfffQRhW0dMMZDjxPZIAivcSmXHui
4CsiWXyDklYPAS7KMegt0dyMUI9wy6UkV+DkM0A0JuAbmty+Qs0WkRQopmPHizHZkFt+WQr/m14l
4pvRWSZ2PextTwko8K86mdfHrtLqfWlJzcchylbD8pO8pO3ccoJVsbxLhjS7ZvQ7fq09bwwzOsXP
ZpVg+J8hASi5bpo0hUyyANGYweZsTbO6K2fxlBBLwo6N6bU+Y0DQr5nSvimxII7iOSE89A68bNdc
u4THdIjwRaNtcP9mTlCkRqOfI09KeI8Jo9QbOG8yqQNe/Nz5ylzmu7aJQ2Q20D8s6ZKWIlwvkCUI
oiCNx5vFMKv0TLWYGw+90uSTg2kjeTEBFpfB/E6Db8cF5+Um+wGKN4xpAhtf/YDIs2RNkPLeD8B8
A2ues+/0mMFQ/JYOk/kgVO/dGyucvoFS36y4+mIF15OAxdy8HwpoRtOtC92eDRDiinxJlfvs9eDv
AT5zgrBbxqyd0z97jKYOrufn142RbzHsaed8OeA1Vqx+manmzVog6m1U3ax8jsbCKJmQ83Joq1nd
WA6GlKDvbUm0QSvi+N53+3ZbMLK7kQvnHaTr76D/97rg/0qoT0ooqlifyeL/XkKdV33SJS8l+oMf
ia/HP/77v/78qb9qKB9IMo0nVCjo1dc66n/KKJvMY8+nE+OvQ7R3tdRfGVSw7mjh65RYiAUotegd
/VlMmfxCqmqKIBPvHkJh498UU9aHCQgVmwXv+X0AZRCF9bGjjq997KvEaI9s1h4NsFQzbnUJOQNQ
Zr2rmtQnvJholtdO86J7TwpQN0UZnbQ2iU5daw5EuHo8pLpb7rP3Vsxg0KTx/Uy79+uiCz1ZOwmR
JkoEhkynK6PU+u9pa2KrlnH+YJvk/L2zYWLJblbpBKHDuPWGcHWOBkass3uqYgX1NeSQ9mU/fdIF
/tCN5A7YIA3WecIqukYe8/fuSMrJCq5nXR9hUk7XBKbS5517QU9JrZ+Lv/unJXL9o079mcv8oRvz
fj2EOJgTkXgx8ftQvZpY96c4y+rjqLVQQeIcU/RI7yuCj/P7K31oMK5XQmVloMMjsgzv5YdPtpCh
R4np5mTt4kIw03RegbDa3rei5G4wc3s/yzS6/f1Ff/Hx0HcBPMQ/t8rY1n//U7MJzVw3FiUJS70r
GXxrAOLWeZfnhP206rr//dVQXjH0wQ7CvvnhZsbCHyH9pvnR0EcnuwCDu8CYa4lN7XPxyTDko1Np
vZ+IP9fhBF27tW3594+G/SGXBaDjYyOnnLxRGXF2pLVGr59u7UbOcrrq2944H7tsOCw5R+dt0uFG
/7efebVErt5Pj07IP9w2udF5c9Fb6bHhACDDqZvBEcRRdC/cutI/udg/15Cjo+ZhoEi3BbnGhxFJ
24jcUqCTj7WxLDeV33ah0niCa1ln8ji/42S8EkjJJ9f95zIC9Em/iIGpS9v5o1Egi9MxiV2EiCVO
8Xoz8G0CBGbKUiZ9+u+uBYaU3y+EobOpIiv+2B+16aYYgyTAKuEdD7Vg9rJNrbfzWUxK15fff3kf
9tv3a9Fj41b6UKKQr/59DaWFcrVWYw1BcyOup6KGOuWJNXzWX18ncz/1yH5cB+UQEYfvy9X8+3Ww
DHWtW03JMdKdgXSkMeVD2XNJFOhgOXcySQq8TC2RdfDa6zTa6kUsf0Qu/K++kg9rZ/0bgMiy0Rno
I2kMflg7gKuzpHEUf8OwwgGMocH6QxF0EVlzQbib7yC+seZP9vP3W/jho6/hja6LnY936Md5+0A3
sFoiLzlKnIKPbeoWJzQA82XNmXrfWnUJHkIDsPSuvPECOK3zcBzdcvqDfO+m/VYTxX3KojI6xLpW
gN+M+AcuoE8kgb/6Ox2dd7sgJYBR7seZVOZY0bh4mnZAT+++znNvt8HQ5IKvKHdRgZdQ6EjbTjXP
22qwlS/0AV7Wxiqj6NhnlX0mFCl+E6i/S6G5nbdzB1mlMFqEN+z/7apdB1SYsQ1GNiiuP3yTuihV
1cFxORYCglaQxf6UBWXXqe3vr/PhqWfFYAniK6PBu06cP74bE83kphCfdqzGCghYsnbAyqxyzqjX
nLvfX+vjdv5+MQ+/E2/HNdHz46R59pGE2ahOj03VIsb3oyHUoYHiJfAyAouJ50PyMp8Z/eSBci0J
2Koc9cmNxRS0Pol/X67kNDAaJiSDLxrdxt+f1LytNZMnIzpQL7Tz0ctNNlMlJqs+xsRQ3WiE37w6
IOiDJOnpmcy1ZDKdJFnrb9xCd84Iz4xOgg7CNRgZUF0dtI82aHLVJ4GZFctFLldsF2Gjt0tuRW8D
oM0HxGzLxZK3IHRE0wJyaiaYhgUcxKHV2XC7YjRvHbrWd64En6kMODiytOc+1OtkdXaA/prjyOo3
Ofjzq6JFqZNHs/66kK5w0eENWjZiKqO3wtec+lSicVo25VBH+AwNmzYg8HAgL94qjtOgfukkd5r2
ixSR8Q2qhvWFuEIQYlM0FFrQYat+ywdlj2GhJktuOz+VF7HFk03SThwa7ZC8QhWlRQnC4i3GWWMG
JUhZLSB7z48RwYm43+nStfejrXMYKr2p+8P3QMiXaeM9+83Y+reM/FlvPP1xtssqweXrutVufJQt
GXCM3nteoH2FE/PaC7io5rZzcJHHM1rYbZOMHdnnK4mPDtl8wXsmf2iaGVrkenvBtKmtWUr9prYA
sJyqxcvJhjNi1zqZeiEvANIXNDAWmdZb73236o35jHC31aBmTNrXsspYkRUhDHqQo27HrFdz72bH
T7qg1XV5b0+J/QjkPkdcTBv+2srgcjLS5veMNEEuXFXHYUeq2Guro3nCi9nO8V4s0Hs3tsNLIY0t
64tfDi0WFtQlp8Iyk9ccruXOaCv7JXUaLaeK7fJ2A5N4uXFGQhIDlbXTNVLG6SqZ7UEC9jSSrzlm
o+NEA+sBsbWNqWpdhwU93ZPfE4QOwAe7Q7hMBgcYoyACohxy1pJXqOUiHmdUABGl17x5B0gWjqbr
AXEhXdhLwHxBygeATgZxD5QSC2yrd7J+kdj7D9Xks3qJyZ2uW1J08e9KKgbXqbR7lxB6vseVbhdr
OagZnxn3QoziBMPsqtLyZqeQix5iotm24GOdYNaq9iamF3HU/bY8G+PRDogGS0IYNwTUWkAh+0Z3
6WY40X2svG1l99kLHb/sYuZqQRQ53lWxePsM3GfQlNG0p01nPfs+j12Ne1inqqep2FshaZgLHFWT
vqVbQn2bqoKuYZlnAXeVDkQyXCVxCdzREDtQThYpBLI6IW5nkKDBx6KvLzZNwcfKM78NZJbl4TxA
4QENFdFbtp9br7Mu4iK5aidFqiChI+Ew+3bAC8faEQH4xY2w9AI+NM+Y/gd6T2umVuW4z0ShB9li
ACkj9DUUNbqpRMjbTs6vojZf6h6YbKoVVji7dkkAx2AeNd1/gsNElt2Apy6YJzR8UV+bXwvLPpFR
SH6GmZBVAHYos937YYjOiEWJn1RtLlsJ1Ook84IN2F7PSIU5X7qJZV2opWtujCTvTtrgZLSb3XO4
W7Nfb+wi9TqRrZtI3H2H+FwfgJcyPCqjNbmACMj0ZFQ2mMqIEOLznsBlc1PltqWDvjaXL85iW7tp
zOkfqsEUZ8owmisOSrYMR/SuIaOv/AvhWfGX3tTHu7lyOD9UXU2yXj0s8wW6Smu7GsZ3dqawKRbM
qCZSCY8S1TsX5RQN+Uu/9Z1xvPXGeSZnt++36/vHAV1bD6jZoGNed8pbAo8nLT/aGjaajZmBYW5n
ziIrn7zMShcQN+lYbEUlwS42I7uNFwvvUKeUPj3rD0fZXO7Eotv7fkT8F4CHLq46XT0Qv9iExpis
6RILoapxDi4xVC4N1R243uJMwy+zK9PMWXvEMMK8Pn5UNNjOLGKKVRIxAxx7XW1MfxRfyTQmfcYp
zS4JBvbJYylaeSLXnvBpc6Tlv0AfI2GFs0MaerlGumXrbYu5fSor39nphRqee7v03xTKW2Z9pWHe
m4XjPUKVFMtedxImL4Q2gnbuOY+VU3Ool0VcTlrj3tDqIwy5qupAU413oIIWB5qFgMRro2+/16gV
t/WYzqdGWRceqNYLEbUjsUDk+diOKDnClN4ebLq4yaMG/h6pLxbFfypt2hStca8lGt0HlYsTX6q4
m5yegZqMAHKW2mB/mxa9u/GURteApJrQrxoz9F2WgEsQ2gaUnbMfPS3fub4aUI4n9pds7mgqK9iy
RWSkxyhtzAvuYBJaTNCaITL2g+OwsEV5QayWHkSFMK8J4nQOTuNZ5zT7mGwBl7yLnMYIC3+s9rm+
1Lt86fyXXvGR2GiaYOjGxAJzW5HgDQoQ8jHR1/kGtAYiGjSPD6U+kX6j+9WVvkQc+4VVuZu6w3+9
nTOci+R+D/k+z0rv2clcmjhVE59NmuNXIQTw/Egc7PxdUY6fM/Hpb5StTT79a/RwgZaVvNPX/BkY
AINzScVe77PC8ygAjOqUGyCR1aAgnaZFfl27jrryu2k6WE0nRZAI/1CQ3XQc/VIjZDXyz6pmii7S
vvT3djwUr1nZeO4WHEfzCF6p2blumr0Jp0iioPbq6ogqml5SmrcPXld/LfjVa1SVncONX8w86KJl
eNFrO4W3qnUQGGpUPbxcdRWAqXVWjHF/hoCVlO4q3fKNJ9usML+NzM3CpK9hPzrC6rYlYLILT/TV
q4ddBwgqpjIfTth1AxxxPztM9m0/U9eGPnSvKYjZE836NVAyEm1GvOTwI2wS6jJk128upCwbPGI5
yTepzQ3jGMYqPNiqpExS2lvjSjieTm1eJqPTf4GFPrzabeI/x71giliWQsvDSV98h9feDCO3COiI
oP917fkEUU3ETJ2Hx1kZySVBAE0IQBy+adpAMUjGzAg4RcWXszl76L0buhpmEx2dKp8s/io1Hewy
1S/sMcnDHIoDRE9zZv6f9z3GEDYniXswbaaDEZEMTY5S3YcKJyHb2bzEd0C8oYBPjtkfmVvzGjHo
DrEuc8Hu0y3aPSNjHcRpxffGS2Fv6avZbEmgi1IbUWHInATUgrvAxPEroEiWMh0l/UJ6tUkirdlO
BzxX0QMZAtaLZtbam+n24zm5SfG9Uy5pYFT82smexBejBNlq9k77NarthOMkjOymS75wMEZaH7k6
hqjm1rUeCGhmOruwvaJGZFEVD8TKEvjla7feAPQ6hXYe4LPe2YvmbtpSwanL9GIzcTgJPU9Kcnbb
eONTY29Ky64CMSWvWW7KMkAu7+LwVhWvyvhgYmTe9e74naxkAf1I2EHTmmKXodxjUO+ezI75nAEl
AcZeD3URGByOaC30IpazTvDF2ewUJCYbLwtyYAjtUDExk2Wbopjzva2S6a5xmcGYvR9fpOXwptUo
OJqFXG93GMwTqbH6lvnEdErIgDoInfYAEREMV+u239dyJZIrQ2yo8XnrcBCCdFzZ204kza7A5XWu
qyk9z4xpn7nximyUU4CdxQ3VOF2Nrk74hT25B6cFsasXg09pQkY20WW8IKroejI6nZDWFI6r6r6r
VgMDvyrWDTepNkUjGPVrxa7FJXnGPAS6OvCfdOxuYPW8JK5NmIecOafAIiy6U6E1z2OxMBSLTqpy
v9RtdMGWS8MIMQjJHMtb2sQPZLXcema5J2+P8OE0fxF6Mu6XjCalp8Srwfic+IW4D4VmOF+qPCFB
vTJfJ2FwsCLNhdg285i7kHeBeEClrM8m6YEJjd1vxYDf2yzoam8cjYogHvv+cbGWb9NA7nram7vG
y5MxmMUcP+oAIpiNtj7w6LYeyBknAK5KrL2xbIcGpOowoSpW8txpvsBb7+8bvxFb2SV3HvixA5Eo
WdA2Q/+kma2/ncYBeRA1zHnft9qB5Kj1MZ/1k2Ml3hOQ+XKfFI3rh50c22OCDfCqH9O1nPCEnPbV
SFwcqhowzYvhLudqcLR2J4vp1sEm84fuegzotTqnoQMutyPkwhzM0TpTfrEaoxviVa5zs11/n9lk
6ctM03mkcWFEiimuYkV7Y8ZMlK6mnaqNnuYGw+NYkprNeejgWWAsL1WvvCTstIrsc03QNHW7kZLz
HdXem9GzH2cw+MGys7qRva/xAz6FCGyMXELXqCiLYpY9gEi2F/pM60xjrvro+Z2sE2kNNcbqsk+T
ZbpseMc9+E00XxATTpWcAMBWc+Pql6nmJMMWo/9yA12TbQmoqxWUxlqdGMk0fE8Xc7xK3dk41w24
/kbM5FBCsX9G50WTO7Y90jA6R+EibalEYHbrr1VFOMqFksNa8goF/Vo6dfcI14qjQ66BPoOu3x45
2/OrNZfsNFlRoIfOHJOBYICn10dXfXXzwgyTluMfYpT62mmXIDOG8liu2QBrsMnRzICmJJ0FyVs6
NAU6iny/9+gRrJOa9+sNta1t58ptj5FLyAR1wrDHLFs8vf8nwi/MW92l7K88ZM+gEJYDOiXSEApF
DTa10M4Zmo2EHHDs+RHK4C+leycybibSXCiSUjW790ZxnU+MUSak7X1G3zgvklrfJAkQZk3wJxZy
JKBgAcjvFk73WCWKD5CkfLXsI8tNR+PlGpOs8VSQDsfRPkMbGmEePLZOOV1nE+fdRZMk22U9DIaa
QPhg0vlcdkEvvHYo+5qBCO/AmdMGhQFS/k3f514bDlk0gkhe6IrQvGQz6A2qE70VIQweB+BXpBcF
619ftHOi7WuM6lqy12GVSt9fzkTbdubGgGVMS6ZBXQQIfCHGIhtH+zxvlH7pGKNzVqUA1cF+07yK
QDy8rzstIW0CdABRAwv68rxF7yxV51ImTdr698k6etMIsaApQpl1k/frPclJRvAM/iff1XRZeQO3
jSZlYBv1cvGeQ1GtrTiUb8uFN0fj1buYvqpIPHVJJr5Qts7vFsP6C9fwhNhEIy3k4Id1XtHP92rM
B4RSPhU6P5KVdnv0yvXfVoq7ZRDPMZM16c0XA79oOy8tcXwEkaC9Nhw7RSSQgfLpWPeSZKRzw6PP
Gr43ngzNjN4Ww6aplLKarIVfmk5a9UIrsbRCXufDFwUU9Pw92GFAnfgSSX26ngHC1xtN8gjbVs9s
clTRKaqN6iUDVngUzQRPf+6GXAcjlRNuQ3HAJyxNl/ZXFMcZJ+CVCCXKxDynbmkflVhvb6Hn2amv
uE1DV5m3MHRTTlr84WZHLECxFPULSeVceuq74ZSrOTpiDGFB9j7J8wtSsVinI6cafo7Ax+yMzfe1
dzokcEZC6aHqbyU67IC4EH/fDaQk6li690pFPOwTT2DUz+JH4INqB7WNK5I9LFrgBAthJG1HOMsY
7heDqCjTuCotlxxbBOvM9al8nLBkO9zrcB2IF23xSzjrKhhrWnNO7dBSwOIxBJmvqAlHCCMn11v0
11gnzIRRpFYFzGJ5pqvWicKK6nTX6+yPwuZOxUjx7pFvRW9eVPOBhVrXYKvPrDyHNF0SDQl+9C14
lJrX+6Hne5R9Psjp775LnRxQYExP7xjtafCZQnUcyFtaqXgJJccK3ox12pwb3VBekvvY35Ps5f9R
D3b0llSTOBF3ks9wwXgz2Qk+w9nxoFCLkhUwCLBqKUFr+OYQ/EWhV9HgDnPw+vOP9vP/CR0+ETqY
FiaUn7rn/9CKryHtp+9t933+Wenw54/9qXTwrP9gH6cYtm1cLXB3ae7/lffn/Mfh/8EkSJ/bIqj9
f/L+CGJHvEbb2wEYQ2OTedlfqnH/P7g/sSPxb4hXZ6D8r4QO/zB7CcBE3prGh1+UHuTHdr/ZkGVi
cfw/iEGjRC5bS23nmNb/mYwG52wC3zfcxSRRnio9kf1xSEp1I2ttKPYZQQSct9qBJ+P9REL6kEU/
i1OjWU/sCnFkJzeUwPrey4D5xaLhhYwa7DLODGmFKK6j+8ksnSe3HF6ogyGO58U99m/nDgI477pW
3CPGTYMcoJC9qdycQFXwYpT8xCBd9KRoYQrGdHfbueRwqFrpTyJDaUcmZ2LeliVv0m7dUao1Zcet
+cFxDbTBgDVdFhObvKEZxm20YDUrOk28dcDP9U1dkV61GQqK7nhI2TXoxNQvDCMVilJOEovN8e79
RmVL44erHYnvn4RjreOnGZqyNWft4u99rOJVkJKFs2C8DzjR8YOdM6KpNsuawBS3EIV4HNKFaN0y
93UQ33R6399iMDqWQ4GcEuprx+OuQdhZDH8d9QLd3XUJCoyR9BGUwUq0zurmB5Q/kieC7dTvi5BJ
jfbc9zSw0fEXxcbtLeMc5oXQ96NDB3rOcpQtQ9wbTy3NYvoik85vywvG9X6da28LpqFgsoBIZnKS
f2h5N13WjMP3739ft/5VrGy0Cyn/5HWs+DJKAs8Cz0VkudNbEpgYvxBf5NfLLqm4yShU1bZEpUu6
oOIlFPtogyH9qwxfvmtGUh6inPPjwe1Ua+2k42UJ78c14SONFo0mU0XWkF0dh9YmKhaSe79TbMJP
NZ1Vd2fUM6dwlgpjAFWwFgjgOKU9SUhcPQlE16G5Qe7j3FXFkj+04CzvZN3OT00tu3O/tMR9yst4
Jy2zdcOmaKwTetf4LGpQrWMdt4i8whin1XzZRMmSYICqkjZfxYdMF5KiaKhgtmK8aW8yp1HjxhXK
3YCRQQJHTu3eX0OP8ty03kaXoA7iPYqCQFdrmWT4/9g7r+W6kSxdv0q/ACoAJGzEiXMBYBtukptG
EkXxBkFRIoCEtwng6ecDq2pGpkea7uuOuignEjYTa/3rN4kJE3TvS31IiRWq+V0YvDd7p3ZMaLuW
mHjCwdRRgO4GCLz3IGGUlqvKAfxyhgaDHl+XDonNITxY74CVjbHvilQ80Fni9ONRYMDzS31gEfRl
HrpxvX831NajTZLEFVYvHymwFhkSI0xSgxxXjZ4rL67LhBTAsIeQsM88JgvoYpqQ9NvqlMSeZcLD
I8VgXYv6tnfW8q5nMIeh11JSpFrGaUwqPzDMFrgFzdtxdR0GPr61nnDdysmcoWEKVWGLDzMaGsLQ
FuDcuKPPUcgXAqvPWRgmEEXoQtTcV8M078x6IMxFj+UajqrXDm0j+utR+LCLiRy/rDRl3w52YsK6
nMjS091eHwNos7EkwcynFvVbDPPVrLuP06pl17FhJC9LJyVktvqiW3j0a+PnEYFr9GvSqFGkL1I4
VajzM89r67PoNdnN1TGpy/Zd6+uNRFlipLsxnUTG5AIb1Nle9N0q2xSbigZzDL2pHzTHXg5m6+rm
TjBEGYIuaSgdq2U1Ni7HYEWgIf1OjJVtsJRtZQRjofRochyGVQjF7ugA+o8+1y8urBiM7aIp6y12
Y0260whMG2qLM64BSRI54ZEVfUKgt+MYrqlbG6FbMQHtgFzeO26ir+FcYOphdqW8nJD6LOHUZeg8
CErMkDs2zM/8aT6kelIBX5TP9aq3uy5bTBQxrXuul5Fw4rzY6kDiRfe+mmkJ3YpkhXBFfn5LFw97
dKuY38bW0E7ZlXqH2uptZ2nzIX4F/cpPVNvwsAzisf5cRY3DpvU2JevIgSRTBEUNg5GaLDN34QvT
1bDq5oTtuanwIGQ5MJSFOsyBhrTbeHJbc1qQLHitdEXdmgJWVme+9su578iei+oaBetbY9Ax2/9T
qv2fcuk35dKWl/CrainK2LSzl+Ef9es/wroYy8/ZdwzRP3/+77KJmGR4nojimA9sJNBvyib3D+oy
SN24RjmbDz1kob8JohRHkEagLeB6tBFL+V//UzfBDsVYErNz20X1/C/VTZts73t6AgWYTgoObD6b
VmS78m/5fITPU8Iss05QFDT65LVItJuZxohg3KjCOaPM9FOvxzs/Hh+NXAuk6KNvbt4/IUz6GwPi
O4YEpyCw+RPYnGMYZPzAkKjxoms8bxvuov05x9bj4jdX/ZTvqnKf5PQW+kC4kI+CByY7gVcUUge8
I6qdMj9ZE0FhaVQ10I7o5wHZvP3AoLBxjXOb4gZk2RMiNRlpEwim3rzg98Mf4lNdkVSWP8ne3G3/
uKB3sbLlQ7/WYGk4PdII2/7RqvGkCZIc3YM+VSSa6EM9BlrXC0a6+YjAusJji06KdwJ9rxeUIglg
ol4mo3IZtax31tA3gUfoZOZpSCbQ7YiBKUOfX1naeFek1bibKyZqCHXuHP+TgdVkn7A595wBzPnA
d0hNgg0PXgr0ws5co2eZS4Li8vtZi99LYMFd3pc7Bi9PI6X2ISvG26R3L6VRfV5xBmdHDIEEi4ND
Sm2gCCCGY1S9lLOF54pEarPo6gUD7Chxxv6q6pUdFHoTNk7Pwah3cnGTlFBS3p76fzaX32wuJh6j
4psF8lMvdk3k1/NLOoKID/137difP/nXvuL4tE8Qyw2qPAHN2Kez+rsdE3/YOp8WG1InmS+2wCTg
r33FMv/Y6K348RO0vuU2sNb+2lcs4w98+TCVQd/71270///fd1zA/od//wULml+9mSOj3gUiYsT2
o9mSLxYStBqtOXpZ8ZrWCZigVyO28vTfuU2wf363e2xHMtEfw7Fig/3JraqoMG9fZ4MjmSt2Gnrz
1FT1HKg4Hf98Zb+7xt9dE8dgOktpCMFzO5NvqM/JoMVwKaEeDIqlH4/6TT+V9D7t+vDNA/8nO+I/
uSQPaiMSaA6n/2SDM6Gh9+tuhePQ5695kb/GWvYq+fu/cxh789zhif/0jAYnhT5uz80RTy9/53st
skbo5GE+Z//GreNdRdeAWzZ8dXr9728dSlOLFMTmOEFouJohnzD2N72rrpK/uajtN337MeF1QFOx
Bdjw6XSIPvn+SO5ECzj4qjmmChDYGZf7JZkfCNB8aCYKq1/fwR+/XG8H49MFM51JCXzY7w/GDKlm
bdbN0W97QDNiOI+SsQM6x+wZXhqjWhJ+A+CBf93Nj6t8CwaBIQ6D+gf6r9PVo8m3ozk2bVa/G9FS
MLwmE5c8CxH8+hq3G/bTDaXQYFcArGFVf3+N6yjHBbP6BmfplkgiQjV39Mnxu18f5Z+98ls58/dR
2LK+XVsew1GQgYKj+DNZzd38gLCsOlXdv3frvjnSD7dOwamvp4ojpcW4RM4sn1e4YeH/YXm9aSG+
v3Vb2efxZoCakTHww+uB3t72yrop8cow66jRJw1CXzPMt6tVLlRUeh0ZfmfsiQS3jzoKxUgWwt+J
1qpOU0tZFKqatC4Pl2L06JV6cdMMLZqMxcWm0NiPbv4KxUtcJKsxXTcufB0oJL0TgNa0m7zbwMsA
Ra2e03iPfDGO7tyWd0vnmx9z16wv7FjGT1M5LZEqZ/uIVpxg1oW8YiV5n3N3JuW+pz0qA/g5YCxt
Yl0MAwbTY15UOyxcqndIz60T2ZPqpY3Z5Y3B4dwJyLxbpFVfwhOaZJi6XlrvFqvQP0tCdZlgcT4a
3fNzGXPROaXLvvaT5iYx1zqCzGZj0iRi+lwDmQeZXmJgfh5jI9TqRBjhDkHf2jVaWOpc3VqyccEP
G0J3qMwwdtlc0iQjD5UQRPJ2Z2OP9VMNM4Mi7WRh+nDAlrW+hBiCsqMkc9bzYZK6hW5+TNINKkwM
+ZR4dfHgKGCbthfNp9YpzY8x194ErjKaT01pjSvnNMW4ubuNP4RCLJvex7FAoDSrKx56BduWwUJ5
B4g3PMXcGtJW2+bGGeWrbvBMR1IHP4Lovc69it8NzlpfqG1rTHH22Nwi6hzggyQu1rZfpATLO/M9
6S7WBTv6EEKdzQ5TUoiAMoB+l1joCiAfnndgjUl2TmDtMMlMqleHuc0Zuhw3cSww/kM/7XnB22tf
9AmEPT32riDrVbs84ybgMAm8aTF8L9smee+BKm7ZXFn+5BMJzORewRWyU1kSPggVnzzozikOWYWq
HIn81PjItOPpMY0bzd+ZxtR78IWgSAaOXnVXhKitHz3i9t7PVV6+mi48R65x2ZEyGm8z5PZoMSl9
qE3HeC8gGsnQ7mCLhR2lfI43cToR2DqX/lU3A2QRwcMjGOI5h2gHVFgH5NhqsCcc/6FvO5adRV8A
K4dP3ErWMYYXzZaKST5j+oBLdTId8J6Qzz42XXsGEtM1qTD4MGQ+NKl+iud7BXrwuHZrfiBGaMDG
U+vMbC8bgT52lV7eBl0PGSBgdG18xhS+/2KurC1LixcjKpTdf5hQCn1KJHMydynYQ+eak+1GTZwQ
rmRLBP1GC42cJ2GnSf7UJmZ1mmMSfbu5N0PIC6+ml/pXsQGbmBNhuk6caqQtfauitHRSYGiS0sak
2OJveUKj4NMHi6IIU69jjATr+p2c6BiitJnTr1Xj28cqd6AlOCl8AMsYH5t+mQ74ewIS+yMvwgpL
i8DJjJE8DpStRuZubxQH4qy/DmPnRmk/v4OMeRzqCWb2kp1KVOi7MYbLwafQvUtHFqWBwHe3CeWv
p6Hzd0nOOseYOQZVd/OPHuPNSxIX9xDbijBZ52ZAx533OQHOEuBmKDYQp8NjNS2aJapGiY8JReW+
1Vj1+Vgs0QThPBC9XHZrx+4GZ2U6GNt3t7G4brOUz1mveTcerszPxUxYupgGAwM2ZbyXVixO88gb
RfJOTOcUQ7kplhrbAC7f7leWUQkpAyfzLdNM6yAjJD17Tmrl3p3hdG1g6cUznD6A8479g1h4927N
GKuZEK+j2IUPHNhi9O5Ive6uDDWyk71VWhC7Wsh95RhJ1B8YPox1hBNCHXV13R2z3htC0zDUS4rv
JsBQxbyhJy2YoBBQq+JGNCQWp0p4PISyuenbra6uzfqyMBpeJtWmI6NQw8IMlLuTxT6semc0kKqx
68IU/zTknvFVV+xW0/aO2PpqnPN4yM7SnpP9hGiQPY5KguHDYJ9lYu97uHOgw50Z2mJlRxxqwNnV
qT9kM3dodeMKiprbhZbWo2rnCUtayK4j6AB9/dQkMShzVaGyGcFVR/YeLWH3UD6LPp/Q101+Pe4F
tNggqabsLGJT/+wb43CJkQX1aD3eeHlfHHtHxysnxamv9BPtGpDmRqCtetSk7G+WOR2uwVI/kieu
Pnr54kXeQg6MtRr2cUVrsqvStrxptC6+LfJPbks+dSbS1zrZQtyG7APr+aGbdHhbRHfs0qSErKcL
nG+XHlpaDZeezf2zZgMAmC4fPWQC1oWWpegAKnbermLH0UvPYPaJKw5zXkWU0tsm61g9Dng8gz29
F/w4Z95MCLByJeBtHo9Y/lndocIfwzTSRgVD70sYavgeMS2gyWt5RaRfbmJZROSq1WFsNTjlVHlX
drDA27ULcOjB1Uwk0BNgzqi2DJrS/NCXZnlCZY4ayx3o6WtvbE+i6MdoNLAcLKK4nbHRv1yUCd2C
j0/Rsf+VQNT3rakgb0OKIGvdyqYyPWECgR8GFKh48k7WxJw9iJnFuCKkFsffLVj9zn3tF5l6gTfl
5VeMZhJINYl7MXtuY4C9+h2gcGvr0O9n9vXF29zDwqEbhtsKJDfopDX6ZJl5CbMBLJesaBWjgf6+
N/onL9fzIWSw/U5JMRNebWAftBXXFtYI7jKdqkLmERyUz5Y3wpeWEssigbGLjeOa6bC+2DimOzAY
beP2a1Cj3ZJ8QstcDqxTEw8oiSRhLLzhaLZMqTD6ec5TO9+5GBLvTHLio9pt4avAaTgzjIFtPied
HlWWOWohFPD1zHJNXpLCJXQhN3otKFwoMrLQtItstnVv7+LDgU7PYfu2EqoTuiXsnhQ5tnbUcMHH
HHO1MvQW+3cSr5+APg81Ob0/Ikib4EISfr6vsPt1Tayx14sjfC72G1NN1+TGwTXCm4BdjtLyvOCw
Cndvpa7I/a6+ZMHbl4Mok4zk7981aj+qB9/OB4QAw1dCgH6KknETM2ENcD5daTyMOmKYnD1Vuejx
i/E+ZpSw/3WL8VNniJ2qTmuIXnGT5P0oPuvh/pSJagqYdBRhVTzGfKD4HFdVWl9qFgHyvz7ez262
2wFdtGcbXit+8uavGKzklpNvKVHQabb8+BpoGZFUJLvyGY2iD3CHtbZje+r27bODKg7r5tRUxj41
0PnEeWEzrminw9zzXf/1+f1s0cj5oVVFEu+6hO382JQ3ZJARXjvmx7QsrdM49eVrLYjoBiNUPYRX
1AcY7kMpwk5QGsN5cqg1jZwzbgwK7YyLoJSpTp7JHGkx6Tx7/GcgDy+jfWmZmX9VYRx8lTu9Dy+8
zZpgGGP7mGzpXGKmcWWEWcbvBLGiz8LBXABnoHU6eJrh3i2xwQc4XmYc1bNMPr19FauKRNdQrbn5
O6/On8SCvI1A4A4aYcexkSn+gEED18bQtogTGbCLh+DZ1wHcV5RlwnpsoQ8eNcpGRvSpubfhR4V4
n/2rmTe+2PJaiB7apPwIsr9fnziuKwcL2Ozo028fbC2pL5HH/G4b+Amx4CgAFcSkkX6IIfkPLemY
jVPsVHV2dCyKZwe7HjKOHBjypk+f4eSwDxZJ8wANYnr89ftmbkjBd+2wT4kiNvyHuIqfYySRC1sE
ZShMnHHCiY+FVftXWhz7T+VIaQyX115ufM32H9AhPuT+0sJnthXEzclOwqGucPliv8XPBqcfT+yS
oaGctPLuSP3tX8m66r+08UZK1WLyL/4E//6DV/8GrzY2bPWbB/0TXn34WnfJ9wOwv37mL6Ta0/9g
Hwf8YxyMqYK1+T3+hVR79h8OyDW0IYBOx2XU9d9I9bZb/T3x0v/grbEcUBAMNWDA/ytEIfbeH15D
Nn+Hv4DIcQbBo/YHGNcnfRZbNq84Ci/5pKCEUHDl9Q706xF303fdpB0rfWwfvdJ4JIN+g1mgqczT
aVhcb7dqrXkhVLlc9DhDBRVU0Au4eMWB2VUTuVpLSObkd69LPDlotWGm1F6vX2EN1jzpGBXca+Zi
HlaNUHtRoIFovCzbx1q19W/uvZwy71atWbSx/C4rSjB+G65sQrXEbGqmGS3K6k76gAB4Km+oTG1o
idYQyGK+6MjYvIPgZFOmKDc0FjW+ZxfOw2SZcU3D7jGwNONOrcI+9EPy0bFK7BYVkyG3LNLrQc+M
Syk4J12vslvD6budrTntLS6dOysrHsaZ6kjMawCTmmbLnZ7r0SA4S0wq6qxm/pxVZFfmCv2g8Nca
28jWOdi9IsvV6tyDqhacDq2Cb4oQXwY5i70F8zsix3DzmhufzWlR6L2mk/Tzcl9mdLdyrbCiGqpk
x1MNVOpW92Xb7wdswaisb+JFFrtRQ5/SCF8FM537PZLF4nGY7OYjxgj70t/so4byPmfPv8oKrxsD
SdmJeHMsrjsCh9XO9CYd8nSbP45rnd3lIrUuRK9tkA7xvUGTTN27VmhEKeCzc2nl2H4FWgnTjPam
vYrTJjt3daEeY9/svwAS+w9zKXL0gzWRjWR+g60gOt71Krfw9Ci8O3eDpisyFRNAm8k+DsJrPrmZ
xGBfujDXkQHal3YBkVo3C+NsVStlGmJb8KBEb7ortzVh72bC4OahCEeGsXXbvdnQhfQbbLbWenXC
QG2kdfcqtw0yxD1aYNQlIqGhBlwibWdvKlc+uZgFOtEb2mCbWfwgzaJG10OHPZdAywaug2cBRfjS
ov6/Is9FPjUN84gAZ9QsYTpInVaCOuzolWD22rRvsKAY1eI4Oe/wAtusxMDFxaDAaSDfLzj/eNZz
qwuoW9mif+5GV1xoQoybZmjgrnYQGzCBnm+5gSA38wJ0RHFrvMc4HmBk4Fe65rhJ1atkuTWJrXyw
xxgHZ5i6XHy7JMs9aB7nWKKnvs+dsebrYjsQjBaeQ+MV/EJjmNN2V3Q0+8tEOT4PZfMpZf0dMmYl
bjDPgIzxjL9L4G5e4ZQ8FMit1X/Bsg6UYRTNV3tGFhaPdXPzdmYylo23n0aDX18AB98l6wZ22h1w
JtoZ786aeQctbShfIadZULKq8X0vLRXWzgLYm20XTrnNyGK0hw/uXPIHYfuYF/bEJhJ5AkYsymh6
YGXJp7c3TeK/QYplQmoxrRDlejYDdBEtUN+oBqwMJFSOob22WDEBcX1UlUbdNZSWe4dnmXWBmmK+
N2YQPT6sJsLy0bWAq3mo2JBVJ60k5TcwY4UQUZXDl7c2odJr5wZXrOWSz615H+vSu1etVu5S3sic
NtCOn3xzK+btkm82smh+0QQo1LkEpO2LJNXevRW1qyPrd23S+oe6GPzd29MqVVm/y5IF0LDHpGNA
pDnh1g8d4QpnRfvKaDfBM17vKaakyWb8qTaLz2LmrYdHxITR++R11hKaLYHYvVzPeKuep3a5RcYM
JZOeerLrpyrzoFI5uGB61+Yw3ugquU0nPQ+KIT2Wsnu1lX+JdhJoEfNqDKvu517sxZQegGkfkq53
IlufvSssbNnoYptKHmvHZqlDz6zq+4HvGDCBqMeDkRnOvdXID5hhGmdnYg9HAJZEjtuI0CBBE8n5
cs5mHyaXjIiuPYnKjW+NQcNMazbl3qsTGJaEx6UHp87hfsH03y1NXgZuw0RmmoomHIAhUzBx40tF
bBF2E18Rg9SXLTZ7l8geUTWapXEhTPulM4Zj5dl3WCGBrEyjuIHTFn9C+/QIVPayjHWJI29f7nFD
hXm1VNMO6fcSyX4lJ9rcdCaN4zBzgusbTqlcv5STHZprWgX2mvZ7xhvvKoRTJ9/ND0IOaYjGhAec
OcZ+bum5pFpyegLjg7PoZoBP4EU+LyUKfFMQDtfmke6NDZyIHDDYH09NgghWq+tPrT5awVzV+tWS
6+6p48U/yMXRIxtqvW6A1mgl8arG8iqW5r7JPPdrZrrZ0QIweXIdjVlLnr8fjB4B06KJHWsde17R
eiFKzT7AF2w4WX5sYY+6ruwH5PsdE4knb7CZmoQMJkxg1Lbsv6TLgLC28pbznGL8uRPYOg5hNZj6
ElRrh13rZFZXteGcCfTK73itUJk5sXEr1sWCtDJWMG1GjALzKm8iq9dw2TTM5mtvAzPgjYkDW52j
0Wuex6I2IwIo/Ega06OOwBXtKl9732ztg+aML7qlf0KXeiDyJP7AXAJpn8gnYEfYlDXAxzWg+Yd4
qfTQYRkGMquSR0/yHa56EQ2Yl10pb0x2FAneF/ik071rZwZa5narIVxfhL3lLCQKxpBCJjP2ZpjN
8oPcRixWb5Vf+9iVKPu64uR3Jfa3SJCjetKmPd90tc97fjYhCRG3ff3sxrK+ExYa0yRtqayEZgeq
6bxzMzXqqdKX4kkx3z87A5pKmworwK95jSCZYmJUDtm4WUJilRvn5RZUSHd2Nc1Dbpx6MzZmhiar
czZ9XES9pEWKOnjJw+DM2o1jdF6YC3NueYhYWsddQipFLscr1+4s3pgqToK6tRszsFYF9ksY+RlZ
KTayWypTTDbTLu7b+AG65YCoZM3kDqOCChdHv0LYlnj2BZVCfjD0ut1lcxGHoP7oKKHwvValad4Y
ZTJ8UF2mjk3qth8d8FOQoaWKCBLBZ9lVSK3w+kV0ul7kJVVYOU3aSUfhEzZQTo91bPdh0w0ylPES
7/Hz8zitoj0wUvvs9rB6+g5ZEHJu/bqLsZcoRN0dWjMlK1flcUjNcD3Xcm9p2gHYxQkLb/0ku64G
icCYIyT5qQtXIzeCDLvcPXJ6cDbkgoe1RnmVpcuhY0QamCNBEnbRT7crzOQgn2o8ZZ3Ju1lUW7xr
Za+O8Fa1T0zrzkbV9F8BcyhAnGXY+42T7MciRvUDwoAwMsuisVtZ4kRYBJOn3/MFrW8Y1o1BQwOM
pZyyH0QzH2ZyrSLI4O8WWtrznJnEl3iePCyVcXAU3iiF0e3qqU6+Yux1EHhBB1NbF7uJXLTdTELb
CX0tvtuyjy9UG18Rr3ePy4uNyNaTF8vqzJexZLoyRFJLc2PniPXez9ldjUt31BzEgrJJQdYRuiuZ
3BGI1EYsYTrYgAu2JlQsmpbwSUhaXUc+qSfIp11FHiQGES3TFcTRiAtkUuY27htyimavwa8X751Z
Yrc8jaBCpZPhFYzRT7q8pLmnJitwBAQJJhrlx7m07jTdn/Yl7vYhIJ56x6B23RnL2p8Tadd7OdnW
9WCvj+1KmMzaOPeZj6+1XIfhPvUrMyp8W960bmN/7jexlzSr9bPRG8O1Kl1tnxnTV0LizZ2yzQlj
yEls+h/rZM10P4Gd9re+Kswr5Trt/SZp2pnII6JFc58wCIxxJRnlsxqSJcRTwRJ879H+aZkTJBJJ
Yd724NwTbO64QRjcID/C69dCb+f5731tmAPMXC7XTagA0vTFBZcMrLbszo6Rh0VtvaSF2UdMJ/wT
akmHbGNjK/qTpRs+65Yavri5La+Ugm5ser11FE5mX3TSf6dPo68HLbWMtk2Y8wvkT0Q4r6u1XFkZ
vj/ooNaPBX46131avtCAJuUOgSueFmpY7culioHrqvSlLUu++lpbfnEnZ9uzGAPvR6jc+87Qu0+U
Lw5OwWK+H2J/DamB7kUmbSz316SHMV6Ik275beQuKyttrNQDCvbxErJ3dbUWk4dxzDIUN5v5AeIw
T6Sfq7bXExJmM0ZjRsqnQAdYR0KYeTV1QOF7XyBLsnFMiW3cZ+hfPw6d23xaRQnhL63xnp9iYTGR
qlxsI0ZdVe8hhEPEN1bvEkPyet+zMe48Y73IFixcGkWTxVQ2P2fgYJ8MIoIip8XnHfePlLmrlKpG
iFvzCiUUJbL2UhrfzB/eE4ba4Qo81G2FtiGgeh5W/AAyhbE6dtLY03RtP70ypyIHhXyyY9fCzJm1
6mu+ZdeRkuDSPvZXeYdBepPg0YTj1XSbpENzL6S/Rrkig3MFmSNHt/Z2XSyySPpefOLEPtD4oRbz
UyJ5ZeldECGTdH9ipP9BfX6D+ph4lYGL/O/WuOev0/OX71jPf/3IX6CPYeB+SwlI5Cj8lz+5zX+B
PqBD/43ywEfEdloA/5jWlpS0JQH+jfrY/C/s6DbVOGjoZqX4A//wV3xEMNTvYR/QHnc7DLFt4Kym
+yNXK8WGZiIGC7uYuHcfgFHsi0UYGlbea6FHSwqLhIiu+gSNrTWC2minnc4K3il6jcNo9u2VHeuj
+WinLJSaAAWSBuZJWKHZtDPup/QcD2KypschZyrHdohjaLOYc+hPHl+JZpBDNGP2Ad9ALcb9KPr6
UzXF0w1623gOYUTAIcjXzl2DFi+bfVZa+dHtZBmOHXU6xf4yHByfUwxwiMOfL0lq1LmMuOZba1lc
sqVnTyVH3zLWERMzCdlmxEYnKJY8/9KCTOEwZU9loOD63MQxVmoBlT/XXjYlxlkQS3L3ol46C901
2uzm0DMh1FnGVEYnHCYWHFDsdrlI4G7ICC3+rJ08ThBoAEkT6aRslOLO9FB3+JZM7leZE4ldAKBI
txgilZY4tcV9vbWvnXss/aJqQ0hCa4KzOqQoXO3zikII/6rmGnOzD+C72CU1kYIoNbTH2LCz8VDG
ZiLcg2dXebJ3u0xf9WhG20aJm6P7OQt3LUnQBDTWLqzeqKlUmwQmeCghC1ZVvstQ5BfzR6IGrV7c
T9TgiPAcdCuencXor/N2og0gEyvrfBR0SVfuG6/BCIqORwArM02U8U1sLNp+imuDgbfdD8LkZo7w
PK56XcMkjWIAGslRx+Mghs2WFnEEdDBtL45LcCyuUOtemyUwED4gqgBbHMax0c/GUspBdDBK+kmt
0K6UqXrjMYlT01w/zRnJj92XQbUDOjg7R6wU372t4v9seL/b8JBY/BLmvk/rL1//Aaj7XH35jpX9
5w/+te25xh9sbyZEHCBmIjo3ScffrGxjM/a2dHCxH5KV2APhc6APATNBBLIpRP6Hk416HuwcDjf/
+V/Y/4T+0/TF8zyYy4Jz4LyE+wPvscX1pCt9olM0l4xCuaQ1pg7mkO0S6G+7zLQfFW3HNXEPGaK5
5pH4Zu1CV+6ZvCJs6so1zaOGng8dbFndkl37wH7IZBiUV+5rC7n6CqPpojPAFSyKw71cqOm83j3j
LAJyMBu3clbdsy/Ka175a6GpQzw0cTR0NnlAqkR2MI0413XZK8L17FxyH0OKVqDECjqjrnlrMNsm
6Uj6eln7+q1j4Lbld+q5pklgOXRQDNnIugHW0kYFQIuxbMmLZ1fMB5W5aBogw/l5dY209T6ebcys
snFvmfn1uKy3llwu9YQ/1UktmNPsGapmHdXt+mIPaLsm4wWqxGO79Pu6gCzUlakgHdI6kr/uBETb
+LsaCyqknd7ZGMRjPhXPLtSavZ6oe73Lr7c7MJSgiuRGvcqmwvcyGeRebKQjAfEJxNSleVHT+0So
e6+aHbAkJ7noCv8FzSDcytQ6Yk51mY/Qy1Zi7EJN9dwYqmxcTk5mOprhnM8YIS73qrEeU5Gfkrl4
7lrJENk+u6nonAAyys7ighTkrnpYbq2CZ7WIARYqjpiatelSgWnmIS1xXGAabNbcKDPt8Gy0Gb4h
MSGlOYfxOGpATAOco12ibfcyLZ+BX1SgL9BIB0WjsR0LM6Zlhz3LLTPl28FUhzFdL99IWtqkXzYu
jcqUp6+i4I/ZRnad5/OlycM5erXvgFhwhcQZPawxvLFicAogb0FF33MgKmIZpQyNrzpbnkhXfugs
OISpPb/HODWal0oR+ouZDxPn52oCGC3M+cWr18sJ1DiUaZex3buP2ax/9lpx46vMCB0mPos5HFd7
7I584d+vrX0kYXzgRRVHksfQDeke2BlWZ8E4rpdOvaQ7GhAoIAKCqe/yJsy0XkFrlgLrNf2hSowX
XyjgtBlLryEpToY7vW+78b01F6+lLrE5cggKGsv5vYgxYswzmHLwP6EsOloaGkaG6He770blnBFR
PVJwS8w/bHTMlrsftp/jOkn9IztICecxc7vl6My8jpqB2NnUmicZA2S6MgVb32gwYiPEFDPULEBt
rDBJvTm2G4umre3poi8d72KeNJJQ0qXAt7QpiXJpFjxW+ViVaduHplaIF+C0p2XqnCvDw76Ut6bO
WuIX4QjIyEd2HLn5qp5jPCm0IGEw4xwkofcPeRU/lDMAVrQiJAbdQdQ8pzGTjvypE4iQ87kguhF4
loY2aoal27XWnBpRBxcfjHfukpNX49LhuO250NLbCu/HndKsh1ozoCyPtr2bRvt5rpbupapMfCK1
LRvSaQPPBUxtVt9hwAQDz1wwqjIGe4B5xuu/SvOlhtCPk1WJ3JK5kDObxl64kJ04izggMZSONzYo
OrDHv8HDfTzMWKqRm+Y+uppDnk6r8MPrXjXVXcL++A1L4CcSCzGPJPVSq+CdYP80v8+oYjBYzesj
dHkwwpE0ZFC5c2a31yv80N9QRLZR6HcTe45GsgC9ABwMFAc/cP+xDhkrZ3HRB7PUo8rAHKgQKdgE
G/o33cPtn7/zW23NT7wElI5iG+8ybv4nIbXKdWchEQYfzSF/9jf/nm07lobCBhI1Xn3BP+n7Xx/z
x0EwogJYOdDysZ7zt79z9d/qeUTlpx4epsdlsFMon9N73GWLEHOvo9p4h9v1FsV62fXsbr8+tPih
G0EV8NaHYFnBJAAK1HY/vjl2k+NCSzRFdUQzIqL/Yu9MluNGsm37RUiDo8c0+gj2FBuRE5iSEtED
jt6Br7/LI69uKal8kuUbVw3KKrNEBQON+/Fz9l47g+sAFQeCAMvFRVZn+QFh7NvE1HmXTyMT0bHj
vQ1hT7S6RYSvMa6WiyHG0cI09xBqAXtGVAzkzosJZ/IKj4xck0C0aursqvLaXUlzV5UxrLuEGC3l
XA/UwWtC68I9QYrIk12mVE7A8vDrb/oPjxDxI6bF+U3Dsc+ikB++qFWkYVlj1jwkVrdzavMWr8At
RIrmN1fU/acr6ggbHD6OJh6lD1c0nESAAVM/q2HhHDtkw7NIna1ZsAgjzWS0EuQo3nAmADq7RQ5Z
3hFQkq6dJX5vRtZlXapgHs/p2aiL2MBMETJAh1V2bbfjnjxDnZSC/yKOE2/fKEt9jl2kg2VsMa5I
5/RiMNvuvsrVk9Ia7cFKnVOfBiUnyJ4zUpW+R6nrodpERUWQY71XRvYe1ctTALt66VF6o2c/JLN7
SJIqhXZGe5QO6EUOaBTE33Lrz0isOAeIXRgYr62L0d1ndPebC/kPKwzaHFzJdP99i9nG35/MxTfq
xjFs4qIncS4nFCsbR0BYJJN9+PXDQYX9cX0h35N9CmEizrCP6TStNad+Ac724ObjvdOhIgeL8ZuP
+IeVhaAJVH/6v7FM6t/hhwcwTfDnFygaDnU4SnAjCgZFtLzplT5d7Hnfg3HKLecQGtb1FIXJFuf/
yVDRc5dlfwI/gnhcji0W3sw+jBmbeBKyOsm5vAK38I7K1976UZofCttbkOui7x3MpbssUm9Lc+8x
YF4I6y6Ijw7T7nXhUregjkJxFTZyxzxNI+Maa8+BG3Selb67FY9gk+ZXo8pPuUtbFUIHBapA3+AK
qIa6Jzea/X1dWcnWsZffBLQ7//DGci/w6uHfJCzjDLT/4YIBc+ppEoMYFQUHhTEpwaD1HKMtI+c7
Q3ciopkGQDEH16Xrwf7oWhN1QnnTZzzLUV5tQdwNuynCjtl7ogbqbX4GR2hvAgYcjA2862hA6oAW
8DoJrWzjtqxEErbCxs/mJ9Oa3hbAkamfflI21WHIFHPdGkAoExPFAJdJornYo57Zh3K6j10PSUfL
8+lIFr7OG0HeG3RGSjCkewtRdyhRNf/6qfqHl4Q9Q/9H0OGyzmLbH67RFMN67KexOmCT2FDiKBTz
/DoOgI5Ixr+5IwTR/PyeBOzCLGtC0Ar7+E42jj3bljNUhxYsyxZlDsalKDvR5T2EgvuzEB+xWmYO
SKPFMpVlVIBxceXlFIBDHXmrugolc+ax2YawTZCDdICO5+DPLheXjOZvipB8wCSk2mfCam9s2b2V
2XKvivkCNTibMY9ZbOdfoMBSpeIjyBbzqhnAz6sah0raYz/PcN5zS8/Hy8VR9iZ1+YNAcU+egbQg
k9O4k9HQr4qlT5CEq9vzISiqsIBNYJJOGC0e0p6DZJBjjlpQoNObmx7aPjbx54cr5OcPVi5uYcGd
zukBwh/o0OfzRv8Po6R+Q3TFAymHcScctOb6NeqUS9dleoBvygHCxRsUeNg4ioZqCfbKlWpyrJuS
P90a7ucmc3nF+qi5DF31hjB9Mw1c4KxIr1IbYwmsV7aMwvmcJeM94lCUHbV7GKsShUN2OlvRGKVw
/OmLE4di2lXsLCkJDiT8LfjJ+qtCuK9Jh7cxF+712I0bGD3zWh+M1NISSYhn6SKgsoei8tmCUvKb
/fgsb/tQ01HrwOuiucoT9VEGXcx21tCMJSHen9+qbrzvTPa9kWMWU7Fso+uv81G71tydPqTSO7/z
VdLv5gm6b5PxYw00+Lyvsm2Yh5tgbG0fL1jckNgbVNtQDfOh0PL3MYVIjI443TZaGE++QHgl2zDZ
LDH7Yk8k6GXF775efPvaMlhjsn5+Gm3KLbO1JSB0jMgq7lFlBFTWMQdD9sOEeTDzNMpsPxsewLkn
q9bq74mF7deQhq6YqN077sBIA0D7FuypDc1wuQBH+ZBFYFhKYSxk485vXoe0oJX9vc/p4JCn3vXI
JsIhc3hA8XSrq/ne/76//rfD9rsOG6Fav4XQHb6UskvS9tvfWmx//eT3Fpupg8j/0yr73l6zYNCB
QwkwORCzcu68fYceuH/YtP8xSeI2+F8ewvcGm/UHSlD+uI1PG2Wpaf+bJttP5YyWRFCB6lw0RP/e
hxLUMTwVE6W6IOxwk7W9UKbTwHn69dbz0/asP4QTIGpYvudP1u8eeYWEDQMZLLcIUPG7ZZP4o7+G
Fva7uJ6fDkh8FJJGKmrOsSa2kb+XTjXu3IbQkOUA4phdv9BETMvGNoGnmeTqtD+UojVYt1xnFWK2
2v76m/50OTUth2alz4ZIA/TjxMYqgJ5PHvqHrJoerNJ/Jgrld6vhTxsrH6HRhHREEd9/POC2rTEP
ZiSagyumB+XaT10o6vVA6N7KXBqe0v+bkP3DGRcg4s8fh9g5cB2PCptMqA8eHOxZjqegtyFKsptT
jMgAT1ZICFXuEkJVjM6jc/ZuOX/5uOw6KxG7h/i7yrPXq6ujFCp6DLObBOj8OEzkymLMg6EJA0v7
xbqzd8xqBD6yEkcZk3DraGWl/aeVTft47Pr3ytGQvLY3rae5oyww5hCeFWGo9nXSDOHGTlgxMeSo
pzmL2svUi9E62JbfJhuHtIsHzy3i53T2a/K3W/suimv3xu2r/N5zDdTATgtHK+7j62GsBBq7EEUQ
trOVS8w14sgFiQu08iFDJGQjcHT84r5OnTdvCe56QtdRCAflSZrqNcazy0dk3tZw+TtLBuqbXC7N
Pm+0G7gSG7fLpm9tgoSMvtaNBDlCc7But45F1s4ElPlaKTtfk54VnZgaPfmGiE5ZglirgV+6Ssfx
m403GiMyOQ2zyLLrJWzihx6q7hrW3BrRRQyOVPe1pojEv7SItpmpkquqc9dDgnoFEP104cYQlbdT
a0CKj1Ejhsc+yAYFKdAPHxqfM3rCeHNtBal/Kc0sMy8qKSKxq1Tbeo9O5RvPST62NxWSsRy3v7Ie
apGPF4hThwO9GWRqiDPLFaKv5CIqm/aqLkyXuKEmB9NOsDCAP+KPa63smCqxHQm4341pYT45NbUN
BkG1NpLUGl6G1Gzoj5nQrY3Fjx84HGGLTHVsilc6m6TxcKfRBA2PCzbJyyhK2ju5VO1t2XaXUTjb
LwSL9A/OYOeHBn7vlVC2dygrnoVm8dLd0FdqD4bzJclbd6aNOcQkQdmkDHRpeGfi19vjo2mvltio
b7WB1yI9/ipWtWzWoSzMXTtlzUvtuTEGbE/iHlRuum9DZ7ggnQRmyJJ4t6nf7aLIRqcYIbNEhxy/
ZgNhhfzYsxrjE3xoPcmd7uScP2aAyFeUZpgYy2q86DsPMnSC8m8cCBY2oknsLTs1D8LEGDaXvXOE
3N1czLWJ7tWM0SSVRDBZPNEWdCcjis07O2rmL4DMyWnipbkc48y46GPP2tuKysYrDBz2WYnQNYcu
t2nMhk8DWQz6EaWQva4tFe0imcwnZQRwzymjaOGBTiDicbpQ2BZJGx6mtRcaCQZ0BDZlXqItddCE
kNCu1qWbhyvbK6bTYiXErAJm3UXa7l7XdbYu87RCW5p8IfDkORQLzfm+N+9TMu8P1mi/+txXIyji
TzlZrCvhc6XtdDmhuRvWY5S3qwWB8iaaEHA0gUjW3pJdGXD977ImIqyhWb6mcdAFq8Qk1CWI4vFI
4s6wFYZ5p2YglsRsHzKDDEcCtjR5n782jrzmsRWGTwR2NxkbVKs4+K3a/gLiGeBEIr1tp3awBuwH
15XIbUXegj33xw7RrrS/sG4Hx7Sc0DmKBBHNmFjbJBm0ntyRy3VU5DA07UjOj7UIiksWpOUoFIYA
abkvbT11K4uOCRLaqF4XMrI2nZmA7Kz2CRvAqhxNzkxxDAC5KEV1TeLUsRitR0AhJtJnUa3joAXj
HxgkEhnRJsqN4CqO8m+RIuZiabotWWHOl8F0JBN3e7yRTleGEAZ491gSPHKzMnUZeqI4ApFACR+k
OSTBZfrM3MpeUQ3xyWaYzXQHPF6gFWaQ7D3MjOJZoF19QOzl3NlL5mEYCcWa+N2sW9Vwo/eg8eHQ
Q5nnPfHUV0by9OuptLnMJOC0fvbk4iE/zGFaF0RPFMNaOMph5s7qUQQNsobFByNpQ2Sm07QQ89YF
xgG0LnO3xn/zhR335KVx3yHZZkcAtf4D8FSxh8dYblsLlbU/zunByh2LU2mYEFqGuaBWA6k2veve
eKnAXWjE8WvgbrGRzvtiTrj8Y6IeBSvXxnLCYMdFKh4w44g1o1BJAkifW5+cxtt6U1k+93PuvKoR
yoHXestzB1gcmMTEkFK27fUgZL/Ly4wnb/azA6M1vNAeD5lr1+9VDsg9atp8R35qd2R/nI5jhqIX
wri2Pfd/maAtbYg+b/X/LfJ/V+QDFftlkX/1haSRjyP0v37oe32P7sfRhlTYFyb51z+O0MM/KJpc
m9IXSpmeiH/nmtnhH7r215ggz0UySh3/fYZu+2fkmfDBC2FBA7b4b0r8j40ffCZnSZIJLwt8teZZ
/9hNxBiGdzcB7OvHwl3oNzgVpph4fiyFGmkNu+7610XjxyKYD0QfRYq4xW9OotKHMwUJVUlvLN58
wHnT3iEuGdceutf9rz/lY6WvveGhT1A4aB1H/NSl793OBDiUKEYh8HCgATR3ed2SWu07cmsaU7ES
XTtR/2XGfTf56vHXH09c9YfKmFrYY/BD0gxW8J9ZZMMwA+af/f7Aob1QRLUBYi38xDyMNI8vFePn
k8pU2+2RDBK4JsnzAp4tUwOPByXSJyLHgLbU1GNXHYwLgjkEbN1gmXKGuTl/tqClWa7twsBmrGRG
JIMbdbOLTHye3xsWGQSHAZlzipNV4riw/JG7Eg7mNp8hoMx7HVSJ2CFGoYPSycZvhchsOZiNEg+e
bcnrlrClB9J11G1vD9Fp8jr5JSjBZ66RPM1oIPlGcKdGMMbVvO8yVQF0obPfRmkAG6HGMpAgdHpN
0lm+gHrgByeFh7pj1MDi6kX34QhVezN20qyPXCqc1jE9fEH1gA5vb9FkIjfAB2jpL6n1MNcQMHxV
Jzdus2BHcMK24NAGygJ2RHtXFyOoytGf+nXW+yjIocFdIcNND6RjTBsixNsTQoPmjmSQ6LQMvtp7
DVtY0y/8OnY/PmVE/jw12eJ94u5YSOLhk1QWc7PBU83bXBN6HvuCZwjj32PSR/ULjXHuTCMr8+BN
UMH9id673VfhpSeM9NA0yfw+ARh7NFt+ZDbb7tmrMf5ECqdSE/fiYSAO7Tnrp+pST64uyzLgioRZ
42REBE6I0IAGo8IuCrntJCKNqRqtLeFt+b2EGI3WH/F7ZtXtmxPxj9Dbhb2OMwsJGjFn3apyhuZN
dbzOQOTmvZcOxbEOuLmzL6eNGjKyaDq7aiv8HESgyw6UCVrhnFBM+tOcLvJ72DJsN0HSXHOmdklf
jMdvuTmTf9r3lOtMIlg0RP0KOWV8ikIE9mEz8lfZqOxlGQVs5XzjcDLkdZTrl91o3BsjNkey7fgu
npOF+A4STn15zqM4Iij8Rg7zvJ9Ty7mJHe5ENIbByoHLvimZZUJpkgPXNSfoxEcIjto/ymBfKMJK
MKhG0b1nRs0b/cLlqpqS+dGa4D+Q4ZdvipYTBhDo/is4JbgmRDdsmJmRimNwbbuY+4jEkEutH9Gi
Ij1nbvn2Sz5rOdzCnXAQR+wdwfOPhlG+FLEfnYouf5mMbiCyti1v4uDdRKg9rlIDktGqi/C/JJ37
ahJ09dmKouEptng29fQh3Z8ZHI5TvDqRP37rHV+S+uzyUCpsSSrhRnm+0e9Q5cAoIIryJuwn92YA
JvBQpZ18GVyvfjUIMNsuCBN2rRXVr3bpMmjGjPJJBTpq0shI+Aiqqf4SByil1imEa1RGcLTPXy4A
zHDs6s64V7OskHQCeb2agrl7JmQvv5/rXqBhQleJcY3TpioQcHqTmUJKsnwGalgK965KiaEuqGp5
anN8LcSlNp8FoprLzJx9e+tZdnPde1YcWJBsQpF7LyP8t/4tbQfnJRVVmceH0V4q1Ef9YlRb5GDT
cDU3U+TiuLEH597OiZxCNDE/imDGzuENOLQEjkUS7Rdvx3PoEs6FXBafqupZmobqeqhJpOx5wk6O
kd/2Zmfc1WZxb7jDtYNIdBckvnu3EM+zchnXX2MgJK0wuiaaCxquz0sEvy05llb+2LmO2OL3GLaD
M//JEHTYOuPwNU+s8mhUUMoHJzkmC3yYSgzysi7HaVu4oyLEL+6/CkQ/2zjtLhRIMIyHrTiphUaz
mFt/XfguqFoJo8BByn9Fet84r7GSnLwsOIGHajZpgRx9JcOoOdKNKcCdUfQ2HOZWZYppZVUWxXss
F1JSbVenRHbUsaFT3c+Vn26t0ggvsiSWV52XTTsv4YVtMtwgSOXxaIcM8paZG2mJ0TyahEVihObg
LfHwbuvJsNYE3fFaViIDOI6YzDJK82Jy0/AwxOKTXUYhuh2/u4SNZRdbi2v/1slp8tZuE9KXLhfu
4SoGrHawZErmt8AaVdOGGYAQ4UM0h2M8hWJDXcBJ1uVktZmj7s2up2EfY+jEr9ikmFATtrnEUv02
q3BtgAAROF7zbhcTWYBXKqdTEwaKsnzEUmAjuapUDN+iyPOX0IhqH92LN++JpcWB7nsECMHMSKj2
HZsK0W7uqM4IyBtoUR4l6ysCahaRZNXk0uo4dkX1lVN08oIE3wVThUkPSsmO1lLCW9VtifBpVlXN
Ezj3wj1Jr1WPy2RnSO9Iyww65mrFxh6NmshBb/lCZ8A9WnO5PMgMRe5adOGBpmN4LLH93gIoXjZj
BNkoL6Wz9qyi5HHHBVdMcb7tHNu58zuHcyY8Nvj57VTCgQ52DckfW0OHI08u/kYntLPPvoegMTDn
aedE87gawtHYNUlRc/xHNsAZd92l5nRMU1sB2RvHTWzE4VPB0WVfpDzxnl0nx2BU4LKnyLmqwxo2
Ec7r+7JXqAKbZT7NATEjK8cNE0Klvbb8Rq/vOokW/zJUvYUEY5pabOGu5RL0muRXslvEUSYl2Z9p
4rUXxRLZL0Pmz87KdzFwY+AvuotkJj92nYnM/CbLsiw2jl95amNm5nhcmiZcy9Jo94Mo3JepGDBf
LTDWLp0+Zs5nZx5hx+BxFvotlYjdl3A0zcOU5F26MqFqwFHCjrnzE3f8syZGYN0Xk64LZHOnVF/g
FRmrehuAI7ww6ELSpuEo5vP4lcmxtcf2Ejpq7ayB2XXFaqrd9KAgMHTrLKVzOFtResA9Kv+0JLDE
dUvXRt8bIoZ0iZRlNvuQzsPO3K66BPbnsjjL/mtAQ0jSbtOQRJNzHgp7VuH3qiiwxs9GdC/J7OUd
IOj70o9MdKaxq4ONEhQcTSLdmyVNjXujlpKvCwdsN+QpB/aY7u26pMij2ekp+aeSwyK3ictNEviH
VvNAVfhX8dXgRXvAjdR9ReCegZvDKUWdzNiZfuGMnYoy1Puk8oayTBeM1dYanXwDQqY42r5XXRbt
shwcNOKbsp5YjNuM+WspUZNtErdjc0c5Y9xXcTg8pZYdQ+Gm0qgYuV9jhNK/Rdh8tg2PsjRqGr0o
E6H9zhgW1jgixIIcrUbcsgxWX23p1ePGiL2RXZs0eS9mIVqVLb/O3Ml5nwhjeEpS4rNWojECAiLK
dt5rf/SFOZJYngwgHvAbzPuaYuuFcEOQXLMuf0OvfvF7VRwtOA/wxxzxEJRqfg9mmTIYiGoC2FOC
M9IJJ8KMYphYZmkXxxyn5l/S9f8nnvmnKbk+QwjPt7SfJEDT9WFc0VoEjcax0aNWs5pTFLIYUg77
1brJmvaOMGTKe/y+m5Eb89rNEAIB3HOxh9793YHmzKz/ccqqfxf9mxCTRHQaSuW/nxOHmv4kiVj9
wcFSqbtog3vje71FN26KTuiUiSMNubLMtpk0Er+xzTrXPpDy9xpHFQ9mxYCgs8cZCIhsPmPGd27G
1FKPExX37tenL/FROqV/2QByNiMQN4RW++GXDfwg90fD7g4EJxFQ0ZH3N+NpX5uCtrox8NSxFfGA
iZEnPu8hHprsUzqzuf4C8qBb+fABf6Ow+IkWxESGeZ4T6F/Kd346+MZDwzOSxt0BVwm5tSGRgki4
huZymYxx37ZDsmFpXrazbbPxRAMVVAYNee8n+jV1xvweSoKm3XmMyiK3/irTwr8LvFhuw75ZgF63
qMqb3jV+M1NCk/HTYdYn6oHmBYdqTU3+cGZ30cHLYp7ag2rY02Y/JValIeVmV89QdGVaTZswsf33
0ZrHQxrY8c4Q1pcgk+AZYnubupRLhjvFm4FUlKuRRtvLKGVFSA6xMKZZ2q+WA7fmSsaSnnabJAFh
jwLnvEO+X0pU4h5ef4YQLnVv6JjKbatK6tUCZioFJEGZyp4vnIRqvm1AlEBnH56Qlxj3Y9x6nwzX
n9/x6pjuyqocrHc4lTjSOB5171QXxwH09JEsP2p2DsucS+KcP7RgH6/IgSlZic+1uqqW5q4qGr2m
hKDzHFzln0OSIOFmpt4nh9TJLa1weZ0TgXGZDQR4joKWAybY8SleDOIaUIwV6IGH3Dv1xeKPl000
xVyklAhyQ3W92roxoqD1IO2oMA62Tfu1XbtWb3Qk0KCXsZ7qyBGIeW2ZH33yD+JjTkmziRb9LyIK
+mhjdsya1xF8ggDjPBX3RWhC+fALW0l2Y2r61kyyinTshG9MClANnMDlRFIoSnnowiaYQYp8jtPm
gdM3S2zgdM9mxlGT8EZ33bkGUXllKPFStxzcgoRG8czIYtemMAwA5vI+5RNPJKCbfpNU3vDUpwWd
em0IVcCGg4ke7aaddbK7vnZhPgXpaVm4+Gw6xn2bWfZRsHHArgFgEuUJi15AHNKxJ9f7iyKi54sz
C2pDCy7Jitc239l90N5yEgWr0ZgFFA0O/V5Rdc9VyVlGKWEfTcVq1OuzHWxKWLJlP07IJQsFOLaY
hp1Y4hLoEFiYrPI1TCz170q7HZ5MMViMp6z6i9shaTEdTlhScHretKBsOGJgm3q2MhpKTVNIRBYp
ovrIYTXpoyrY2EHPyShynN5f08rnHelANABbFPyfPXPZt7pSXBWir/BMU28S0LQcqoQ9sZENXTnQ
leGKOStbaIKMaefOBKYRrtp8nkA4gWKlzdJJxCexINGIUWZ16cFw2LdsoPsKLSugzGp8YoLL8X6C
xhboDlAIxPK6zOkP+VjiH4OpWt4ZUMcLlrJFvuReeTsqX/5J0i3HbdONb0TldKtywnwmAFGtK7zv
d+ffWjkhTayAZnlLwIy+B/ZUHIV+VZm4LxQ0+bQhJ1u+uo0adopkI6wQ5gRhdySkZNaHV0wLHOAT
5TR3YJW5MzVch6/nvVhWMexZej14RWy4Ibropa9je1wq3ZSogQ9cLLE3X6mR7tr5McSdQiERV415
UIMxXzkxHQ+7m5u7c8ensnl8yglvjyfonDQlp+CiglZXOBRUyHOCyyHy3PW5PWDEBpfBaTjZ0nDk
0utG3pIG8y6XNISmJHlvg2W+WnjdqrWa9ehlUvTCgpjulSlVft9IHdRCAYzsK6AkGwCh3+KwozlX
4XQnStIsjmrhG5lIJGjiLLyCNSLgBwsZNe2/3HTXciByOsx4BInQFRN5MrwxsSrdGyv33E8UPGZL
42vsnvuspSO4OHnzebGBd69cTHZvcUbHpTP7+bEyeM0jqy2Ohm6uoJdnWeNETwav7tToMGatH67a
dbWk/E0lMqpds7DE2YKPP/dvzpukyundVjWEKcM0vpmmhqpEvsHtK0qKJZzf+e6vR5Pw9p10aA0x
Fo7uoShXl7K2mMohmbgM+q75XAt6aMw36akNulaeSju5GR1OWuSY9izuBjyqugjrV4W1etOaTYiJ
n3W2nhIuIWbO9s2sbG5InsMH7jg+bTuP8rwnzRVES3nbtHoZhknTXRRdQUcyTH1qXoa7EJn6Zr5I
0X4/JLrrTV2idwEOaK8i4JFwlqH7OjREviYiim/8geg80ernJ3c4ALASMafh60S6+3Uub4OQDmmM
H/O+ZPq4Wxy2SZhx1sN5bxAkYmkXanLjs+TTd6KJCh3YufHP5qNwCoPLJqQMaebcephaTCRhSVyq
V1MJOxyH14mXiQfpYSdIB24kpuXiOBcmLnxyysA0UMSW+h4klIcvDCrBzYOJpzifBKuZE4+YhimT
ZU5/zqwL68Eo8c1HrGOf6y4AHkWq44n+hbc+twTHnqZlYBGuGlcJJDNF+dmxmkisvh0gr0DxhNTE
Ig49h52SFxs0uU0XtC54KWZzrF8Ly6BBjT30yU4jjgo9hbPtgUWzaC6DZDsTefQyq3yuBp0jIKq1
Ez9zqp/larZKfZ7oFF2oFpNwS9PmUWr/qbFMtCzQHnIxTZa3ZOQ9ykObXcsbJWc80ATSMKN7NdEv
swpVpsfKcZsT9FSaiHqptE0uCtK6/GYJiGssoC7Q9TI03jdkf0homfBOtnSnq96fr3yIkA924w/f
fDg0e5hVxQr5Ai9uGnIIIadY/okTgpKjgTN0zCpeslSmyY3lV6/j6HLVEKbbRzjovCpjzjVA1M1p
aJyaz1QlGRwXUqvYlM06pG4Z3PSaBGMWWXDYI5PxiApyhj02DtxwEpuWq9yipX7+x/OLifGWLcYQ
Q/vmTuypkk3lWC29ulUWMZVlkiEonGpe6JSqMvZdFpnR5cl2pL+4q8VNlyvpLZzIJnCBiuCWwVlq
j0x3DrDnRrHfyVfH4mQ66SpgVg1HMmktw55GAt8YOWORTYchcF5IqEciqScxPQ2V7eAS7Ltikh6c
+gh0zLn6/++o8jejSowHFifE/xNw/QS2fPrWlnXV/6hE/N+f+T6pFH84nPBCMnqEhR5P5yx9VyPa
f9BXYtrINM2DLOvxSf9RI/IvGFbS7tU0TJ2j+x81oo/fitAQlyBbE+vevxlVfpgcWkxJkagTumvz
IRiP9f//g0Y9EIitUuZihyBA7V1ySlihmv1dPMxP9gpy2/iOlEJ6VPuTnDgagI3ZSKQOQ1bxAo0Q
eleBoq+uIy5vSw+2X7E0ebshqVC+/HA//kFQp++X/PGUHfDhMDNxKnDZfC72378iK26BwCsIDzHA
OzpULb2UUQk+1zU5/wmWxjgsZbjqqtTedMucflNGXxEN0no24w0By3LgxQYxV6ztxmhOQ87ArAsy
3JxZwREY0x+bYhwT0tv50X2J7Gbz//ElgPGGCFRNlwfpw2nRbCHxkpYbHpqFUlsBRNiVRukcU3+a
HxubyU8kcoYCRsmeJkwq3ymkk+WCheP3S0N161UWsEQ9jDJH8Pyh3kjHIKdAQr69C0aqojId0G+z
ntHM09vWr78Dj+xP9yHw4XwE57DCjyYveqwMcP0pPKQ2VWNLVbNSIx0kv/4dNfzj/F3fcaS1FFjY
IDRa++933IXlVEqkI0w/OG6dp9W9FzSntqe2puYu/+X4XX+ejkRzmPXzkH2UwFqiq6oS2fphjBma
sqJAEBqgDf/r6wchF3uH7lsxhf/guQpblotiMgL8HZSHkHbe4Zmmh7wLHn79QWeK9Ic3xrUEmgJe
PKb9HxeFLMYjNfEMHrCRFcdFT4uTkGdmnrlxM6c3OpgJ1UBd9wyz9OmAOVW+IZEluk8GPIel6zZ3
LVLLdOWN1PZSpByLR6J/DzHaqlNdUIqkPJuPY0xVggrapC6MswkR6/lMoaQWCwVWeugoY54nb0kP
v/6Sf5HV//Ytab4wuqV/pBXSCLz//pRERMLgMm/VgaQAsSq17sfXCiBDa4FqrQqiU/9Oaiw6Ia0Y
4uHNDuiqBloQWk+klUXyLDLqkRs1XmU+CytPr91wdl59rUpykSe1YrI+CWzOxaqdCrFuvah4sMw8
3CULR7Neq5ySGPxWpZVP4EpENsavLGf5wdPqqHiwsI5oxRS7S3IoUabBEvTSg1GFMydfNFYJyNl9
Z9fBQ6sVWBmgI2y4TYK5PI7eEjaeNYECeMu0eksW6MWgF6LpIrmk2EP6drdETzETwRq19gYPGVgv
4vqQt3X+1DPcZFJGIaZ1Y24o56/zPHcMgVCVkdVi793IQWqWeQkZm7n0NoZWormJbT7IoSuf/TjJ
3yWEKrXKzRD5WtgmnDun2iRKoUrUZz+oGI1rzZsOMDqSdqIuF3BZN57WxvVBSqSyXabTDbrR5s8q
A3ZvIqcztK4uQWBnaKWdURUGYQlpvDX89lSWxBcXnmi2dAe1Q726riNiTizFeJRzLno+w6/2BBlf
6uu5qYtMrpHTG3iI0QEKtKluQhoybnLziAC7vHS0btA4SwhFaS7XYmC4vZq1xtBkfyH1HN0hVvzg
OCyO/aWNvO4WrV5XHXsG1wAqOvshd3aVVjEy2gHj0Nj2l1prHBl3GhtbKgaCyDvaRwDIw7rO1cSt
AVUKiy0+TIgmkwRuTkTTj7VtPPZIVVazoZhPton11WYmhu9dyLu5La5SgpfAPqDOJPmJGA+t2KQx
Qz6YaZ7gysWIVh1nlYUqBsMZX3EceU209jPRKtBI60E56j7PuHyssqo2E/2btaHVo70bBTu7bcWl
r4YJOC1H73pc0JuaCEWGrDFWHFSila91qYFWqIqyytZOVqsLI0C/mneKc4vWtBpa3Sq1zjVBGrhG
T474lePnyMM1Tv6GbSjfISP1EMrSzNsMWj3bdp1x4UJovCQZwWRa5M5fMpgRd0PaoU+pzjJc08rk
DXRj7hD8OnS6s3COSaWKg9AqXr/mdfEM1LsERTXWkg9bMseB4PoJ3v4+idbKzKq3dnTiz1kkhq+e
382fGVFNpzIIxmM+hggeY+lctqYh900PPJGZxXgcBO+XMeectIt5jm3Cpf1OHIGg+UuzEaSDbUsz
LlfKWNSjM5rVzjat5EiuFec0KHbrbMabGNq4koTXVJepqlGbmCWWYlAO9M8GSKDEezWnUHKs8eph
3hsenfVzQyDKEFCMfTvV1+Yck9pClNx6Gek5tLojIC1cTWnMznEeUTEjRrM10iziG7en89SB83BO
JjcpG5A4u+clnJwbixf1ekYRPmxI/6FLZMoaLYluy4WFuRzmLGvfEp9IIK9O/f9h77yW68axNfwq
8wLsYgLD5dlR0laWHG9YjswJYAKf/nyQ3NWWPGPX3E/VpB7LYgbW+tcfGA8NzWWDJcGjZRtyVttl
N8BUVCcGEWnNBCtIYzC+pFpgR41owvFfDMr7KvWB5s0cr7TXeZdb1IWWAKSuSkBGMHpwDoNAtwOd
ep8L9XW16PCrAvCswFUdwhDlV1C10JDw+jjT2uuuvYyJf2jQRYxEGccTbsdorW0A9yWgDePN7CY2
RCYxeu7+CcLyhZ+SVdQxjsO+0ozw40q9SwNQq1F6nEkJD+U4TQOXZAWwyQa8pAgeKAux9+JM3Dyx
XvDGzY/d4DL7KsjKjEO4XtQqgE1JEONkWUni73hfHQg936mBp7c5AP7ew1nwotCY6hrwyMUrtO6P
DHrIV8Fb815zAPx7K3beleQoTltn4iNsDmbB4FnDPVQC/he6SNBot9/JMHPeM6o8IeAkDBnHSxhl
Jv+UetE7icWmc2RRcOToEdve+4cu65fzmp53O1VFdmjxo9632E87CZSFeRhy/HNmsQ9z+xYH0Xja
lBnJaBJuRXbk9oflF+lHfXYpVd1PvM0YZgxLg1HnQNe+k2gYk8uYvEMs5hcN5b6B5pddLzAJyRV6
2t7/17D+qWF1sOD4qRL6pWF9aMch+9fuU9kOn150rc9/8UfXGgd/4QDlBILZlECJZEroH12rY/t/
2ViLeNAPiLgNjOLqn6419j1D0GSzfN208n7jRhJ48XOv+980rbgGvuwlINbSHZvyDaM9l4boVe0W
2wr5bdJbJx/e2B1aKhIefSnO62oliYnCY2fjr3zPXI+omNbHB3XS8TmpsLiule38qAEuT55yycvq
hwhZpz0JzDSLhhBCB21F0GT7ckjvU8wWfEx8GDRIHKv85u08lrezi71yOafR1jIpM05QYFyqjPi4
Nrx6v0SF0fuV+0DFgltH54ZY1KT1NUkt6rHhK96ocPB3GoTxq22NGx15b/Dz+O51Q78Jk/FOx3q4
L9CqHPtZ+M2GmVV9D4dsvGi7iA0tzBAjLH1dHuF3YXYJre5Sz0F4XgNc7ws8XZEiQCIa1Ohti7Jd
g13K7byWgeWSeuzrhA54QZ9H1CdWLdpu9NlqSxtY3U+2nejFpS2js6py7zsbmRtmvc5VXToncLka
lDKGIhMxpy4z9B19HyWHwe7qLS8MFI/GkRSeJRZcc79F0yK3PKyaPcWn+RZWeFEjPd8mBJ9uRsh5
h8VNlwa2B+I+XPKWdF9W6wNUBSx0dfY21o77ZsZD4Hzxw+lD47QuLs59vLO11ybXndSuva9aaIKU
WaiN7NPUJDgBN9IDsN7ncxtZX8pqcXAVaKvRWg9joAqq+aZVhFhgwTzhZ8VCuBlEoe97r4mu4zS2
rf2M29OyASPuUWi7Sp4hmF6OIQURYm3HD2+WuhnuLUxCho2GmEi9Ha1M4/FuysVlWEobrg1+iXur
XLHhIfCjrjbF6JfXlqYFthCjL0u6HttOrhK5FvJxK6uA8PDBEBt+kQqh5EyMSJsLwvOGQH5gliDu
yXyec0oX1eZWYZzMWlnMdwmOksemb6MwvWFLmqb5EDOMJH/UX3GFvmfQ5ergzWyPyn6wJh1E1Mrs
xHWMn389Lu7BxoAD80CS5+BcLVdz3uiuP/R437BHVLbzro265W5eerwBdEGu48HNnaLdlla67HKA
i2RrjUgL9zm2im+zUqBgcdcQi+4hqJerkoaTCi3uv4o17Vc809zkvqkyi9I7FH23KUrCNhMsG+tr
q9Cus607bd+s0xxMB+zH5mQ79hkWSw7YzIUunOysperf5+jCiWCKRv0gkyxEqWTJ5V2ZVzHUtz7w
PvaZj7lxWqc3UIf7mwDq235gVE4Yo9PMR07AvlptZbQnvc3YtlrPct10t4GSzdt4Yba2CXsHL2tf
F4a7EzsSsWRBWEoUJOdRF1pYEKghLDfpgMenYznDurGdJuSRrxjwF8IbNLQIeoXMVsM9DpDNbR91
6THs/U3mTOImpud7TKpuOYGdk9bSYxb9DIP9b0P804bIZI/d4T8juO90W+No/2IvfP47P/bCpw1P
oF0NsF1kyzGmiH/vhY7zly2w2vpnw/tnKyTXzWVw6hNKRLQbG+jfAK79F5YgOOfYEYxbI1H5b/ZC
g17+hGIAa6J3wrARUND34R8a1O0nADcZZycXST9fj/XXVFW7rPr80934N/ip2Up/d4BXvB+5eFXd
LRwgYryc0aWO8Sc4BnnMrP/r7w/15Brz4lhggyDkLqhTTICz/Qri0rRrlah85wq+traLblNb1AaB
ZrzrIuj9CNsvjb5kKDgGm/bdVRbBwrjl5M0FPJs+rb+2zytgCnUYp4EjNv72EQet8Vse2UwcL0dJ
lIJ/soNuPa+QQSfyMYJOfSKRuU0edT8cCjcXF2oocKLEFitnqUt6EkZgKqSbyCNRYuPi8A1MME8e
hvCiqvusfOhjpBUSDKWZQjIk24iuLQ80SGAzuheS0NU3xNSNpyoxA2/asmo+EDJdefUpZOPZiSVY
ryOnFPNHGttgw6JawzIdXInhv/C9G98KScItYPVbD7Nt5T58bhjkMcsnzcewJAj9ZK6OT0/kf6vG
H1cNFPg/vby/lNHvvqnhX29zQs2al7FmHmsEf/Pv6U+I5Ay7QUwdKViZsfxTR0e4SghqZZ8S1lhf
u3y5fy8euFcwLmJtgBPIEmJWnB+LB0I1Rj+BwWZhGLkQ8f6bxQOW3Muv2zDnQodRUoh/AqvH66i/
VPtzBQSUYeYYjicYLQIjNLdTJ0+j9a78AQiiHLGrV4610XUKWzJf8h3lwHxWZtIq9qgvwoMcYvkQ
R/wMhPX4bR4N1TGLLSMbHmMj9kTWPwb1UGIWlolzLFBDeRiLMVmxSvbngA9cVGLjlyIg5xcYQnT1
ctYn5B9F5ThRheHansI3e+M0Kk4YqspkGwfF+3ie3zqqwr3IR6n1ZmXLhY9F8lc+WfYOmcJ4l86t
c0EyIEHRaPiJCkysCmTESvp7ofv8kr/idMwjwunYtdZdnnSFgjLDmFV6fXu1zrrZLMqz31GlTYhA
bP0IGugdtFTZrRsr/CLj1Vx5hZQUaUCQUw0V1QFrRnzBslnXD2kmxME1XLFC8cchAvtT7ORv2rIV
ppImUMHXzGCqYWv1drtLcWtICcr0h4cS3vAtFtJ4KODTs2zaQPoOHEGidP0qstZdPCZE/UK637vd
5GwC3Vc7zvnJWt/fEp+IJ4AVhptk8d6NZdmdOXl2GfrkyzljhrJmnQYMLm2/2oWUKFtfzD6xY+nq
A7FJY0nUBBS2wTpskno4i+dmeOOT34s/Zr46e2tihcKF0as3UjWC5yHGS6b90EPsD3kBQX3kWvZg
R2+TRtswYeQbXWqfQbvdfETJry8gNIWbWtOaYVa3T51B7KoiTe+V33jNjuW0uoqKGgvPBvt17nKd
hRsojwHQuApuSzLXdhbmJh8Smbh3mjUbwl9AP7R23wYY0cTtEOBBFEqe3q5zoS6WGCi+CLwt7ODl
ksEFLCgngOHbWMmd4w3vU9U2W0FBdw6XPklP82BX090Sp23/Saap+mjP/fg9LybnLqg7cTID0wey
bPBZJ6zrUijVQ++Yam7Z3NXyanTtj/Pij9dW51pgjfY3v6mZEMxEo9T0OciN/XFTQau90aQCqx28
avKpiP59XK2x3RZTUu0DlPX4XdXjWJ/ZaCqKQxJQ/26rZp4/ZilwJ8qXMWcOaZGbvCkL6UBVgmAu
wgHnZjyc7LupJV2itDP7suuxwdku5CLfTZ17Owvnw6riD7YkjAG57V6Gdt2dxUGO0N4HF5VHvCXd
o526wTsg4Mc06b7ZRL3oDbbtUEcxuzkT1YRJWFb5HVV+ZJxzAxd6KWsHvyHdhJ7KrlWfnxjGzOfQ
9GoGSIGfLdsxVbN7pWK1pscowbYVqK37UOdWB5CFYptTUgfsApJb9EdgxNAdrvTkTTs1BcthtOOj
9r3svCzXqb9zVzeq4fI6NDb0BAXkNrvA0F2RurxZ7FZcQaFO9qERYWR14uz7bpg3KMKsndMF0Tuc
SbRAr3dqbAJd00FlxxInBAA21zoII/iIjfSj8SkN8E0u3y8CYUhd9PMJ646DT6uL8NSISAgawbld
FuIua+ty3xm1SYDB/Zbca7Be/DguCqNKaTF1P06YX2wnMoCu5gm6IFE06/rYG0mLgIN5tdiD9Rau
bzZWOEiW6a5GOFPhGUbexWJ59aHoToFe0MItBEpK5UJ7Q1RDDk93qoTdXjmV1wPfoUCkOaf1IhHr
SZdTBlPESiX7Oy+W3iPzVHjoAWTTTODotdXdiqr1SesTG9nPWtD6+0uIn4lPqiMLxEemNET/PimG
qJTlgTBNWJjrdF2tqf7OhA2izxSGB+QRcO2hOeOFixjJN6okLCjo0rIAmxb0P+N5UutqCw8HQ5lq
/MjGEhzmoZrOYAkjeKqSFvHT8CSEQjM7fHGf5FEIutUlfh7xYUI8lYbMLT2jp8qNsko2xABVIaJP
Rn1nqovsjcMGu8eNRG8do8xySQU4hxaFRDbGICSYSSQEm7VPwQBazY4dwbWz3cuRXIrTYtRfi1vd
JwEZJqFKSazsYpwuEmNInhOMtoE86iPQGPzt7EzVjmlxf95jwIfvI4Kmnb14txJ5jNUuriZzD3Va
ZnRqOUFx27LCdA5j7Hgn6K0vmFwnh3nsT0td93t7XdRX0Uritepu3hfoVy8hg6XMmtHJyTX+jLlZ
fZ4K+bWPcdsYy/kzmc3j3nY0OruR7caRKI+kSs9GyMJ4H0bXEyNbZnzetVe7uJuOk7jD87s+SIvY
IF3cj0bfN2fF7cJ9vcBx2+VrrK7TsF4PS1AiDFwIjADVn1RwEKuSULhjgh3FNA5baZSFULr1Zh65
r/f9mKfBxVoMGhki8TXt3mXnlBs3Xzxyn21PQyT0oZ3ZGFZEq73PEgjRD8ijY+v9rNxF73JUHSum
gRih2sQyAOospVNV/j4cHEefQch6EKEMit06rZQyqqz866l0AO9aNBgb+vaipTlHUqVbfGM2ACT9
jdu6VrbrCrm+87pxeVeTCHkR0gKcxr5Rx15bCKCnOlzg6OpyumBgMbP0Vw33YMoGLGFsEMaaFTMq
reCTLnAcp54rLiC6jN4G1X59H61jflHbNfo2Dwg9jGc051H6tXdH6wjlT9wqHfUHQCecpEnxgh7a
sLyWPdzQDYazyyGz0/Qt0B0BsgXdhexKzPNiBKxnuVz9CcRTjMxVRzxA2d2A+Vs4IyfZjXW2p4/o
HBxONNrEDTuXfRCKvW0TISottioc881aVtmFVk6T7tZITeO5nWn6lay0mIj3AYUfySbEDNG63TjC
Ig66HdY+P5RoEvdthP/ULvPGYFeConxQosCIeyns4i7KZH9fxEzpNnGg8y2EVJJl82Q5SDxEzlYn
gwrYlwv8RhvpJjoRqYd3FS30jrg957IuIuP6z8OHdZv7h0CJozeg5Nvk68BsARWux9/PEyT03nSW
5gw+N1au0r23WGCu2mR1UwH11bYmjeHcz337HTx9gkQ7O8m26ehFDJc0nRuvy2CTsDkM71m81z2u
SgEhAs5nnyxYPmxhowqk3uo3VYn1FYLfElP3YSxIoRuFux2wcUUOEGT4oPcoBqCxZuN+ENlVJwjH
jAnHvJzHUJwHWdTpbeNF4k5VckSAKJrq6GPBvI95aBfRqPppVxFx/XVJouxjTM39BvguPCU+1P8t
CFtIiAil2S5JnTS+wsne27o6fD/UEDQ1MyDmbMIHN2M45S7CPpeuXkFigV4/eJ0PPxI2qoSKE7IO
VG58VTGu/gbxkFlWnzufWE/zi3y2nD3O78H7acJLH7eYOkwOVp9nTxR7F8CrlhCGBu9+dFpvL4IZ
oTDE8z303fgYL0yrxTJNJ2QZ8zUTn/legYtu4DEu20KQZtaC+X1Ckbz0JAi0/sHJ2yHYdDDu9z0m
pdu6XXJMe4Yeu9gsOLiTHX6lE18uO5XTL2M5/9DNDmx11vOCpAJHPcaNXb1PHbtKmY+hUm51mlzg
IGxfoO/rDySB9SegggC3nGHezswzz93V5gCrIPzWWFkg8XWo/e1gL0TCLD4cspKluW4OhK+LY1FZ
zfliU4t3cTU/trLyDpYt90PXF6TnyAxr1Xq6LsLQPbFITDs+QD6WcDKeNqx8XinzbWb13R5LmoA4
CqcGRJ10v2lrxbcu/eJEbm+yr2q7p4AaKuLeAoGioMrmfd6PAWPedv4KqJpF266KlyvyQglKnqXf
Hv7X/zdDPug/9P9gfmBP/xk0/L/qkypfzM+e/8bfkKEb/4VTCpVsFBKn8tP4DPSQyRq9fezS/D/1
7393/cTCYGzCj4eMyjDxNYO1H12/4I8EGejgjLA0gRX9/6br915Kz8zpOK5DgYZaiesEAniJGdIs
YnOCFdW3zIaLT84wcmF7N8+u1RNgMRSuflsY58aD0oB/W4UFiviygE83lw4JjCD/ncUCweYUWSTP
NXHCQmp04XCZpF2D3rP1w3MONizz6UR2hzf10Oy9iggVLH8LdOo3UDW7kKbe7qwZ548xkfuqwBMQ
ERheVLhWriMTiaOHdKEXVBmFiOW2QgHCtKmZCkUUplYZ0/E/kPmcl7NFEuRBawnnifg3wBp6x5d3
p1XYUQ9qFd86NU/0ijWJKzB2pE9q6lWcCvI86Zzypv6ONDvXjwxJY07NzUbJ9ZD1nv5JKPpK5sgp
UQ84CBxhM4IHMUF9eUphwYS8VTL9yhxGlFekpaRPCSw9NIPMClCBbGr0RlTkhGpEJIQVC8pmxEBd
WxJ8g0CHueKI8+JFZU/4mu3XJCX/C5UWj2I/4LG7vs1gppHQHaxlH1yvK+OabF/HvhI9bCE1hvHm
pw/m3+DKL4FraM/cZOFjQsr4lhikGIzrBXCdlUtulVXzzZ4tHTyIJrfa+5oaf739/YFe2haZA1FR
AY0HwoE4yfFeHkgD0MYrMSdfgeeIjt13VVL6mLbZfOGLFxb+zaxaYcagmFYS6N45aTjdl7lo/sRL
fQm2PZ0JNoAgeyJCux2/ZiLjlKZJbCiCr5OKZHANvaUgAUZiwBJ6F6kKVpz/f3/trwE+H1gPnAl3
KG515MIXf3X1Ip07WY+y/ZxFxDchEMPoY71VwYK4CjdwkkinY6w6FVxb2PmQLa4axtzWlkgPzRsQ
l36qv4zRWhffA2VjF8037WNmDpvTZ8t9fqugx3HLyMRNg/cqjePkqVwuuTggLdUBKcohYG1hxjth
sE3fbd47S2UZB3QBxqM73NqH5cOqzbq46eleERBTrRsPJQyBAuKjXL83vvh9NufLbQfcUn8LZnLU
HcbTiVpvozWJxfsGr28ifta24BydrogbMs+b0XlfqrYrmj2+Q9X6dh28cHqcZB9M9wwVKn42a4qJ
W5JlQYvXuJuRd9vjJ5rlJCgUjGt5QYgGbbmYFnvOLD1oKrGGQe1cuPxk4OQJP5JDFquDIy4l2XA3
zGHNF6r7peC9UmzsZE0VacyhrXyO+fHVm83RrFR3JEjEZd5/6KNcTGeJP/X5VeUTIH2cHUhzp6zH
hvZiXMYFO9YlSkwOPDJVR5+iSWWsADb5p/wX03i3lmfwBExaRIvFT1me/bgAUQwZl9qENtjpzrYT
ixsq7AYNIIP3cST7qA5tQtqZ+gb8F3FYSF62qgNO+vt39F1vSQQuicizLa9ci689RCvBPRi9XHPo
pctYaRjPc03p8131IYFx50RENyLP5pmK6qKh8kXOh1LQHNFjvlF8R1EecFs6HfZcnkOiDK9LG2Mi
/t0roSKpfZEERX2PvI+QvEPhGUfgTScKunj8VGJacZgOsuKZeQv8zu/Y7zoJ4Uf4g0feheUvuSar
dZm4h+2C42eFEhh7rOQhqmxSg3ZrSOQJ2TwYJpbEa6yN2ZAY4xPpu9NQd81FFHEXLFe9l0xNum8t
8kYz/HannLOTK4YkJiE2Me8v+LHPP6WR13vTRawmn9/S6tbnUxgLgH8Qw3QIcU+XLk7q3ZZ0F3Og
eSzMufjov/GOD8KQT5DmsORNwS868M+mIPI4vaLOI7MZJWTS59cKl2TxPh99/oGUKR1yWoUfm3vc
k8ZWfB+XeeR2rlFo3rmKfc0/Y3KETdIhtQPzipp6YXrsoob/7HHJ5AMOC+xQr9kPV5ZOn4C06V5L
vZrFA9uM8lPR063ySaOt4JdKEoJ4EkKxGRKG1Dne9BjmpctdyNqwU/psWmxV1FcTUz5+YS+V5PyI
0BzNW+3lNF+7rgQVEGdLVBknosJ+hFeXx9OOOQYm7IR1VSTKHwIbPA6sofMOQ6lTH7Q/W7HeSie7
W2+F1guvf6QiOPv7uGYk0Ox6PbfBdSDEZAix9lD1RDclhZfftE6WQ/mjADFPmNhebTsH6EyKgMhc
2cSObRZJIrfCQRkK6nzCLS7kHBMLH7AvvY9KV3xqaJ65mCYpdEpuXs34AuKxamOQHVzqGUvsWYhZ
bvaDlxYackyHmZIxHAsieuDEDYYMAW4xGmfbqGSZDb6sM/MRAt8cyAfrIS4WksWxss+WLEsvkaGM
Tng9oGI2L09emCUlRD5IaEipsb+FrjkuineISNy+TE8tWd38Ga3VKJ1rABKWSkLKuUs72D2OB5pj
o27rr9UcuCy5sDxGnlKDMpm9AHO8md8VM6HgJuH4YHz/7bxLhulgA8vxk9RlPX9GXIpZl0p7qpe7
GKUoL1LmY6ZLJoq/MD09DdAusNLnLvItOO6gTCxFLz3dnvP0ey1OkU5506NKrZx4tlgjh/YdaKPd
geWS7WjSXUgMRZ2Iji8v8ivJTSAis+d1XFCokgoSRlKzPjBbsPybBXgBfiRLlPDPun5ouKSolS1u
trXLDrexrbnUX2DFU2IRb2eKK1Z9c3NmzPzIQColq2q8T7OCXPpzA9FKEkGxZsD6dG6SvW+DDTwk
Pbj6KW+zitV+0ohpu0NYzBZ3qWV2wYdd4D/HyxMxG+MO/nitobibP9N+Cy9tu+aLqQaCFp57t1WY
8a5vHYu30tt7oYzlDJZTpTCPQgvEY9j6UQLrdjNnDvpzN2fZ3am4lIO1CVdHBx8Jjq3kg10v1WOM
n1fBOyT7vL8Img71D8YvY/elI7LNOsm0tvyrhDPFhrjp8v5jzpq7HsqQFIavflGt8p7pSy0/zahD
5ps1tip7M1sV+UWdB84BjIg0k4SMHvWbIuNlFtF0LfssWdoN0c21c+lVbKt7pviTs+15RiBRpGr1
K0ByM4Eaor/G1q5EpiBnjRFSqIEoNh1G7MOH2HVG/yGoBu2noOh+uZjRm6sTIm9jrj/hPcUf7HzI
2MmqbbhW88qULK8guB0S6K/taeHjGDfBUF7Ntu10hykOU28namtZHzH6y1o2vmAIL5TWZE16/gAZ
CQ55DOWegBAV7yxs2goG8yHDrxSn87PQ9Qam/jYREgkAhH10ZidzcXBmzgGzLKxWWv7EE9ZtV7a1
/wZ8h0xcKAwhHKt9DN64PBJv6w3YKA84u/iWr9a3Q8NbvRHk2ck3QCgpww/CDUPZHaNFpOuCkitE
cREvaHyPST4Uy2FtcUbHRLpsPRcrLrmqPvrsgKE1XzMX6vayK4NB999iWEnjuB3Drg03LvG9ECrw
VehFtBtRxZPBl9RWGVyjqLNKaIYBZIsq+5ZFjeECYn2A7WO7c8RgZmuBN3hWeg3EBARy27Z1wHdp
a6ayzv2c1i0z5LnNzYaK3x4TszezFl3n77oEb8eJespOqVHAtIgfUwnTNUTVyBF4/xtLFnyGKJNN
+JaIWUj4uHuc09lr2cD5HDI/MCscYj5TYeYWPn4JsaL4elXmwro5Oq1EklOSiqyf2HrINivYZYZG
4ER31GHI7zyMojXVH9bm5tzDwoEcvsUgpq7i49jXefBeNMqwup3OCkt8uK2BBqobe8EyycTPnR4N
9tu5R0wcqIJxHjBVdKznjrWsIJSARS+x5oQAI69Wwt5PxDSu3lnsY0UmzzBt81hT6rHG1nJDXRLR
RAvBJJAFEYCOPXqGkktpMpPCyA3qmtDsnBHYGWeKFjjk2GO4hu36gB0qKSrbNolNlKRdtAnfkmJ0
wPnDeTHrZImlPj/iFk7MGTVJpxxSVyUJP/kxTiZWG3cYZfB5nvumPQRugf1F2gIcE/fSoW73Lpou
NCVLxsyBe8R8PRic76OlNNMLhE7TCBPWaWiGCKVO8IBhbkYiVH3FGq5NifTUwwaqNrvUjx3Mh9w5
PZbYCbKiMSU0Z+94icWN7FIcB1v8K2uaDmic3FiWGegw3XZUVsbr8/edWHs+oQ1uL1iabcIm4ze2
NQxEf1c6pBnhYsL4n1uW29QB96JeEvEekScN9fNjZMN0nLf4+47DY9QnC1fsofrmGY1qCh153aTl
NGdmlmwn8YepDAVJfAh70no+9ylHCQOFE8JVOWtnOmopke1n5x0kW36XPRQ5JfhMqhmbYhSARL6v
ASGcBQ9UW4YDAxSXKiXF8oztcoIdKsWZ3aVqim7RarhtfhkkjGflmV6hNyCm91DNIOliVDA9Vso3
nwjDRdPFN0XPD+A/bAo1B9P593nvmBfMS8a8d4+9G6Ij2qXPu2s2TSmb5ogpKx8U4UlUgYEnTb05
BOZ9TKqC7LutzR0glG4NSVXa8v+bn6YqkevtXEUh26WTcV7uNstCUxqWwZiaYt7rzNk+fx7lIHgu
1TjjfneUioWvvsQuD+XbRDx5jhbMCcuQrxrbGV7TXFMTFAdf+ubdrRoMKa9wXEihLqQVQPuIQSwO
UBS1DI94toTO1hyrWSWXYHdTvr4tFLGA5I1OLS1fGsa5/DTJMYe3oMqxG1hc9Ox7l/7sDGVDypHL
e1bbrmkCi07QsdlweXkg0LwpL2k8ec6Dxnjm5M0u/VMQxnqZjovr9eWnKXMWbkryXPmo1J6oNVQb
Sa42X+KSwuBHRxytDaGqhyVN0YntG5gE/FNKz0JOsWVZyxdvwvToFktnAny9rMtoR6ZMpso6I6HK
Gx/xK/JGC7WXw/23GKeamh2xK1WYXBzT5DOUNYV82jEeeUzwnuCpDTUoVbtbIJDEDDwm0VCjxIKc
Qe66WXFXp6fnPTfJyrMy/QOvUyA4PHhFspqlsmNNDs46ONFDxjh14dXHFd4heVKXEXXU86fXTJUp
rSqrjhtow/hWqB7RIxEjvBi4lnGaVuJp80pikTU3N7a/LE3PDVlNxy1ijFgDJqmh+cTpltPuKsAc
hOJVz0V6TJB1jXfBEq7qPBoXpzqLlEtPwcZm+dQH3jJMLJ1ICVt+TewPkrWq6BtTiRpGH+vM/Nw1
LmWKHOi8h9XBIkXBPwZbNc6sznvceU0X+NxYVMlqTrpdF0I8tnxlhM1thmil4/WnqOBFp0myefvn
rGl4pDksG059bBZ2QuJqx2QYEC82fnkVdoAj/OCqeaMwoDYL1sBjJMx3wVYxbzYIaNUK3Jl5TfnJ
wzKfXwiN26wc8aJMoVtj68u1/B41eo1TgRmhnsYsDZQ6FJDTXiJm0dJGhBxW8+clGUyfOWVWlYmd
5cMtQiY/Sq73D4d8jQaaQ9KeEnnqYwpK4fTykLjkNpE9BMNnEcwGkn5+NSA4WWxdv7+6Xw8F440a
F3qPCyL42njNxbYV/qXXfs79xKxPkFA8MqoXFmvWrt8f6wmZ/YfRauC32AsRGbuh7yHafQ0mKxty
2lyV3ufFq0camTGrXd5EMeBapLeZJGcM6UrQsmiMuKcQsDZOVY/RAOox+m5QCAPXxrS8Zu15Xpl/
ALqNTE2L0IQCJcBlGCAV+RN8+Mut8nDJp7B1mOoSKvhaCL5IKF/pHIpPQ+4snAcblGkL2VxpoX5/
p14figEl4CURThCjDVr56p0jkdmC6RV6X6oRVaymV+/Mo2elSdjqf38sA5f//FBshii8ZzHmG27k
Mah5+bK5eVOVXS7cr4uTQrL7RisVZtk5kYB8xbC8DBhc6cB8bb8/8K8XCdodmH8R0Mh4CDboz5g3
wnkl46JUXxbGyHxDkKciQuZdy3zRvz+U8/oj5gN2eHoRJFOw79h+dUOLlnigeXLrr6oiyC88y/H4
fFO5A9OU7YDQPe1ulnhN7PqyzWUT2HsxZcABhQrN+lZXjG5IHCEML75jaBx6SHSnxq0uS/z/Ig2D
xPepQX5/0r88GBxNEAmFZhXAbvL11+LEZeQurt18afQgOQtpxVQak6OpXH60FUk9tXy0vz+u8+uD
iXkqLsue4/oui9HLB5Pg3LV0UlifGQI77opiUwDngR90GTIex6vofqDD+WX4SdPXs3X2UppahJ6R
Qiav15ktLIuIdP+cYuscH7wmoCoQtfb/uKi8frIUKiECOxEwCXL9X94iOo7cbeg1PsVZ5JGimOio
gAW7hmY3CZJ0/uPq/HqEgjsp0RguKWh8oy4+Ey9vj+wVySt8FZ86PzPv7bCwL92OOUXQfepCjNS7
JKY1pu7W/PO3ipwKeUNhUItnXed/9G99/aCYmuJYwwrBmBRPzdeLN+zTZZrj1PsIfAfKovHh0l+i
hjS8P6Vvv77LrmDCzyDWxqCHCdLrV6Kkh4o8p3A+wjkMy6uhqwyKlReAGmcQZU2D9fuX8KXQgqUI
W1UmNAx5Sb7gTTSX/pOSYyiilX1Xy4+yYU6U7aWXmIqA+kHzXBPZI2IjCCjVWbyFxZCl+k+r0y83
N2C9f7JUhXnOpb9aFwFUssrpMNPqEYGnzZ5ZFnJKAEJcaI/PFf4kM9NFknliSp0f8yNLDAYdrgkm
ooSan29OXQiDhvJBaTY8kiU8GusV2zK+a1Uiy1O7yBusCJ2gUw4steEsTF0JRaIlR56YC/bIjcdG
Ttk+hCM4qzPLhUyfqQTNJgKtzN3hPGe0DCOsLS3ThqhJmQ7Fkm5Iw6/y3lS+QZfTBmDBYKrhrpMd
pxU+z7IUXTC7TFm6pr8okJWYStR1TF+ZFHXBpmtDW+H+R2khAfHdaZkMHtkgffxDCPUvL1zok89F
AE0Uu8gFXr/aI014Ztmr/tBmvcfSmnaDQQtiUr9Z8H5Md37/ypnv9ueN0FQl8dPKF8EFCF+HJ7L9
QDFU0fwhTonT9PZjjmH8FVmPbmld28rmDGCZxyN4w+JgDcm8oqrN2fz+NF5fOXGYvk2RgTcQ//H/
3J1Zc9vG0ob/iiv3ZGFfqk5yQdGyZEvyJsnLDYsWaWIHiY3Lrz/PAJBNQLKUZFzfhzqTVKViyQNM
o6f3ftvpIwMBPp9s+Zbel5BCvPi1HzPI7kYLt1p2oeXF1dMP6zO5jh/DiE/6LpiUQ+dDj8kZQL/y
vXWef602a6btmoEt2CII1sIJefpRotHsmL7sDuARtc+WjT7T6fbqXunVdqdEEdNFbpK8UJzpjEh/
sTpdkXEgKOQHjDHRJyS8Y/5jE9uEL3em7t4S1zAzZwImCP7sG6IDIn+/3uoRekc9GMKn9QE0/Axi
BbfCSwNPRIB3IxExcwqAGLzzyrFERiWMSSReVyNV53Cj0MRsA/xaJFXVKhbyGt853G3OR4z+20en
SQowyDMYzT16QwOXaIfCPQUH7aEdYpqrwo2tcndTxoEwYmcpWb2QOfEpQaan6S26abr0RoCZoBYh
E1CLoH516Q3yHukH1ZhdO0ZaP6s0yTKEFdPdUU2IekRQk3uPKNKBCskuEQmF9v+yqhTBtBH9VeZn
EzMF1U3YZI2k0+J8RvBtFAa0EF/kXFWwMPx1HG5f7fWS2MLLMJkRSfIPCLXqtM2Rk1gV+dZRFGjc
nYOj0J9yWqVUiuqAAQY8hRp3bE67ieJVKsmCgi4CT3zJQMXA307sCsGfTovMFzmYNtvMjYR3A9KD
6L0Z9XFsuFfjLdHCp0nqdD+fbdsG9rECGhRIcTq9hj0W3nCCyqFy7i6qdPtzkCWm6PsFk8gKHQYp
7MABOl0ZO/cNs5mi2ZT+8eSM4R7RLVhYYD4lTplQXwAYijvaA1UCTMXmZkaoJ38X7cCWPPGcSsM2
Dd4zIFK5q9ZGvp5Y2cijutpeWW9BT0zfeIqfX6KRvAOBLQ9Ym1Ee6J8OWGfV6xk9JOaEKjjFmBJg
D29HhxFd9EW0o3w9d7N3BlopPDWikX5p77NqWqz3m5dYmtEtSPzGa3rcSagFa0CQUSJbst2FGn3F
FzHf7HcrAKwoEFZUAHoy+1pDP8/XXqqCFZBZHtG+VZ6/0sC0u97aOgD8OrMrJo4yMpLpiBD3F8BC
8kU0WmcfLSPPMYtm5VnAhKBTMmp7MUKcOgxG7bj+aFIacfU6YkRCsXUZTu94QfCpdCjFZ35iGU6L
bZZeH4KS6LGhjjwC4yPjRLGU90axV75p+yL/Soe7ceOVZnni7UA3CO3cB/5z7z8zaL4rrGEInDSE
mYmpYGhUW/cYIiVSam/MVbLge+3eMWshCV+CuwJmnJUp1s0z7Ne50M3DbArlhJrHhutbJDPwXQlf
ucnCUuyYGqGdcq0mpCImcRxeVoZeEioBF/892XQ7fMYee8D59TGp1SG7KfAuesKkNHPgAmkHWWyS
hBiPHq0pwo51Zjc8oybqnX6q4fqUhqbh9bp0Aupu3/fdaWCuVHigCxW0nQr7A3UxSYkN+NOdF9kf
Ei2effDz2Wg9USLTXU/1Cpz6V5VPt9wuKij7oljPeptZmfs6GW3sG/QtYzkIwRe3cYzxojEHbD3R
CtV4z6iG5HtMzfNFQibjfaXttU9uQEiHgc2qAihwCH5ADNAMEFmxRaAzJG0Nlh4x6MzdL4J0xSyw
TZmdMgNEmYP+rZ8c+H7P2EK9IjxIIswAzCDoAtCI1jcJ1JGd7wxnf1gA0A7xPYZvvGLScXS2O+zm
iepGX/SRu5uW2or8IAjE1pkB+FMyfZr9TMHMnS9ji2JNUTpFUwhqvMcDajiLybR59mJVkmMj8pyF
4NnT5zLNSSgyZ82gTZGBa2AE0K4UkxhN47OUEO9ltbbA6IgAHn57UFfGmX6gjZCuRfcrnSuJeZKF
o0tgBmxQvYET12P9mnRB9DYd8dEmFjlkBt4XOzKUQZrPTuy1a3/AbKzSU9ozvu+twL/SbaZnhCRV
zmgDWr+NgXIvpuksL7/tI6+8YVhg+H6UOCgIa6duT3Wt2JYTPfNX11vmBQKetlE4gLdjTnRVrMiW
2cEmIGeITvxomCPnAgBz45NKAohZQ2Fo7p5he0G7Pm0Z5IcNauHN2pq4f0f+DiO1yUQr9myx8Q3z
ivFQwS1lz/v9lOmkypW6FQ2bT3/O3swFuIpeIFF1i5evU4Jn9PxYGvajLEZ1LoN1YLwmwkxf0Kzc
j94Q0w9OydkVSHpzlS3WuhLd+qtdceH7rvIePG/99Ol3qaeGd4+PqYn4rDFeLbVfDJiBaZI7qyRZ
rgA2AfEaQJSvaXbwqulGdKBtFI3xR2WcgmJW0Iu1ZyaMZZ55lMNOCSm6LqDVYI5Ms9SyP/s0SYks
CdmmZJR7l6Hl52cgzO2urNJb0RJkr4wJg6a17SQHTwWs97US0+qnOukJWPPm+tUIspwGYTG6dC2g
KoBOt0cXVu7t3+13W9RZYPrr09UW7U0Dhx9exFREYFHqMX2qjG8AEqWil/NlRX3ArVnhmmKL5B8L
EPfosov0bJLZVJbBiWRWTywC5O/ArkyoTiBORVPrjhRsAZDeiiYOe325paeK7kCfmU9MxNZS9Zw6
rm32SrFW2iewsPzPJUh+3w1fAwglr4LZczHih/IHTnEJRREQYkTjgxC4rlE0AAZfuKQ7W7EnIIcH
3yiI2pNg55PhU9mLQ17Ozq1k9G1fMVGb6tEKQJ2nmeQxhnVECTKqj6mlxAa6d4SiwjzOD3a0nDFm
p5zWH8Q6lF5Eg5xVnCqHyr3eZEl5ure82UvG+Oy+eE5WreGTg3r9zMs8cmEFqpOAnNCIYPYrduk9
3VbpLgyWK1uxPm4sNf+gRfRN2uRA3qAXy6sy2hSv13S3ngO5q14WiY0is6Nixzxuz6EgOdlWF/6o
1L9TOb8xJ87GDz8+85ZdH0DccYsoMqAYGjXTOJU9klXxbB+7G6NckiDarG6wLEzabDVjPylzpbrS
rApoom1+sJypk5npd++g2CGAatp6+0q30/zWdKPVhWJvwxstM0qSiWiB0yzIIsi9CphWsKEyovnQ
/zM4C+1BBAzCy7p/4n25zPYfljnaKP/rP034Tvz0XeonxTUDm0STxT/9pac3erH8O50bukns+Ihl
frxU/TJP7RGRxSjKxfLPPwx7LKoPicTYtJmx8OujFADW5sdEgJUxoVCEA269WM0Dj4j0KzI8fcKG
nk//TucEd2mZFOI7rPw0OUaw0cTM4U77Sv1GD2nQ2+EnDRiWbGLlEyCy6yMyEblDA9cdK2TPUN3U
8IvVPPD/ngbzBfA9Uz/HAb4rjmmAShXOyd+hQm+PIyrYY1J3eDoiVXPMAo45FmlKhZlTAz0+IvAB
dP0vmOCXxzeA+sP94p/e16eLySJdQpiF+KFYeIkQekBfnySOiwKT+voc3xF2ABhNzSkfMgGJCBxT
FE29mgcOiAomLqUkEXR7rJmGRWyWHKJYCLvjmwCdxxZtbRhJLRWGxgqIa5FMkWIFHYbHWXFELvwx
KjjMcjCQlbTTNT/nwgzsQpDCklaM2tjVXY1ON0gqVl8smGOLn4Dw0CqFwV0IEnlGI6t6NstD1fhL
qagz0qNOHpCtqFfvRqAaSRgSsMLXrBdiY2i8gGqXvRGcEhvIICr845RduWABcGXimDGKQaz/LyOp
9x0bK/J88ecffD4RUJSSC5ozNomMqwq2Rr3Y8JgKoHwZDsUR1Jk0Px+cXACSV1ZP6g6IhsBXA0jW
HLJ3IZhSMxbpEqzF4d0EEpuSPKBzOp0yrx83oecu2O5YJZtOsB7cNrEGJxWJ5AuIZambYCg4Tdx3
8kXNKXu6gZtAWyHuGaHUZg2NFwiviGiBLBWoyUHHmI9LRQdeoGQHMmCZ1WtoVNAtSyQB5ahgjHEM
GXZltVTACO1IRXeMU4XcpMS0XoOTC2RONWmxiIbUdOJRGmlTsXq6QQU9FiQp6qms4UkEqhNlPQdD
Fc6zmGzdyr3e+bGTaEgXRlKrO4fnRILmKX0XCCZhLtJE3LrKvbuADYk5KTKcQ5WLmMwiPi4lEXR9
TGEZzUz3NnNfOyhjAtwQCXeyXsO7EdSHNmLq33sO6EjHxZVu+f2BL23bYyAqHDyHn9oDsg8ooAAK
tshUSfECcoFCR8S/03xqtxdWAQgHqA7SrZQO1Wtw2kHjRsh6DoYF3E+d72+5oWc0u4ZA+tVxUZon
DYgJeK8H8Ej/OLRocnx4iVRN85F7RrPljgHgIfFGAVK9Gq4bEBU0lUpN2atgj6kLBACHwFG9emKR
siviTmLgI5BP4tYN6Pw0tkt7TiQRFEoktXsm6OlG20Q1OvTfqK2oGJ6FoBJml2QCYouU2ImK64bT
Rci2Zy0zZYfuG8oh6jU43YhL40hTAcg0dL8N/Fa7elSwyLgAQMIM3YYKg7sQqisfWjTGdbEbNWcN
EXpSsXYZhF6EIWoqNDdwQFKBwkBpA4GUAyKP0VM0zdarbyA4Y2FDgabfGouDEwvUegs8fykzibAS
E2UpJWnjp3330REGhEhNMl+kXoMzk3BtZC1mIRuxEvCRezeB02OEiEREG2RvVPGAboJmkAeR5AED
t4nAIQGjNs3cUw1NJQJeU6uKB3R8UTXJN5O6AoZG/tmgJYYqzHsWP9aMrk6RAvFUwu/NzwenGcE4
lPYUCK8jCc0f1SZ9QeCSY2CCuwgqNuJyeFRAjklLAqLsIJzADc2n7uehXZQGDdZMRmmVxuAEAqMK
HWkqKGPGqMDyTI1pVtdKclUiDKK93WnNqMFZSRR1S2fddGNMJImm1CPVdywX6CIbU/nHUHZncAYS
7CmdZCBAItow8Bybu8Ahj49PdY7NiHjwDQZnGInORmmtoIyJpdKQpLf5d1yPzvHJPuBMgVzQXpHh
3QEFZGF53UjVDRUnlCDVq88ERNno16JwuKH3kEwDptVJnh4JgLIDpQS8gHr1XAShEwFAME3UZr0G
dxNEVF1aECAHgYYS47saKvSMZJFbILNLmLH1yQbEBLyXqKuVsw/1MS36qMJ7Qcil6kgCISgJLyEs
Gi4YXCiVqI60lSzKL0SVqtlzDmyLjLuK5XVfotuInAHxAAgl0oklDg8WBNk1pHzn2xNapXdDDNBr
7sbgtADhbU1aDjrUF4mmJlJG9eppARffgR4WBOXPMPuwwshMSlaldaHBKem5ofLiUW2gqpgEFBvQ
bjU8PfDIgNp/nEyhLtMFPYTOl8fPr+AcAeQlRqo2v1AL3gFJgnZsppQ2QA4SKaJrA5lXr542dBir
idOA6djajf9AHv4NUv3ogznx/GhRd8D4y/yxHphf/cJ958fDn7ddH6JqUbR2dH7xer9eNs/+2SDz
V6fosc4aHf3wPotUP6f96+0BHz6686z7U93/4Zm/zObZnQdeoWj4aV/zah7TRcOMlG/zeN5pyagD
gj/f5M8/Ou95ZA08s/Hjw1d+3R/0g6+e3Dfz6d7rvnAd0pd+4SwE/Hued0hR28CyO5/MI/97mvVm
0DZV/9J7p1GazRfp8Vs3xaLyO9MjeVf4d2XR2bz2jGU3ny6j+XaeLY93blKV0ju3TUYv0u8vGCtd
xt+6o38ba0b2KadQ3V90ubApVJbd+dUyZV5xd2cyithFsjufQXHfv9+nrq3WyVDd/4EQMf/uqp8v
5l6HAVtrQfaFz6PIT1K/eyOb8k/prZOFP+9JkSY9Kr1zuu1+vCbCLrvtm4eyqTFMpTdmg/Iu3N+z
Qc0XTVOe7NYXaennD8jcxFdl976c+0lHerTlLvL7ZvtoniyOydG6f/Jb5/n8zivzZVF0eFprAk3S
+/t3AMvNuy2mTYOd/NbogjwtOpzd1lfJ753nPv+u1x3ZRE5GpFB+x+5pmfW3Fuke6a3TpOjJkLba
SHbnq+W3rD+6jmSBqPWV37qad/UWIR7RZiS/8fbF2Txe557fVettCOl37P96meXLjqRqI9W/Y/PL
5c6/66ixNgnyOzb/kmbhPY1r/6Dp85PeOs0K78XJPEvRlN3LScRRvX/iv1ftV/UDpvOwf/ebmmvZ
93/r+V2KNy0u0tuGERZJ16uhe0ZkN6W3zparfhd/XUEgu/G7ZZLk+6ia99wExr2JimbZ7T946WL5
4jx/oNuaUmHZ7T+m5S8Ysa1L/z0PeMiIbYBedvtrqL8E3K1jUrT1QfJ777peZdveKrvvTTH37hlD
yJS2G0Z229tlFqPZOjs3KAXSO/t4Nj32bivRZLf+NEfvMOatezVbmBHpzZd58eL2sZen3pPskPT+
fn6XMpamY7m1HV7Se+9TkDdW9y9Z80kTy3x658ciTT8Kmx/Gn+5BUR77a93gmviNu2g5z/76LwAA
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404516</xdr:colOff>
      <xdr:row>0</xdr:row>
      <xdr:rowOff>0</xdr:rowOff>
    </xdr:from>
    <xdr:to>
      <xdr:col>27</xdr:col>
      <xdr:colOff>56031</xdr:colOff>
      <xdr:row>61</xdr:row>
      <xdr:rowOff>37353</xdr:rowOff>
    </xdr:to>
    <xdr:sp macro="" textlink="">
      <xdr:nvSpPr>
        <xdr:cNvPr id="2" name="Rectangle 1">
          <a:extLst>
            <a:ext uri="{FF2B5EF4-FFF2-40B4-BE49-F238E27FC236}">
              <a16:creationId xmlns:a16="http://schemas.microsoft.com/office/drawing/2014/main" id="{E071A4A2-6A61-8D15-95E9-C3929A3E3F5E}"/>
            </a:ext>
          </a:extLst>
        </xdr:cNvPr>
        <xdr:cNvSpPr/>
      </xdr:nvSpPr>
      <xdr:spPr>
        <a:xfrm>
          <a:off x="1020840" y="0"/>
          <a:ext cx="15675926" cy="11430000"/>
        </a:xfrm>
        <a:prstGeom prst="rect">
          <a:avLst/>
        </a:prstGeom>
        <a:solidFill>
          <a:schemeClr val="accent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487325</xdr:colOff>
      <xdr:row>0</xdr:row>
      <xdr:rowOff>114054</xdr:rowOff>
    </xdr:from>
    <xdr:to>
      <xdr:col>26</xdr:col>
      <xdr:colOff>398721</xdr:colOff>
      <xdr:row>3</xdr:row>
      <xdr:rowOff>177210</xdr:rowOff>
    </xdr:to>
    <xdr:sp macro="" textlink="">
      <xdr:nvSpPr>
        <xdr:cNvPr id="3" name="TextBox 2">
          <a:extLst>
            <a:ext uri="{FF2B5EF4-FFF2-40B4-BE49-F238E27FC236}">
              <a16:creationId xmlns:a16="http://schemas.microsoft.com/office/drawing/2014/main" id="{96D86533-BB26-AEBD-7024-3C85D504F95E}"/>
            </a:ext>
          </a:extLst>
        </xdr:cNvPr>
        <xdr:cNvSpPr txBox="1"/>
      </xdr:nvSpPr>
      <xdr:spPr>
        <a:xfrm>
          <a:off x="3538302" y="114054"/>
          <a:ext cx="12725497" cy="643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1" algn="l"/>
          <a:r>
            <a:rPr lang="en-IN" sz="2800">
              <a:latin typeface="Arial Black" panose="020B0A04020102020204" pitchFamily="34" charset="0"/>
            </a:rPr>
            <a:t>                            </a:t>
          </a:r>
          <a:r>
            <a:rPr lang="en-IN" sz="2800" baseline="0">
              <a:latin typeface="Arial Black" panose="020B0A04020102020204" pitchFamily="34" charset="0"/>
            </a:rPr>
            <a:t>    SALES DASHBOARD</a:t>
          </a:r>
          <a:endParaRPr lang="en-IN" sz="2800">
            <a:latin typeface="Arial Black" panose="020B0A04020102020204" pitchFamily="34" charset="0"/>
          </a:endParaRPr>
        </a:p>
      </xdr:txBody>
    </xdr:sp>
    <xdr:clientData/>
  </xdr:twoCellAnchor>
  <xdr:twoCellAnchor>
    <xdr:from>
      <xdr:col>20</xdr:col>
      <xdr:colOff>297657</xdr:colOff>
      <xdr:row>25</xdr:row>
      <xdr:rowOff>74413</xdr:rowOff>
    </xdr:from>
    <xdr:to>
      <xdr:col>26</xdr:col>
      <xdr:colOff>267891</xdr:colOff>
      <xdr:row>40</xdr:row>
      <xdr:rowOff>14882</xdr:rowOff>
    </xdr:to>
    <xdr:graphicFrame macro="">
      <xdr:nvGraphicFramePr>
        <xdr:cNvPr id="4" name="Chart 3">
          <a:extLst>
            <a:ext uri="{FF2B5EF4-FFF2-40B4-BE49-F238E27FC236}">
              <a16:creationId xmlns:a16="http://schemas.microsoft.com/office/drawing/2014/main" id="{8543A277-C8F0-4BA4-996D-7B854855C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558898</xdr:colOff>
      <xdr:row>4</xdr:row>
      <xdr:rowOff>129659</xdr:rowOff>
    </xdr:from>
    <xdr:to>
      <xdr:col>9</xdr:col>
      <xdr:colOff>237040</xdr:colOff>
      <xdr:row>9</xdr:row>
      <xdr:rowOff>44649</xdr:rowOff>
    </xdr:to>
    <xdr:sp macro="" textlink="">
      <xdr:nvSpPr>
        <xdr:cNvPr id="5" name="TextBox 4">
          <a:extLst>
            <a:ext uri="{FF2B5EF4-FFF2-40B4-BE49-F238E27FC236}">
              <a16:creationId xmlns:a16="http://schemas.microsoft.com/office/drawing/2014/main" id="{D2029533-D930-5DC3-483A-8952BDA25CC1}"/>
            </a:ext>
          </a:extLst>
        </xdr:cNvPr>
        <xdr:cNvSpPr txBox="1"/>
      </xdr:nvSpPr>
      <xdr:spPr>
        <a:xfrm>
          <a:off x="3609875" y="903565"/>
          <a:ext cx="2118923" cy="8823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TOTAL ORDERS</a:t>
          </a:r>
        </a:p>
      </xdr:txBody>
    </xdr:sp>
    <xdr:clientData/>
  </xdr:twoCellAnchor>
  <xdr:twoCellAnchor>
    <xdr:from>
      <xdr:col>7</xdr:col>
      <xdr:colOff>56694</xdr:colOff>
      <xdr:row>6</xdr:row>
      <xdr:rowOff>51731</xdr:rowOff>
    </xdr:from>
    <xdr:to>
      <xdr:col>8</xdr:col>
      <xdr:colOff>159975</xdr:colOff>
      <xdr:row>8</xdr:row>
      <xdr:rowOff>40255</xdr:rowOff>
    </xdr:to>
    <xdr:sp macro="" textlink="Sheet2!B4">
      <xdr:nvSpPr>
        <xdr:cNvPr id="6" name="TextBox 5">
          <a:extLst>
            <a:ext uri="{FF2B5EF4-FFF2-40B4-BE49-F238E27FC236}">
              <a16:creationId xmlns:a16="http://schemas.microsoft.com/office/drawing/2014/main" id="{F164C459-3ABD-37DF-45DC-E9A74EBE3470}"/>
            </a:ext>
          </a:extLst>
        </xdr:cNvPr>
        <xdr:cNvSpPr txBox="1"/>
      </xdr:nvSpPr>
      <xdr:spPr>
        <a:xfrm>
          <a:off x="4328061" y="1212590"/>
          <a:ext cx="713477" cy="3754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8CC0A60-CD6E-4C52-BFC6-20FD0995F28E}" type="TxLink">
            <a:rPr lang="en-US" sz="1600" b="1" i="0" u="none" strike="noStrike">
              <a:solidFill>
                <a:srgbClr val="000000"/>
              </a:solidFill>
              <a:latin typeface="Calibri"/>
              <a:ea typeface="+mn-ea"/>
              <a:cs typeface="Calibri"/>
            </a:rPr>
            <a:pPr marL="0" indent="0" algn="ctr"/>
            <a:t>9994</a:t>
          </a:fld>
          <a:endParaRPr lang="en-IN" sz="1600" b="1" i="0" u="none" strike="noStrike">
            <a:solidFill>
              <a:srgbClr val="000000"/>
            </a:solidFill>
            <a:latin typeface="Calibri"/>
            <a:ea typeface="+mn-ea"/>
            <a:cs typeface="Calibri"/>
          </a:endParaRPr>
        </a:p>
      </xdr:txBody>
    </xdr:sp>
    <xdr:clientData/>
  </xdr:twoCellAnchor>
  <xdr:twoCellAnchor>
    <xdr:from>
      <xdr:col>13</xdr:col>
      <xdr:colOff>422948</xdr:colOff>
      <xdr:row>4</xdr:row>
      <xdr:rowOff>129198</xdr:rowOff>
    </xdr:from>
    <xdr:to>
      <xdr:col>17</xdr:col>
      <xdr:colOff>12114</xdr:colOff>
      <xdr:row>9</xdr:row>
      <xdr:rowOff>59531</xdr:rowOff>
    </xdr:to>
    <xdr:sp macro="" textlink="">
      <xdr:nvSpPr>
        <xdr:cNvPr id="8" name="TextBox 7">
          <a:extLst>
            <a:ext uri="{FF2B5EF4-FFF2-40B4-BE49-F238E27FC236}">
              <a16:creationId xmlns:a16="http://schemas.microsoft.com/office/drawing/2014/main" id="{FCC16396-AA6C-4C4C-BD3D-4A3F50399EC0}"/>
            </a:ext>
          </a:extLst>
        </xdr:cNvPr>
        <xdr:cNvSpPr txBox="1"/>
      </xdr:nvSpPr>
      <xdr:spPr>
        <a:xfrm>
          <a:off x="8355487" y="903104"/>
          <a:ext cx="2029947" cy="897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CUSTOMERS</a:t>
          </a:r>
        </a:p>
      </xdr:txBody>
    </xdr:sp>
    <xdr:clientData/>
  </xdr:twoCellAnchor>
  <xdr:twoCellAnchor>
    <xdr:from>
      <xdr:col>14</xdr:col>
      <xdr:colOff>508784</xdr:colOff>
      <xdr:row>6</xdr:row>
      <xdr:rowOff>136515</xdr:rowOff>
    </xdr:from>
    <xdr:to>
      <xdr:col>16</xdr:col>
      <xdr:colOff>9108</xdr:colOff>
      <xdr:row>8</xdr:row>
      <xdr:rowOff>125039</xdr:rowOff>
    </xdr:to>
    <xdr:sp macro="" textlink="Sheet2!E4">
      <xdr:nvSpPr>
        <xdr:cNvPr id="9" name="TextBox 8">
          <a:extLst>
            <a:ext uri="{FF2B5EF4-FFF2-40B4-BE49-F238E27FC236}">
              <a16:creationId xmlns:a16="http://schemas.microsoft.com/office/drawing/2014/main" id="{1AE3D876-F602-4391-A9F5-D9C4D7F05BD3}"/>
            </a:ext>
          </a:extLst>
        </xdr:cNvPr>
        <xdr:cNvSpPr txBox="1"/>
      </xdr:nvSpPr>
      <xdr:spPr>
        <a:xfrm>
          <a:off x="9051518" y="1297374"/>
          <a:ext cx="720715" cy="3754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8F422D-ABE4-45F7-AED5-555B793A0AF7}" type="TxLink">
            <a:rPr lang="en-US" sz="1600" b="1" i="0" u="none" strike="noStrike">
              <a:solidFill>
                <a:srgbClr val="000000"/>
              </a:solidFill>
              <a:latin typeface="Calibri"/>
              <a:ea typeface="+mn-ea"/>
              <a:cs typeface="Calibri"/>
            </a:rPr>
            <a:pPr marL="0" indent="0" algn="ctr"/>
            <a:t>792</a:t>
          </a:fld>
          <a:endParaRPr lang="en-IN" sz="1600" b="1" i="0" u="none" strike="noStrike">
            <a:solidFill>
              <a:srgbClr val="000000"/>
            </a:solidFill>
            <a:latin typeface="Calibri"/>
            <a:ea typeface="+mn-ea"/>
            <a:cs typeface="Calibri"/>
          </a:endParaRPr>
        </a:p>
      </xdr:txBody>
    </xdr:sp>
    <xdr:clientData/>
  </xdr:twoCellAnchor>
  <xdr:twoCellAnchor>
    <xdr:from>
      <xdr:col>17</xdr:col>
      <xdr:colOff>401489</xdr:colOff>
      <xdr:row>4</xdr:row>
      <xdr:rowOff>125984</xdr:rowOff>
    </xdr:from>
    <xdr:to>
      <xdr:col>21</xdr:col>
      <xdr:colOff>79258</xdr:colOff>
      <xdr:row>9</xdr:row>
      <xdr:rowOff>59531</xdr:rowOff>
    </xdr:to>
    <xdr:sp macro="" textlink="">
      <xdr:nvSpPr>
        <xdr:cNvPr id="10" name="TextBox 9">
          <a:extLst>
            <a:ext uri="{FF2B5EF4-FFF2-40B4-BE49-F238E27FC236}">
              <a16:creationId xmlns:a16="http://schemas.microsoft.com/office/drawing/2014/main" id="{3308847E-E284-4FE6-AA39-CBFE2507B388}"/>
            </a:ext>
          </a:extLst>
        </xdr:cNvPr>
        <xdr:cNvSpPr txBox="1"/>
      </xdr:nvSpPr>
      <xdr:spPr>
        <a:xfrm>
          <a:off x="10774809" y="899890"/>
          <a:ext cx="2118551" cy="9009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CITY</a:t>
          </a:r>
        </a:p>
      </xdr:txBody>
    </xdr:sp>
    <xdr:clientData/>
  </xdr:twoCellAnchor>
  <xdr:twoCellAnchor>
    <xdr:from>
      <xdr:col>18</xdr:col>
      <xdr:colOff>486624</xdr:colOff>
      <xdr:row>6</xdr:row>
      <xdr:rowOff>105638</xdr:rowOff>
    </xdr:from>
    <xdr:to>
      <xdr:col>19</xdr:col>
      <xdr:colOff>597145</xdr:colOff>
      <xdr:row>8</xdr:row>
      <xdr:rowOff>110755</xdr:rowOff>
    </xdr:to>
    <xdr:sp macro="" textlink="Sheet2!I4">
      <xdr:nvSpPr>
        <xdr:cNvPr id="11" name="TextBox 10">
          <a:extLst>
            <a:ext uri="{FF2B5EF4-FFF2-40B4-BE49-F238E27FC236}">
              <a16:creationId xmlns:a16="http://schemas.microsoft.com/office/drawing/2014/main" id="{581991EF-B613-417E-8C53-8C030E048963}"/>
            </a:ext>
          </a:extLst>
        </xdr:cNvPr>
        <xdr:cNvSpPr txBox="1"/>
      </xdr:nvSpPr>
      <xdr:spPr>
        <a:xfrm>
          <a:off x="11470140" y="1266497"/>
          <a:ext cx="720716" cy="3920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EEF0F76-3764-4B06-9370-8D7F9E054BBA}" type="TxLink">
            <a:rPr lang="en-US" sz="1600" b="1" i="0" u="none" strike="noStrike">
              <a:solidFill>
                <a:srgbClr val="000000"/>
              </a:solidFill>
              <a:latin typeface="Calibri"/>
              <a:ea typeface="+mn-ea"/>
              <a:cs typeface="Calibri"/>
            </a:rPr>
            <a:pPr marL="0" indent="0" algn="ctr"/>
            <a:t>536</a:t>
          </a:fld>
          <a:endParaRPr lang="en-IN" sz="1600" b="1" i="0" u="none" strike="noStrike">
            <a:solidFill>
              <a:srgbClr val="000000"/>
            </a:solidFill>
            <a:latin typeface="Calibri"/>
            <a:ea typeface="+mn-ea"/>
            <a:cs typeface="Calibri"/>
          </a:endParaRPr>
        </a:p>
      </xdr:txBody>
    </xdr:sp>
    <xdr:clientData/>
  </xdr:twoCellAnchor>
  <xdr:twoCellAnchor>
    <xdr:from>
      <xdr:col>21</xdr:col>
      <xdr:colOff>512591</xdr:colOff>
      <xdr:row>4</xdr:row>
      <xdr:rowOff>150206</xdr:rowOff>
    </xdr:from>
    <xdr:to>
      <xdr:col>25</xdr:col>
      <xdr:colOff>416719</xdr:colOff>
      <xdr:row>9</xdr:row>
      <xdr:rowOff>44649</xdr:rowOff>
    </xdr:to>
    <xdr:sp macro="" textlink="">
      <xdr:nvSpPr>
        <xdr:cNvPr id="12" name="TextBox 11">
          <a:extLst>
            <a:ext uri="{FF2B5EF4-FFF2-40B4-BE49-F238E27FC236}">
              <a16:creationId xmlns:a16="http://schemas.microsoft.com/office/drawing/2014/main" id="{AE1BD2EC-67A1-4E12-96C1-677724B580A2}"/>
            </a:ext>
          </a:extLst>
        </xdr:cNvPr>
        <xdr:cNvSpPr txBox="1"/>
      </xdr:nvSpPr>
      <xdr:spPr>
        <a:xfrm>
          <a:off x="13326693" y="924112"/>
          <a:ext cx="2344909" cy="861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DISCOUNT</a:t>
          </a:r>
        </a:p>
      </xdr:txBody>
    </xdr:sp>
    <xdr:clientData/>
  </xdr:twoCellAnchor>
  <xdr:twoCellAnchor>
    <xdr:from>
      <xdr:col>23</xdr:col>
      <xdr:colOff>286791</xdr:colOff>
      <xdr:row>6</xdr:row>
      <xdr:rowOff>134179</xdr:rowOff>
    </xdr:from>
    <xdr:to>
      <xdr:col>24</xdr:col>
      <xdr:colOff>390075</xdr:colOff>
      <xdr:row>8</xdr:row>
      <xdr:rowOff>122703</xdr:rowOff>
    </xdr:to>
    <xdr:sp macro="" textlink="Sheet2!J4">
      <xdr:nvSpPr>
        <xdr:cNvPr id="13" name="TextBox 12">
          <a:extLst>
            <a:ext uri="{FF2B5EF4-FFF2-40B4-BE49-F238E27FC236}">
              <a16:creationId xmlns:a16="http://schemas.microsoft.com/office/drawing/2014/main" id="{F3F74107-4CD3-426D-9B08-7994CD9939BE}"/>
            </a:ext>
          </a:extLst>
        </xdr:cNvPr>
        <xdr:cNvSpPr txBox="1"/>
      </xdr:nvSpPr>
      <xdr:spPr>
        <a:xfrm>
          <a:off x="14552140" y="1330342"/>
          <a:ext cx="723516" cy="3872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BD7BCC8-2FB3-4AEF-9DB2-E1254DE70B23}" type="TxLink">
            <a:rPr lang="en-US" sz="1600" b="1" i="0" u="none" strike="noStrike">
              <a:solidFill>
                <a:srgbClr val="000000"/>
              </a:solidFill>
              <a:latin typeface="Calibri"/>
              <a:ea typeface="+mn-ea"/>
              <a:cs typeface="Calibri"/>
            </a:rPr>
            <a:pPr marL="0" indent="0" algn="ctr"/>
            <a:t>0.156</a:t>
          </a:fld>
          <a:endParaRPr lang="en-IN" sz="1600" b="1" i="0" u="none" strike="noStrike">
            <a:solidFill>
              <a:srgbClr val="000000"/>
            </a:solidFill>
            <a:latin typeface="Calibri"/>
            <a:ea typeface="+mn-ea"/>
            <a:cs typeface="Calibri"/>
          </a:endParaRPr>
        </a:p>
      </xdr:txBody>
    </xdr:sp>
    <xdr:clientData/>
  </xdr:twoCellAnchor>
  <xdr:twoCellAnchor>
    <xdr:from>
      <xdr:col>6</xdr:col>
      <xdr:colOff>1465</xdr:colOff>
      <xdr:row>10</xdr:row>
      <xdr:rowOff>44649</xdr:rowOff>
    </xdr:from>
    <xdr:to>
      <xdr:col>13</xdr:col>
      <xdr:colOff>74414</xdr:colOff>
      <xdr:row>23</xdr:row>
      <xdr:rowOff>104288</xdr:rowOff>
    </xdr:to>
    <xdr:graphicFrame macro="">
      <xdr:nvGraphicFramePr>
        <xdr:cNvPr id="14" name="Chart 13">
          <a:extLst>
            <a:ext uri="{FF2B5EF4-FFF2-40B4-BE49-F238E27FC236}">
              <a16:creationId xmlns:a16="http://schemas.microsoft.com/office/drawing/2014/main" id="{643962C0-C366-4F06-99E9-8455FCE54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44648</xdr:colOff>
      <xdr:row>25</xdr:row>
      <xdr:rowOff>59531</xdr:rowOff>
    </xdr:from>
    <xdr:to>
      <xdr:col>13</xdr:col>
      <xdr:colOff>59531</xdr:colOff>
      <xdr:row>39</xdr:row>
      <xdr:rowOff>145806</xdr:rowOff>
    </xdr:to>
    <xdr:graphicFrame macro="">
      <xdr:nvGraphicFramePr>
        <xdr:cNvPr id="15" name="Chart 14">
          <a:extLst>
            <a:ext uri="{FF2B5EF4-FFF2-40B4-BE49-F238E27FC236}">
              <a16:creationId xmlns:a16="http://schemas.microsoft.com/office/drawing/2014/main" id="{0E29342F-DED4-4945-B867-A5BAB32C7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199726</xdr:colOff>
      <xdr:row>25</xdr:row>
      <xdr:rowOff>74414</xdr:rowOff>
    </xdr:from>
    <xdr:to>
      <xdr:col>20</xdr:col>
      <xdr:colOff>74414</xdr:colOff>
      <xdr:row>39</xdr:row>
      <xdr:rowOff>128662</xdr:rowOff>
    </xdr:to>
    <xdr:graphicFrame macro="">
      <xdr:nvGraphicFramePr>
        <xdr:cNvPr id="16" name="Chart 15">
          <a:extLst>
            <a:ext uri="{FF2B5EF4-FFF2-40B4-BE49-F238E27FC236}">
              <a16:creationId xmlns:a16="http://schemas.microsoft.com/office/drawing/2014/main" id="{61581A7A-BAD2-4C43-B069-B99AA91C0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380999</xdr:colOff>
      <xdr:row>10</xdr:row>
      <xdr:rowOff>57178</xdr:rowOff>
    </xdr:from>
    <xdr:to>
      <xdr:col>5</xdr:col>
      <xdr:colOff>448234</xdr:colOff>
      <xdr:row>17</xdr:row>
      <xdr:rowOff>149412</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4ED4ED87-9509-4F44-B5C6-612EE4F8B0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7323" y="1924825"/>
              <a:ext cx="2532529" cy="1399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358587</xdr:colOff>
      <xdr:row>30</xdr:row>
      <xdr:rowOff>189090</xdr:rowOff>
    </xdr:from>
    <xdr:to>
      <xdr:col>5</xdr:col>
      <xdr:colOff>395940</xdr:colOff>
      <xdr:row>60</xdr:row>
      <xdr:rowOff>121227</xdr:rowOff>
    </xdr:to>
    <mc:AlternateContent xmlns:mc="http://schemas.openxmlformats.org/markup-compatibility/2006">
      <mc:Choice xmlns:a14="http://schemas.microsoft.com/office/drawing/2010/main" Requires="a14">
        <xdr:graphicFrame macro="">
          <xdr:nvGraphicFramePr>
            <xdr:cNvPr id="19" name="State">
              <a:extLst>
                <a:ext uri="{FF2B5EF4-FFF2-40B4-BE49-F238E27FC236}">
                  <a16:creationId xmlns:a16="http://schemas.microsoft.com/office/drawing/2014/main" id="{6879B427-0C2B-4C97-BA95-5197176027A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74911" y="5792031"/>
              <a:ext cx="2502647" cy="55350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410882</xdr:colOff>
      <xdr:row>20</xdr:row>
      <xdr:rowOff>81716</xdr:rowOff>
    </xdr:from>
    <xdr:to>
      <xdr:col>5</xdr:col>
      <xdr:colOff>410882</xdr:colOff>
      <xdr:row>29</xdr:row>
      <xdr:rowOff>130735</xdr:rowOff>
    </xdr:to>
    <mc:AlternateContent xmlns:mc="http://schemas.openxmlformats.org/markup-compatibility/2006">
      <mc:Choice xmlns:a14="http://schemas.microsoft.com/office/drawing/2010/main" Requires="a14">
        <xdr:graphicFrame macro="">
          <xdr:nvGraphicFramePr>
            <xdr:cNvPr id="20" name="Ship Mode">
              <a:extLst>
                <a:ext uri="{FF2B5EF4-FFF2-40B4-BE49-F238E27FC236}">
                  <a16:creationId xmlns:a16="http://schemas.microsoft.com/office/drawing/2014/main" id="{4CBF8998-C7EA-425F-A6F2-0F9107E2BB7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27206" y="3817010"/>
              <a:ext cx="2465294" cy="1729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553275</xdr:colOff>
      <xdr:row>41</xdr:row>
      <xdr:rowOff>95411</xdr:rowOff>
    </xdr:from>
    <xdr:to>
      <xdr:col>17</xdr:col>
      <xdr:colOff>15875</xdr:colOff>
      <xdr:row>59</xdr:row>
      <xdr:rowOff>56029</xdr:rowOff>
    </xdr:to>
    <xdr:graphicFrame macro="">
      <xdr:nvGraphicFramePr>
        <xdr:cNvPr id="21" name="Chart 20">
          <a:extLst>
            <a:ext uri="{FF2B5EF4-FFF2-40B4-BE49-F238E27FC236}">
              <a16:creationId xmlns:a16="http://schemas.microsoft.com/office/drawing/2014/main" id="{06A4AC49-54B3-4691-BED8-42205809D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207191</xdr:colOff>
      <xdr:row>10</xdr:row>
      <xdr:rowOff>59531</xdr:rowOff>
    </xdr:from>
    <xdr:to>
      <xdr:col>20</xdr:col>
      <xdr:colOff>14883</xdr:colOff>
      <xdr:row>23</xdr:row>
      <xdr:rowOff>74414</xdr:rowOff>
    </xdr:to>
    <xdr:graphicFrame macro="">
      <xdr:nvGraphicFramePr>
        <xdr:cNvPr id="22" name="Chart 21">
          <a:extLst>
            <a:ext uri="{FF2B5EF4-FFF2-40B4-BE49-F238E27FC236}">
              <a16:creationId xmlns:a16="http://schemas.microsoft.com/office/drawing/2014/main" id="{8E407520-5142-4037-8A77-1744ADC66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193478</xdr:colOff>
      <xdr:row>10</xdr:row>
      <xdr:rowOff>59531</xdr:rowOff>
    </xdr:from>
    <xdr:to>
      <xdr:col>26</xdr:col>
      <xdr:colOff>223242</xdr:colOff>
      <xdr:row>23</xdr:row>
      <xdr:rowOff>89296</xdr:rowOff>
    </xdr:to>
    <xdr:graphicFrame macro="">
      <xdr:nvGraphicFramePr>
        <xdr:cNvPr id="23" name="Chart 22">
          <a:extLst>
            <a:ext uri="{FF2B5EF4-FFF2-40B4-BE49-F238E27FC236}">
              <a16:creationId xmlns:a16="http://schemas.microsoft.com/office/drawing/2014/main" id="{27C6DD98-0427-40E4-B6E8-21F44C004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520899</xdr:colOff>
      <xdr:row>4</xdr:row>
      <xdr:rowOff>133946</xdr:rowOff>
    </xdr:from>
    <xdr:to>
      <xdr:col>13</xdr:col>
      <xdr:colOff>59532</xdr:colOff>
      <xdr:row>9</xdr:row>
      <xdr:rowOff>74414</xdr:rowOff>
    </xdr:to>
    <xdr:sp macro="" textlink="">
      <xdr:nvSpPr>
        <xdr:cNvPr id="24" name="TextBox 23">
          <a:extLst>
            <a:ext uri="{FF2B5EF4-FFF2-40B4-BE49-F238E27FC236}">
              <a16:creationId xmlns:a16="http://schemas.microsoft.com/office/drawing/2014/main" id="{6FC994FB-E23A-43BF-91F0-AEC7BF6DF26A}"/>
            </a:ext>
          </a:extLst>
        </xdr:cNvPr>
        <xdr:cNvSpPr txBox="1"/>
      </xdr:nvSpPr>
      <xdr:spPr>
        <a:xfrm>
          <a:off x="6012657" y="907852"/>
          <a:ext cx="1979414" cy="907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ITEMS</a:t>
          </a:r>
        </a:p>
      </xdr:txBody>
    </xdr:sp>
    <xdr:clientData/>
  </xdr:twoCellAnchor>
  <xdr:twoCellAnchor>
    <xdr:from>
      <xdr:col>10</xdr:col>
      <xdr:colOff>533349</xdr:colOff>
      <xdr:row>6</xdr:row>
      <xdr:rowOff>111176</xdr:rowOff>
    </xdr:from>
    <xdr:to>
      <xdr:col>12</xdr:col>
      <xdr:colOff>33674</xdr:colOff>
      <xdr:row>8</xdr:row>
      <xdr:rowOff>116293</xdr:rowOff>
    </xdr:to>
    <xdr:sp macro="" textlink="Sheet2!AV4">
      <xdr:nvSpPr>
        <xdr:cNvPr id="25" name="TextBox 24">
          <a:extLst>
            <a:ext uri="{FF2B5EF4-FFF2-40B4-BE49-F238E27FC236}">
              <a16:creationId xmlns:a16="http://schemas.microsoft.com/office/drawing/2014/main" id="{30CD772E-2A45-4641-8051-826EADB1F595}"/>
            </a:ext>
          </a:extLst>
        </xdr:cNvPr>
        <xdr:cNvSpPr txBox="1"/>
      </xdr:nvSpPr>
      <xdr:spPr>
        <a:xfrm>
          <a:off x="6635302" y="1272035"/>
          <a:ext cx="720716" cy="3920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3842DB9-966E-4F96-9714-6CFEA473D014}" type="TxLink">
            <a:rPr lang="en-US" sz="1600" b="1" i="0" u="none" strike="noStrike">
              <a:solidFill>
                <a:srgbClr val="000000"/>
              </a:solidFill>
              <a:latin typeface="Calibri"/>
              <a:ea typeface="+mn-ea"/>
              <a:cs typeface="Calibri"/>
            </a:rPr>
            <a:pPr marL="0" indent="0" algn="ctr"/>
            <a:t>16</a:t>
          </a:fld>
          <a:endParaRPr lang="en-IN" sz="1600" b="1" i="0" u="none" strike="noStrike">
            <a:solidFill>
              <a:srgbClr val="000000"/>
            </a:solidFill>
            <a:latin typeface="Calibri"/>
            <a:ea typeface="+mn-ea"/>
            <a:cs typeface="Calibri"/>
          </a:endParaRPr>
        </a:p>
      </xdr:txBody>
    </xdr:sp>
    <xdr:clientData/>
  </xdr:twoCellAnchor>
  <xdr:twoCellAnchor>
    <xdr:from>
      <xdr:col>17</xdr:col>
      <xdr:colOff>233324</xdr:colOff>
      <xdr:row>41</xdr:row>
      <xdr:rowOff>129929</xdr:rowOff>
    </xdr:from>
    <xdr:to>
      <xdr:col>26</xdr:col>
      <xdr:colOff>349250</xdr:colOff>
      <xdr:row>59</xdr:row>
      <xdr:rowOff>79375</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0EB6534C-76A0-4A18-B8C5-2B9E709E0A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488574" y="7940429"/>
              <a:ext cx="5545176" cy="33784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0</xdr:row>
      <xdr:rowOff>119060</xdr:rowOff>
    </xdr:from>
    <xdr:to>
      <xdr:col>5</xdr:col>
      <xdr:colOff>23812</xdr:colOff>
      <xdr:row>9</xdr:row>
      <xdr:rowOff>166687</xdr:rowOff>
    </xdr:to>
    <xdr:sp macro="" textlink="">
      <xdr:nvSpPr>
        <xdr:cNvPr id="30" name="Rectangle: Rounded Corners 29">
          <a:extLst>
            <a:ext uri="{FF2B5EF4-FFF2-40B4-BE49-F238E27FC236}">
              <a16:creationId xmlns:a16="http://schemas.microsoft.com/office/drawing/2014/main" id="{813BF553-E07B-44AB-F43F-19BB22FED5D5}"/>
            </a:ext>
          </a:extLst>
        </xdr:cNvPr>
        <xdr:cNvSpPr/>
      </xdr:nvSpPr>
      <xdr:spPr>
        <a:xfrm>
          <a:off x="1238250" y="119060"/>
          <a:ext cx="1881187" cy="176212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190500</xdr:colOff>
      <xdr:row>0</xdr:row>
      <xdr:rowOff>71437</xdr:rowOff>
    </xdr:from>
    <xdr:to>
      <xdr:col>5</xdr:col>
      <xdr:colOff>485775</xdr:colOff>
      <xdr:row>9</xdr:row>
      <xdr:rowOff>4762</xdr:rowOff>
    </xdr:to>
    <xdr:pic>
      <xdr:nvPicPr>
        <xdr:cNvPr id="32" name="Picture 31">
          <a:extLst>
            <a:ext uri="{FF2B5EF4-FFF2-40B4-BE49-F238E27FC236}">
              <a16:creationId xmlns:a16="http://schemas.microsoft.com/office/drawing/2014/main" id="{0781CE22-1653-4538-34FB-F59CD84400F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9625" y="71437"/>
          <a:ext cx="2771775" cy="16478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BER PC" refreshedDate="45811.479610879629" createdVersion="8" refreshedVersion="8" minRefreshableVersion="3" recordCount="9994" xr:uid="{362B2854-6A68-457A-AB7B-E67D2C45B632}">
  <cacheSource type="worksheet">
    <worksheetSource ref="A1:U9995" sheet="Sample - Superstore"/>
  </cacheSource>
  <cacheFields count="21">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0">
      <sharedItems count="1237">
        <s v="11/08/2016"/>
        <s v="06/12/2016"/>
        <s v="10/11/2015"/>
        <s v="06/09/2014"/>
        <s v="4/15/2017"/>
        <s v="12/05/2016"/>
        <s v="11/22/2015"/>
        <s v="11/11/2014"/>
        <s v="5/13/2014"/>
        <s v="8/27/2014"/>
        <s v="12/09/2016"/>
        <s v="7/16/2017"/>
        <s v="9/25/2015"/>
        <s v="1/16/2016"/>
        <s v="9/17/2015"/>
        <s v="10/19/2017"/>
        <s v="12/08/2016"/>
        <s v="12/27/2015"/>
        <s v="09/10/2017"/>
        <s v="7/17/2016"/>
        <s v="9/19/2017"/>
        <s v="03/11/2016"/>
        <s v="10/20/2014"/>
        <s v="6/20/2016"/>
        <s v="4/18/2015"/>
        <s v="12/11/2016"/>
        <s v="6/17/2016"/>
        <s v="11/24/2015"/>
        <s v="4/30/2015"/>
        <s v="12/05/2014"/>
        <s v="06/04/2016"/>
        <s v="9/18/2016"/>
        <s v="9/14/2017"/>
        <s v="4/26/2015"/>
        <s v="12/09/2017"/>
        <s v="11/26/2014"/>
        <s v="10/12/2014"/>
        <s v="09/03/2015"/>
        <s v="11/13/2017"/>
        <s v="5/28/2017"/>
        <s v="10/26/2017"/>
        <s v="04/05/2016"/>
        <s v="9/17/2016"/>
        <s v="1/31/2015"/>
        <s v="11/06/2017"/>
        <s v="11/09/2017"/>
        <s v="6/17/2017"/>
        <s v="09/06/2016"/>
        <s v="8/29/2016"/>
        <s v="12/01/2016"/>
        <s v="11/13/2015"/>
        <s v="11/23/2017"/>
        <s v="10/15/2015"/>
        <s v="12/25/2017"/>
        <s v="11/03/2016"/>
        <s v="8/25/2014"/>
        <s v="03/02/2015"/>
        <s v="04/05/2015"/>
        <s v="12/26/2014"/>
        <s v="9/20/2014"/>
        <s v="11/05/2017"/>
        <s v="11/06/2016"/>
        <s v="02/02/2017"/>
        <s v="10/13/2016"/>
        <s v="09/05/2016"/>
        <s v="9/18/2017"/>
        <s v="12/22/2017"/>
        <s v="09/07/2015"/>
        <s v="10/22/2014"/>
        <s v="3/13/2016"/>
        <s v="5/31/2015"/>
        <s v="5/28/2015"/>
        <s v="03/01/2014"/>
        <s v="11/20/2016"/>
        <s v="05/11/2016"/>
        <s v="12/28/2015"/>
        <s v="11/16/2016"/>
        <s v="11/07/2016"/>
        <s v="09/08/2014"/>
        <s v="08/05/2014"/>
        <s v="9/14/2014"/>
        <s v="4/21/2017"/>
        <s v="11/21/2015"/>
        <s v="12/15/2015"/>
        <s v="11/19/2014"/>
        <s v="11/28/2016"/>
        <s v="8/26/2014"/>
        <s v="7/16/2016"/>
        <s v="10/12/2015"/>
        <s v="10/31/2015"/>
        <s v="3/21/2014"/>
        <s v="07/06/2017"/>
        <s v="6/24/2017"/>
        <s v="08/03/2014"/>
        <s v="12/17/2017"/>
        <s v="06/03/2017"/>
        <s v="12/01/2017"/>
        <s v="02/09/2015"/>
        <s v="01/02/2015"/>
        <s v="10/28/2016"/>
        <s v="12/24/2015"/>
        <s v="08/09/2015"/>
        <s v="2/28/2015"/>
        <s v="9/13/2014"/>
        <s v="04/07/2017"/>
        <s v="11/12/2017"/>
        <s v="06/01/2014"/>
        <s v="12/10/2016"/>
        <s v="09/11/2016"/>
        <s v="11/28/2015"/>
        <s v="06/08/2017"/>
        <s v="9/19/2014"/>
        <s v="06/06/2016"/>
        <s v="11/10/2015"/>
        <s v="6/16/2017"/>
        <s v="1/22/2016"/>
        <s v="12/28/2017"/>
        <s v="7/30/2015"/>
        <s v="9/16/2017"/>
        <s v="10/13/2017"/>
        <s v="9/26/2015"/>
        <s v="11/02/2015"/>
        <s v="12/18/2016"/>
        <s v="11/19/2017"/>
        <s v="05/04/2015"/>
        <s v="12/30/2014"/>
        <s v="09/12/2016"/>
        <s v="9/27/2014"/>
        <s v="08/09/2014"/>
        <s v="12/28/2014"/>
        <s v="11/04/2014"/>
        <s v="4/23/2016"/>
        <s v="11/03/2017"/>
        <s v="8/30/2016"/>
        <s v="4/25/2016"/>
        <s v="09/01/2015"/>
        <s v="07/12/2014"/>
        <s v="6/22/2015"/>
        <s v="4/13/2014"/>
        <s v="12/20/2015"/>
        <s v="6/15/2017"/>
        <s v="07/08/2017"/>
        <s v="09/01/2016"/>
        <s v="04/08/2016"/>
        <s v="03/08/2017"/>
        <s v="9/25/2017"/>
        <s v="9/24/2014"/>
        <s v="10/21/2016"/>
        <s v="5/29/2017"/>
        <s v="7/23/2014"/>
        <s v="9/28/2016"/>
        <s v="8/27/2017"/>
        <s v="4/28/2015"/>
        <s v="6/26/2015"/>
        <s v="11/27/2015"/>
        <s v="12/03/2015"/>
        <s v="11/24/2014"/>
        <s v="12/11/2017"/>
        <s v="9/21/2014"/>
        <s v="06/07/2014"/>
        <s v="6/30/2017"/>
        <s v="10/17/2017"/>
        <s v="09/08/2016"/>
        <s v="12/24/2014"/>
        <s v="4/16/2014"/>
        <s v="12/24/2017"/>
        <s v="12/08/2017"/>
        <s v="4/14/2016"/>
        <s v="03/04/2017"/>
        <s v="6/22/2014"/>
        <s v="8/21/2017"/>
        <s v="09/12/2014"/>
        <s v="10/01/2017"/>
        <s v="4/15/2016"/>
        <s v="12/19/2014"/>
        <s v="9/15/2017"/>
        <s v="1/20/2017"/>
        <s v="3/20/2017"/>
        <s v="04/01/2016"/>
        <s v="10/20/2017"/>
        <s v="12/13/2016"/>
        <s v="02/12/2014"/>
        <s v="9/26/2016"/>
        <s v="4/22/2016"/>
        <s v="1/17/2015"/>
        <s v="3/31/2017"/>
        <s v="12/16/2016"/>
        <s v="11/09/2014"/>
        <s v="07/12/2016"/>
        <s v="10/27/2016"/>
        <s v="6/26/2016"/>
        <s v="10/06/2014"/>
        <s v="7/22/2014"/>
        <s v="06/10/2017"/>
        <s v="10/29/2014"/>
        <s v="05/09/2016"/>
        <s v="3/18/2016"/>
        <s v="7/25/2016"/>
        <s v="5/30/2016"/>
        <s v="3/16/2015"/>
        <s v="11/26/2017"/>
        <s v="10/20/2016"/>
        <s v="12/21/2017"/>
        <s v="1/22/2017"/>
        <s v="3/22/2015"/>
        <s v="1/23/2017"/>
        <s v="5/21/2016"/>
        <s v="12/26/2015"/>
        <s v="10/21/2017"/>
        <s v="11/07/2015"/>
        <s v="09/07/2017"/>
        <s v="5/29/2016"/>
        <s v="07/10/2016"/>
        <s v="09/03/2017"/>
        <s v="12/07/2015"/>
        <s v="02/01/2014"/>
        <s v="7/14/2016"/>
        <s v="12/18/2015"/>
        <s v="05/11/2014"/>
        <s v="11/15/2015"/>
        <s v="09/11/2017"/>
        <s v="11/24/2017"/>
        <s v="6/29/2017"/>
        <s v="03/03/2014"/>
        <s v="06/10/2016"/>
        <s v="11/20/2017"/>
        <s v="12/07/2017"/>
        <s v="9/18/2015"/>
        <s v="7/20/2017"/>
        <s v="09/10/2015"/>
        <s v="07/03/2015"/>
        <s v="3/20/2016"/>
        <s v="01/09/2014"/>
        <s v="08/08/2014"/>
        <s v="3/15/2014"/>
        <s v="5/23/2014"/>
        <s v="4/28/2016"/>
        <s v="11/14/2017"/>
        <s v="8/18/2017"/>
        <s v="11/29/2015"/>
        <s v="5/19/2017"/>
        <s v="9/24/2017"/>
        <s v="10/04/2015"/>
        <s v="8/15/2016"/>
        <s v="5/20/2016"/>
        <s v="7/30/2017"/>
        <s v="7/21/2017"/>
        <s v="12/30/2017"/>
        <s v="10/23/2016"/>
        <s v="6/19/2017"/>
        <s v="8/22/2016"/>
        <s v="9/19/2016"/>
        <s v="8/24/2015"/>
        <s v="3/26/2016"/>
        <s v="11/04/2016"/>
        <s v="06/09/2017"/>
        <s v="12/05/2017"/>
        <s v="3/18/2017"/>
        <s v="11/19/2016"/>
        <s v="11/04/2017"/>
        <s v="07/05/2014"/>
        <s v="6/21/2014"/>
        <s v="3/28/2015"/>
        <s v="5/14/2015"/>
        <s v="09/02/2017"/>
        <s v="04/09/2015"/>
        <s v="12/02/2014"/>
        <s v="04/05/2014"/>
        <s v="07/01/2014"/>
        <s v="01/11/2014"/>
        <s v="06/02/2014"/>
        <s v="2/13/2016"/>
        <s v="12/15/2016"/>
        <s v="10/07/2014"/>
        <s v="07/07/2016"/>
        <s v="12/03/2016"/>
        <s v="1/21/2017"/>
        <s v="01/04/2014"/>
        <s v="8/27/2016"/>
        <s v="5/27/2014"/>
        <s v="10/02/2017"/>
        <s v="04/07/2016"/>
        <s v="12/29/2014"/>
        <s v="7/23/2017"/>
        <s v="8/31/2015"/>
        <s v="02/08/2015"/>
        <s v="1/13/2014"/>
        <s v="5/14/2014"/>
        <s v="5/19/2016"/>
        <s v="1/30/2017"/>
        <s v="6/29/2014"/>
        <s v="8/21/2015"/>
        <s v="10/03/2015"/>
        <s v="5/23/2015"/>
        <s v="3/17/2017"/>
        <s v="12/12/2015"/>
        <s v="9/21/2017"/>
        <s v="2/20/2017"/>
        <s v="8/18/2016"/>
        <s v="03/12/2016"/>
        <s v="4/22/2017"/>
        <s v="11/01/2014"/>
        <s v="02/03/2015"/>
        <s v="10/13/2014"/>
        <s v="5/14/2017"/>
        <s v="3/20/2015"/>
        <s v="9/15/2016"/>
        <s v="6/28/2014"/>
        <s v="6/20/2017"/>
        <s v="05/09/2014"/>
        <s v="7/23/2016"/>
        <s v="03/07/2016"/>
        <s v="11/20/2015"/>
        <s v="10/13/2015"/>
        <s v="01/01/2017"/>
        <s v="02/07/2014"/>
        <s v="5/28/2016"/>
        <s v="2/19/2016"/>
        <s v="04/10/2017"/>
        <s v="01/05/2016"/>
        <s v="01/10/2014"/>
        <s v="9/29/2016"/>
        <s v="04/06/2014"/>
        <s v="09/03/2016"/>
        <s v="10/19/2015"/>
        <s v="12/10/2014"/>
        <s v="8/25/2017"/>
        <s v="1/17/2016"/>
        <s v="9/17/2014"/>
        <s v="11/30/2017"/>
        <s v="10/09/2015"/>
        <s v="12/23/2017"/>
        <s v="10/22/2016"/>
        <s v="4/29/2014"/>
        <s v="4/25/2015"/>
        <s v="6/26/2017"/>
        <s v="10/14/2017"/>
        <s v="12/09/2014"/>
        <s v="11/10/2016"/>
        <s v="10/03/2016"/>
        <s v="09/09/2014"/>
        <s v="10/29/2017"/>
        <s v="04/10/2016"/>
        <s v="11/11/2017"/>
        <s v="11/27/2017"/>
        <s v="6/15/2014"/>
        <s v="03/05/2016"/>
        <s v="04/11/2015"/>
        <s v="10/05/2015"/>
        <s v="4/14/2017"/>
        <s v="12/13/2015"/>
        <s v="6/19/2016"/>
        <s v="5/29/2015"/>
        <s v="7/26/2015"/>
        <s v="11/28/2017"/>
        <s v="04/03/2017"/>
        <s v="5/15/2017"/>
        <s v="9/22/2015"/>
        <s v="9/22/2014"/>
        <s v="04/09/2017"/>
        <s v="1/16/2014"/>
        <s v="10/05/2017"/>
        <s v="07/09/2017"/>
        <s v="01/07/2017"/>
        <s v="12/09/2015"/>
        <s v="9/29/2017"/>
        <s v="03/10/2015"/>
        <s v="5/21/2017"/>
        <s v="3/29/2015"/>
        <s v="09/09/2016"/>
        <s v="8/26/2016"/>
        <s v="5/21/2014"/>
        <s v="10/28/2015"/>
        <s v="11/13/2016"/>
        <s v="7/31/2015"/>
        <s v="8/27/2015"/>
        <s v="11/06/2015"/>
        <s v="12/26/2017"/>
        <s v="08/01/2017"/>
        <s v="12/21/2015"/>
        <s v="07/06/2015"/>
        <s v="4/27/2015"/>
        <s v="6/16/2015"/>
        <s v="01/11/2016"/>
        <s v="07/11/2014"/>
        <s v="6/13/2015"/>
        <s v="10/12/2017"/>
        <s v="03/08/2016"/>
        <s v="04/04/2015"/>
        <s v="12/10/2017"/>
        <s v="11/24/2016"/>
        <s v="3/23/2015"/>
        <s v="4/16/2015"/>
        <s v="10/01/2016"/>
        <s v="9/28/2017"/>
        <s v="7/25/2015"/>
        <s v="11/12/2016"/>
        <s v="9/23/2017"/>
        <s v="03/01/2016"/>
        <s v="08/12/2016"/>
        <s v="06/04/2017"/>
        <s v="12/06/2015"/>
        <s v="6/25/2014"/>
        <s v="6/14/2016"/>
        <s v="12/18/2017"/>
        <s v="7/22/2016"/>
        <s v="09/04/2015"/>
        <s v="1/20/2014"/>
        <s v="04/12/2016"/>
        <s v="12/06/2016"/>
        <s v="06/05/2016"/>
        <s v="9/29/2014"/>
        <s v="05/08/2015"/>
        <s v="12/31/2016"/>
        <s v="12/20/2014"/>
        <s v="07/02/2016"/>
        <s v="09/01/2014"/>
        <s v="05/04/2014"/>
        <s v="03/10/2014"/>
        <s v="4/21/2014"/>
        <s v="10/22/2015"/>
        <s v="8/22/2015"/>
        <s v="12/27/2014"/>
        <s v="4/24/2016"/>
        <s v="1/14/2017"/>
        <s v="2/26/2017"/>
        <s v="9/15/2015"/>
        <s v="7/18/2016"/>
        <s v="09/09/2017"/>
        <s v="12/04/2016"/>
        <s v="08/11/2014"/>
        <s v="2/15/2016"/>
        <s v="12/12/2014"/>
        <s v="07/04/2015"/>
        <s v="03/10/2017"/>
        <s v="12/24/2016"/>
        <s v="10/23/2017"/>
        <s v="07/07/2017"/>
        <s v="4/21/2016"/>
        <s v="5/26/2016"/>
        <s v="05/02/2016"/>
        <s v="11/22/2016"/>
        <s v="5/25/2015"/>
        <s v="12/23/2016"/>
        <s v="9/19/2015"/>
        <s v="07/03/2017"/>
        <s v="9/24/2016"/>
        <s v="02/03/2017"/>
        <s v="03/03/2017"/>
        <s v="10/09/2017"/>
        <s v="9/28/2014"/>
        <s v="6/14/2015"/>
        <s v="3/30/2016"/>
        <s v="10/15/2017"/>
        <s v="5/23/2016"/>
        <s v="06/02/2017"/>
        <s v="2/16/2014"/>
        <s v="05/06/2014"/>
        <s v="5/16/2016"/>
        <s v="04/02/2017"/>
        <s v="01/02/2017"/>
        <s v="3/17/2014"/>
        <s v="10/03/2014"/>
        <s v="3/28/2016"/>
        <s v="05/04/2017"/>
        <s v="05/05/2016"/>
        <s v="4/26/2017"/>
        <s v="9/26/2014"/>
        <s v="11/10/2017"/>
        <s v="03/07/2017"/>
        <s v="04/01/2014"/>
        <s v="9/14/2015"/>
        <s v="08/04/2014"/>
        <s v="02/05/2016"/>
        <s v="11/01/2016"/>
        <s v="4/19/2016"/>
        <s v="09/02/2016"/>
        <s v="9/25/2016"/>
        <s v="07/09/2016"/>
        <s v="6/30/2014"/>
        <s v="1/28/2017"/>
        <s v="9/21/2015"/>
        <s v="12/26/2016"/>
        <s v="04/12/2017"/>
        <s v="12/19/2017"/>
        <s v="08/05/2017"/>
        <s v="10/01/2015"/>
        <s v="6/13/2017"/>
        <s v="4/23/2014"/>
        <s v="05/01/2015"/>
        <s v="7/19/2015"/>
        <s v="11/26/2016"/>
        <s v="06/12/2017"/>
        <s v="8/17/2015"/>
        <s v="12/01/2015"/>
        <s v="5/16/2015"/>
        <s v="9/24/2015"/>
        <s v="07/11/2017"/>
        <s v="3/19/2017"/>
        <s v="12/02/2016"/>
        <s v="10/14/2016"/>
        <s v="11/27/2014"/>
        <s v="11/03/2015"/>
        <s v="11/29/2014"/>
        <s v="4/30/2017"/>
        <s v="10/30/2017"/>
        <s v="12/17/2014"/>
        <s v="09/04/2017"/>
        <s v="10/17/2016"/>
        <s v="08/01/2015"/>
        <s v="09/12/2017"/>
        <s v="02/03/2014"/>
        <s v="02/11/2017"/>
        <s v="4/16/2017"/>
        <s v="3/26/2015"/>
        <s v="8/31/2017"/>
        <s v="02/10/2017"/>
        <s v="10/29/2016"/>
        <s v="03/11/2014"/>
        <s v="02/04/2014"/>
        <s v="12/31/2014"/>
        <s v="11/23/2015"/>
        <s v="07/06/2014"/>
        <s v="05/03/2014"/>
        <s v="10/16/2017"/>
        <s v="02/06/2015"/>
        <s v="04/09/2016"/>
        <s v="04/04/2014"/>
        <s v="09/05/2017"/>
        <s v="11/09/2015"/>
        <s v="03/04/2014"/>
        <s v="3/19/2015"/>
        <s v="06/11/2017"/>
        <s v="11/23/2014"/>
        <s v="12/15/2014"/>
        <s v="2/27/2016"/>
        <s v="05/12/2016"/>
        <s v="6/23/2015"/>
        <s v="10/19/2014"/>
        <s v="3/24/2015"/>
        <s v="05/08/2017"/>
        <s v="05/08/2016"/>
        <s v="5/26/2014"/>
        <s v="3/15/2016"/>
        <s v="08/10/2015"/>
        <s v="09/10/2016"/>
        <s v="12/19/2015"/>
        <s v="11/16/2015"/>
        <s v="6/21/2017"/>
        <s v="11/01/2015"/>
        <s v="8/29/2014"/>
        <s v="11/18/2017"/>
        <s v="05/12/2014"/>
        <s v="01/10/2015"/>
        <s v="3/22/2016"/>
        <s v="12/11/2015"/>
        <s v="5/18/2016"/>
        <s v="09/07/2014"/>
        <s v="4/24/2017"/>
        <s v="8/16/2014"/>
        <s v="3/14/2016"/>
        <s v="06/03/2014"/>
        <s v="7/13/2015"/>
        <s v="02/02/2014"/>
        <s v="1/30/2015"/>
        <s v="09/08/2017"/>
        <s v="10/07/2017"/>
        <s v="4/30/2016"/>
        <s v="4/29/2017"/>
        <s v="02/07/2016"/>
        <s v="7/29/2017"/>
        <s v="06/06/2014"/>
        <s v="8/13/2016"/>
        <s v="4/25/2014"/>
        <s v="12/02/2017"/>
        <s v="12/08/2015"/>
        <s v="01/05/2014"/>
        <s v="09/05/2015"/>
        <s v="08/04/2016"/>
        <s v="3/22/2014"/>
        <s v="03/02/2017"/>
        <s v="11/27/2016"/>
        <s v="4/28/2014"/>
        <s v="11/11/2016"/>
        <s v="07/09/2015"/>
        <s v="9/22/2017"/>
        <s v="2/15/2015"/>
        <s v="9/30/2014"/>
        <s v="12/01/2014"/>
        <s v="12/08/2014"/>
        <s v="08/08/2016"/>
        <s v="12/25/2016"/>
        <s v="02/11/2016"/>
        <s v="06/04/2015"/>
        <s v="5/25/2014"/>
        <s v="2/16/2016"/>
        <s v="12/22/2016"/>
        <s v="02/08/2016"/>
        <s v="5/18/2014"/>
        <s v="11/05/2015"/>
        <s v="2/19/2017"/>
        <s v="08/01/2014"/>
        <s v="01/12/2017"/>
        <s v="7/20/2015"/>
        <s v="6/13/2014"/>
        <s v="05/12/2017"/>
        <s v="3/26/2017"/>
        <s v="11/12/2014"/>
        <s v="6/25/2015"/>
        <s v="7/21/2014"/>
        <s v="11/21/2017"/>
        <s v="06/04/2014"/>
        <s v="03/10/2016"/>
        <s v="3/25/2017"/>
        <s v="12/29/2017"/>
        <s v="3/28/2017"/>
        <s v="03/05/2015"/>
        <s v="1/19/2017"/>
        <s v="10/21/2014"/>
        <s v="3/14/2014"/>
        <s v="12/31/2015"/>
        <s v="10/03/2017"/>
        <s v="6/29/2016"/>
        <s v="8/20/2016"/>
        <s v="5/17/2016"/>
        <s v="11/15/2016"/>
        <s v="1/15/2014"/>
        <s v="11/08/2015"/>
        <s v="10/30/2015"/>
        <s v="8/17/2017"/>
        <s v="07/08/2016"/>
        <s v="03/09/2017"/>
        <s v="06/09/2016"/>
        <s v="3/16/2017"/>
        <s v="08/06/2017"/>
        <s v="8/29/2017"/>
        <s v="05/06/2017"/>
        <s v="12/14/2014"/>
        <s v="10/18/2014"/>
        <s v="12/14/2015"/>
        <s v="12/03/2014"/>
        <s v="11/25/2014"/>
        <s v="2/24/2017"/>
        <s v="6/25/2017"/>
        <s v="02/06/2014"/>
        <s v="04/11/2017"/>
        <s v="08/03/2017"/>
        <s v="11/15/2014"/>
        <s v="8/20/2017"/>
        <s v="3/13/2015"/>
        <s v="11/26/2015"/>
        <s v="1/23/2015"/>
        <s v="6/18/2015"/>
        <s v="10/02/2015"/>
        <s v="8/17/2014"/>
        <s v="07/11/2015"/>
        <s v="10/31/2014"/>
        <s v="4/13/2015"/>
        <s v="7/21/2016"/>
        <s v="11/07/2017"/>
        <s v="2/23/2017"/>
        <s v="6/23/2016"/>
        <s v="10/26/2015"/>
        <s v="7/15/2017"/>
        <s v="11/17/2014"/>
        <s v="11/25/2015"/>
        <s v="5/15/2016"/>
        <s v="7/18/2014"/>
        <s v="3/24/2017"/>
        <s v="4/13/2017"/>
        <s v="6/23/2014"/>
        <s v="5/20/2014"/>
        <s v="11/30/2015"/>
        <s v="11/16/2017"/>
        <s v="6/25/2016"/>
        <s v="5/14/2016"/>
        <s v="01/07/2016"/>
        <s v="3/13/2017"/>
        <s v="1/27/2017"/>
        <s v="7/30/2016"/>
        <s v="10/15/2016"/>
        <s v="05/07/2016"/>
        <s v="08/10/2017"/>
        <s v="11/28/2014"/>
        <s v="09/06/2015"/>
        <s v="6/29/2015"/>
        <s v="7/14/2014"/>
        <s v="11/14/2014"/>
        <s v="7/28/2017"/>
        <s v="7/31/2017"/>
        <s v="3/19/2016"/>
        <s v="3/31/2014"/>
        <s v="7/15/2016"/>
        <s v="4/20/2017"/>
        <s v="9/28/2015"/>
        <s v="02/06/2017"/>
        <s v="11/14/2016"/>
        <s v="9/17/2017"/>
        <s v="12/20/2017"/>
        <s v="03/06/2015"/>
        <s v="6/27/2014"/>
        <s v="11/17/2017"/>
        <s v="06/01/2017"/>
        <s v="01/08/2017"/>
        <s v="4/20/2015"/>
        <s v="08/06/2015"/>
        <s v="12/23/2015"/>
        <s v="12/25/2015"/>
        <s v="3/21/2017"/>
        <s v="8/23/2014"/>
        <s v="8/19/2014"/>
        <s v="7/26/2014"/>
        <s v="2/22/2016"/>
        <s v="9/23/2016"/>
        <s v="1/24/2017"/>
        <s v="05/06/2016"/>
        <s v="3/17/2016"/>
        <s v="11/14/2015"/>
        <s v="8/14/2017"/>
        <s v="04/01/2017"/>
        <s v="9/27/2016"/>
        <s v="3/23/2017"/>
        <s v="06/07/2015"/>
        <s v="12/29/2016"/>
        <s v="4/18/2016"/>
        <s v="06/11/2016"/>
        <s v="5/13/2017"/>
        <s v="3/25/2014"/>
        <s v="11/18/2014"/>
        <s v="7/17/2017"/>
        <s v="5/22/2016"/>
        <s v="10/31/2016"/>
        <s v="11/05/2016"/>
        <s v="8/15/2017"/>
        <s v="12/03/2017"/>
        <s v="8/28/2017"/>
        <s v="12/13/2014"/>
        <s v="6/16/2014"/>
        <s v="6/22/2017"/>
        <s v="7/25/2014"/>
        <s v="07/02/2015"/>
        <s v="11/18/2016"/>
        <s v="09/05/2014"/>
        <s v="05/02/2017"/>
        <s v="04/06/2015"/>
        <s v="10/24/2014"/>
        <s v="1/27/2015"/>
        <s v="7/16/2015"/>
        <s v="8/16/2015"/>
        <s v="9/14/2016"/>
        <s v="10/08/2016"/>
        <s v="3/17/2015"/>
        <s v="11/01/2017"/>
        <s v="12/27/2017"/>
        <s v="11/22/2014"/>
        <s v="1/26/2014"/>
        <s v="4/23/2017"/>
        <s v="12/16/2014"/>
        <s v="03/04/2016"/>
        <s v="4/26/2014"/>
        <s v="10/22/2017"/>
        <s v="07/05/2015"/>
        <s v="8/15/2015"/>
        <s v="2/20/2015"/>
        <s v="4/17/2016"/>
        <s v="8/16/2016"/>
        <s v="05/01/2016"/>
        <s v="8/25/2015"/>
        <s v="11/12/2015"/>
        <s v="12/04/2017"/>
        <s v="8/28/2016"/>
        <s v="10/15/2014"/>
        <s v="3/18/2014"/>
        <s v="5/24/2014"/>
        <s v="12/04/2014"/>
        <s v="8/26/2017"/>
        <s v="12/06/2014"/>
        <s v="10/04/2014"/>
        <s v="2/13/2017"/>
        <s v="07/02/2014"/>
        <s v="2/21/2015"/>
        <s v="2/25/2016"/>
        <s v="6/20/2015"/>
        <s v="08/07/2017"/>
        <s v="12/04/2015"/>
        <s v="06/08/2014"/>
        <s v="4/17/2015"/>
        <s v="1/15/2017"/>
        <s v="04/02/2015"/>
        <s v="7/17/2015"/>
        <s v="10/09/2016"/>
        <s v="04/12/2014"/>
        <s v="10/25/2016"/>
        <s v="05/12/2015"/>
        <s v="9/25/2014"/>
        <s v="1/26/2017"/>
        <s v="5/18/2017"/>
        <s v="12/27/2016"/>
        <s v="04/08/2017"/>
        <s v="06/02/2016"/>
        <s v="7/25/2017"/>
        <s v="08/12/2017"/>
        <s v="8/13/2017"/>
        <s v="1/21/2016"/>
        <s v="1/15/2016"/>
        <s v="2/21/2014"/>
        <s v="1/30/2016"/>
        <s v="10/18/2016"/>
        <s v="11/02/2017"/>
        <s v="3/30/2014"/>
        <s v="01/04/2016"/>
        <s v="09/12/2015"/>
        <s v="6/27/2016"/>
        <s v="11/23/2016"/>
        <s v="09/02/2014"/>
        <s v="07/10/2017"/>
        <s v="08/08/2015"/>
        <s v="12/14/2017"/>
        <s v="6/27/2017"/>
        <s v="12/16/2017"/>
        <s v="05/07/2015"/>
        <s v="06/12/2015"/>
        <s v="5/25/2016"/>
        <s v="2/21/2016"/>
        <s v="10/02/2016"/>
        <s v="03/11/2017"/>
        <s v="5/17/2014"/>
        <s v="4/17/2017"/>
        <s v="8/23/2016"/>
        <s v="8/24/2014"/>
        <s v="3/24/2016"/>
        <s v="11/21/2016"/>
        <s v="06/11/2015"/>
        <s v="10/06/2017"/>
        <s v="8/28/2015"/>
        <s v="01/03/2016"/>
        <s v="7/20/2014"/>
        <s v="5/27/2017"/>
        <s v="1/28/2014"/>
        <s v="02/09/2017"/>
        <s v="03/03/2016"/>
        <s v="8/23/2015"/>
        <s v="4/27/2017"/>
        <s v="06/07/2016"/>
        <s v="3/21/2016"/>
        <s v="11/07/2014"/>
        <s v="03/12/2017"/>
        <s v="7/22/2017"/>
        <s v="07/10/2015"/>
        <s v="11/10/2014"/>
        <s v="01/09/2016"/>
        <s v="12/23/2014"/>
        <s v="10/02/2014"/>
        <s v="09/01/2017"/>
        <s v="02/01/2016"/>
        <s v="10/27/2017"/>
        <s v="10/11/2014"/>
        <s v="5/22/2014"/>
        <s v="7/15/2014"/>
        <s v="10/30/2016"/>
        <s v="8/15/2014"/>
        <s v="09/11/2015"/>
        <s v="7/23/2015"/>
        <s v="8/13/2015"/>
        <s v="8/17/2016"/>
        <s v="9/23/2014"/>
        <s v="7/19/2014"/>
        <s v="1/31/2014"/>
        <s v="07/09/2014"/>
        <s v="3/25/2016"/>
        <s v="07/01/2017"/>
        <s v="11/21/2014"/>
        <s v="10/17/2015"/>
        <s v="9/20/2016"/>
        <s v="9/27/2015"/>
        <s v="7/29/2016"/>
        <s v="08/06/2016"/>
        <s v="10/07/2016"/>
        <s v="3/16/2014"/>
        <s v="03/01/2015"/>
        <s v="2/20/2016"/>
        <s v="11/25/2016"/>
        <s v="12/14/2016"/>
        <s v="8/31/2014"/>
        <s v="04/07/2014"/>
        <s v="11/30/2016"/>
        <s v="6/20/2014"/>
        <s v="12/20/2016"/>
        <s v="08/09/2016"/>
        <s v="04/10/2015"/>
        <s v="6/24/2016"/>
        <s v="4/18/2014"/>
        <s v="3/29/2016"/>
        <s v="3/23/2014"/>
        <s v="07/03/2016"/>
        <s v="12/10/2015"/>
        <s v="11/29/2016"/>
        <s v="9/22/2016"/>
        <s v="05/03/2017"/>
        <s v="03/12/2015"/>
        <s v="6/13/2016"/>
        <s v="12/05/2015"/>
        <s v="11/19/2015"/>
        <s v="11/22/2017"/>
        <s v="03/06/2017"/>
        <s v="2/29/2016"/>
        <s v="2/25/2017"/>
        <s v="12/17/2016"/>
        <s v="08/06/2014"/>
        <s v="04/11/2014"/>
        <s v="05/03/2015"/>
        <s v="2/16/2017"/>
        <s v="11/16/2014"/>
        <s v="09/04/2016"/>
        <s v="2/27/2015"/>
        <s v="1/27/2014"/>
        <s v="03/05/2017"/>
        <s v="05/07/2017"/>
        <s v="04/08/2014"/>
        <s v="10/28/2014"/>
        <s v="11/25/2017"/>
        <s v="06/06/2017"/>
        <s v="2/17/2017"/>
        <s v="7/27/2014"/>
        <s v="10/23/2015"/>
        <s v="6/15/2015"/>
        <s v="1/29/2017"/>
        <s v="05/01/2017"/>
        <s v="01/03/2015"/>
        <s v="06/05/2017"/>
        <s v="7/18/2017"/>
        <s v="6/28/2016"/>
        <s v="06/01/2015"/>
        <s v="2/22/2015"/>
        <s v="12/15/2017"/>
        <s v="11/03/2014"/>
        <s v="03/08/2015"/>
        <s v="12/22/2015"/>
        <s v="08/11/2017"/>
        <s v="12/12/2016"/>
        <s v="11/15/2017"/>
        <s v="5/16/2017"/>
        <s v="05/02/2015"/>
        <s v="05/11/2017"/>
        <s v="7/27/2017"/>
        <s v="12/30/2016"/>
        <s v="5/19/2014"/>
        <s v="4/16/2016"/>
        <s v="3/14/2015"/>
        <s v="07/01/2016"/>
        <s v="6/16/2016"/>
        <s v="07/08/2015"/>
        <s v="05/05/2014"/>
        <s v="11/30/2014"/>
        <s v="2/18/2015"/>
        <s v="9/30/2016"/>
        <s v="01/05/2015"/>
        <s v="07/05/2017"/>
        <s v="04/04/2016"/>
        <s v="3/26/2014"/>
        <s v="10/28/2017"/>
        <s v="5/17/2015"/>
        <s v="8/23/2017"/>
        <s v="8/22/2014"/>
        <s v="10/04/2016"/>
        <s v="10/26/2014"/>
        <s v="2/14/2015"/>
        <s v="1/25/2016"/>
        <s v="5/20/2017"/>
        <s v="10/25/2015"/>
        <s v="07/07/2014"/>
        <s v="8/19/2017"/>
        <s v="11/17/2015"/>
        <s v="05/03/2016"/>
        <s v="6/19/2015"/>
        <s v="07/04/2016"/>
        <s v="08/07/2015"/>
        <s v="3/24/2014"/>
        <s v="6/18/2017"/>
        <s v="5/23/2017"/>
        <s v="2/20/2014"/>
        <s v="11/02/2014"/>
        <s v="10/10/2014"/>
        <s v="3/30/2017"/>
        <s v="07/12/2015"/>
        <s v="7/13/2014"/>
        <s v="9/26/2017"/>
        <s v="4/19/2014"/>
        <s v="06/09/2015"/>
        <s v="5/26/2015"/>
        <s v="1/24/2016"/>
        <s v="08/02/2015"/>
        <s v="5/30/2014"/>
        <s v="4/26/2016"/>
        <s v="01/10/2016"/>
        <s v="7/31/2016"/>
        <s v="3/27/2017"/>
        <s v="12/17/2015"/>
        <s v="10/10/2015"/>
        <s v="4/24/2015"/>
        <s v="03/09/2015"/>
        <s v="07/08/2014"/>
        <s v="7/13/2017"/>
        <s v="04/07/2015"/>
        <s v="1/13/2015"/>
        <s v="10/14/2014"/>
        <s v="01/02/2016"/>
        <s v="3/15/2015"/>
        <s v="01/06/2017"/>
        <s v="03/07/2014"/>
        <s v="09/03/2014"/>
        <s v="1/31/2016"/>
        <s v="5/24/2016"/>
        <s v="4/30/2014"/>
        <s v="09/08/2015"/>
        <s v="04/03/2016"/>
        <s v="4/25/2017"/>
        <s v="4/20/2014"/>
        <s v="08/04/2017"/>
        <s v="11/17/2016"/>
        <s v="6/21/2015"/>
        <s v="7/30/2014"/>
        <s v="5/27/2016"/>
        <s v="9/13/2015"/>
        <s v="05/05/2017"/>
        <s v="05/10/2014"/>
        <s v="01/12/2015"/>
        <s v="6/14/2014"/>
        <s v="6/21/2016"/>
        <s v="8/22/2017"/>
        <s v="08/02/2016"/>
        <s v="5/21/2015"/>
        <s v="01/03/2017"/>
        <s v="9/30/2017"/>
        <s v="1/16/2017"/>
        <s v="12/07/2014"/>
        <s v="8/21/2016"/>
        <s v="01/06/2014"/>
        <s v="01/04/2015"/>
        <s v="1/18/2014"/>
        <s v="10/24/2015"/>
        <s v="8/14/2016"/>
        <s v="2/18/2017"/>
        <s v="8/24/2017"/>
        <s v="3/31/2016"/>
        <s v="4/28/2017"/>
        <s v="1/19/2014"/>
        <s v="2/14/2014"/>
        <s v="10/08/2017"/>
        <s v="10/08/2015"/>
        <s v="2/24/2014"/>
        <s v="5/30/2015"/>
        <s v="3/31/2015"/>
        <s v="5/22/2017"/>
        <s v="12/19/2016"/>
        <s v="10/04/2017"/>
        <s v="02/02/2016"/>
        <s v="10/24/2016"/>
        <s v="02/11/2014"/>
        <s v="12/21/2014"/>
        <s v="5/15/2015"/>
        <s v="5/28/2014"/>
        <s v="7/28/2016"/>
        <s v="04/02/2014"/>
        <s v="7/28/2014"/>
        <s v="3/29/2017"/>
        <s v="02/03/2016"/>
        <s v="08/11/2015"/>
        <s v="11/08/2014"/>
        <s v="2/25/2015"/>
        <s v="8/31/2016"/>
        <s v="8/20/2014"/>
        <s v="02/06/2016"/>
        <s v="05/02/2014"/>
        <s v="7/18/2015"/>
        <s v="3/27/2015"/>
        <s v="09/10/2014"/>
        <s v="08/05/2015"/>
        <s v="4/29/2015"/>
        <s v="10/16/2014"/>
        <s v="7/19/2016"/>
        <s v="12/30/2015"/>
        <s v="10/05/2014"/>
        <s v="4/19/2015"/>
        <s v="02/04/2016"/>
        <s v="6/15/2016"/>
        <s v="03/02/2014"/>
        <s v="2/18/2014"/>
        <s v="9/20/2017"/>
        <s v="10/25/2014"/>
        <s v="10/18/2015"/>
        <s v="12/22/2014"/>
        <s v="08/03/2016"/>
        <s v="3/19/2014"/>
        <s v="08/02/2014"/>
        <s v="04/04/2017"/>
        <s v="12/13/2017"/>
        <s v="7/27/2015"/>
        <s v="2/23/2016"/>
        <s v="10/06/2016"/>
        <s v="4/22/2015"/>
        <s v="9/16/2014"/>
        <s v="09/11/2014"/>
        <s v="6/17/2014"/>
        <s v="10/29/2015"/>
        <s v="03/07/2015"/>
        <s v="1/30/2014"/>
        <s v="02/07/2015"/>
        <s v="10/31/2017"/>
        <s v="5/30/2017"/>
        <s v="3/30/2015"/>
        <s v="8/29/2015"/>
        <s v="1/14/2014"/>
        <s v="3/21/2015"/>
        <s v="9/15/2014"/>
        <s v="7/24/2015"/>
        <s v="2/23/2014"/>
        <s v="06/05/2015"/>
        <s v="05/07/2014"/>
        <s v="02/05/2017"/>
        <s v="05/10/2016"/>
        <s v="08/07/2016"/>
        <s v="4/21/2015"/>
        <s v="1/13/2017"/>
        <s v="09/06/2014"/>
        <s v="1/19/2015"/>
        <s v="5/25/2017"/>
        <s v="11/05/2014"/>
        <s v="5/20/2015"/>
        <s v="07/04/2014"/>
        <s v="2/16/2015"/>
        <s v="7/24/2016"/>
        <s v="08/12/2014"/>
        <s v="6/18/2016"/>
        <s v="01/08/2016"/>
        <s v="12/16/2015"/>
        <s v="10/17/2014"/>
        <s v="5/24/2015"/>
        <s v="7/24/2017"/>
        <s v="12/06/2017"/>
        <s v="10/16/2015"/>
        <s v="6/28/2015"/>
        <s v="9/16/2016"/>
        <s v="5/26/2017"/>
        <s v="02/04/2017"/>
        <s v="01/09/2015"/>
        <s v="8/19/2016"/>
        <s v="08/01/2016"/>
        <s v="10/09/2014"/>
        <s v="5/13/2015"/>
        <s v="4/22/2014"/>
        <s v="02/12/2016"/>
        <s v="01/09/2017"/>
        <s v="8/16/2017"/>
        <s v="1/14/2016"/>
        <s v="10/10/2016"/>
        <s v="1/23/2016"/>
        <s v="02/10/2015"/>
        <s v="3/29/2014"/>
        <s v="10/16/2016"/>
        <s v="9/13/2016"/>
        <s v="11/29/2017"/>
        <s v="2/15/2014"/>
        <s v="7/14/2017"/>
        <s v="11/20/2014"/>
        <s v="2/22/2014"/>
        <s v="4/15/2014"/>
        <s v="01/07/2014"/>
        <s v="9/13/2017"/>
        <s v="10/08/2014"/>
        <s v="07/02/2017"/>
        <s v="01/06/2015"/>
        <s v="4/13/2016"/>
        <s v="2/14/2016"/>
        <s v="5/16/2014"/>
        <s v="1/24/2015"/>
        <s v="3/28/2014"/>
        <s v="7/14/2015"/>
        <s v="5/31/2014"/>
        <s v="01/03/2014"/>
        <s v="7/20/2016"/>
        <s v="9/20/2015"/>
        <s v="10/20/2015"/>
        <s v="11/08/2017"/>
        <s v="5/22/2015"/>
        <s v="03/09/2016"/>
        <s v="6/30/2016"/>
        <s v="05/10/2015"/>
        <s v="05/09/2017"/>
        <s v="7/26/2017"/>
        <s v="08/11/2016"/>
        <s v="04/06/2017"/>
        <s v="3/14/2017"/>
        <s v="03/06/2016"/>
        <s v="8/30/2014"/>
        <s v="03/05/2014"/>
        <s v="3/27/2016"/>
        <s v="04/02/2016"/>
        <s v="1/28/2016"/>
        <s v="11/09/2016"/>
        <s v="10/24/2017"/>
        <s v="10/01/2014"/>
        <s v="2/23/2015"/>
        <s v="04/06/2016"/>
        <s v="05/08/2014"/>
        <s v="02/09/2016"/>
        <s v="5/31/2016"/>
        <s v="1/26/2015"/>
        <s v="10/10/2017"/>
        <s v="07/12/2017"/>
        <s v="5/18/2015"/>
        <s v="2/28/2016"/>
        <s v="1/23/2014"/>
        <s v="06/08/2015"/>
        <s v="02/08/2014"/>
        <s v="11/11/2015"/>
        <s v="2/21/2017"/>
        <s v="9/16/2015"/>
        <s v="6/24/2014"/>
        <s v="10/27/2014"/>
        <s v="2/27/2014"/>
        <s v="08/05/2016"/>
        <s v="2/17/2014"/>
        <s v="05/11/2015"/>
        <s v="4/14/2015"/>
        <s v="1/28/2015"/>
        <s v="06/10/2014"/>
        <s v="10/11/2016"/>
        <s v="6/18/2014"/>
        <s v="2/28/2017"/>
        <s v="05/09/2015"/>
        <s v="11/06/2014"/>
        <s v="12/29/2015"/>
        <s v="04/03/2014"/>
        <s v="06/03/2016"/>
        <s v="04/12/2015"/>
        <s v="1/21/2014"/>
      </sharedItems>
    </cacheField>
    <cacheField name="Ship Date" numFmtId="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3258022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BER PC" refreshedDate="45811.492553356482" createdVersion="8" refreshedVersion="8" minRefreshableVersion="3" recordCount="793" xr:uid="{22F22AFC-2552-40B1-AF72-4894486E5961}">
  <cacheSource type="worksheet">
    <worksheetSource ref="C1:C1048576" sheet="Sheet2"/>
  </cacheSource>
  <cacheFields count="1">
    <cacheField name="CG-12520"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BER PC" refreshedDate="45811.506462152778" createdVersion="8" refreshedVersion="8" minRefreshableVersion="3" recordCount="9994" xr:uid="{1EB87407-6140-4457-A955-67B5E6A4863D}">
  <cacheSource type="worksheet">
    <worksheetSource ref="H1:H9995" sheet="Sheet2"/>
  </cacheSource>
  <cacheFields count="1">
    <cacheField name="City"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BER PC" refreshedDate="45811.577650694446" createdVersion="8" refreshedVersion="8" minRefreshableVersion="3" recordCount="16" xr:uid="{51E234D8-CEDD-4FB6-90C7-265F3EA7D53F}">
  <cacheSource type="worksheet">
    <worksheetSource ref="AT2:AT18" sheet="Sheet2"/>
  </cacheSource>
  <cacheFields count="1">
    <cacheField name="Bookcases"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BER PC" refreshedDate="45811.597267245372" createdVersion="8" refreshedVersion="8" minRefreshableVersion="3" recordCount="9994" xr:uid="{71A49C44-D0F5-42F0-A964-DD7F1036731E}">
  <cacheSource type="worksheet">
    <worksheetSource ref="X1:Y9995" sheet="Sample - Superstore"/>
  </cacheSource>
  <cacheFields count="2">
    <cacheField name="city" numFmtId="0">
      <sharedItems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 v="Westminster"/>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11/11/2016"/>
    <x v="0"/>
    <x v="0"/>
    <s v="Claire Gute"/>
    <x v="0"/>
    <x v="0"/>
    <s v="Henderson"/>
    <x v="0"/>
    <n v="42420"/>
    <s v="South"/>
    <s v="FUR-BO-10001798"/>
    <x v="0"/>
    <s v="Bookcases"/>
    <s v="Bush Somerset Collection Bookcase"/>
    <n v="261.95999999999998"/>
    <n v="2"/>
    <n v="0"/>
    <n v="41.913600000000002"/>
  </r>
  <r>
    <x v="1"/>
    <x v="0"/>
    <x v="0"/>
    <s v="11/11/2016"/>
    <x v="0"/>
    <x v="0"/>
    <s v="Claire Gute"/>
    <x v="0"/>
    <x v="0"/>
    <s v="Henderson"/>
    <x v="0"/>
    <n v="42420"/>
    <s v="South"/>
    <s v="FUR-CH-10000454"/>
    <x v="0"/>
    <s v="Chairs"/>
    <s v="Hon Deluxe Fabric Upholstered Stacking Chairs, Rounded Back"/>
    <n v="731.94"/>
    <n v="3"/>
    <n v="0"/>
    <n v="219.58199999999999"/>
  </r>
  <r>
    <x v="2"/>
    <x v="1"/>
    <x v="1"/>
    <s v="6/16/2016"/>
    <x v="0"/>
    <x v="1"/>
    <s v="Darrin Van Huff"/>
    <x v="1"/>
    <x v="0"/>
    <s v="Los Angeles"/>
    <x v="1"/>
    <n v="90036"/>
    <s v="West"/>
    <s v="OFF-LA-10000240"/>
    <x v="1"/>
    <s v="Labels"/>
    <s v="Self-Adhesive Address Labels for Typewriters by Universal"/>
    <n v="14.62"/>
    <n v="2"/>
    <n v="0"/>
    <n v="6.8714000000000004"/>
  </r>
  <r>
    <x v="3"/>
    <x v="2"/>
    <x v="2"/>
    <s v="10/18/2015"/>
    <x v="1"/>
    <x v="2"/>
    <s v="Sean O'Donnell"/>
    <x v="0"/>
    <x v="0"/>
    <s v="Fort Lauderdale"/>
    <x v="2"/>
    <n v="33311"/>
    <s v="South"/>
    <s v="FUR-TA-10000577"/>
    <x v="0"/>
    <s v="Tables"/>
    <s v="Bretford CR4500 Series Slim Rectangular Table"/>
    <n v="957.57749999999999"/>
    <n v="5"/>
    <n v="0.45"/>
    <n v="-383.03100000000001"/>
  </r>
  <r>
    <x v="4"/>
    <x v="2"/>
    <x v="2"/>
    <s v="10/18/2015"/>
    <x v="1"/>
    <x v="2"/>
    <s v="Sean O'Donnell"/>
    <x v="0"/>
    <x v="0"/>
    <s v="Fort Lauderdale"/>
    <x v="2"/>
    <n v="33311"/>
    <s v="South"/>
    <s v="OFF-ST-10000760"/>
    <x v="1"/>
    <s v="Storage"/>
    <s v="Eldon Fold 'N Roll Cart System"/>
    <n v="22.367999999999999"/>
    <n v="2"/>
    <n v="0.2"/>
    <n v="2.5164"/>
  </r>
  <r>
    <x v="5"/>
    <x v="3"/>
    <x v="3"/>
    <s v="6/14/2014"/>
    <x v="1"/>
    <x v="3"/>
    <s v="Brosina Hoffman"/>
    <x v="0"/>
    <x v="0"/>
    <s v="Los Angeles"/>
    <x v="1"/>
    <n v="90032"/>
    <s v="West"/>
    <s v="FUR-FU-10001487"/>
    <x v="0"/>
    <s v="Furnishings"/>
    <s v="Eldon Expressions Wood and Plastic Desk Accessories, Cherry Wood"/>
    <n v="48.86"/>
    <n v="7"/>
    <n v="0"/>
    <n v="14.1694"/>
  </r>
  <r>
    <x v="6"/>
    <x v="3"/>
    <x v="3"/>
    <s v="6/14/2014"/>
    <x v="1"/>
    <x v="3"/>
    <s v="Brosina Hoffman"/>
    <x v="0"/>
    <x v="0"/>
    <s v="Los Angeles"/>
    <x v="1"/>
    <n v="90032"/>
    <s v="West"/>
    <s v="OFF-AR-10002833"/>
    <x v="1"/>
    <s v="Art"/>
    <s v="Newell 322"/>
    <n v="7.28"/>
    <n v="4"/>
    <n v="0"/>
    <n v="1.9656"/>
  </r>
  <r>
    <x v="7"/>
    <x v="3"/>
    <x v="3"/>
    <s v="6/14/2014"/>
    <x v="1"/>
    <x v="3"/>
    <s v="Brosina Hoffman"/>
    <x v="0"/>
    <x v="0"/>
    <s v="Los Angeles"/>
    <x v="1"/>
    <n v="90032"/>
    <s v="West"/>
    <s v="TEC-PH-10002275"/>
    <x v="2"/>
    <s v="Phones"/>
    <s v="Mitel 5320 IP Phone VoIP phone"/>
    <n v="907.15200000000004"/>
    <n v="6"/>
    <n v="0.2"/>
    <n v="90.715199999999996"/>
  </r>
  <r>
    <x v="8"/>
    <x v="3"/>
    <x v="3"/>
    <s v="6/14/2014"/>
    <x v="1"/>
    <x v="3"/>
    <s v="Brosina Hoffman"/>
    <x v="0"/>
    <x v="0"/>
    <s v="Los Angeles"/>
    <x v="1"/>
    <n v="90032"/>
    <s v="West"/>
    <s v="OFF-BI-10003910"/>
    <x v="1"/>
    <s v="Binders"/>
    <s v="DXL Angle-View Binders with Locking Rings by Samsill"/>
    <n v="18.504000000000001"/>
    <n v="3"/>
    <n v="0.2"/>
    <n v="5.7824999999999998"/>
  </r>
  <r>
    <x v="9"/>
    <x v="3"/>
    <x v="3"/>
    <s v="6/14/2014"/>
    <x v="1"/>
    <x v="3"/>
    <s v="Brosina Hoffman"/>
    <x v="0"/>
    <x v="0"/>
    <s v="Los Angeles"/>
    <x v="1"/>
    <n v="90032"/>
    <s v="West"/>
    <s v="OFF-AP-10002892"/>
    <x v="1"/>
    <s v="Appliances"/>
    <s v="Belkin F5C206VTEL 6 Outlet Surge"/>
    <n v="114.9"/>
    <n v="5"/>
    <n v="0"/>
    <n v="34.47"/>
  </r>
  <r>
    <x v="10"/>
    <x v="3"/>
    <x v="3"/>
    <s v="6/14/2014"/>
    <x v="1"/>
    <x v="3"/>
    <s v="Brosina Hoffman"/>
    <x v="0"/>
    <x v="0"/>
    <s v="Los Angeles"/>
    <x v="1"/>
    <n v="90032"/>
    <s v="West"/>
    <s v="FUR-TA-10001539"/>
    <x v="0"/>
    <s v="Tables"/>
    <s v="Chromcraft Rectangular Conference Tables"/>
    <n v="1706.184"/>
    <n v="9"/>
    <n v="0.2"/>
    <n v="85.309200000000004"/>
  </r>
  <r>
    <x v="11"/>
    <x v="3"/>
    <x v="3"/>
    <s v="6/14/2014"/>
    <x v="1"/>
    <x v="3"/>
    <s v="Brosina Hoffman"/>
    <x v="0"/>
    <x v="0"/>
    <s v="Los Angeles"/>
    <x v="1"/>
    <n v="90032"/>
    <s v="West"/>
    <s v="TEC-PH-10002033"/>
    <x v="2"/>
    <s v="Phones"/>
    <s v="Konftel 250 Conference phone - Charcoal black"/>
    <n v="911.42399999999998"/>
    <n v="4"/>
    <n v="0.2"/>
    <n v="68.356800000000007"/>
  </r>
  <r>
    <x v="12"/>
    <x v="4"/>
    <x v="4"/>
    <s v="4/20/2017"/>
    <x v="1"/>
    <x v="4"/>
    <s v="Andrew Allen"/>
    <x v="0"/>
    <x v="0"/>
    <s v="Concord"/>
    <x v="3"/>
    <n v="28027"/>
    <s v="South"/>
    <s v="OFF-PA-10002365"/>
    <x v="1"/>
    <s v="Paper"/>
    <s v="Xerox 1967"/>
    <n v="15.552"/>
    <n v="3"/>
    <n v="0.2"/>
    <n v="5.4432"/>
  </r>
  <r>
    <x v="13"/>
    <x v="5"/>
    <x v="5"/>
    <s v="12/10/2016"/>
    <x v="1"/>
    <x v="5"/>
    <s v="Irene Maddox"/>
    <x v="0"/>
    <x v="0"/>
    <s v="Seattle"/>
    <x v="4"/>
    <n v="98103"/>
    <s v="West"/>
    <s v="OFF-BI-10003656"/>
    <x v="1"/>
    <s v="Binders"/>
    <s v="Fellowes PB200 Plastic Comb Binding Machine"/>
    <n v="407.976"/>
    <n v="3"/>
    <n v="0.2"/>
    <n v="132.59219999999999"/>
  </r>
  <r>
    <x v="14"/>
    <x v="6"/>
    <x v="6"/>
    <s v="11/26/2015"/>
    <x v="1"/>
    <x v="6"/>
    <s v="Harold Pawlan"/>
    <x v="2"/>
    <x v="0"/>
    <s v="Fort Worth"/>
    <x v="5"/>
    <n v="76106"/>
    <s v="Central"/>
    <s v="OFF-AP-10002311"/>
    <x v="1"/>
    <s v="Appliances"/>
    <s v="Holmes Replacement Filter for HEPA Air Cleaner, Very Large Room, HEPA Filter"/>
    <n v="68.81"/>
    <n v="5"/>
    <n v="0.8"/>
    <n v="-123.858"/>
  </r>
  <r>
    <x v="15"/>
    <x v="6"/>
    <x v="6"/>
    <s v="11/26/2015"/>
    <x v="1"/>
    <x v="6"/>
    <s v="Harold Pawlan"/>
    <x v="2"/>
    <x v="0"/>
    <s v="Fort Worth"/>
    <x v="5"/>
    <n v="76106"/>
    <s v="Central"/>
    <s v="OFF-BI-10000756"/>
    <x v="1"/>
    <s v="Binders"/>
    <s v="Storex DuraTech Recycled Plastic Frosted Binders"/>
    <n v="2.544"/>
    <n v="3"/>
    <n v="0.8"/>
    <n v="-3.8159999999999998"/>
  </r>
  <r>
    <x v="16"/>
    <x v="7"/>
    <x v="7"/>
    <s v="11/18/2014"/>
    <x v="1"/>
    <x v="7"/>
    <s v="Pete Kriz"/>
    <x v="0"/>
    <x v="0"/>
    <s v="Madison"/>
    <x v="6"/>
    <n v="53711"/>
    <s v="Central"/>
    <s v="OFF-ST-10004186"/>
    <x v="1"/>
    <s v="Storage"/>
    <s v="Stur-D-Stor Shelving, Vertical 5-Shelf: 72&quot;H x 36&quot;W x 18 1/2&quot;D"/>
    <n v="665.88"/>
    <n v="6"/>
    <n v="0"/>
    <n v="13.317600000000001"/>
  </r>
  <r>
    <x v="17"/>
    <x v="8"/>
    <x v="8"/>
    <s v="5/15/2014"/>
    <x v="0"/>
    <x v="8"/>
    <s v="Alejandro Grove"/>
    <x v="0"/>
    <x v="0"/>
    <s v="West Jordan"/>
    <x v="7"/>
    <n v="84084"/>
    <s v="West"/>
    <s v="OFF-ST-10000107"/>
    <x v="1"/>
    <s v="Storage"/>
    <s v="Fellowes Super Stor/Drawer"/>
    <n v="55.5"/>
    <n v="2"/>
    <n v="0"/>
    <n v="9.99"/>
  </r>
  <r>
    <x v="18"/>
    <x v="9"/>
    <x v="9"/>
    <s v="09/01/2014"/>
    <x v="0"/>
    <x v="9"/>
    <s v="Zuschuss Donatelli"/>
    <x v="0"/>
    <x v="0"/>
    <s v="San Francisco"/>
    <x v="1"/>
    <n v="94109"/>
    <s v="West"/>
    <s v="OFF-AR-10003056"/>
    <x v="1"/>
    <s v="Art"/>
    <s v="Newell 341"/>
    <n v="8.56"/>
    <n v="2"/>
    <n v="0"/>
    <n v="2.4824000000000002"/>
  </r>
  <r>
    <x v="19"/>
    <x v="9"/>
    <x v="9"/>
    <s v="09/01/2014"/>
    <x v="0"/>
    <x v="9"/>
    <s v="Zuschuss Donatelli"/>
    <x v="0"/>
    <x v="0"/>
    <s v="San Francisco"/>
    <x v="1"/>
    <n v="94109"/>
    <s v="West"/>
    <s v="TEC-PH-10001949"/>
    <x v="2"/>
    <s v="Phones"/>
    <s v="Cisco SPA 501G IP Phone"/>
    <n v="213.48"/>
    <n v="3"/>
    <n v="0.2"/>
    <n v="16.010999999999999"/>
  </r>
  <r>
    <x v="20"/>
    <x v="9"/>
    <x v="9"/>
    <s v="09/01/2014"/>
    <x v="0"/>
    <x v="9"/>
    <s v="Zuschuss Donatelli"/>
    <x v="0"/>
    <x v="0"/>
    <s v="San Francisco"/>
    <x v="1"/>
    <n v="94109"/>
    <s v="West"/>
    <s v="OFF-BI-10002215"/>
    <x v="1"/>
    <s v="Binders"/>
    <s v="Wilson Jones Hanging View Binder, White, 1&quot;"/>
    <n v="22.72"/>
    <n v="4"/>
    <n v="0.2"/>
    <n v="7.3840000000000003"/>
  </r>
  <r>
    <x v="21"/>
    <x v="10"/>
    <x v="10"/>
    <s v="12/13/2016"/>
    <x v="1"/>
    <x v="10"/>
    <s v="Ken Black"/>
    <x v="1"/>
    <x v="0"/>
    <s v="Fremont"/>
    <x v="8"/>
    <n v="68025"/>
    <s v="Central"/>
    <s v="OFF-AR-10000246"/>
    <x v="1"/>
    <s v="Art"/>
    <s v="Newell 318"/>
    <n v="19.46"/>
    <n v="7"/>
    <n v="0"/>
    <n v="5.0595999999999997"/>
  </r>
  <r>
    <x v="22"/>
    <x v="10"/>
    <x v="10"/>
    <s v="12/13/2016"/>
    <x v="1"/>
    <x v="10"/>
    <s v="Ken Black"/>
    <x v="1"/>
    <x v="0"/>
    <s v="Fremont"/>
    <x v="8"/>
    <n v="68025"/>
    <s v="Central"/>
    <s v="OFF-AP-10001492"/>
    <x v="1"/>
    <s v="Appliances"/>
    <s v="Acco Six-Outlet Power Strip, 4' Cord Length"/>
    <n v="60.34"/>
    <n v="7"/>
    <n v="0"/>
    <n v="15.6884"/>
  </r>
  <r>
    <x v="23"/>
    <x v="11"/>
    <x v="11"/>
    <s v="7/18/2017"/>
    <x v="0"/>
    <x v="11"/>
    <s v="Sandra Flanagan"/>
    <x v="0"/>
    <x v="0"/>
    <s v="Philadelphia"/>
    <x v="9"/>
    <n v="19140"/>
    <s v="East"/>
    <s v="FUR-CH-10002774"/>
    <x v="0"/>
    <s v="Chairs"/>
    <s v="Global Deluxe Stacking Chair, Gray"/>
    <n v="71.372"/>
    <n v="2"/>
    <n v="0.3"/>
    <n v="-1.0196000000000001"/>
  </r>
  <r>
    <x v="24"/>
    <x v="12"/>
    <x v="12"/>
    <s v="9/30/2015"/>
    <x v="1"/>
    <x v="12"/>
    <s v="Emily Burns"/>
    <x v="0"/>
    <x v="0"/>
    <s v="Orem"/>
    <x v="7"/>
    <n v="84057"/>
    <s v="West"/>
    <s v="FUR-TA-10000577"/>
    <x v="0"/>
    <s v="Tables"/>
    <s v="Bretford CR4500 Series Slim Rectangular Table"/>
    <n v="1044.6300000000001"/>
    <n v="3"/>
    <n v="0"/>
    <n v="240.26490000000001"/>
  </r>
  <r>
    <x v="25"/>
    <x v="13"/>
    <x v="13"/>
    <s v="1/20/2016"/>
    <x v="0"/>
    <x v="13"/>
    <s v="Eric Hoffmann"/>
    <x v="0"/>
    <x v="0"/>
    <s v="Los Angeles"/>
    <x v="1"/>
    <n v="90049"/>
    <s v="West"/>
    <s v="OFF-BI-10001634"/>
    <x v="1"/>
    <s v="Binders"/>
    <s v="Wilson Jones Active Use Binders"/>
    <n v="11.648"/>
    <n v="2"/>
    <n v="0.2"/>
    <n v="4.2224000000000004"/>
  </r>
  <r>
    <x v="26"/>
    <x v="13"/>
    <x v="13"/>
    <s v="1/20/2016"/>
    <x v="0"/>
    <x v="13"/>
    <s v="Eric Hoffmann"/>
    <x v="0"/>
    <x v="0"/>
    <s v="Los Angeles"/>
    <x v="1"/>
    <n v="90049"/>
    <s v="West"/>
    <s v="TEC-AC-10003027"/>
    <x v="2"/>
    <s v="Accessories"/>
    <s v="Imation 8GB Mini TravelDrive USB 2.0 Flash Drive"/>
    <n v="90.57"/>
    <n v="3"/>
    <n v="0"/>
    <n v="11.774100000000001"/>
  </r>
  <r>
    <x v="27"/>
    <x v="14"/>
    <x v="14"/>
    <s v="9/21/2015"/>
    <x v="1"/>
    <x v="14"/>
    <s v="Tracy Blumstein"/>
    <x v="0"/>
    <x v="0"/>
    <s v="Philadelphia"/>
    <x v="9"/>
    <n v="19140"/>
    <s v="East"/>
    <s v="FUR-BO-10004834"/>
    <x v="0"/>
    <s v="Bookcases"/>
    <s v="Riverside Palais Royal Lawyers Bookcase, Royale Cherry Finish"/>
    <n v="3083.43"/>
    <n v="7"/>
    <n v="0.5"/>
    <n v="-1665.0522000000001"/>
  </r>
  <r>
    <x v="28"/>
    <x v="14"/>
    <x v="14"/>
    <s v="9/21/2015"/>
    <x v="1"/>
    <x v="14"/>
    <s v="Tracy Blumstein"/>
    <x v="0"/>
    <x v="0"/>
    <s v="Philadelphia"/>
    <x v="9"/>
    <n v="19140"/>
    <s v="East"/>
    <s v="OFF-BI-10000474"/>
    <x v="1"/>
    <s v="Binders"/>
    <s v="Avery Recycled Flexi-View Covers for Binding Systems"/>
    <n v="9.6180000000000003"/>
    <n v="2"/>
    <n v="0.7"/>
    <n v="-7.0532000000000004"/>
  </r>
  <r>
    <x v="29"/>
    <x v="14"/>
    <x v="14"/>
    <s v="9/21/2015"/>
    <x v="1"/>
    <x v="14"/>
    <s v="Tracy Blumstein"/>
    <x v="0"/>
    <x v="0"/>
    <s v="Philadelphia"/>
    <x v="9"/>
    <n v="19140"/>
    <s v="East"/>
    <s v="FUR-FU-10004848"/>
    <x v="0"/>
    <s v="Furnishings"/>
    <s v="Howard Miller 13-3/4&quot; Diameter Brushed Chrome Round Wall Clock"/>
    <n v="124.2"/>
    <n v="3"/>
    <n v="0.2"/>
    <n v="15.525"/>
  </r>
  <r>
    <x v="30"/>
    <x v="14"/>
    <x v="14"/>
    <s v="9/21/2015"/>
    <x v="1"/>
    <x v="14"/>
    <s v="Tracy Blumstein"/>
    <x v="0"/>
    <x v="0"/>
    <s v="Philadelphia"/>
    <x v="9"/>
    <n v="19140"/>
    <s v="East"/>
    <s v="OFF-EN-10001509"/>
    <x v="1"/>
    <s v="Envelopes"/>
    <s v="Poly String Tie Envelopes"/>
    <n v="3.2639999999999998"/>
    <n v="2"/>
    <n v="0.2"/>
    <n v="1.1015999999999999"/>
  </r>
  <r>
    <x v="31"/>
    <x v="14"/>
    <x v="14"/>
    <s v="9/21/2015"/>
    <x v="1"/>
    <x v="14"/>
    <s v="Tracy Blumstein"/>
    <x v="0"/>
    <x v="0"/>
    <s v="Philadelphia"/>
    <x v="9"/>
    <n v="19140"/>
    <s v="East"/>
    <s v="OFF-AR-10004042"/>
    <x v="1"/>
    <s v="Art"/>
    <s v="BOSTON Model 1800 Electric Pencil Sharpeners, Putty/Woodgrain"/>
    <n v="86.304000000000002"/>
    <n v="6"/>
    <n v="0.2"/>
    <n v="9.7091999999999992"/>
  </r>
  <r>
    <x v="32"/>
    <x v="14"/>
    <x v="14"/>
    <s v="9/21/2015"/>
    <x v="1"/>
    <x v="14"/>
    <s v="Tracy Blumstein"/>
    <x v="0"/>
    <x v="0"/>
    <s v="Philadelphia"/>
    <x v="9"/>
    <n v="19140"/>
    <s v="East"/>
    <s v="OFF-BI-10001525"/>
    <x v="1"/>
    <s v="Binders"/>
    <s v="Acco Pressboard Covers with Storage Hooks, 14 7/8&quot; x 11&quot;, Executive Red"/>
    <n v="6.8579999999999997"/>
    <n v="6"/>
    <n v="0.7"/>
    <n v="-5.7149999999999999"/>
  </r>
  <r>
    <x v="33"/>
    <x v="14"/>
    <x v="14"/>
    <s v="9/21/2015"/>
    <x v="1"/>
    <x v="14"/>
    <s v="Tracy Blumstein"/>
    <x v="0"/>
    <x v="0"/>
    <s v="Philadelphia"/>
    <x v="9"/>
    <n v="19140"/>
    <s v="East"/>
    <s v="OFF-AR-10001683"/>
    <x v="1"/>
    <s v="Art"/>
    <s v="Lumber Crayons"/>
    <n v="15.76"/>
    <n v="2"/>
    <n v="0.2"/>
    <n v="3.5459999999999998"/>
  </r>
  <r>
    <x v="34"/>
    <x v="15"/>
    <x v="15"/>
    <s v="10/23/2017"/>
    <x v="0"/>
    <x v="15"/>
    <s v="Matt Abelman"/>
    <x v="2"/>
    <x v="0"/>
    <s v="Houston"/>
    <x v="5"/>
    <n v="77095"/>
    <s v="Central"/>
    <s v="OFF-PA-10000249"/>
    <x v="1"/>
    <s v="Paper"/>
    <s v="Easy-staple paper"/>
    <n v="29.472000000000001"/>
    <n v="3"/>
    <n v="0.2"/>
    <n v="9.9467999999999996"/>
  </r>
  <r>
    <x v="35"/>
    <x v="16"/>
    <x v="16"/>
    <s v="12/10/2016"/>
    <x v="2"/>
    <x v="16"/>
    <s v="Gene Hale"/>
    <x v="1"/>
    <x v="0"/>
    <s v="Richardson"/>
    <x v="5"/>
    <n v="75080"/>
    <s v="Central"/>
    <s v="TEC-PH-10004977"/>
    <x v="2"/>
    <s v="Phones"/>
    <s v="GE 30524EE4"/>
    <n v="1097.5440000000001"/>
    <n v="7"/>
    <n v="0.2"/>
    <n v="123.47369999999999"/>
  </r>
  <r>
    <x v="36"/>
    <x v="16"/>
    <x v="16"/>
    <s v="12/10/2016"/>
    <x v="2"/>
    <x v="16"/>
    <s v="Gene Hale"/>
    <x v="1"/>
    <x v="0"/>
    <s v="Richardson"/>
    <x v="5"/>
    <n v="75080"/>
    <s v="Central"/>
    <s v="FUR-FU-10003664"/>
    <x v="0"/>
    <s v="Furnishings"/>
    <s v="Electrix Architect's Clamp-On Swing Arm Lamp, Black"/>
    <n v="190.92"/>
    <n v="5"/>
    <n v="0.6"/>
    <n v="-147.96299999999999"/>
  </r>
  <r>
    <x v="37"/>
    <x v="17"/>
    <x v="17"/>
    <s v="12/31/2015"/>
    <x v="1"/>
    <x v="17"/>
    <s v="Steve Nguyen"/>
    <x v="2"/>
    <x v="0"/>
    <s v="Houston"/>
    <x v="5"/>
    <n v="77041"/>
    <s v="Central"/>
    <s v="OFF-EN-10002986"/>
    <x v="1"/>
    <s v="Envelopes"/>
    <s v="#10-4 1/8&quot; x 9 1/2&quot; Premium Diagonal Seam Envelopes"/>
    <n v="113.328"/>
    <n v="9"/>
    <n v="0.2"/>
    <n v="35.414999999999999"/>
  </r>
  <r>
    <x v="38"/>
    <x v="17"/>
    <x v="17"/>
    <s v="12/31/2015"/>
    <x v="1"/>
    <x v="17"/>
    <s v="Steve Nguyen"/>
    <x v="2"/>
    <x v="0"/>
    <s v="Houston"/>
    <x v="5"/>
    <n v="77041"/>
    <s v="Central"/>
    <s v="FUR-BO-10002545"/>
    <x v="0"/>
    <s v="Bookcases"/>
    <s v="Atlantic Metals Mobile 3-Shelf Bookcases, Custom Colors"/>
    <n v="532.39919999999995"/>
    <n v="3"/>
    <n v="0.32"/>
    <n v="-46.976399999999998"/>
  </r>
  <r>
    <x v="39"/>
    <x v="17"/>
    <x v="17"/>
    <s v="12/31/2015"/>
    <x v="1"/>
    <x v="17"/>
    <s v="Steve Nguyen"/>
    <x v="2"/>
    <x v="0"/>
    <s v="Houston"/>
    <x v="5"/>
    <n v="77041"/>
    <s v="Central"/>
    <s v="FUR-CH-10004218"/>
    <x v="0"/>
    <s v="Chairs"/>
    <s v="Global Fabric Manager's Chair, Dark Gray"/>
    <n v="212.05799999999999"/>
    <n v="3"/>
    <n v="0.3"/>
    <n v="-15.147"/>
  </r>
  <r>
    <x v="40"/>
    <x v="17"/>
    <x v="17"/>
    <s v="12/31/2015"/>
    <x v="1"/>
    <x v="17"/>
    <s v="Steve Nguyen"/>
    <x v="2"/>
    <x v="0"/>
    <s v="Houston"/>
    <x v="5"/>
    <n v="77041"/>
    <s v="Central"/>
    <s v="TEC-PH-10000486"/>
    <x v="2"/>
    <s v="Phones"/>
    <s v="Plantronics HL10 Handset Lifter"/>
    <n v="371.16800000000001"/>
    <n v="4"/>
    <n v="0.2"/>
    <n v="41.756399999999999"/>
  </r>
  <r>
    <x v="41"/>
    <x v="18"/>
    <x v="18"/>
    <s v="9/15/2017"/>
    <x v="1"/>
    <x v="18"/>
    <s v="Linda Cazamias"/>
    <x v="1"/>
    <x v="0"/>
    <s v="Naperville"/>
    <x v="10"/>
    <n v="60540"/>
    <s v="Central"/>
    <s v="TEC-PH-10004093"/>
    <x v="2"/>
    <s v="Phones"/>
    <s v="Panasonic Kx-TS550"/>
    <n v="147.16800000000001"/>
    <n v="4"/>
    <n v="0.2"/>
    <n v="16.5564"/>
  </r>
  <r>
    <x v="42"/>
    <x v="19"/>
    <x v="19"/>
    <s v="7/22/2016"/>
    <x v="1"/>
    <x v="19"/>
    <s v="Ruben Ausman"/>
    <x v="1"/>
    <x v="0"/>
    <s v="Los Angeles"/>
    <x v="1"/>
    <n v="90049"/>
    <s v="West"/>
    <s v="OFF-ST-10003479"/>
    <x v="1"/>
    <s v="Storage"/>
    <s v="Eldon Base for stackable storage shelf, platinum"/>
    <n v="77.88"/>
    <n v="2"/>
    <n v="0"/>
    <n v="3.8940000000000001"/>
  </r>
  <r>
    <x v="43"/>
    <x v="20"/>
    <x v="20"/>
    <s v="9/23/2017"/>
    <x v="1"/>
    <x v="20"/>
    <s v="Erin Smith"/>
    <x v="1"/>
    <x v="0"/>
    <s v="Melbourne"/>
    <x v="2"/>
    <n v="32935"/>
    <s v="South"/>
    <s v="OFF-ST-10003282"/>
    <x v="1"/>
    <s v="Storage"/>
    <s v="Advantus 10-Drawer Portable Organizer, Chrome Metal Frame, Smoke Drawers"/>
    <n v="95.616"/>
    <n v="2"/>
    <n v="0.2"/>
    <n v="9.5616000000000003"/>
  </r>
  <r>
    <x v="44"/>
    <x v="21"/>
    <x v="21"/>
    <s v="3/13/2016"/>
    <x v="2"/>
    <x v="21"/>
    <s v="Odella Nelson"/>
    <x v="1"/>
    <x v="0"/>
    <s v="Eagan"/>
    <x v="11"/>
    <n v="55122"/>
    <s v="Central"/>
    <s v="TEC-AC-10000171"/>
    <x v="2"/>
    <s v="Accessories"/>
    <s v="Verbatim 25 GB 6x Blu-ray Single Layer Recordable Disc, 25/Pack"/>
    <n v="45.98"/>
    <n v="2"/>
    <n v="0"/>
    <n v="19.7714"/>
  </r>
  <r>
    <x v="45"/>
    <x v="21"/>
    <x v="21"/>
    <s v="3/13/2016"/>
    <x v="2"/>
    <x v="21"/>
    <s v="Odella Nelson"/>
    <x v="1"/>
    <x v="0"/>
    <s v="Eagan"/>
    <x v="11"/>
    <n v="55122"/>
    <s v="Central"/>
    <s v="OFF-BI-10003291"/>
    <x v="1"/>
    <s v="Binders"/>
    <s v="Wilson Jones Leather-Like Binders with DublLock Round Rings"/>
    <n v="17.46"/>
    <n v="2"/>
    <n v="0"/>
    <n v="8.2062000000000008"/>
  </r>
  <r>
    <x v="46"/>
    <x v="22"/>
    <x v="22"/>
    <s v="10/25/2014"/>
    <x v="0"/>
    <x v="22"/>
    <s v="Patrick O'Donnell"/>
    <x v="0"/>
    <x v="0"/>
    <s v="Westland"/>
    <x v="12"/>
    <n v="48185"/>
    <s v="Central"/>
    <s v="OFF-ST-10001713"/>
    <x v="1"/>
    <s v="Storage"/>
    <s v="Gould Plastics 9-Pocket Panel Bin, 18-3/8w x 5-1/4d x 20-1/2h, Black"/>
    <n v="211.96"/>
    <n v="4"/>
    <n v="0"/>
    <n v="8.4784000000000006"/>
  </r>
  <r>
    <x v="47"/>
    <x v="23"/>
    <x v="23"/>
    <s v="6/25/2016"/>
    <x v="1"/>
    <x v="23"/>
    <s v="Lena Hernandez"/>
    <x v="0"/>
    <x v="0"/>
    <s v="Dover"/>
    <x v="13"/>
    <n v="19901"/>
    <s v="East"/>
    <s v="TEC-AC-10002167"/>
    <x v="2"/>
    <s v="Accessories"/>
    <s v="Imation 8gb Micro Traveldrive Usb 2.0 Flash Drive"/>
    <n v="45"/>
    <n v="3"/>
    <n v="0"/>
    <n v="4.95"/>
  </r>
  <r>
    <x v="48"/>
    <x v="23"/>
    <x v="23"/>
    <s v="6/25/2016"/>
    <x v="1"/>
    <x v="23"/>
    <s v="Lena Hernandez"/>
    <x v="0"/>
    <x v="0"/>
    <s v="Dover"/>
    <x v="13"/>
    <n v="19901"/>
    <s v="East"/>
    <s v="TEC-PH-10003988"/>
    <x v="2"/>
    <s v="Phones"/>
    <s v="LF Elite 3D Dazzle Designer Hard Case Cover, Lf Stylus Pen and Wiper For Apple Iphone 5c Mini Lite"/>
    <n v="21.8"/>
    <n v="2"/>
    <n v="0"/>
    <n v="6.1040000000000001"/>
  </r>
  <r>
    <x v="49"/>
    <x v="24"/>
    <x v="24"/>
    <s v="4/22/2015"/>
    <x v="1"/>
    <x v="24"/>
    <s v="Darren Powers"/>
    <x v="0"/>
    <x v="0"/>
    <s v="New Albany"/>
    <x v="14"/>
    <n v="47150"/>
    <s v="Central"/>
    <s v="OFF-BI-10004410"/>
    <x v="1"/>
    <s v="Binders"/>
    <s v="C-Line Peel &amp; Stick Add-On Filing Pockets, 8-3/4 x 5-1/8, 10/Pack"/>
    <n v="38.22"/>
    <n v="6"/>
    <n v="0"/>
    <n v="17.9634"/>
  </r>
  <r>
    <x v="50"/>
    <x v="24"/>
    <x v="24"/>
    <s v="4/22/2015"/>
    <x v="1"/>
    <x v="24"/>
    <s v="Darren Powers"/>
    <x v="0"/>
    <x v="0"/>
    <s v="New Albany"/>
    <x v="14"/>
    <n v="47150"/>
    <s v="Central"/>
    <s v="OFF-LA-10002762"/>
    <x v="1"/>
    <s v="Labels"/>
    <s v="Avery 485"/>
    <n v="75.180000000000007"/>
    <n v="6"/>
    <n v="0"/>
    <n v="35.334600000000002"/>
  </r>
  <r>
    <x v="51"/>
    <x v="24"/>
    <x v="24"/>
    <s v="4/22/2015"/>
    <x v="1"/>
    <x v="24"/>
    <s v="Darren Powers"/>
    <x v="0"/>
    <x v="0"/>
    <s v="New Albany"/>
    <x v="14"/>
    <n v="47150"/>
    <s v="Central"/>
    <s v="FUR-FU-10001706"/>
    <x v="0"/>
    <s v="Furnishings"/>
    <s v="Longer-Life Soft White Bulbs"/>
    <n v="6.16"/>
    <n v="2"/>
    <n v="0"/>
    <n v="2.9567999999999999"/>
  </r>
  <r>
    <x v="52"/>
    <x v="24"/>
    <x v="24"/>
    <s v="4/22/2015"/>
    <x v="1"/>
    <x v="24"/>
    <s v="Darren Powers"/>
    <x v="0"/>
    <x v="0"/>
    <s v="New Albany"/>
    <x v="14"/>
    <n v="47150"/>
    <s v="Central"/>
    <s v="FUR-CH-10003061"/>
    <x v="0"/>
    <s v="Chairs"/>
    <s v="Global Leather Task Chair, Black"/>
    <n v="89.99"/>
    <n v="1"/>
    <n v="0"/>
    <n v="17.098099999999999"/>
  </r>
  <r>
    <x v="53"/>
    <x v="25"/>
    <x v="25"/>
    <s v="12/17/2016"/>
    <x v="1"/>
    <x v="25"/>
    <s v="Janet Molinari"/>
    <x v="1"/>
    <x v="0"/>
    <s v="New York City"/>
    <x v="15"/>
    <n v="10024"/>
    <s v="East"/>
    <s v="OFF-FA-10000304"/>
    <x v="1"/>
    <s v="Fasteners"/>
    <s v="Advantus Push Pins"/>
    <n v="15.26"/>
    <n v="7"/>
    <n v="0"/>
    <n v="6.2565999999999997"/>
  </r>
  <r>
    <x v="54"/>
    <x v="25"/>
    <x v="25"/>
    <s v="12/17/2016"/>
    <x v="1"/>
    <x v="25"/>
    <s v="Janet Molinari"/>
    <x v="1"/>
    <x v="0"/>
    <s v="New York City"/>
    <x v="15"/>
    <n v="10024"/>
    <s v="East"/>
    <s v="TEC-PH-10002447"/>
    <x v="2"/>
    <s v="Phones"/>
    <s v="AT&amp;T CL83451 4-Handset Telephone"/>
    <n v="1029.95"/>
    <n v="5"/>
    <n v="0"/>
    <n v="298.68549999999999"/>
  </r>
  <r>
    <x v="55"/>
    <x v="26"/>
    <x v="26"/>
    <s v="6/18/2016"/>
    <x v="2"/>
    <x v="26"/>
    <s v="Ted Butterfield"/>
    <x v="0"/>
    <x v="0"/>
    <s v="Troy"/>
    <x v="15"/>
    <n v="12180"/>
    <s v="East"/>
    <s v="OFF-ST-10000604"/>
    <x v="1"/>
    <s v="Storage"/>
    <s v="Home/Office Personal File Carts"/>
    <n v="208.56"/>
    <n v="6"/>
    <n v="0"/>
    <n v="52.14"/>
  </r>
  <r>
    <x v="56"/>
    <x v="26"/>
    <x v="26"/>
    <s v="6/18/2016"/>
    <x v="2"/>
    <x v="26"/>
    <s v="Ted Butterfield"/>
    <x v="0"/>
    <x v="0"/>
    <s v="Troy"/>
    <x v="15"/>
    <n v="12180"/>
    <s v="East"/>
    <s v="OFF-PA-10001569"/>
    <x v="1"/>
    <s v="Paper"/>
    <s v="Xerox 232"/>
    <n v="32.4"/>
    <n v="5"/>
    <n v="0"/>
    <n v="15.552"/>
  </r>
  <r>
    <x v="57"/>
    <x v="26"/>
    <x v="26"/>
    <s v="6/18/2016"/>
    <x v="2"/>
    <x v="26"/>
    <s v="Ted Butterfield"/>
    <x v="0"/>
    <x v="0"/>
    <s v="Troy"/>
    <x v="15"/>
    <n v="12180"/>
    <s v="East"/>
    <s v="FUR-CH-10003968"/>
    <x v="0"/>
    <s v="Chairs"/>
    <s v="Novimex Turbo Task Chair"/>
    <n v="319.41000000000003"/>
    <n v="5"/>
    <n v="0.1"/>
    <n v="7.0979999999999999"/>
  </r>
  <r>
    <x v="58"/>
    <x v="26"/>
    <x v="26"/>
    <s v="6/18/2016"/>
    <x v="2"/>
    <x v="26"/>
    <s v="Ted Butterfield"/>
    <x v="0"/>
    <x v="0"/>
    <s v="Troy"/>
    <x v="15"/>
    <n v="12180"/>
    <s v="East"/>
    <s v="OFF-PA-10000587"/>
    <x v="1"/>
    <s v="Paper"/>
    <s v="Array Parchment Paper, Assorted Colors"/>
    <n v="14.56"/>
    <n v="2"/>
    <n v="0"/>
    <n v="6.9888000000000003"/>
  </r>
  <r>
    <x v="59"/>
    <x v="26"/>
    <x v="26"/>
    <s v="6/18/2016"/>
    <x v="2"/>
    <x v="26"/>
    <s v="Ted Butterfield"/>
    <x v="0"/>
    <x v="0"/>
    <s v="Troy"/>
    <x v="15"/>
    <n v="12180"/>
    <s v="East"/>
    <s v="TEC-AC-10002167"/>
    <x v="2"/>
    <s v="Accessories"/>
    <s v="Imation 8gb Micro Traveldrive Usb 2.0 Flash Drive"/>
    <n v="30"/>
    <n v="2"/>
    <n v="0"/>
    <n v="3.3"/>
  </r>
  <r>
    <x v="60"/>
    <x v="26"/>
    <x v="26"/>
    <s v="6/18/2016"/>
    <x v="2"/>
    <x v="26"/>
    <s v="Ted Butterfield"/>
    <x v="0"/>
    <x v="0"/>
    <s v="Troy"/>
    <x v="15"/>
    <n v="12180"/>
    <s v="East"/>
    <s v="OFF-BI-10001460"/>
    <x v="1"/>
    <s v="Binders"/>
    <s v="Plastic Binding Combs"/>
    <n v="48.48"/>
    <n v="4"/>
    <n v="0.2"/>
    <n v="16.361999999999998"/>
  </r>
  <r>
    <x v="61"/>
    <x v="26"/>
    <x v="26"/>
    <s v="6/18/2016"/>
    <x v="2"/>
    <x v="26"/>
    <s v="Ted Butterfield"/>
    <x v="0"/>
    <x v="0"/>
    <s v="Troy"/>
    <x v="15"/>
    <n v="12180"/>
    <s v="East"/>
    <s v="OFF-AR-10001868"/>
    <x v="1"/>
    <s v="Art"/>
    <s v="Prang Dustless Chalk Sticks"/>
    <n v="1.68"/>
    <n v="1"/>
    <n v="0"/>
    <n v="0.84"/>
  </r>
  <r>
    <x v="62"/>
    <x v="27"/>
    <x v="27"/>
    <s v="11/30/2015"/>
    <x v="1"/>
    <x v="27"/>
    <s v="Kunst Miller"/>
    <x v="0"/>
    <x v="0"/>
    <s v="Los Angeles"/>
    <x v="1"/>
    <n v="90004"/>
    <s v="West"/>
    <s v="TEC-AC-10004633"/>
    <x v="2"/>
    <s v="Accessories"/>
    <s v="Verbatim 25 GB 6x Blu-ray Single Layer Recordable Disc, 3/Pack"/>
    <n v="13.98"/>
    <n v="2"/>
    <n v="0"/>
    <n v="6.1512000000000002"/>
  </r>
  <r>
    <x v="63"/>
    <x v="27"/>
    <x v="27"/>
    <s v="11/30/2015"/>
    <x v="1"/>
    <x v="27"/>
    <s v="Kunst Miller"/>
    <x v="0"/>
    <x v="0"/>
    <s v="Los Angeles"/>
    <x v="1"/>
    <n v="90004"/>
    <s v="West"/>
    <s v="OFF-BI-10001078"/>
    <x v="1"/>
    <s v="Binders"/>
    <s v="Acco PRESSTEX Data Binder with Storage Hooks, Dark Blue, 14 7/8&quot; X 11&quot;"/>
    <n v="25.824000000000002"/>
    <n v="6"/>
    <n v="0.2"/>
    <n v="9.3612000000000002"/>
  </r>
  <r>
    <x v="64"/>
    <x v="27"/>
    <x v="27"/>
    <s v="11/30/2015"/>
    <x v="1"/>
    <x v="27"/>
    <s v="Kunst Miller"/>
    <x v="0"/>
    <x v="0"/>
    <s v="Los Angeles"/>
    <x v="1"/>
    <n v="90004"/>
    <s v="West"/>
    <s v="OFF-PA-10003892"/>
    <x v="1"/>
    <s v="Paper"/>
    <s v="Xerox 1943"/>
    <n v="146.72999999999999"/>
    <n v="3"/>
    <n v="0"/>
    <n v="68.963099999999997"/>
  </r>
  <r>
    <x v="65"/>
    <x v="27"/>
    <x v="27"/>
    <s v="11/30/2015"/>
    <x v="1"/>
    <x v="27"/>
    <s v="Kunst Miller"/>
    <x v="0"/>
    <x v="0"/>
    <s v="Los Angeles"/>
    <x v="1"/>
    <n v="90004"/>
    <s v="West"/>
    <s v="FUR-FU-10000397"/>
    <x v="0"/>
    <s v="Furnishings"/>
    <s v="Luxo Economy Swing Arm Lamp"/>
    <n v="79.760000000000005"/>
    <n v="4"/>
    <n v="0"/>
    <n v="22.332799999999999"/>
  </r>
  <r>
    <x v="66"/>
    <x v="28"/>
    <x v="28"/>
    <s v="05/05/2015"/>
    <x v="1"/>
    <x v="28"/>
    <s v="Paul Stevenson"/>
    <x v="2"/>
    <x v="0"/>
    <s v="Chicago"/>
    <x v="10"/>
    <n v="60610"/>
    <s v="Central"/>
    <s v="FUR-CH-10001146"/>
    <x v="0"/>
    <s v="Chairs"/>
    <s v="Global Value Mid-Back Manager's Chair, Gray"/>
    <n v="213.11500000000001"/>
    <n v="5"/>
    <n v="0.3"/>
    <n v="-15.2225"/>
  </r>
  <r>
    <x v="67"/>
    <x v="29"/>
    <x v="29"/>
    <s v="12/10/2014"/>
    <x v="1"/>
    <x v="29"/>
    <s v="Brendan Sweed"/>
    <x v="1"/>
    <x v="0"/>
    <s v="Gilbert"/>
    <x v="16"/>
    <n v="85234"/>
    <s v="West"/>
    <s v="OFF-AR-10002671"/>
    <x v="1"/>
    <s v="Art"/>
    <s v="Hunt BOSTON Model 1606 High-Volume Electric Pencil Sharpener, Beige"/>
    <n v="1113.0239999999999"/>
    <n v="8"/>
    <n v="0.2"/>
    <n v="111.30240000000001"/>
  </r>
  <r>
    <x v="68"/>
    <x v="29"/>
    <x v="29"/>
    <s v="12/10/2014"/>
    <x v="1"/>
    <x v="29"/>
    <s v="Brendan Sweed"/>
    <x v="1"/>
    <x v="0"/>
    <s v="Gilbert"/>
    <x v="16"/>
    <n v="85234"/>
    <s v="West"/>
    <s v="TEC-PH-10002726"/>
    <x v="2"/>
    <s v="Phones"/>
    <s v="netTALK DUO VoIP Telephone Service"/>
    <n v="167.96799999999999"/>
    <n v="4"/>
    <n v="0.2"/>
    <n v="62.988"/>
  </r>
  <r>
    <x v="69"/>
    <x v="30"/>
    <x v="30"/>
    <s v="06/06/2016"/>
    <x v="2"/>
    <x v="30"/>
    <s v="Karen Daniels"/>
    <x v="0"/>
    <x v="0"/>
    <s v="Springfield"/>
    <x v="17"/>
    <n v="22153"/>
    <s v="South"/>
    <s v="OFF-PA-10000482"/>
    <x v="1"/>
    <s v="Paper"/>
    <s v="Snap-A-Way Black Print Carbonless Ruled Speed Letter, Triplicate"/>
    <n v="75.88"/>
    <n v="2"/>
    <n v="0"/>
    <n v="35.663600000000002"/>
  </r>
  <r>
    <x v="70"/>
    <x v="31"/>
    <x v="31"/>
    <s v="9/23/2016"/>
    <x v="1"/>
    <x v="31"/>
    <s v="Henry MacAllister"/>
    <x v="0"/>
    <x v="0"/>
    <s v="New York City"/>
    <x v="15"/>
    <n v="10009"/>
    <s v="East"/>
    <s v="OFF-BI-10004654"/>
    <x v="1"/>
    <s v="Binders"/>
    <s v="Avery Binding System Hidden Tab Executive Style Index Sets"/>
    <n v="4.6159999999999997"/>
    <n v="1"/>
    <n v="0.2"/>
    <n v="1.7310000000000001"/>
  </r>
  <r>
    <x v="71"/>
    <x v="32"/>
    <x v="32"/>
    <s v="9/17/2017"/>
    <x v="0"/>
    <x v="14"/>
    <s v="Tracy Blumstein"/>
    <x v="0"/>
    <x v="0"/>
    <s v="Jackson"/>
    <x v="12"/>
    <n v="49201"/>
    <s v="Central"/>
    <s v="OFF-PA-10004675"/>
    <x v="1"/>
    <s v="Paper"/>
    <s v="Telephone Message Books with Fax/Mobile Section, 5 1/2&quot; x 3 3/16&quot;"/>
    <n v="19.05"/>
    <n v="3"/>
    <n v="0"/>
    <n v="8.7629999999999999"/>
  </r>
  <r>
    <x v="72"/>
    <x v="33"/>
    <x v="33"/>
    <s v="05/02/2015"/>
    <x v="1"/>
    <x v="32"/>
    <s v="Joel Eaton"/>
    <x v="0"/>
    <x v="0"/>
    <s v="Memphis"/>
    <x v="18"/>
    <n v="38109"/>
    <s v="South"/>
    <s v="FUR-CH-10000513"/>
    <x v="0"/>
    <s v="Chairs"/>
    <s v="High-Back Leather Manager's Chair"/>
    <n v="831.93600000000004"/>
    <n v="8"/>
    <n v="0.2"/>
    <n v="-114.3912"/>
  </r>
  <r>
    <x v="73"/>
    <x v="33"/>
    <x v="33"/>
    <s v="05/02/2015"/>
    <x v="1"/>
    <x v="32"/>
    <s v="Joel Eaton"/>
    <x v="0"/>
    <x v="0"/>
    <s v="Memphis"/>
    <x v="18"/>
    <n v="38109"/>
    <s v="South"/>
    <s v="FUR-FU-10003708"/>
    <x v="0"/>
    <s v="Furnishings"/>
    <s v="Tenex Traditional Chairmats for Medium Pile Carpet, Standard Lip, 36&quot; x 48&quot;"/>
    <n v="97.04"/>
    <n v="2"/>
    <n v="0.2"/>
    <n v="1.2130000000000001"/>
  </r>
  <r>
    <x v="74"/>
    <x v="33"/>
    <x v="33"/>
    <s v="05/02/2015"/>
    <x v="1"/>
    <x v="32"/>
    <s v="Joel Eaton"/>
    <x v="0"/>
    <x v="0"/>
    <s v="Memphis"/>
    <x v="18"/>
    <n v="38109"/>
    <s v="South"/>
    <s v="OFF-ST-10004123"/>
    <x v="1"/>
    <s v="Storage"/>
    <s v="Safco Industrial Wire Shelving System"/>
    <n v="72.784000000000006"/>
    <n v="1"/>
    <n v="0.2"/>
    <n v="-18.196000000000002"/>
  </r>
  <r>
    <x v="75"/>
    <x v="34"/>
    <x v="34"/>
    <s v="12/11/2017"/>
    <x v="2"/>
    <x v="33"/>
    <s v="Ken Brennan"/>
    <x v="1"/>
    <x v="0"/>
    <s v="Houston"/>
    <x v="5"/>
    <n v="77041"/>
    <s v="Central"/>
    <s v="OFF-BI-10004182"/>
    <x v="1"/>
    <s v="Binders"/>
    <s v="Economy Binders"/>
    <n v="1.248"/>
    <n v="3"/>
    <n v="0.8"/>
    <n v="-1.9343999999999999"/>
  </r>
  <r>
    <x v="76"/>
    <x v="34"/>
    <x v="34"/>
    <s v="12/11/2017"/>
    <x v="2"/>
    <x v="33"/>
    <s v="Ken Brennan"/>
    <x v="1"/>
    <x v="0"/>
    <s v="Houston"/>
    <x v="5"/>
    <n v="77041"/>
    <s v="Central"/>
    <s v="FUR-FU-10000260"/>
    <x v="0"/>
    <s v="Furnishings"/>
    <s v="6&quot; Cubicle Wall Clock, Black"/>
    <n v="9.7080000000000002"/>
    <n v="3"/>
    <n v="0.6"/>
    <n v="-5.8247999999999998"/>
  </r>
  <r>
    <x v="77"/>
    <x v="34"/>
    <x v="34"/>
    <s v="12/11/2017"/>
    <x v="2"/>
    <x v="33"/>
    <s v="Ken Brennan"/>
    <x v="1"/>
    <x v="0"/>
    <s v="Houston"/>
    <x v="5"/>
    <n v="77041"/>
    <s v="Central"/>
    <s v="OFF-ST-10000615"/>
    <x v="1"/>
    <s v="Storage"/>
    <s v="SimpliFile Personal File, Black Granite, 15w x 6-15/16d x 11-1/4h"/>
    <n v="27.24"/>
    <n v="3"/>
    <n v="0.2"/>
    <n v="2.7240000000000002"/>
  </r>
  <r>
    <x v="78"/>
    <x v="35"/>
    <x v="35"/>
    <s v="12/01/2014"/>
    <x v="0"/>
    <x v="32"/>
    <s v="Joel Eaton"/>
    <x v="0"/>
    <x v="0"/>
    <s v="Houston"/>
    <x v="5"/>
    <n v="77070"/>
    <s v="Central"/>
    <s v="FUR-FU-10003194"/>
    <x v="0"/>
    <s v="Furnishings"/>
    <s v="Eldon Expressions Desk Accessory, Wood Pencil Holder, Oak"/>
    <n v="19.3"/>
    <n v="5"/>
    <n v="0.6"/>
    <n v="-14.475"/>
  </r>
  <r>
    <x v="79"/>
    <x v="36"/>
    <x v="1"/>
    <s v="6/15/2016"/>
    <x v="2"/>
    <x v="34"/>
    <s v="Stewart Carmichael"/>
    <x v="1"/>
    <x v="0"/>
    <s v="Decatur"/>
    <x v="19"/>
    <n v="35601"/>
    <s v="South"/>
    <s v="OFF-AP-10002118"/>
    <x v="1"/>
    <s v="Appliances"/>
    <s v="1.7 Cubic Foot Compact &quot;Cube&quot; Office Refrigerators"/>
    <n v="208.16"/>
    <n v="1"/>
    <n v="0"/>
    <n v="56.203200000000002"/>
  </r>
  <r>
    <x v="80"/>
    <x v="36"/>
    <x v="1"/>
    <s v="6/15/2016"/>
    <x v="2"/>
    <x v="34"/>
    <s v="Stewart Carmichael"/>
    <x v="1"/>
    <x v="0"/>
    <s v="Decatur"/>
    <x v="19"/>
    <n v="35601"/>
    <s v="South"/>
    <s v="OFF-BI-10002309"/>
    <x v="1"/>
    <s v="Binders"/>
    <s v="Avery Heavy-Duty EZD  Binder With Locking Rings"/>
    <n v="16.739999999999998"/>
    <n v="3"/>
    <n v="0"/>
    <n v="8.0351999999999997"/>
  </r>
  <r>
    <x v="81"/>
    <x v="37"/>
    <x v="36"/>
    <s v="10/16/2014"/>
    <x v="1"/>
    <x v="35"/>
    <s v="Duane Noonan"/>
    <x v="0"/>
    <x v="0"/>
    <s v="San Francisco"/>
    <x v="1"/>
    <n v="94122"/>
    <s v="West"/>
    <s v="OFF-AR-10002053"/>
    <x v="1"/>
    <s v="Art"/>
    <s v="Premium Writing Pencils, Soft, #2 by Central Association for the Blind"/>
    <n v="14.9"/>
    <n v="5"/>
    <n v="0"/>
    <n v="4.1719999999999997"/>
  </r>
  <r>
    <x v="82"/>
    <x v="37"/>
    <x v="36"/>
    <s v="10/16/2014"/>
    <x v="1"/>
    <x v="35"/>
    <s v="Duane Noonan"/>
    <x v="0"/>
    <x v="0"/>
    <s v="San Francisco"/>
    <x v="1"/>
    <n v="94122"/>
    <s v="West"/>
    <s v="OFF-ST-10002370"/>
    <x v="1"/>
    <s v="Storage"/>
    <s v="Sortfiler Multipurpose Personal File Organizer, Black"/>
    <n v="21.39"/>
    <n v="1"/>
    <n v="0"/>
    <n v="6.2031000000000001"/>
  </r>
  <r>
    <x v="83"/>
    <x v="38"/>
    <x v="37"/>
    <s v="09/08/2015"/>
    <x v="1"/>
    <x v="36"/>
    <s v="Julie Creighton"/>
    <x v="1"/>
    <x v="0"/>
    <s v="Durham"/>
    <x v="3"/>
    <n v="27707"/>
    <s v="South"/>
    <s v="OFF-EN-10000927"/>
    <x v="1"/>
    <s v="Envelopes"/>
    <s v="Jet-Pak Recycled Peel 'N' Seal Padded Mailers"/>
    <n v="200.98400000000001"/>
    <n v="7"/>
    <n v="0.2"/>
    <n v="62.807499999999997"/>
  </r>
  <r>
    <x v="84"/>
    <x v="39"/>
    <x v="38"/>
    <s v="11/16/2017"/>
    <x v="2"/>
    <x v="37"/>
    <s v="Christopher Schild"/>
    <x v="2"/>
    <x v="0"/>
    <s v="Chicago"/>
    <x v="10"/>
    <n v="60623"/>
    <s v="Central"/>
    <s v="OFF-ST-10003656"/>
    <x v="1"/>
    <s v="Storage"/>
    <s v="Safco Industrial Wire Shelving"/>
    <n v="230.376"/>
    <n v="3"/>
    <n v="0.2"/>
    <n v="-48.954900000000002"/>
  </r>
  <r>
    <x v="85"/>
    <x v="40"/>
    <x v="39"/>
    <s v="5/30/2017"/>
    <x v="0"/>
    <x v="22"/>
    <s v="Patrick O'Donnell"/>
    <x v="0"/>
    <x v="0"/>
    <s v="Columbia"/>
    <x v="20"/>
    <n v="29203"/>
    <s v="South"/>
    <s v="FUR-CH-10000863"/>
    <x v="0"/>
    <s v="Chairs"/>
    <s v="Novimex Swivel Fabric Task Chair"/>
    <n v="301.95999999999998"/>
    <n v="2"/>
    <n v="0"/>
    <n v="33.215600000000002"/>
  </r>
  <r>
    <x v="86"/>
    <x v="41"/>
    <x v="40"/>
    <s v="11/02/2017"/>
    <x v="1"/>
    <x v="38"/>
    <s v="Paul Gonzalez"/>
    <x v="0"/>
    <x v="0"/>
    <s v="Rochester"/>
    <x v="11"/>
    <n v="55901"/>
    <s v="Central"/>
    <s v="TEC-AC-10001998"/>
    <x v="2"/>
    <s v="Accessories"/>
    <s v="Logitech LS21 Speaker System - PC Multimedia - 2.1-CH - Wired"/>
    <n v="19.989999999999998"/>
    <n v="1"/>
    <n v="0"/>
    <n v="6.7965999999999998"/>
  </r>
  <r>
    <x v="87"/>
    <x v="41"/>
    <x v="40"/>
    <s v="11/02/2017"/>
    <x v="1"/>
    <x v="38"/>
    <s v="Paul Gonzalez"/>
    <x v="0"/>
    <x v="0"/>
    <s v="Rochester"/>
    <x v="11"/>
    <n v="55901"/>
    <s v="Central"/>
    <s v="OFF-LA-10000134"/>
    <x v="1"/>
    <s v="Labels"/>
    <s v="Avery 511"/>
    <n v="6.16"/>
    <n v="2"/>
    <n v="0"/>
    <n v="2.9567999999999999"/>
  </r>
  <r>
    <x v="88"/>
    <x v="42"/>
    <x v="41"/>
    <s v="04/10/2016"/>
    <x v="0"/>
    <x v="39"/>
    <s v="Gary Mitchum"/>
    <x v="2"/>
    <x v="0"/>
    <s v="Houston"/>
    <x v="5"/>
    <n v="77095"/>
    <s v="Central"/>
    <s v="OFF-ST-10003442"/>
    <x v="1"/>
    <s v="Storage"/>
    <s v="Eldon Portable Mobile Manager"/>
    <n v="158.36799999999999"/>
    <n v="7"/>
    <n v="0.2"/>
    <n v="13.857200000000001"/>
  </r>
  <r>
    <x v="89"/>
    <x v="43"/>
    <x v="42"/>
    <s v="9/22/2016"/>
    <x v="1"/>
    <x v="40"/>
    <s v="Jim Sink"/>
    <x v="1"/>
    <x v="0"/>
    <s v="Los Angeles"/>
    <x v="1"/>
    <n v="90036"/>
    <s v="West"/>
    <s v="OFF-AR-10004930"/>
    <x v="1"/>
    <s v="Art"/>
    <s v="Turquoise Lead Holder with Pocket Clip"/>
    <n v="20.100000000000001"/>
    <n v="3"/>
    <n v="0"/>
    <n v="6.633"/>
  </r>
  <r>
    <x v="90"/>
    <x v="43"/>
    <x v="42"/>
    <s v="9/22/2016"/>
    <x v="1"/>
    <x v="40"/>
    <s v="Jim Sink"/>
    <x v="1"/>
    <x v="0"/>
    <s v="Los Angeles"/>
    <x v="1"/>
    <n v="90036"/>
    <s v="West"/>
    <s v="TEC-PH-10004093"/>
    <x v="2"/>
    <s v="Phones"/>
    <s v="Panasonic Kx-TS550"/>
    <n v="73.584000000000003"/>
    <n v="2"/>
    <n v="0.2"/>
    <n v="8.2782"/>
  </r>
  <r>
    <x v="91"/>
    <x v="43"/>
    <x v="42"/>
    <s v="9/22/2016"/>
    <x v="1"/>
    <x v="40"/>
    <s v="Jim Sink"/>
    <x v="1"/>
    <x v="0"/>
    <s v="Los Angeles"/>
    <x v="1"/>
    <n v="90036"/>
    <s v="West"/>
    <s v="OFF-PA-10000304"/>
    <x v="1"/>
    <s v="Paper"/>
    <s v="Xerox 1995"/>
    <n v="6.48"/>
    <n v="1"/>
    <n v="0"/>
    <n v="3.1103999999999998"/>
  </r>
  <r>
    <x v="92"/>
    <x v="44"/>
    <x v="43"/>
    <s v="02/05/2015"/>
    <x v="0"/>
    <x v="41"/>
    <s v="Karl Braun"/>
    <x v="0"/>
    <x v="0"/>
    <s v="Minneapolis"/>
    <x v="11"/>
    <n v="55407"/>
    <s v="Central"/>
    <s v="OFF-PA-10003177"/>
    <x v="1"/>
    <s v="Paper"/>
    <s v="Xerox 1999"/>
    <n v="12.96"/>
    <n v="2"/>
    <n v="0"/>
    <n v="6.2207999999999997"/>
  </r>
  <r>
    <x v="93"/>
    <x v="44"/>
    <x v="43"/>
    <s v="02/05/2015"/>
    <x v="0"/>
    <x v="41"/>
    <s v="Karl Braun"/>
    <x v="0"/>
    <x v="0"/>
    <s v="Minneapolis"/>
    <x v="11"/>
    <n v="55407"/>
    <s v="Central"/>
    <s v="FUR-FU-10003799"/>
    <x v="0"/>
    <s v="Furnishings"/>
    <s v="Seth Thomas 13 1/2&quot; Wall Clock"/>
    <n v="53.34"/>
    <n v="3"/>
    <n v="0"/>
    <n v="16.535399999999999"/>
  </r>
  <r>
    <x v="94"/>
    <x v="44"/>
    <x v="43"/>
    <s v="02/05/2015"/>
    <x v="0"/>
    <x v="41"/>
    <s v="Karl Braun"/>
    <x v="0"/>
    <x v="0"/>
    <s v="Minneapolis"/>
    <x v="11"/>
    <n v="55407"/>
    <s v="Central"/>
    <s v="OFF-BI-10002852"/>
    <x v="1"/>
    <s v="Binders"/>
    <s v="Ibico Standard Transparent Covers"/>
    <n v="32.96"/>
    <n v="2"/>
    <n v="0"/>
    <n v="16.150400000000001"/>
  </r>
  <r>
    <x v="95"/>
    <x v="45"/>
    <x v="44"/>
    <s v="11/12/2017"/>
    <x v="1"/>
    <x v="42"/>
    <s v="Roger Barcio"/>
    <x v="2"/>
    <x v="0"/>
    <s v="Portland"/>
    <x v="21"/>
    <n v="97206"/>
    <s v="West"/>
    <s v="OFF-BI-10004738"/>
    <x v="1"/>
    <s v="Binders"/>
    <s v="Flexible Leather- Look Classic Collection Ring Binder"/>
    <n v="5.6820000000000004"/>
    <n v="1"/>
    <n v="0.7"/>
    <n v="-3.7879999999999998"/>
  </r>
  <r>
    <x v="96"/>
    <x v="46"/>
    <x v="45"/>
    <s v="11/11/2017"/>
    <x v="0"/>
    <x v="43"/>
    <s v="Parhena Norris"/>
    <x v="2"/>
    <x v="0"/>
    <s v="New York City"/>
    <x v="15"/>
    <n v="10009"/>
    <s v="East"/>
    <s v="FUR-FU-10000629"/>
    <x v="0"/>
    <s v="Furnishings"/>
    <s v="9-3/4 Diameter Round Wall Clock"/>
    <n v="96.53"/>
    <n v="7"/>
    <n v="0"/>
    <n v="40.5426"/>
  </r>
  <r>
    <x v="97"/>
    <x v="47"/>
    <x v="46"/>
    <s v="6/20/2017"/>
    <x v="2"/>
    <x v="44"/>
    <s v="Katherine Ducich"/>
    <x v="0"/>
    <x v="0"/>
    <s v="San Francisco"/>
    <x v="1"/>
    <n v="94122"/>
    <s v="West"/>
    <s v="OFF-BI-10001721"/>
    <x v="1"/>
    <s v="Binders"/>
    <s v="Trimflex Flexible Post Binders"/>
    <n v="51.311999999999998"/>
    <n v="3"/>
    <n v="0.2"/>
    <n v="17.959199999999999"/>
  </r>
  <r>
    <x v="98"/>
    <x v="48"/>
    <x v="47"/>
    <s v="09/11/2016"/>
    <x v="1"/>
    <x v="45"/>
    <s v="Elpida Rittenbach"/>
    <x v="1"/>
    <x v="0"/>
    <s v="Saint Paul"/>
    <x v="11"/>
    <n v="55106"/>
    <s v="Central"/>
    <s v="OFF-AP-10000358"/>
    <x v="1"/>
    <s v="Appliances"/>
    <s v="Fellowes Basic Home/Office Series Surge Protectors"/>
    <n v="77.88"/>
    <n v="6"/>
    <n v="0"/>
    <n v="22.5852"/>
  </r>
  <r>
    <x v="99"/>
    <x v="49"/>
    <x v="48"/>
    <s v="09/02/2016"/>
    <x v="1"/>
    <x v="46"/>
    <s v="Rick Bensley"/>
    <x v="2"/>
    <x v="0"/>
    <s v="Chicago"/>
    <x v="10"/>
    <n v="60610"/>
    <s v="Central"/>
    <s v="OFF-PA-10003256"/>
    <x v="1"/>
    <s v="Paper"/>
    <s v="Avery Personal Creations Heavyweight Cards"/>
    <n v="64.623999999999995"/>
    <n v="7"/>
    <n v="0.2"/>
    <n v="22.618400000000001"/>
  </r>
  <r>
    <x v="100"/>
    <x v="49"/>
    <x v="48"/>
    <s v="09/02/2016"/>
    <x v="1"/>
    <x v="46"/>
    <s v="Rick Bensley"/>
    <x v="2"/>
    <x v="0"/>
    <s v="Chicago"/>
    <x v="10"/>
    <n v="60610"/>
    <s v="Central"/>
    <s v="TEC-AC-10001767"/>
    <x v="2"/>
    <s v="Accessories"/>
    <s v="SanDisk Ultra 64 GB MicroSDHC Class 10 Memory Card"/>
    <n v="95.975999999999999"/>
    <n v="3"/>
    <n v="0.2"/>
    <n v="-10.7973"/>
  </r>
  <r>
    <x v="101"/>
    <x v="49"/>
    <x v="48"/>
    <s v="09/02/2016"/>
    <x v="1"/>
    <x v="46"/>
    <s v="Rick Bensley"/>
    <x v="2"/>
    <x v="0"/>
    <s v="Chicago"/>
    <x v="10"/>
    <n v="60610"/>
    <s v="Central"/>
    <s v="OFF-BI-10002609"/>
    <x v="1"/>
    <s v="Binders"/>
    <s v="Avery Hidden Tab Dividers for Binding Systems"/>
    <n v="1.788"/>
    <n v="3"/>
    <n v="0.8"/>
    <n v="-3.0396000000000001"/>
  </r>
  <r>
    <x v="102"/>
    <x v="50"/>
    <x v="49"/>
    <s v="12/04/2016"/>
    <x v="0"/>
    <x v="47"/>
    <s v="Gary Zandusky"/>
    <x v="0"/>
    <x v="0"/>
    <s v="Rochester"/>
    <x v="11"/>
    <n v="55901"/>
    <s v="Central"/>
    <s v="OFF-PA-10004040"/>
    <x v="1"/>
    <s v="Paper"/>
    <s v="Universal Premium White Copier/Laser Paper (20Lb. and 87 Bright)"/>
    <n v="23.92"/>
    <n v="4"/>
    <n v="0"/>
    <n v="11.720800000000001"/>
  </r>
  <r>
    <x v="103"/>
    <x v="51"/>
    <x v="50"/>
    <s v="11/17/2015"/>
    <x v="1"/>
    <x v="48"/>
    <s v="Lena Cacioppo"/>
    <x v="0"/>
    <x v="0"/>
    <s v="Aurora"/>
    <x v="22"/>
    <n v="80013"/>
    <s v="West"/>
    <s v="TEC-AC-10001552"/>
    <x v="2"/>
    <s v="Accessories"/>
    <s v="Logitech K350 2.4Ghz Wireless Keyboard"/>
    <n v="238.89599999999999"/>
    <n v="6"/>
    <n v="0.2"/>
    <n v="-26.875800000000002"/>
  </r>
  <r>
    <x v="104"/>
    <x v="51"/>
    <x v="50"/>
    <s v="11/17/2015"/>
    <x v="1"/>
    <x v="48"/>
    <s v="Lena Cacioppo"/>
    <x v="0"/>
    <x v="0"/>
    <s v="Aurora"/>
    <x v="22"/>
    <n v="80013"/>
    <s v="West"/>
    <s v="FUR-FU-10004006"/>
    <x v="0"/>
    <s v="Furnishings"/>
    <s v="Deflect-o DuraMat Lighweight, Studded, Beveled Mat for Low Pile Carpeting"/>
    <n v="102.36"/>
    <n v="3"/>
    <n v="0.2"/>
    <n v="-3.8384999999999998"/>
  </r>
  <r>
    <x v="105"/>
    <x v="51"/>
    <x v="50"/>
    <s v="11/17/2015"/>
    <x v="1"/>
    <x v="48"/>
    <s v="Lena Cacioppo"/>
    <x v="0"/>
    <x v="0"/>
    <s v="Aurora"/>
    <x v="22"/>
    <n v="80013"/>
    <s v="West"/>
    <s v="OFF-BI-10002794"/>
    <x v="1"/>
    <s v="Binders"/>
    <s v="Avery Trapezoid Ring Binder, 3&quot; Capacity, Black, 1040 sheets"/>
    <n v="36.881999999999998"/>
    <n v="3"/>
    <n v="0.7"/>
    <n v="-25.817399999999999"/>
  </r>
  <r>
    <x v="106"/>
    <x v="52"/>
    <x v="51"/>
    <s v="11/28/2017"/>
    <x v="1"/>
    <x v="49"/>
    <s v="Janet Martin"/>
    <x v="0"/>
    <x v="0"/>
    <s v="Charlotte"/>
    <x v="3"/>
    <n v="28205"/>
    <s v="South"/>
    <s v="TEC-AC-10003499"/>
    <x v="2"/>
    <s v="Accessories"/>
    <s v="Memorex Mini Travel Drive 8 GB USB 2.0 Flash Drive"/>
    <n v="74.111999999999995"/>
    <n v="8"/>
    <n v="0.2"/>
    <n v="17.601600000000001"/>
  </r>
  <r>
    <x v="107"/>
    <x v="52"/>
    <x v="51"/>
    <s v="11/28/2017"/>
    <x v="1"/>
    <x v="49"/>
    <s v="Janet Martin"/>
    <x v="0"/>
    <x v="0"/>
    <s v="Charlotte"/>
    <x v="3"/>
    <n v="28205"/>
    <s v="South"/>
    <s v="TEC-PH-10002844"/>
    <x v="2"/>
    <s v="Phones"/>
    <s v="Speck Products Candyshell Flip Case"/>
    <n v="27.992000000000001"/>
    <n v="1"/>
    <n v="0.2"/>
    <n v="2.0994000000000002"/>
  </r>
  <r>
    <x v="108"/>
    <x v="52"/>
    <x v="51"/>
    <s v="11/28/2017"/>
    <x v="1"/>
    <x v="49"/>
    <s v="Janet Martin"/>
    <x v="0"/>
    <x v="0"/>
    <s v="Charlotte"/>
    <x v="3"/>
    <n v="28205"/>
    <s v="South"/>
    <s v="OFF-AR-10000390"/>
    <x v="1"/>
    <s v="Art"/>
    <s v="Newell Chalk Holder"/>
    <n v="3.3039999999999998"/>
    <n v="1"/>
    <n v="0.2"/>
    <n v="1.0738000000000001"/>
  </r>
  <r>
    <x v="109"/>
    <x v="53"/>
    <x v="52"/>
    <s v="10/20/2015"/>
    <x v="1"/>
    <x v="50"/>
    <s v="Pete Armstrong"/>
    <x v="2"/>
    <x v="0"/>
    <s v="Orland Park"/>
    <x v="10"/>
    <n v="60462"/>
    <s v="Central"/>
    <s v="TEC-AC-10000844"/>
    <x v="2"/>
    <s v="Accessories"/>
    <s v="Logitech Gaming G510s - Keyboard"/>
    <n v="339.96"/>
    <n v="5"/>
    <n v="0.2"/>
    <n v="67.992000000000004"/>
  </r>
  <r>
    <x v="110"/>
    <x v="54"/>
    <x v="53"/>
    <s v="12/30/2017"/>
    <x v="1"/>
    <x v="51"/>
    <s v="Cynthia Voltz"/>
    <x v="1"/>
    <x v="0"/>
    <s v="New York City"/>
    <x v="15"/>
    <n v="10035"/>
    <s v="East"/>
    <s v="FUR-FU-10001934"/>
    <x v="0"/>
    <s v="Furnishings"/>
    <s v="Magnifier Swing Arm Lamp"/>
    <n v="41.96"/>
    <n v="2"/>
    <n v="0"/>
    <n v="10.909599999999999"/>
  </r>
  <r>
    <x v="111"/>
    <x v="55"/>
    <x v="54"/>
    <s v="11/10/2016"/>
    <x v="1"/>
    <x v="52"/>
    <s v="Clay Ludtke"/>
    <x v="0"/>
    <x v="0"/>
    <s v="Urbandale"/>
    <x v="23"/>
    <n v="50322"/>
    <s v="Central"/>
    <s v="OFF-AR-10000380"/>
    <x v="1"/>
    <s v="Art"/>
    <s v="Hunt PowerHouse Electric Pencil Sharpener, Blue"/>
    <n v="75.959999999999994"/>
    <n v="2"/>
    <n v="0"/>
    <n v="22.788"/>
  </r>
  <r>
    <x v="112"/>
    <x v="55"/>
    <x v="54"/>
    <s v="11/10/2016"/>
    <x v="1"/>
    <x v="52"/>
    <s v="Clay Ludtke"/>
    <x v="0"/>
    <x v="0"/>
    <s v="Urbandale"/>
    <x v="23"/>
    <n v="50322"/>
    <s v="Central"/>
    <s v="OFF-BI-10003981"/>
    <x v="1"/>
    <s v="Binders"/>
    <s v="Avery Durable Plastic 1&quot; Binders"/>
    <n v="27.24"/>
    <n v="6"/>
    <n v="0"/>
    <n v="13.3476"/>
  </r>
  <r>
    <x v="113"/>
    <x v="56"/>
    <x v="55"/>
    <s v="8/27/2014"/>
    <x v="0"/>
    <x v="53"/>
    <s v="Ryan Crowe"/>
    <x v="0"/>
    <x v="0"/>
    <s v="Columbus"/>
    <x v="24"/>
    <n v="43229"/>
    <s v="East"/>
    <s v="OFF-FA-10000621"/>
    <x v="1"/>
    <s v="Fasteners"/>
    <s v="OIC Colored Binder Clips, Assorted Sizes"/>
    <n v="40.095999999999997"/>
    <n v="14"/>
    <n v="0.2"/>
    <n v="14.534800000000001"/>
  </r>
  <r>
    <x v="114"/>
    <x v="56"/>
    <x v="55"/>
    <s v="8/27/2014"/>
    <x v="0"/>
    <x v="53"/>
    <s v="Ryan Crowe"/>
    <x v="0"/>
    <x v="0"/>
    <s v="Columbus"/>
    <x v="24"/>
    <n v="43229"/>
    <s v="East"/>
    <s v="OFF-EN-10002600"/>
    <x v="1"/>
    <s v="Envelopes"/>
    <s v="Redi-Strip #10 Envelopes, 4 1/8 x 9 1/2"/>
    <n v="4.72"/>
    <n v="2"/>
    <n v="0.2"/>
    <n v="1.6519999999999999"/>
  </r>
  <r>
    <x v="115"/>
    <x v="56"/>
    <x v="55"/>
    <s v="8/27/2014"/>
    <x v="0"/>
    <x v="53"/>
    <s v="Ryan Crowe"/>
    <x v="0"/>
    <x v="0"/>
    <s v="Columbus"/>
    <x v="24"/>
    <n v="43229"/>
    <s v="East"/>
    <s v="OFF-PA-10004965"/>
    <x v="1"/>
    <s v="Paper"/>
    <s v="Xerox 1921"/>
    <n v="23.975999999999999"/>
    <n v="3"/>
    <n v="0.2"/>
    <n v="7.4924999999999997"/>
  </r>
  <r>
    <x v="116"/>
    <x v="56"/>
    <x v="55"/>
    <s v="8/27/2014"/>
    <x v="0"/>
    <x v="53"/>
    <s v="Ryan Crowe"/>
    <x v="0"/>
    <x v="0"/>
    <s v="Columbus"/>
    <x v="24"/>
    <n v="43229"/>
    <s v="East"/>
    <s v="OFF-EN-10002504"/>
    <x v="1"/>
    <s v="Envelopes"/>
    <s v="Tyvek  Top-Opening Peel &amp; Seel Envelopes, Plain White"/>
    <n v="130.464"/>
    <n v="6"/>
    <n v="0.2"/>
    <n v="44.031599999999997"/>
  </r>
  <r>
    <x v="117"/>
    <x v="57"/>
    <x v="56"/>
    <s v="03/06/2015"/>
    <x v="1"/>
    <x v="54"/>
    <s v="Dave Kipp"/>
    <x v="0"/>
    <x v="0"/>
    <s v="Seattle"/>
    <x v="4"/>
    <n v="98103"/>
    <s v="West"/>
    <s v="FUR-TA-10001768"/>
    <x v="0"/>
    <s v="Tables"/>
    <s v="Hon Racetrack Conference Tables"/>
    <n v="787.53"/>
    <n v="3"/>
    <n v="0"/>
    <n v="165.38130000000001"/>
  </r>
  <r>
    <x v="118"/>
    <x v="58"/>
    <x v="57"/>
    <s v="04/10/2015"/>
    <x v="1"/>
    <x v="55"/>
    <s v="Greg Guthrie"/>
    <x v="1"/>
    <x v="0"/>
    <s v="Bristol"/>
    <x v="18"/>
    <n v="37620"/>
    <s v="South"/>
    <s v="OFF-BI-10003650"/>
    <x v="1"/>
    <s v="Binders"/>
    <s v="GBC DocuBind 300 Electric Binding Machine"/>
    <n v="157.79400000000001"/>
    <n v="1"/>
    <n v="0.7"/>
    <n v="-115.71559999999999"/>
  </r>
  <r>
    <x v="119"/>
    <x v="59"/>
    <x v="1"/>
    <s v="6/15/2016"/>
    <x v="2"/>
    <x v="56"/>
    <s v="Steven Cartwright"/>
    <x v="0"/>
    <x v="0"/>
    <s v="Wilmington"/>
    <x v="13"/>
    <n v="19805"/>
    <s v="East"/>
    <s v="FUR-FU-10002157"/>
    <x v="0"/>
    <s v="Furnishings"/>
    <s v="Artistic Insta-Plaque"/>
    <n v="47.04"/>
    <n v="3"/>
    <n v="0"/>
    <n v="18.345600000000001"/>
  </r>
  <r>
    <x v="120"/>
    <x v="59"/>
    <x v="1"/>
    <s v="6/15/2016"/>
    <x v="2"/>
    <x v="56"/>
    <s v="Steven Cartwright"/>
    <x v="0"/>
    <x v="0"/>
    <s v="Wilmington"/>
    <x v="13"/>
    <n v="19805"/>
    <s v="East"/>
    <s v="OFF-BI-10003910"/>
    <x v="1"/>
    <s v="Binders"/>
    <s v="DXL Angle-View Binders with Locking Rings by Samsill"/>
    <n v="30.84"/>
    <n v="4"/>
    <n v="0"/>
    <n v="13.878"/>
  </r>
  <r>
    <x v="121"/>
    <x v="59"/>
    <x v="1"/>
    <s v="6/15/2016"/>
    <x v="2"/>
    <x v="56"/>
    <s v="Steven Cartwright"/>
    <x v="0"/>
    <x v="0"/>
    <s v="Wilmington"/>
    <x v="13"/>
    <n v="19805"/>
    <s v="East"/>
    <s v="OFF-ST-10000777"/>
    <x v="1"/>
    <s v="Storage"/>
    <s v="Companion Letter/Legal File, Black"/>
    <n v="226.56"/>
    <n v="6"/>
    <n v="0"/>
    <n v="63.436799999999998"/>
  </r>
  <r>
    <x v="122"/>
    <x v="59"/>
    <x v="1"/>
    <s v="6/15/2016"/>
    <x v="2"/>
    <x v="56"/>
    <s v="Steven Cartwright"/>
    <x v="0"/>
    <x v="0"/>
    <s v="Wilmington"/>
    <x v="13"/>
    <n v="19805"/>
    <s v="East"/>
    <s v="OFF-EN-10002500"/>
    <x v="1"/>
    <s v="Envelopes"/>
    <s v="Globe Weis Peel &amp; Seel First Class Envelopes"/>
    <n v="115.02"/>
    <n v="9"/>
    <n v="0"/>
    <n v="51.759"/>
  </r>
  <r>
    <x v="123"/>
    <x v="59"/>
    <x v="1"/>
    <s v="6/15/2016"/>
    <x v="2"/>
    <x v="56"/>
    <s v="Steven Cartwright"/>
    <x v="0"/>
    <x v="0"/>
    <s v="Wilmington"/>
    <x v="13"/>
    <n v="19805"/>
    <s v="East"/>
    <s v="TEC-PH-10003875"/>
    <x v="2"/>
    <s v="Phones"/>
    <s v="KLD Oscar II Style Snap-on Ultra Thin Side Flip Synthetic Leather Cover Case for HTC One HTC M7"/>
    <n v="68.040000000000006"/>
    <n v="7"/>
    <n v="0"/>
    <n v="19.7316"/>
  </r>
  <r>
    <x v="124"/>
    <x v="60"/>
    <x v="58"/>
    <s v="12/28/2014"/>
    <x v="0"/>
    <x v="57"/>
    <s v="Alan Dominguez"/>
    <x v="2"/>
    <x v="0"/>
    <s v="Houston"/>
    <x v="5"/>
    <n v="77041"/>
    <s v="Central"/>
    <s v="FUR-CH-10004063"/>
    <x v="0"/>
    <s v="Chairs"/>
    <s v="Global Deluxe High-Back Manager's Chair"/>
    <n v="600.55799999999999"/>
    <n v="3"/>
    <n v="0.3"/>
    <n v="-8.5793999999999997"/>
  </r>
  <r>
    <x v="125"/>
    <x v="61"/>
    <x v="59"/>
    <s v="9/25/2014"/>
    <x v="1"/>
    <x v="58"/>
    <s v="Philip Fox"/>
    <x v="0"/>
    <x v="0"/>
    <s v="Bloomington"/>
    <x v="10"/>
    <n v="61701"/>
    <s v="Central"/>
    <s v="FUR-TA-10004534"/>
    <x v="0"/>
    <s v="Tables"/>
    <s v="Bevis 44 x 96 Conference Tables"/>
    <n v="617.70000000000005"/>
    <n v="6"/>
    <n v="0.5"/>
    <n v="-407.68200000000002"/>
  </r>
  <r>
    <x v="126"/>
    <x v="62"/>
    <x v="60"/>
    <s v="11/12/2017"/>
    <x v="1"/>
    <x v="59"/>
    <s v="Troy Staebel"/>
    <x v="0"/>
    <x v="0"/>
    <s v="Phoenix"/>
    <x v="16"/>
    <n v="85023"/>
    <s v="West"/>
    <s v="OFF-BI-10003274"/>
    <x v="1"/>
    <s v="Binders"/>
    <s v="Avery Durable Slant Ring Binders, No Labels"/>
    <n v="2.3879999999999999"/>
    <n v="2"/>
    <n v="0.7"/>
    <n v="-1.8308"/>
  </r>
  <r>
    <x v="127"/>
    <x v="62"/>
    <x v="60"/>
    <s v="11/12/2017"/>
    <x v="1"/>
    <x v="59"/>
    <s v="Troy Staebel"/>
    <x v="0"/>
    <x v="0"/>
    <s v="Phoenix"/>
    <x v="16"/>
    <n v="85023"/>
    <s v="West"/>
    <s v="OFF-ST-10002974"/>
    <x v="1"/>
    <s v="Storage"/>
    <s v="Trav-L-File Heavy-Duty Shuttle II, Black"/>
    <n v="243.99199999999999"/>
    <n v="7"/>
    <n v="0.2"/>
    <n v="30.498999999999999"/>
  </r>
  <r>
    <x v="128"/>
    <x v="63"/>
    <x v="61"/>
    <s v="11/10/2016"/>
    <x v="0"/>
    <x v="60"/>
    <s v="Lindsay Shagiari"/>
    <x v="2"/>
    <x v="0"/>
    <s v="Los Angeles"/>
    <x v="1"/>
    <n v="90004"/>
    <s v="West"/>
    <s v="FUR-CH-10001146"/>
    <x v="0"/>
    <s v="Chairs"/>
    <s v="Global Task Chair, Black"/>
    <n v="81.424000000000007"/>
    <n v="2"/>
    <n v="0.2"/>
    <n v="-9.1601999999999997"/>
  </r>
  <r>
    <x v="129"/>
    <x v="63"/>
    <x v="61"/>
    <s v="11/10/2016"/>
    <x v="0"/>
    <x v="60"/>
    <s v="Lindsay Shagiari"/>
    <x v="2"/>
    <x v="0"/>
    <s v="Los Angeles"/>
    <x v="1"/>
    <n v="90004"/>
    <s v="West"/>
    <s v="FUR-FU-10003773"/>
    <x v="0"/>
    <s v="Furnishings"/>
    <s v="Eldon Cleatmat Plus Chair Mats for High Pile Carpets"/>
    <n v="238.56"/>
    <n v="3"/>
    <n v="0"/>
    <n v="26.241599999999998"/>
  </r>
  <r>
    <x v="130"/>
    <x v="64"/>
    <x v="62"/>
    <s v="02/05/2017"/>
    <x v="2"/>
    <x v="61"/>
    <s v="Dorothy Wardle"/>
    <x v="1"/>
    <x v="0"/>
    <s v="Columbus"/>
    <x v="24"/>
    <n v="43229"/>
    <s v="East"/>
    <s v="TEC-PH-10002293"/>
    <x v="2"/>
    <s v="Phones"/>
    <s v="Anker 36W 4-Port USB Wall Charger Travel Power Adapter for iPhone 5s 5c 5"/>
    <n v="59.97"/>
    <n v="5"/>
    <n v="0.4"/>
    <n v="-11.994"/>
  </r>
  <r>
    <x v="131"/>
    <x v="64"/>
    <x v="62"/>
    <s v="02/05/2017"/>
    <x v="2"/>
    <x v="61"/>
    <s v="Dorothy Wardle"/>
    <x v="1"/>
    <x v="0"/>
    <s v="Columbus"/>
    <x v="24"/>
    <n v="43229"/>
    <s v="East"/>
    <s v="OFF-PA-10002377"/>
    <x v="1"/>
    <s v="Paper"/>
    <s v="Xerox 1916"/>
    <n v="78.304000000000002"/>
    <n v="2"/>
    <n v="0.2"/>
    <n v="29.364000000000001"/>
  </r>
  <r>
    <x v="132"/>
    <x v="64"/>
    <x v="62"/>
    <s v="02/05/2017"/>
    <x v="2"/>
    <x v="61"/>
    <s v="Dorothy Wardle"/>
    <x v="1"/>
    <x v="0"/>
    <s v="Columbus"/>
    <x v="24"/>
    <n v="43229"/>
    <s v="East"/>
    <s v="OFF-FA-10002780"/>
    <x v="1"/>
    <s v="Fasteners"/>
    <s v="Staples"/>
    <n v="21.456"/>
    <n v="9"/>
    <n v="0.2"/>
    <n v="6.9732000000000003"/>
  </r>
  <r>
    <x v="133"/>
    <x v="65"/>
    <x v="63"/>
    <s v="10/19/2016"/>
    <x v="1"/>
    <x v="62"/>
    <s v="Lena Creighton"/>
    <x v="0"/>
    <x v="0"/>
    <s v="Roseville"/>
    <x v="1"/>
    <n v="95661"/>
    <s v="West"/>
    <s v="OFF-PA-10001804"/>
    <x v="1"/>
    <s v="Paper"/>
    <s v="Xerox 195"/>
    <n v="20.04"/>
    <n v="3"/>
    <n v="0"/>
    <n v="9.6191999999999993"/>
  </r>
  <r>
    <x v="134"/>
    <x v="65"/>
    <x v="63"/>
    <s v="10/19/2016"/>
    <x v="1"/>
    <x v="62"/>
    <s v="Lena Creighton"/>
    <x v="0"/>
    <x v="0"/>
    <s v="Roseville"/>
    <x v="1"/>
    <n v="95661"/>
    <s v="West"/>
    <s v="OFF-PA-10001736"/>
    <x v="1"/>
    <s v="Paper"/>
    <s v="Xerox 1880"/>
    <n v="35.44"/>
    <n v="1"/>
    <n v="0"/>
    <n v="16.6568"/>
  </r>
  <r>
    <x v="135"/>
    <x v="65"/>
    <x v="63"/>
    <s v="10/19/2016"/>
    <x v="1"/>
    <x v="62"/>
    <s v="Lena Creighton"/>
    <x v="0"/>
    <x v="0"/>
    <s v="Roseville"/>
    <x v="1"/>
    <n v="95661"/>
    <s v="West"/>
    <s v="OFF-AR-10001149"/>
    <x v="1"/>
    <s v="Art"/>
    <s v="Sanford Colorific Colored Pencils, 12/Box"/>
    <n v="11.52"/>
    <n v="4"/>
    <n v="0"/>
    <n v="3.456"/>
  </r>
  <r>
    <x v="136"/>
    <x v="65"/>
    <x v="63"/>
    <s v="10/19/2016"/>
    <x v="1"/>
    <x v="62"/>
    <s v="Lena Creighton"/>
    <x v="0"/>
    <x v="0"/>
    <s v="Roseville"/>
    <x v="1"/>
    <n v="95661"/>
    <s v="West"/>
    <s v="OFF-FA-10002988"/>
    <x v="1"/>
    <s v="Fasteners"/>
    <s v="Ideal Clamps"/>
    <n v="4.0199999999999996"/>
    <n v="2"/>
    <n v="0"/>
    <n v="1.9698"/>
  </r>
  <r>
    <x v="137"/>
    <x v="65"/>
    <x v="63"/>
    <s v="10/19/2016"/>
    <x v="1"/>
    <x v="62"/>
    <s v="Lena Creighton"/>
    <x v="0"/>
    <x v="0"/>
    <s v="Roseville"/>
    <x v="1"/>
    <n v="95661"/>
    <s v="West"/>
    <s v="OFF-BI-10004781"/>
    <x v="1"/>
    <s v="Binders"/>
    <s v="GBC Wire Binding Strips"/>
    <n v="76.176000000000002"/>
    <n v="3"/>
    <n v="0.2"/>
    <n v="26.6616"/>
  </r>
  <r>
    <x v="138"/>
    <x v="65"/>
    <x v="63"/>
    <s v="10/19/2016"/>
    <x v="1"/>
    <x v="62"/>
    <s v="Lena Creighton"/>
    <x v="0"/>
    <x v="0"/>
    <s v="Roseville"/>
    <x v="1"/>
    <n v="95661"/>
    <s v="West"/>
    <s v="OFF-SU-10001218"/>
    <x v="1"/>
    <s v="Supplies"/>
    <s v="Fiskars Softgrip Scissors"/>
    <n v="65.88"/>
    <n v="6"/>
    <n v="0"/>
    <n v="18.446400000000001"/>
  </r>
  <r>
    <x v="139"/>
    <x v="65"/>
    <x v="63"/>
    <s v="10/19/2016"/>
    <x v="1"/>
    <x v="62"/>
    <s v="Lena Creighton"/>
    <x v="0"/>
    <x v="0"/>
    <s v="Roseville"/>
    <x v="1"/>
    <n v="95661"/>
    <s v="West"/>
    <s v="FUR-FU-10001706"/>
    <x v="0"/>
    <s v="Furnishings"/>
    <s v="Longer-Life Soft White Bulbs"/>
    <n v="43.12"/>
    <n v="14"/>
    <n v="0"/>
    <n v="20.697600000000001"/>
  </r>
  <r>
    <x v="140"/>
    <x v="66"/>
    <x v="64"/>
    <s v="09/07/2016"/>
    <x v="0"/>
    <x v="63"/>
    <s v="Jonathan Doherty"/>
    <x v="1"/>
    <x v="0"/>
    <s v="Philadelphia"/>
    <x v="9"/>
    <n v="19140"/>
    <s v="East"/>
    <s v="FUR-FU-10004848"/>
    <x v="0"/>
    <s v="Furnishings"/>
    <s v="Howard Miller 13-3/4&quot; Diameter Brushed Chrome Round Wall Clock"/>
    <n v="82.8"/>
    <n v="2"/>
    <n v="0.2"/>
    <n v="10.35"/>
  </r>
  <r>
    <x v="141"/>
    <x v="67"/>
    <x v="65"/>
    <s v="9/23/2017"/>
    <x v="1"/>
    <x v="64"/>
    <s v="Sally Hughsby"/>
    <x v="1"/>
    <x v="0"/>
    <s v="San Francisco"/>
    <x v="1"/>
    <n v="94122"/>
    <s v="West"/>
    <s v="OFF-AR-10000940"/>
    <x v="1"/>
    <s v="Art"/>
    <s v="Newell 343"/>
    <n v="8.82"/>
    <n v="3"/>
    <n v="0"/>
    <n v="2.3814000000000002"/>
  </r>
  <r>
    <x v="142"/>
    <x v="67"/>
    <x v="65"/>
    <s v="9/23/2017"/>
    <x v="1"/>
    <x v="64"/>
    <s v="Sally Hughsby"/>
    <x v="1"/>
    <x v="0"/>
    <s v="San Francisco"/>
    <x v="1"/>
    <n v="94122"/>
    <s v="West"/>
    <s v="OFF-EN-10004030"/>
    <x v="1"/>
    <s v="Envelopes"/>
    <s v="Convenience Packs of Business Envelopes"/>
    <n v="10.86"/>
    <n v="3"/>
    <n v="0"/>
    <n v="5.1041999999999996"/>
  </r>
  <r>
    <x v="143"/>
    <x v="67"/>
    <x v="65"/>
    <s v="9/23/2017"/>
    <x v="1"/>
    <x v="64"/>
    <s v="Sally Hughsby"/>
    <x v="1"/>
    <x v="0"/>
    <s v="San Francisco"/>
    <x v="1"/>
    <n v="94122"/>
    <s v="West"/>
    <s v="OFF-PA-10004327"/>
    <x v="1"/>
    <s v="Paper"/>
    <s v="Xerox 1911"/>
    <n v="143.69999999999999"/>
    <n v="3"/>
    <n v="0"/>
    <n v="68.975999999999999"/>
  </r>
  <r>
    <x v="144"/>
    <x v="68"/>
    <x v="66"/>
    <s v="12/27/2017"/>
    <x v="1"/>
    <x v="65"/>
    <s v="Sandra Glassco"/>
    <x v="0"/>
    <x v="0"/>
    <s v="Independence"/>
    <x v="25"/>
    <n v="64055"/>
    <s v="Central"/>
    <s v="OFF-AP-10001058"/>
    <x v="1"/>
    <s v="Appliances"/>
    <s v="Sanyo 2.5 Cubic Foot Mid-Size Office Refrigerators"/>
    <n v="839.43"/>
    <n v="3"/>
    <n v="0"/>
    <n v="218.2518"/>
  </r>
  <r>
    <x v="145"/>
    <x v="69"/>
    <x v="67"/>
    <s v="09/12/2015"/>
    <x v="1"/>
    <x v="66"/>
    <s v="Helen Andreada"/>
    <x v="0"/>
    <x v="0"/>
    <s v="Pasadena"/>
    <x v="1"/>
    <n v="91104"/>
    <s v="West"/>
    <s v="OFF-ST-10003656"/>
    <x v="1"/>
    <s v="Storage"/>
    <s v="Safco Industrial Wire Shelving"/>
    <n v="671.93"/>
    <n v="7"/>
    <n v="0"/>
    <n v="20.157900000000001"/>
  </r>
  <r>
    <x v="146"/>
    <x v="70"/>
    <x v="68"/>
    <s v="10/28/2014"/>
    <x v="1"/>
    <x v="67"/>
    <s v="Maureen Gastineau"/>
    <x v="2"/>
    <x v="0"/>
    <s v="Newark"/>
    <x v="24"/>
    <n v="43055"/>
    <s v="East"/>
    <s v="FUR-FU-10000521"/>
    <x v="0"/>
    <s v="Furnishings"/>
    <s v="Seth Thomas 14&quot; Putty-Colored Wall Clock"/>
    <n v="93.888000000000005"/>
    <n v="4"/>
    <n v="0.2"/>
    <n v="12.909599999999999"/>
  </r>
  <r>
    <x v="147"/>
    <x v="71"/>
    <x v="5"/>
    <s v="12/09/2016"/>
    <x v="1"/>
    <x v="68"/>
    <s v="Justin Ellison"/>
    <x v="1"/>
    <x v="0"/>
    <s v="Franklin"/>
    <x v="6"/>
    <n v="53132"/>
    <s v="Central"/>
    <s v="TEC-PH-10000215"/>
    <x v="2"/>
    <s v="Phones"/>
    <s v="Plantronics Cordless Phone Headset with In-line Volume - M214C"/>
    <n v="384.45"/>
    <n v="11"/>
    <n v="0"/>
    <n v="103.8015"/>
  </r>
  <r>
    <x v="148"/>
    <x v="71"/>
    <x v="5"/>
    <s v="12/09/2016"/>
    <x v="1"/>
    <x v="68"/>
    <s v="Justin Ellison"/>
    <x v="1"/>
    <x v="0"/>
    <s v="Franklin"/>
    <x v="6"/>
    <n v="53132"/>
    <s v="Central"/>
    <s v="TEC-PH-10001448"/>
    <x v="2"/>
    <s v="Phones"/>
    <s v="Anker Astro 15000mAh USB Portable Charger"/>
    <n v="149.97"/>
    <n v="3"/>
    <n v="0"/>
    <n v="5.9988000000000001"/>
  </r>
  <r>
    <x v="149"/>
    <x v="71"/>
    <x v="5"/>
    <s v="12/09/2016"/>
    <x v="1"/>
    <x v="68"/>
    <s v="Justin Ellison"/>
    <x v="1"/>
    <x v="0"/>
    <s v="Franklin"/>
    <x v="6"/>
    <n v="53132"/>
    <s v="Central"/>
    <s v="FUR-CH-10000454"/>
    <x v="0"/>
    <s v="Chairs"/>
    <s v="Hon Deluxe Fabric Upholstered Stacking Chairs, Rounded Back"/>
    <n v="1951.84"/>
    <n v="8"/>
    <n v="0"/>
    <n v="585.55200000000002"/>
  </r>
  <r>
    <x v="150"/>
    <x v="71"/>
    <x v="5"/>
    <s v="12/09/2016"/>
    <x v="1"/>
    <x v="68"/>
    <s v="Justin Ellison"/>
    <x v="1"/>
    <x v="0"/>
    <s v="Franklin"/>
    <x v="6"/>
    <n v="53132"/>
    <s v="Central"/>
    <s v="OFF-BI-10002735"/>
    <x v="1"/>
    <s v="Binders"/>
    <s v="GBC Prestige Therm-A-Bind Covers"/>
    <n v="171.55"/>
    <n v="5"/>
    <n v="0"/>
    <n v="80.628500000000003"/>
  </r>
  <r>
    <x v="151"/>
    <x v="72"/>
    <x v="69"/>
    <s v="3/16/2016"/>
    <x v="2"/>
    <x v="69"/>
    <s v="Tamara Willingham"/>
    <x v="2"/>
    <x v="0"/>
    <s v="Scottsdale"/>
    <x v="16"/>
    <n v="85254"/>
    <s v="West"/>
    <s v="OFF-AP-10000326"/>
    <x v="1"/>
    <s v="Appliances"/>
    <s v="Belkin 7 Outlet SurgeMaster Surge Protector with Phone Protection"/>
    <n v="157.91999999999999"/>
    <n v="5"/>
    <n v="0.2"/>
    <n v="17.765999999999998"/>
  </r>
  <r>
    <x v="152"/>
    <x v="72"/>
    <x v="69"/>
    <s v="3/16/2016"/>
    <x v="2"/>
    <x v="69"/>
    <s v="Tamara Willingham"/>
    <x v="2"/>
    <x v="0"/>
    <s v="Scottsdale"/>
    <x v="16"/>
    <n v="85254"/>
    <s v="West"/>
    <s v="TEC-PH-10001254"/>
    <x v="2"/>
    <s v="Phones"/>
    <s v="Jabra BIZ 2300 Duo QD Duo Corded Headset"/>
    <n v="203.184"/>
    <n v="2"/>
    <n v="0.2"/>
    <n v="15.238799999999999"/>
  </r>
  <r>
    <x v="153"/>
    <x v="73"/>
    <x v="70"/>
    <s v="06/02/2015"/>
    <x v="2"/>
    <x v="70"/>
    <s v="Stephanie Phelps"/>
    <x v="1"/>
    <x v="0"/>
    <s v="San Jose"/>
    <x v="1"/>
    <n v="95123"/>
    <s v="West"/>
    <s v="OFF-PA-10001950"/>
    <x v="1"/>
    <s v="Paper"/>
    <s v="Southworth 25% Cotton Antique Laid Paper &amp; Envelopes"/>
    <n v="58.38"/>
    <n v="7"/>
    <n v="0"/>
    <n v="26.271000000000001"/>
  </r>
  <r>
    <x v="154"/>
    <x v="73"/>
    <x v="70"/>
    <s v="06/02/2015"/>
    <x v="2"/>
    <x v="70"/>
    <s v="Stephanie Phelps"/>
    <x v="1"/>
    <x v="0"/>
    <s v="San Jose"/>
    <x v="1"/>
    <n v="95123"/>
    <s v="West"/>
    <s v="OFF-PA-10002254"/>
    <x v="1"/>
    <s v="Paper"/>
    <s v="Xerox 1883"/>
    <n v="105.52"/>
    <n v="4"/>
    <n v="0"/>
    <n v="48.539200000000001"/>
  </r>
  <r>
    <x v="155"/>
    <x v="73"/>
    <x v="70"/>
    <s v="06/02/2015"/>
    <x v="2"/>
    <x v="70"/>
    <s v="Stephanie Phelps"/>
    <x v="1"/>
    <x v="0"/>
    <s v="San Jose"/>
    <x v="1"/>
    <n v="95123"/>
    <s v="West"/>
    <s v="OFF-ST-10001590"/>
    <x v="1"/>
    <s v="Storage"/>
    <s v="Tenex Personal Project File with Scoop Front Design, Black"/>
    <n v="80.88"/>
    <n v="6"/>
    <n v="0"/>
    <n v="21.0288"/>
  </r>
  <r>
    <x v="156"/>
    <x v="74"/>
    <x v="71"/>
    <s v="06/03/2015"/>
    <x v="1"/>
    <x v="71"/>
    <s v="Neil Knudson"/>
    <x v="2"/>
    <x v="0"/>
    <s v="Seattle"/>
    <x v="4"/>
    <n v="98105"/>
    <s v="West"/>
    <s v="OFF-AR-10001547"/>
    <x v="1"/>
    <s v="Art"/>
    <s v="Newell 311"/>
    <n v="6.63"/>
    <n v="3"/>
    <n v="0"/>
    <n v="1.7901"/>
  </r>
  <r>
    <x v="157"/>
    <x v="75"/>
    <x v="72"/>
    <s v="03/06/2014"/>
    <x v="0"/>
    <x v="72"/>
    <s v="Dave Brooks"/>
    <x v="0"/>
    <x v="0"/>
    <s v="Seattle"/>
    <x v="4"/>
    <n v="98115"/>
    <s v="West"/>
    <s v="FUR-CH-10004063"/>
    <x v="0"/>
    <s v="Chairs"/>
    <s v="Global Deluxe High-Back Manager's Chair"/>
    <n v="457.56799999999998"/>
    <n v="2"/>
    <n v="0.2"/>
    <n v="51.476399999999998"/>
  </r>
  <r>
    <x v="158"/>
    <x v="76"/>
    <x v="73"/>
    <s v="11/24/2016"/>
    <x v="1"/>
    <x v="73"/>
    <s v="Nora Paige"/>
    <x v="0"/>
    <x v="0"/>
    <s v="Edmond"/>
    <x v="26"/>
    <n v="73034"/>
    <s v="Central"/>
    <s v="OFF-LA-10002475"/>
    <x v="1"/>
    <s v="Labels"/>
    <s v="Avery 519"/>
    <n v="14.62"/>
    <n v="2"/>
    <n v="0"/>
    <n v="6.8714000000000004"/>
  </r>
  <r>
    <x v="159"/>
    <x v="76"/>
    <x v="73"/>
    <s v="11/24/2016"/>
    <x v="1"/>
    <x v="73"/>
    <s v="Nora Paige"/>
    <x v="0"/>
    <x v="0"/>
    <s v="Edmond"/>
    <x v="26"/>
    <n v="73034"/>
    <s v="Central"/>
    <s v="TEC-PH-10004536"/>
    <x v="2"/>
    <s v="Phones"/>
    <s v="Avaya 5420 Digital phone"/>
    <n v="944.93"/>
    <n v="7"/>
    <n v="0"/>
    <n v="236.23249999999999"/>
  </r>
  <r>
    <x v="160"/>
    <x v="77"/>
    <x v="74"/>
    <s v="05/12/2016"/>
    <x v="2"/>
    <x v="74"/>
    <s v="Ted Trevino"/>
    <x v="0"/>
    <x v="0"/>
    <s v="Los Angeles"/>
    <x v="1"/>
    <n v="90045"/>
    <s v="West"/>
    <s v="OFF-PA-10002751"/>
    <x v="1"/>
    <s v="Paper"/>
    <s v="Xerox 1920"/>
    <n v="5.98"/>
    <n v="1"/>
    <n v="0"/>
    <n v="2.6909999999999998"/>
  </r>
  <r>
    <x v="161"/>
    <x v="78"/>
    <x v="75"/>
    <s v="12/31/2015"/>
    <x v="0"/>
    <x v="75"/>
    <s v="Eric Murdock"/>
    <x v="0"/>
    <x v="0"/>
    <s v="Philadelphia"/>
    <x v="9"/>
    <n v="19134"/>
    <s v="East"/>
    <s v="TEC-AC-10003657"/>
    <x v="2"/>
    <s v="Accessories"/>
    <s v="Lenovo 17-Key USB Numeric Keypad"/>
    <n v="54.384"/>
    <n v="2"/>
    <n v="0.2"/>
    <n v="1.3595999999999999"/>
  </r>
  <r>
    <x v="162"/>
    <x v="79"/>
    <x v="76"/>
    <s v="11/20/2016"/>
    <x v="1"/>
    <x v="76"/>
    <s v="Ruben Dartt"/>
    <x v="0"/>
    <x v="0"/>
    <s v="Carlsbad"/>
    <x v="27"/>
    <n v="88220"/>
    <s v="West"/>
    <s v="OFF-EN-10001990"/>
    <x v="1"/>
    <s v="Envelopes"/>
    <s v="Staple envelope"/>
    <n v="28.4"/>
    <n v="5"/>
    <n v="0"/>
    <n v="13.348000000000001"/>
  </r>
  <r>
    <x v="163"/>
    <x v="80"/>
    <x v="77"/>
    <s v="11/11/2016"/>
    <x v="1"/>
    <x v="77"/>
    <s v="Max Jones"/>
    <x v="0"/>
    <x v="0"/>
    <s v="Seattle"/>
    <x v="4"/>
    <n v="98115"/>
    <s v="West"/>
    <s v="OFF-BI-10004002"/>
    <x v="1"/>
    <s v="Binders"/>
    <s v="Wilson Jones International Size A4 Ring Binders"/>
    <n v="27.68"/>
    <n v="2"/>
    <n v="0.2"/>
    <n v="9.6880000000000006"/>
  </r>
  <r>
    <x v="164"/>
    <x v="81"/>
    <x v="78"/>
    <s v="09/12/2014"/>
    <x v="1"/>
    <x v="78"/>
    <s v="Becky Martin"/>
    <x v="0"/>
    <x v="0"/>
    <s v="San Antonio"/>
    <x v="5"/>
    <n v="78207"/>
    <s v="Central"/>
    <s v="OFF-AR-10004441"/>
    <x v="1"/>
    <s v="Art"/>
    <s v="BIC Brite Liner Highlighters"/>
    <n v="9.9359999999999999"/>
    <n v="3"/>
    <n v="0.2"/>
    <n v="2.7324000000000002"/>
  </r>
  <r>
    <x v="165"/>
    <x v="81"/>
    <x v="78"/>
    <s v="09/12/2014"/>
    <x v="1"/>
    <x v="78"/>
    <s v="Becky Martin"/>
    <x v="0"/>
    <x v="0"/>
    <s v="San Antonio"/>
    <x v="5"/>
    <n v="78207"/>
    <s v="Central"/>
    <s v="TEC-MA-10000822"/>
    <x v="2"/>
    <s v="Machines"/>
    <s v="Lexmark MX611dhe Monochrome Laser Printer"/>
    <n v="8159.9520000000002"/>
    <n v="8"/>
    <n v="0.4"/>
    <n v="-1359.992"/>
  </r>
  <r>
    <x v="166"/>
    <x v="81"/>
    <x v="78"/>
    <s v="09/12/2014"/>
    <x v="1"/>
    <x v="78"/>
    <s v="Becky Martin"/>
    <x v="0"/>
    <x v="0"/>
    <s v="San Antonio"/>
    <x v="5"/>
    <n v="78207"/>
    <s v="Central"/>
    <s v="OFF-ST-10000991"/>
    <x v="1"/>
    <s v="Storage"/>
    <s v="Space Solutions HD Industrial Steel Shelving."/>
    <n v="275.928"/>
    <n v="3"/>
    <n v="0.2"/>
    <n v="-58.634700000000002"/>
  </r>
  <r>
    <x v="167"/>
    <x v="81"/>
    <x v="78"/>
    <s v="09/12/2014"/>
    <x v="1"/>
    <x v="78"/>
    <s v="Becky Martin"/>
    <x v="0"/>
    <x v="0"/>
    <s v="San Antonio"/>
    <x v="5"/>
    <n v="78207"/>
    <s v="Central"/>
    <s v="FUR-CH-10004287"/>
    <x v="0"/>
    <s v="Chairs"/>
    <s v="SAFCO Arco Folding Chair"/>
    <n v="1740.06"/>
    <n v="9"/>
    <n v="0.3"/>
    <n v="-24.858000000000001"/>
  </r>
  <r>
    <x v="168"/>
    <x v="81"/>
    <x v="78"/>
    <s v="09/12/2014"/>
    <x v="1"/>
    <x v="78"/>
    <s v="Becky Martin"/>
    <x v="0"/>
    <x v="0"/>
    <s v="San Antonio"/>
    <x v="5"/>
    <n v="78207"/>
    <s v="Central"/>
    <s v="OFF-AR-10002656"/>
    <x v="1"/>
    <s v="Art"/>
    <s v="Sanford Liquid Accent Highlighters"/>
    <n v="32.064"/>
    <n v="6"/>
    <n v="0.2"/>
    <n v="6.8136000000000001"/>
  </r>
  <r>
    <x v="169"/>
    <x v="81"/>
    <x v="78"/>
    <s v="09/12/2014"/>
    <x v="1"/>
    <x v="78"/>
    <s v="Becky Martin"/>
    <x v="0"/>
    <x v="0"/>
    <s v="San Antonio"/>
    <x v="5"/>
    <n v="78207"/>
    <s v="Central"/>
    <s v="OFF-AP-10002518"/>
    <x v="1"/>
    <s v="Appliances"/>
    <s v="Kensington 7 Outlet MasterPiece Power Center"/>
    <n v="177.98"/>
    <n v="5"/>
    <n v="0.8"/>
    <n v="-453.84899999999999"/>
  </r>
  <r>
    <x v="170"/>
    <x v="81"/>
    <x v="78"/>
    <s v="09/12/2014"/>
    <x v="1"/>
    <x v="78"/>
    <s v="Becky Martin"/>
    <x v="0"/>
    <x v="0"/>
    <s v="San Antonio"/>
    <x v="5"/>
    <n v="78207"/>
    <s v="Central"/>
    <s v="TEC-PH-10003931"/>
    <x v="2"/>
    <s v="Phones"/>
    <s v="JBL Micro Wireless Portable Bluetooth Speaker"/>
    <n v="143.976"/>
    <n v="3"/>
    <n v="0.2"/>
    <n v="8.9984999999999999"/>
  </r>
  <r>
    <x v="171"/>
    <x v="82"/>
    <x v="79"/>
    <s v="08/09/2014"/>
    <x v="1"/>
    <x v="79"/>
    <s v="Chad Sievert"/>
    <x v="0"/>
    <x v="0"/>
    <s v="Los Angeles"/>
    <x v="1"/>
    <n v="90004"/>
    <s v="West"/>
    <s v="OFF-PA-10000659"/>
    <x v="1"/>
    <s v="Paper"/>
    <s v="Adams Phone Message Book, Professional, 400 Message Capacity, 5 3/6” x 11”"/>
    <n v="20.94"/>
    <n v="3"/>
    <n v="0"/>
    <n v="9.8417999999999992"/>
  </r>
  <r>
    <x v="172"/>
    <x v="82"/>
    <x v="79"/>
    <s v="08/09/2014"/>
    <x v="1"/>
    <x v="79"/>
    <s v="Chad Sievert"/>
    <x v="0"/>
    <x v="0"/>
    <s v="Los Angeles"/>
    <x v="1"/>
    <n v="90004"/>
    <s v="West"/>
    <s v="OFF-PA-10001144"/>
    <x v="1"/>
    <s v="Paper"/>
    <s v="Xerox 1913"/>
    <n v="110.96"/>
    <n v="2"/>
    <n v="0"/>
    <n v="53.260800000000003"/>
  </r>
  <r>
    <x v="173"/>
    <x v="82"/>
    <x v="79"/>
    <s v="08/09/2014"/>
    <x v="1"/>
    <x v="79"/>
    <s v="Chad Sievert"/>
    <x v="0"/>
    <x v="0"/>
    <s v="Los Angeles"/>
    <x v="1"/>
    <n v="90004"/>
    <s v="West"/>
    <s v="FUR-CH-10003817"/>
    <x v="0"/>
    <s v="Chairs"/>
    <s v="Global Value Steno Chair, Gray"/>
    <n v="340.14400000000001"/>
    <n v="7"/>
    <n v="0.2"/>
    <n v="21.259"/>
  </r>
  <r>
    <x v="174"/>
    <x v="83"/>
    <x v="80"/>
    <s v="9/19/2014"/>
    <x v="1"/>
    <x v="80"/>
    <s v="Jennifer Braxton"/>
    <x v="1"/>
    <x v="0"/>
    <s v="Chicago"/>
    <x v="10"/>
    <n v="60623"/>
    <s v="Central"/>
    <s v="OFF-AP-10000891"/>
    <x v="1"/>
    <s v="Appliances"/>
    <s v="Kensington 7 Outlet MasterPiece HOMEOFFICE Power Control Center"/>
    <n v="52.448"/>
    <n v="2"/>
    <n v="0.8"/>
    <n v="-131.12"/>
  </r>
  <r>
    <x v="175"/>
    <x v="83"/>
    <x v="80"/>
    <s v="9/19/2014"/>
    <x v="1"/>
    <x v="80"/>
    <s v="Jennifer Braxton"/>
    <x v="1"/>
    <x v="0"/>
    <s v="Chicago"/>
    <x v="10"/>
    <n v="60623"/>
    <s v="Central"/>
    <s v="OFF-LA-10003148"/>
    <x v="1"/>
    <s v="Labels"/>
    <s v="Avery 51"/>
    <n v="20.16"/>
    <n v="4"/>
    <n v="0.2"/>
    <n v="6.5519999999999996"/>
  </r>
  <r>
    <x v="176"/>
    <x v="84"/>
    <x v="81"/>
    <s v="4/25/2017"/>
    <x v="0"/>
    <x v="81"/>
    <s v="Shirley Jackson"/>
    <x v="0"/>
    <x v="0"/>
    <s v="Houston"/>
    <x v="5"/>
    <n v="77036"/>
    <s v="Central"/>
    <s v="OFF-AP-10002684"/>
    <x v="1"/>
    <s v="Appliances"/>
    <s v="Acco 7-Outlet Masterpiece Power Center, Wihtout Fax/Phone Line Protection"/>
    <n v="97.263999999999996"/>
    <n v="4"/>
    <n v="0.8"/>
    <n v="-243.16"/>
  </r>
  <r>
    <x v="177"/>
    <x v="85"/>
    <x v="82"/>
    <s v="11/23/2015"/>
    <x v="0"/>
    <x v="32"/>
    <s v="Joel Eaton"/>
    <x v="0"/>
    <x v="0"/>
    <s v="Newark"/>
    <x v="24"/>
    <n v="43055"/>
    <s v="East"/>
    <s v="FUR-CH-10004698"/>
    <x v="0"/>
    <s v="Chairs"/>
    <s v="Padded Folding Chairs, Black, 4/Carton"/>
    <n v="396.80200000000002"/>
    <n v="7"/>
    <n v="0.3"/>
    <n v="-11.337199999999999"/>
  </r>
  <r>
    <x v="178"/>
    <x v="85"/>
    <x v="82"/>
    <s v="11/23/2015"/>
    <x v="0"/>
    <x v="32"/>
    <s v="Joel Eaton"/>
    <x v="0"/>
    <x v="0"/>
    <s v="Newark"/>
    <x v="24"/>
    <n v="43055"/>
    <s v="East"/>
    <s v="OFF-SU-10002189"/>
    <x v="1"/>
    <s v="Supplies"/>
    <s v="Acme Rosewood Handle Letter Opener"/>
    <n v="15.88"/>
    <n v="5"/>
    <n v="0.2"/>
    <n v="-3.7715000000000001"/>
  </r>
  <r>
    <x v="179"/>
    <x v="86"/>
    <x v="83"/>
    <s v="12/19/2015"/>
    <x v="1"/>
    <x v="82"/>
    <s v="Jim Kriz"/>
    <x v="2"/>
    <x v="0"/>
    <s v="New York City"/>
    <x v="15"/>
    <n v="10009"/>
    <s v="East"/>
    <s v="OFF-AR-10001940"/>
    <x v="1"/>
    <s v="Art"/>
    <s v="Sanford Colorific Eraseable Coloring Pencils, 12 Count"/>
    <n v="3.28"/>
    <n v="1"/>
    <n v="0"/>
    <n v="1.4104000000000001"/>
  </r>
  <r>
    <x v="180"/>
    <x v="87"/>
    <x v="29"/>
    <s v="12/09/2014"/>
    <x v="0"/>
    <x v="83"/>
    <s v="David Kendrick"/>
    <x v="1"/>
    <x v="0"/>
    <s v="Decatur"/>
    <x v="10"/>
    <n v="62521"/>
    <s v="Central"/>
    <s v="OFF-ST-10003455"/>
    <x v="1"/>
    <s v="Storage"/>
    <s v="Tenex File Box, Personal Filing Tote with Lid, Black"/>
    <n v="24.815999999999999"/>
    <n v="2"/>
    <n v="0.2"/>
    <n v="1.8612"/>
  </r>
  <r>
    <x v="181"/>
    <x v="87"/>
    <x v="29"/>
    <s v="12/09/2014"/>
    <x v="0"/>
    <x v="83"/>
    <s v="David Kendrick"/>
    <x v="1"/>
    <x v="0"/>
    <s v="Decatur"/>
    <x v="10"/>
    <n v="62521"/>
    <s v="Central"/>
    <s v="TEC-AC-10004659"/>
    <x v="2"/>
    <s v="Accessories"/>
    <s v="Imation Secure+ Hardware Encrypted USB 2.0 Flash Drive; 16GB"/>
    <n v="408.74400000000003"/>
    <n v="7"/>
    <n v="0.2"/>
    <n v="76.639499999999998"/>
  </r>
  <r>
    <x v="182"/>
    <x v="88"/>
    <x v="84"/>
    <s v="11/24/2014"/>
    <x v="0"/>
    <x v="84"/>
    <s v="Robert Marley"/>
    <x v="2"/>
    <x v="0"/>
    <s v="Monroe"/>
    <x v="28"/>
    <n v="71203"/>
    <s v="South"/>
    <s v="TEC-PH-10003273"/>
    <x v="2"/>
    <s v="Phones"/>
    <s v="AT&amp;T TR1909W"/>
    <n v="503.96"/>
    <n v="4"/>
    <n v="0"/>
    <n v="131.02959999999999"/>
  </r>
  <r>
    <x v="183"/>
    <x v="88"/>
    <x v="84"/>
    <s v="11/24/2014"/>
    <x v="0"/>
    <x v="84"/>
    <s v="Robert Marley"/>
    <x v="2"/>
    <x v="0"/>
    <s v="Monroe"/>
    <x v="28"/>
    <n v="71203"/>
    <s v="South"/>
    <s v="TEC-PH-10004896"/>
    <x v="2"/>
    <s v="Phones"/>
    <s v="Nokia Lumia 521 (T-Mobile)"/>
    <n v="149.94999999999999"/>
    <n v="5"/>
    <n v="0"/>
    <n v="41.985999999999997"/>
  </r>
  <r>
    <x v="184"/>
    <x v="88"/>
    <x v="84"/>
    <s v="11/24/2014"/>
    <x v="0"/>
    <x v="84"/>
    <s v="Robert Marley"/>
    <x v="2"/>
    <x v="0"/>
    <s v="Monroe"/>
    <x v="28"/>
    <n v="71203"/>
    <s v="South"/>
    <s v="TEC-AC-10002345"/>
    <x v="2"/>
    <s v="Accessories"/>
    <s v="HP Standard 104 key PS/2 Keyboard"/>
    <n v="29"/>
    <n v="2"/>
    <n v="0"/>
    <n v="7.25"/>
  </r>
  <r>
    <x v="185"/>
    <x v="89"/>
    <x v="85"/>
    <s v="12/02/2016"/>
    <x v="1"/>
    <x v="85"/>
    <s v="Sally Knutson"/>
    <x v="0"/>
    <x v="0"/>
    <s v="Fairfield"/>
    <x v="29"/>
    <n v="6824"/>
    <s v="East"/>
    <s v="OFF-BI-10001890"/>
    <x v="1"/>
    <s v="Binders"/>
    <s v="Avery Poly Binder Pockets"/>
    <n v="7.16"/>
    <n v="2"/>
    <n v="0"/>
    <n v="3.4367999999999999"/>
  </r>
  <r>
    <x v="186"/>
    <x v="90"/>
    <x v="86"/>
    <s v="8/30/2014"/>
    <x v="1"/>
    <x v="86"/>
    <s v="Frank Merwin"/>
    <x v="2"/>
    <x v="0"/>
    <s v="Los Angeles"/>
    <x v="1"/>
    <n v="90032"/>
    <s v="West"/>
    <s v="TEC-AC-10002323"/>
    <x v="2"/>
    <s v="Accessories"/>
    <s v="SanDisk Ultra 32 GB MicroSDHC Class 10 Memory Card"/>
    <n v="176.8"/>
    <n v="8"/>
    <n v="0"/>
    <n v="22.984000000000002"/>
  </r>
  <r>
    <x v="187"/>
    <x v="91"/>
    <x v="87"/>
    <s v="7/22/2016"/>
    <x v="1"/>
    <x v="87"/>
    <s v="Alice McCarthy"/>
    <x v="1"/>
    <x v="0"/>
    <s v="Grand Prairie"/>
    <x v="5"/>
    <n v="75051"/>
    <s v="Central"/>
    <s v="OFF-ST-10001328"/>
    <x v="1"/>
    <s v="Storage"/>
    <s v="Personal Filing Tote with Lid, Black/Gray"/>
    <n v="37.223999999999997"/>
    <n v="3"/>
    <n v="0.2"/>
    <n v="3.7223999999999999"/>
  </r>
  <r>
    <x v="188"/>
    <x v="91"/>
    <x v="87"/>
    <s v="7/22/2016"/>
    <x v="1"/>
    <x v="87"/>
    <s v="Alice McCarthy"/>
    <x v="1"/>
    <x v="0"/>
    <s v="Grand Prairie"/>
    <x v="5"/>
    <n v="75051"/>
    <s v="Central"/>
    <s v="OFF-PA-10001950"/>
    <x v="1"/>
    <s v="Paper"/>
    <s v="Southworth 25% Cotton Antique Laid Paper &amp; Envelopes"/>
    <n v="20.015999999999998"/>
    <n v="3"/>
    <n v="0.2"/>
    <n v="6.2549999999999999"/>
  </r>
  <r>
    <x v="189"/>
    <x v="92"/>
    <x v="88"/>
    <s v="10/14/2015"/>
    <x v="2"/>
    <x v="88"/>
    <s v="Mark Packer"/>
    <x v="2"/>
    <x v="0"/>
    <s v="New York City"/>
    <x v="15"/>
    <n v="10035"/>
    <s v="East"/>
    <s v="FUR-BO-10002613"/>
    <x v="0"/>
    <s v="Bookcases"/>
    <s v="Atlantic Metals Mobile 4-Shelf Bookcases, Custom Colors"/>
    <n v="899.13599999999997"/>
    <n v="4"/>
    <n v="0.2"/>
    <n v="112.392"/>
  </r>
  <r>
    <x v="190"/>
    <x v="92"/>
    <x v="88"/>
    <s v="10/14/2015"/>
    <x v="2"/>
    <x v="88"/>
    <s v="Mark Packer"/>
    <x v="2"/>
    <x v="0"/>
    <s v="New York City"/>
    <x v="15"/>
    <n v="10035"/>
    <s v="East"/>
    <s v="TEC-PH-10001552"/>
    <x v="2"/>
    <s v="Phones"/>
    <s v="I Need's 3d Hello Kitty Hybrid Silicone Case Cover for HTC One X 4g with 3d Hello Kitty Stylus Pen Green/pink"/>
    <n v="71.760000000000005"/>
    <n v="6"/>
    <n v="0"/>
    <n v="20.0928"/>
  </r>
  <r>
    <x v="191"/>
    <x v="92"/>
    <x v="88"/>
    <s v="10/14/2015"/>
    <x v="2"/>
    <x v="88"/>
    <s v="Mark Packer"/>
    <x v="2"/>
    <x v="0"/>
    <s v="New York City"/>
    <x v="15"/>
    <n v="10035"/>
    <s v="East"/>
    <s v="OFF-PA-10000061"/>
    <x v="1"/>
    <s v="Paper"/>
    <s v="Xerox 205"/>
    <n v="51.84"/>
    <n v="8"/>
    <n v="0"/>
    <n v="24.883199999999999"/>
  </r>
  <r>
    <x v="192"/>
    <x v="92"/>
    <x v="88"/>
    <s v="10/14/2015"/>
    <x v="2"/>
    <x v="88"/>
    <s v="Mark Packer"/>
    <x v="2"/>
    <x v="0"/>
    <s v="New York City"/>
    <x v="15"/>
    <n v="10035"/>
    <s v="East"/>
    <s v="FUR-BO-10002545"/>
    <x v="0"/>
    <s v="Bookcases"/>
    <s v="Atlantic Metals Mobile 3-Shelf Bookcases, Custom Colors"/>
    <n v="626.35199999999998"/>
    <n v="3"/>
    <n v="0.2"/>
    <n v="46.976399999999998"/>
  </r>
  <r>
    <x v="193"/>
    <x v="92"/>
    <x v="88"/>
    <s v="10/14/2015"/>
    <x v="2"/>
    <x v="88"/>
    <s v="Mark Packer"/>
    <x v="2"/>
    <x v="0"/>
    <s v="New York City"/>
    <x v="15"/>
    <n v="10035"/>
    <s v="East"/>
    <s v="OFF-AR-10003514"/>
    <x v="1"/>
    <s v="Art"/>
    <s v="4009 Highlighters by Sanford"/>
    <n v="19.899999999999999"/>
    <n v="5"/>
    <n v="0"/>
    <n v="6.5670000000000002"/>
  </r>
  <r>
    <x v="194"/>
    <x v="93"/>
    <x v="89"/>
    <s v="11/06/2015"/>
    <x v="1"/>
    <x v="89"/>
    <s v="Mary Zewe"/>
    <x v="1"/>
    <x v="0"/>
    <s v="Redlands"/>
    <x v="1"/>
    <n v="92374"/>
    <s v="West"/>
    <s v="OFF-EN-10001509"/>
    <x v="1"/>
    <s v="Envelopes"/>
    <s v="Poly String Tie Envelopes"/>
    <n v="14.28"/>
    <n v="7"/>
    <n v="0"/>
    <n v="6.7115999999999998"/>
  </r>
  <r>
    <x v="195"/>
    <x v="94"/>
    <x v="90"/>
    <s v="3/25/2014"/>
    <x v="1"/>
    <x v="90"/>
    <s v="Cassandra Brandow"/>
    <x v="0"/>
    <x v="0"/>
    <s v="Hamilton"/>
    <x v="24"/>
    <n v="45011"/>
    <s v="East"/>
    <s v="OFF-AR-10004685"/>
    <x v="1"/>
    <s v="Art"/>
    <s v="Binney &amp; Smith Crayola Metallic Colored Pencils, 8-Color Set"/>
    <n v="7.4080000000000004"/>
    <n v="2"/>
    <n v="0.2"/>
    <n v="1.2038"/>
  </r>
  <r>
    <x v="196"/>
    <x v="94"/>
    <x v="90"/>
    <s v="3/25/2014"/>
    <x v="1"/>
    <x v="90"/>
    <s v="Cassandra Brandow"/>
    <x v="0"/>
    <x v="0"/>
    <s v="Hamilton"/>
    <x v="24"/>
    <n v="45011"/>
    <s v="East"/>
    <s v="OFF-AR-10004027"/>
    <x v="1"/>
    <s v="Art"/>
    <s v="Binney &amp; Smith inkTank Erasable Desk Highlighter, Chisel Tip, Yellow, 12/Box"/>
    <n v="6.048"/>
    <n v="3"/>
    <n v="0.2"/>
    <n v="1.5875999999999999"/>
  </r>
  <r>
    <x v="197"/>
    <x v="95"/>
    <x v="44"/>
    <s v="11/13/2017"/>
    <x v="1"/>
    <x v="91"/>
    <s v="Valerie Mitchum"/>
    <x v="2"/>
    <x v="0"/>
    <s v="Westfield"/>
    <x v="30"/>
    <n v="7090"/>
    <s v="East"/>
    <s v="OFF-ST-10001414"/>
    <x v="1"/>
    <s v="Storage"/>
    <s v="Decoflex Hanging Personal Folder File"/>
    <n v="46.26"/>
    <n v="3"/>
    <n v="0"/>
    <n v="12.0276"/>
  </r>
  <r>
    <x v="198"/>
    <x v="96"/>
    <x v="91"/>
    <s v="7/13/2017"/>
    <x v="1"/>
    <x v="92"/>
    <s v="Fred Hopkins"/>
    <x v="1"/>
    <x v="0"/>
    <s v="Philadelphia"/>
    <x v="9"/>
    <n v="19120"/>
    <s v="East"/>
    <s v="OFF-BI-10000343"/>
    <x v="1"/>
    <s v="Binders"/>
    <s v="Pressboard Covers with Storage Hooks, 9 1/2&quot; x 11&quot;, Light Blue"/>
    <n v="2.9460000000000002"/>
    <n v="2"/>
    <n v="0.7"/>
    <n v="-2.2585999999999999"/>
  </r>
  <r>
    <x v="199"/>
    <x v="96"/>
    <x v="91"/>
    <s v="7/13/2017"/>
    <x v="1"/>
    <x v="92"/>
    <s v="Fred Hopkins"/>
    <x v="1"/>
    <x v="0"/>
    <s v="Philadelphia"/>
    <x v="9"/>
    <n v="19120"/>
    <s v="East"/>
    <s v="OFF-PA-10002749"/>
    <x v="1"/>
    <s v="Paper"/>
    <s v="Wirebound Message Books, 5-1/2 x 4 Forms, 2 or 4 Forms per Page"/>
    <n v="16.056000000000001"/>
    <n v="3"/>
    <n v="0.2"/>
    <n v="5.8202999999999996"/>
  </r>
  <r>
    <x v="200"/>
    <x v="97"/>
    <x v="92"/>
    <s v="6/29/2017"/>
    <x v="1"/>
    <x v="93"/>
    <s v="Maria Bertelson"/>
    <x v="0"/>
    <x v="0"/>
    <s v="Akron"/>
    <x v="24"/>
    <n v="44312"/>
    <s v="East"/>
    <s v="OFF-PA-10002666"/>
    <x v="1"/>
    <s v="Paper"/>
    <s v="Southworth 25% Cotton Linen-Finish Paper &amp; Envelopes"/>
    <n v="21.744"/>
    <n v="3"/>
    <n v="0.2"/>
    <n v="6.7949999999999999"/>
  </r>
  <r>
    <x v="201"/>
    <x v="98"/>
    <x v="93"/>
    <s v="08/05/2014"/>
    <x v="2"/>
    <x v="94"/>
    <s v="Bruce Stewart"/>
    <x v="0"/>
    <x v="0"/>
    <s v="Denver"/>
    <x v="22"/>
    <n v="80219"/>
    <s v="West"/>
    <s v="FUR-TA-10004289"/>
    <x v="0"/>
    <s v="Tables"/>
    <s v="BoxOffice By Design Rectangular and Half-Moon Meeting Room Tables"/>
    <n v="218.75"/>
    <n v="2"/>
    <n v="0.5"/>
    <n v="-161.875"/>
  </r>
  <r>
    <x v="202"/>
    <x v="98"/>
    <x v="93"/>
    <s v="08/05/2014"/>
    <x v="2"/>
    <x v="94"/>
    <s v="Bruce Stewart"/>
    <x v="0"/>
    <x v="0"/>
    <s v="Denver"/>
    <x v="22"/>
    <n v="80219"/>
    <s v="West"/>
    <s v="OFF-AP-10003622"/>
    <x v="1"/>
    <s v="Appliances"/>
    <s v="Bravo II Megaboss 12-Amp Hard Body Upright, Replacement Belts, 2 Belts per Pack"/>
    <n v="2.6"/>
    <n v="1"/>
    <n v="0.2"/>
    <n v="0.29249999999999998"/>
  </r>
  <r>
    <x v="203"/>
    <x v="99"/>
    <x v="94"/>
    <s v="12/21/2017"/>
    <x v="0"/>
    <x v="95"/>
    <s v="Logan Currie"/>
    <x v="0"/>
    <x v="0"/>
    <s v="Dallas"/>
    <x v="5"/>
    <n v="75220"/>
    <s v="Central"/>
    <s v="OFF-AP-10003217"/>
    <x v="1"/>
    <s v="Appliances"/>
    <s v="Eureka Sanitaire  Commercial Upright"/>
    <n v="66.284000000000006"/>
    <n v="2"/>
    <n v="0.8"/>
    <n v="-178.96680000000001"/>
  </r>
  <r>
    <x v="204"/>
    <x v="100"/>
    <x v="95"/>
    <s v="06/07/2017"/>
    <x v="1"/>
    <x v="96"/>
    <s v="Heather Kirkland"/>
    <x v="1"/>
    <x v="0"/>
    <s v="Franklin"/>
    <x v="18"/>
    <n v="37064"/>
    <s v="South"/>
    <s v="FUR-FU-10002960"/>
    <x v="0"/>
    <s v="Furnishings"/>
    <s v="Eldon 200 Class Desk Accessories, Burgundy"/>
    <n v="35.167999999999999"/>
    <n v="7"/>
    <n v="0.2"/>
    <n v="9.6712000000000007"/>
  </r>
  <r>
    <x v="205"/>
    <x v="101"/>
    <x v="34"/>
    <s v="12/14/2017"/>
    <x v="1"/>
    <x v="97"/>
    <s v="Laurel Elliston"/>
    <x v="0"/>
    <x v="0"/>
    <s v="Whittier"/>
    <x v="1"/>
    <n v="90604"/>
    <s v="West"/>
    <s v="TEC-PH-10001918"/>
    <x v="2"/>
    <s v="Phones"/>
    <s v="Nortel Business Series Terminal T7208 Digital phone"/>
    <n v="444.76799999999997"/>
    <n v="4"/>
    <n v="0.2"/>
    <n v="44.476799999999997"/>
  </r>
  <r>
    <x v="206"/>
    <x v="102"/>
    <x v="96"/>
    <s v="12/07/2017"/>
    <x v="1"/>
    <x v="98"/>
    <s v="Joseph Holt"/>
    <x v="0"/>
    <x v="0"/>
    <s v="Saginaw"/>
    <x v="12"/>
    <n v="48601"/>
    <s v="Central"/>
    <s v="OFF-ST-10000642"/>
    <x v="1"/>
    <s v="Storage"/>
    <s v="Tennsco Lockers, Gray"/>
    <n v="83.92"/>
    <n v="4"/>
    <n v="0"/>
    <n v="5.8743999999999996"/>
  </r>
  <r>
    <x v="207"/>
    <x v="102"/>
    <x v="96"/>
    <s v="12/07/2017"/>
    <x v="1"/>
    <x v="98"/>
    <s v="Joseph Holt"/>
    <x v="0"/>
    <x v="0"/>
    <s v="Saginaw"/>
    <x v="12"/>
    <n v="48601"/>
    <s v="Central"/>
    <s v="TEC-PH-10001700"/>
    <x v="2"/>
    <s v="Phones"/>
    <s v="Panasonic KX-TG6844B Expandable Digital Cordless Telephone"/>
    <n v="131.97999999999999"/>
    <n v="2"/>
    <n v="0"/>
    <n v="35.634599999999999"/>
  </r>
  <r>
    <x v="208"/>
    <x v="102"/>
    <x v="96"/>
    <s v="12/07/2017"/>
    <x v="1"/>
    <x v="98"/>
    <s v="Joseph Holt"/>
    <x v="0"/>
    <x v="0"/>
    <s v="Saginaw"/>
    <x v="12"/>
    <n v="48601"/>
    <s v="Central"/>
    <s v="OFF-BI-10003274"/>
    <x v="1"/>
    <s v="Binders"/>
    <s v="Avery Durable Slant Ring Binders, No Labels"/>
    <n v="15.92"/>
    <n v="4"/>
    <n v="0"/>
    <n v="7.4824000000000002"/>
  </r>
  <r>
    <x v="209"/>
    <x v="102"/>
    <x v="96"/>
    <s v="12/07/2017"/>
    <x v="1"/>
    <x v="98"/>
    <s v="Joseph Holt"/>
    <x v="0"/>
    <x v="0"/>
    <s v="Saginaw"/>
    <x v="12"/>
    <n v="48601"/>
    <s v="Central"/>
    <s v="OFF-FA-10000134"/>
    <x v="1"/>
    <s v="Fasteners"/>
    <s v="Advantus Push Pins, Aluminum Head"/>
    <n v="52.29"/>
    <n v="9"/>
    <n v="0"/>
    <n v="16.209900000000001"/>
  </r>
  <r>
    <x v="210"/>
    <x v="102"/>
    <x v="96"/>
    <s v="12/07/2017"/>
    <x v="1"/>
    <x v="98"/>
    <s v="Joseph Holt"/>
    <x v="0"/>
    <x v="0"/>
    <s v="Saginaw"/>
    <x v="12"/>
    <n v="48601"/>
    <s v="Central"/>
    <s v="OFF-ST-10001522"/>
    <x v="1"/>
    <s v="Storage"/>
    <s v="Gould Plastics 18-Pocket Panel Bin, 34w x 5-1/4d x 20-1/2h"/>
    <n v="91.99"/>
    <n v="1"/>
    <n v="0"/>
    <n v="3.6796000000000002"/>
  </r>
  <r>
    <x v="211"/>
    <x v="103"/>
    <x v="97"/>
    <s v="2/13/2015"/>
    <x v="0"/>
    <x v="99"/>
    <s v="Michael Stewart"/>
    <x v="1"/>
    <x v="0"/>
    <s v="Dallas"/>
    <x v="5"/>
    <n v="75220"/>
    <s v="Central"/>
    <s v="TEC-AC-10001266"/>
    <x v="2"/>
    <s v="Accessories"/>
    <s v="Memorex Micro Travel Drive 8 GB"/>
    <n v="20.8"/>
    <n v="2"/>
    <n v="0.2"/>
    <n v="6.5"/>
  </r>
  <r>
    <x v="212"/>
    <x v="104"/>
    <x v="98"/>
    <s v="01/09/2015"/>
    <x v="1"/>
    <x v="100"/>
    <s v="Victoria Wilson"/>
    <x v="1"/>
    <x v="0"/>
    <s v="Medina"/>
    <x v="24"/>
    <n v="44256"/>
    <s v="East"/>
    <s v="OFF-LA-10004544"/>
    <x v="1"/>
    <s v="Labels"/>
    <s v="Avery 505"/>
    <n v="23.68"/>
    <n v="2"/>
    <n v="0.2"/>
    <n v="8.8800000000000008"/>
  </r>
  <r>
    <x v="213"/>
    <x v="104"/>
    <x v="98"/>
    <s v="01/09/2015"/>
    <x v="1"/>
    <x v="100"/>
    <s v="Victoria Wilson"/>
    <x v="1"/>
    <x v="0"/>
    <s v="Medina"/>
    <x v="24"/>
    <n v="44256"/>
    <s v="East"/>
    <s v="FUR-BO-10004695"/>
    <x v="0"/>
    <s v="Bookcases"/>
    <s v="O'Sullivan 2-Door Barrister Bookcase in Odessa Pine"/>
    <n v="452.45"/>
    <n v="5"/>
    <n v="0.5"/>
    <n v="-244.32300000000001"/>
  </r>
  <r>
    <x v="214"/>
    <x v="104"/>
    <x v="98"/>
    <s v="01/09/2015"/>
    <x v="1"/>
    <x v="100"/>
    <s v="Victoria Wilson"/>
    <x v="1"/>
    <x v="0"/>
    <s v="Medina"/>
    <x v="24"/>
    <n v="44256"/>
    <s v="East"/>
    <s v="TEC-PH-10002844"/>
    <x v="2"/>
    <s v="Phones"/>
    <s v="Speck Products Candyshell Flip Case"/>
    <n v="62.981999999999999"/>
    <n v="3"/>
    <n v="0.4"/>
    <n v="-14.6958"/>
  </r>
  <r>
    <x v="215"/>
    <x v="104"/>
    <x v="98"/>
    <s v="01/09/2015"/>
    <x v="1"/>
    <x v="100"/>
    <s v="Victoria Wilson"/>
    <x v="1"/>
    <x v="0"/>
    <s v="Medina"/>
    <x v="24"/>
    <n v="44256"/>
    <s v="East"/>
    <s v="TEC-MA-10000864"/>
    <x v="2"/>
    <s v="Machines"/>
    <s v="Cisco 9971 IP Video Phone Charcoal"/>
    <n v="1188"/>
    <n v="9"/>
    <n v="0.7"/>
    <n v="-950.4"/>
  </r>
  <r>
    <x v="216"/>
    <x v="104"/>
    <x v="98"/>
    <s v="01/09/2015"/>
    <x v="1"/>
    <x v="100"/>
    <s v="Victoria Wilson"/>
    <x v="1"/>
    <x v="0"/>
    <s v="Medina"/>
    <x v="24"/>
    <n v="44256"/>
    <s v="East"/>
    <s v="TEC-AC-10000109"/>
    <x v="2"/>
    <s v="Accessories"/>
    <s v="Sony Micro Vault Click 16 GB USB 2.0 Flash Drive"/>
    <n v="89.584000000000003"/>
    <n v="2"/>
    <n v="0.2"/>
    <n v="4.4791999999999996"/>
  </r>
  <r>
    <x v="217"/>
    <x v="105"/>
    <x v="99"/>
    <s v="11/01/2016"/>
    <x v="1"/>
    <x v="101"/>
    <s v="Jonathan Howell"/>
    <x v="0"/>
    <x v="0"/>
    <s v="Los Angeles"/>
    <x v="1"/>
    <n v="90032"/>
    <s v="West"/>
    <s v="OFF-ST-10001328"/>
    <x v="1"/>
    <s v="Storage"/>
    <s v="Personal Filing Tote with Lid, Black/Gray"/>
    <n v="93.06"/>
    <n v="6"/>
    <n v="0"/>
    <n v="26.056799999999999"/>
  </r>
  <r>
    <x v="218"/>
    <x v="105"/>
    <x v="99"/>
    <s v="11/01/2016"/>
    <x v="1"/>
    <x v="101"/>
    <s v="Jonathan Howell"/>
    <x v="0"/>
    <x v="0"/>
    <s v="Los Angeles"/>
    <x v="1"/>
    <n v="90032"/>
    <s v="West"/>
    <s v="TEC-PH-10002563"/>
    <x v="2"/>
    <s v="Phones"/>
    <s v="Adtran 1202752G1"/>
    <n v="302.37599999999998"/>
    <n v="3"/>
    <n v="0.2"/>
    <n v="22.6782"/>
  </r>
  <r>
    <x v="219"/>
    <x v="106"/>
    <x v="100"/>
    <s v="12/27/2015"/>
    <x v="2"/>
    <x v="102"/>
    <s v="Joni Blumstein"/>
    <x v="0"/>
    <x v="0"/>
    <s v="Dublin"/>
    <x v="24"/>
    <n v="43017"/>
    <s v="East"/>
    <s v="OFF-FA-10000585"/>
    <x v="1"/>
    <s v="Fasteners"/>
    <s v="OIC Bulk Pack Metal Binder Clips"/>
    <n v="5.5839999999999996"/>
    <n v="2"/>
    <n v="0.2"/>
    <n v="1.8148"/>
  </r>
  <r>
    <x v="220"/>
    <x v="106"/>
    <x v="100"/>
    <s v="12/27/2015"/>
    <x v="2"/>
    <x v="102"/>
    <s v="Joni Blumstein"/>
    <x v="0"/>
    <x v="0"/>
    <s v="Dublin"/>
    <x v="24"/>
    <n v="43017"/>
    <s v="East"/>
    <s v="OFF-PA-10004000"/>
    <x v="1"/>
    <s v="Paper"/>
    <s v="While You Were Out Pads, 50 per Pad, 4 x 5 1/4, Green Cycle"/>
    <n v="22.704000000000001"/>
    <n v="6"/>
    <n v="0.2"/>
    <n v="8.2302"/>
  </r>
  <r>
    <x v="221"/>
    <x v="106"/>
    <x v="100"/>
    <s v="12/27/2015"/>
    <x v="2"/>
    <x v="102"/>
    <s v="Joni Blumstein"/>
    <x v="0"/>
    <x v="0"/>
    <s v="Dublin"/>
    <x v="24"/>
    <n v="43017"/>
    <s v="East"/>
    <s v="OFF-BI-10002852"/>
    <x v="1"/>
    <s v="Binders"/>
    <s v="Ibico Standard Transparent Covers"/>
    <n v="19.776"/>
    <n v="4"/>
    <n v="0.7"/>
    <n v="-13.8432"/>
  </r>
  <r>
    <x v="222"/>
    <x v="106"/>
    <x v="100"/>
    <s v="12/27/2015"/>
    <x v="2"/>
    <x v="102"/>
    <s v="Joni Blumstein"/>
    <x v="0"/>
    <x v="0"/>
    <s v="Dublin"/>
    <x v="24"/>
    <n v="43017"/>
    <s v="East"/>
    <s v="FUR-FU-10000087"/>
    <x v="0"/>
    <s v="Furnishings"/>
    <s v="Executive Impressions 14&quot; Two-Color Numerals Wall Clock"/>
    <n v="72.703999999999994"/>
    <n v="4"/>
    <n v="0.2"/>
    <n v="19.084800000000001"/>
  </r>
  <r>
    <x v="223"/>
    <x v="106"/>
    <x v="100"/>
    <s v="12/27/2015"/>
    <x v="2"/>
    <x v="102"/>
    <s v="Joni Blumstein"/>
    <x v="0"/>
    <x v="0"/>
    <s v="Dublin"/>
    <x v="24"/>
    <n v="43017"/>
    <s v="East"/>
    <s v="TEC-MA-10001148"/>
    <x v="2"/>
    <s v="Machines"/>
    <s v="Swingline SM12-08 MicroCut Jam Free Shredder"/>
    <n v="479.988"/>
    <n v="4"/>
    <n v="0.7"/>
    <n v="-383.99040000000002"/>
  </r>
  <r>
    <x v="224"/>
    <x v="106"/>
    <x v="100"/>
    <s v="12/27/2015"/>
    <x v="2"/>
    <x v="102"/>
    <s v="Joni Blumstein"/>
    <x v="0"/>
    <x v="0"/>
    <s v="Dublin"/>
    <x v="24"/>
    <n v="43017"/>
    <s v="East"/>
    <s v="OFF-AR-10001958"/>
    <x v="1"/>
    <s v="Art"/>
    <s v="Stanley Bostitch Contemporary Electric Pencil Sharpeners"/>
    <n v="27.167999999999999"/>
    <n v="2"/>
    <n v="0.2"/>
    <n v="2.7168000000000001"/>
  </r>
  <r>
    <x v="225"/>
    <x v="107"/>
    <x v="101"/>
    <s v="8/16/2015"/>
    <x v="1"/>
    <x v="103"/>
    <s v="David Smith"/>
    <x v="1"/>
    <x v="0"/>
    <s v="Detroit"/>
    <x v="12"/>
    <n v="48227"/>
    <s v="Central"/>
    <s v="OFF-AR-10001026"/>
    <x v="1"/>
    <s v="Art"/>
    <s v="Sanford Uni-Blazer View Highlighters, Chisel Tip, Yellow"/>
    <n v="2.2000000000000002"/>
    <n v="1"/>
    <n v="0"/>
    <n v="0.96799999999999997"/>
  </r>
  <r>
    <x v="226"/>
    <x v="107"/>
    <x v="101"/>
    <s v="8/16/2015"/>
    <x v="1"/>
    <x v="103"/>
    <s v="David Smith"/>
    <x v="1"/>
    <x v="0"/>
    <s v="Detroit"/>
    <x v="12"/>
    <n v="48227"/>
    <s v="Central"/>
    <s v="FUR-TA-10003748"/>
    <x v="0"/>
    <s v="Tables"/>
    <s v="Bevis 36 x 72 Conference Tables"/>
    <n v="622.45000000000005"/>
    <n v="5"/>
    <n v="0"/>
    <n v="136.93899999999999"/>
  </r>
  <r>
    <x v="227"/>
    <x v="107"/>
    <x v="101"/>
    <s v="8/16/2015"/>
    <x v="1"/>
    <x v="103"/>
    <s v="David Smith"/>
    <x v="1"/>
    <x v="0"/>
    <s v="Detroit"/>
    <x v="12"/>
    <n v="48227"/>
    <s v="Central"/>
    <s v="OFF-ST-10002485"/>
    <x v="1"/>
    <s v="Storage"/>
    <s v="Rogers Deluxe File Chest"/>
    <n v="21.98"/>
    <n v="1"/>
    <n v="0"/>
    <n v="0.2198"/>
  </r>
  <r>
    <x v="228"/>
    <x v="108"/>
    <x v="102"/>
    <s v="03/04/2015"/>
    <x v="1"/>
    <x v="104"/>
    <s v="Valerie Dominguez"/>
    <x v="0"/>
    <x v="0"/>
    <s v="Columbia"/>
    <x v="18"/>
    <n v="38401"/>
    <s v="South"/>
    <s v="FUR-CH-10004860"/>
    <x v="0"/>
    <s v="Chairs"/>
    <s v="Global Low Back Tilter Chair"/>
    <n v="161.56800000000001"/>
    <n v="2"/>
    <n v="0.2"/>
    <n v="-28.2744"/>
  </r>
  <r>
    <x v="229"/>
    <x v="108"/>
    <x v="102"/>
    <s v="03/04/2015"/>
    <x v="1"/>
    <x v="104"/>
    <s v="Valerie Dominguez"/>
    <x v="0"/>
    <x v="0"/>
    <s v="Columbia"/>
    <x v="18"/>
    <n v="38401"/>
    <s v="South"/>
    <s v="FUR-CH-10004477"/>
    <x v="0"/>
    <s v="Chairs"/>
    <s v="Global Push Button Manager's Chair, Indigo"/>
    <n v="389.69600000000003"/>
    <n v="8"/>
    <n v="0.2"/>
    <n v="43.840800000000002"/>
  </r>
  <r>
    <x v="230"/>
    <x v="109"/>
    <x v="103"/>
    <s v="9/17/2014"/>
    <x v="1"/>
    <x v="105"/>
    <s v="Erin Ashbrook"/>
    <x v="1"/>
    <x v="0"/>
    <s v="Charlotte"/>
    <x v="3"/>
    <n v="28205"/>
    <s v="South"/>
    <s v="OFF-BI-10001679"/>
    <x v="1"/>
    <s v="Binders"/>
    <s v="GBC Instant Index System for Binding Systems"/>
    <n v="18.648"/>
    <n v="7"/>
    <n v="0.7"/>
    <n v="-12.432"/>
  </r>
  <r>
    <x v="231"/>
    <x v="110"/>
    <x v="104"/>
    <s v="04/12/2017"/>
    <x v="1"/>
    <x v="37"/>
    <s v="Christopher Schild"/>
    <x v="2"/>
    <x v="0"/>
    <s v="Tampa"/>
    <x v="2"/>
    <n v="33614"/>
    <s v="South"/>
    <s v="FUR-TA-10001705"/>
    <x v="0"/>
    <s v="Tables"/>
    <s v="Bush Advantage Collection Round Conference Table"/>
    <n v="233.86"/>
    <n v="2"/>
    <n v="0.45"/>
    <n v="-102.048"/>
  </r>
  <r>
    <x v="232"/>
    <x v="110"/>
    <x v="104"/>
    <s v="04/12/2017"/>
    <x v="1"/>
    <x v="37"/>
    <s v="Christopher Schild"/>
    <x v="2"/>
    <x v="0"/>
    <s v="Tampa"/>
    <x v="2"/>
    <n v="33614"/>
    <s v="South"/>
    <s v="FUR-TA-10003473"/>
    <x v="0"/>
    <s v="Tables"/>
    <s v="Bretford Rectangular Conference Table Tops"/>
    <n v="620.61450000000002"/>
    <n v="3"/>
    <n v="0.45"/>
    <n v="-248.2458"/>
  </r>
  <r>
    <x v="233"/>
    <x v="110"/>
    <x v="104"/>
    <s v="04/12/2017"/>
    <x v="1"/>
    <x v="37"/>
    <s v="Christopher Schild"/>
    <x v="2"/>
    <x v="0"/>
    <s v="Tampa"/>
    <x v="2"/>
    <n v="33614"/>
    <s v="South"/>
    <s v="OFF-BI-10001679"/>
    <x v="1"/>
    <s v="Binders"/>
    <s v="GBC Instant Index System for Binding Systems"/>
    <n v="5.3280000000000003"/>
    <n v="2"/>
    <n v="0.7"/>
    <n v="-3.552"/>
  </r>
  <r>
    <x v="234"/>
    <x v="110"/>
    <x v="104"/>
    <s v="04/12/2017"/>
    <x v="1"/>
    <x v="37"/>
    <s v="Christopher Schild"/>
    <x v="2"/>
    <x v="0"/>
    <s v="Tampa"/>
    <x v="2"/>
    <n v="33614"/>
    <s v="South"/>
    <s v="FUR-FU-10004017"/>
    <x v="0"/>
    <s v="Furnishings"/>
    <s v="Tenex Contemporary Contur Chairmats for Low and Medium Pile Carpet, Computer, 39&quot; x 49&quot;"/>
    <n v="258.072"/>
    <n v="3"/>
    <n v="0.2"/>
    <n v="0"/>
  </r>
  <r>
    <x v="235"/>
    <x v="110"/>
    <x v="104"/>
    <s v="04/12/2017"/>
    <x v="1"/>
    <x v="37"/>
    <s v="Christopher Schild"/>
    <x v="2"/>
    <x v="0"/>
    <s v="Tampa"/>
    <x v="2"/>
    <n v="33614"/>
    <s v="South"/>
    <s v="TEC-AC-10003832"/>
    <x v="2"/>
    <s v="Accessories"/>
    <s v="Logitech P710e Mobile Speakerphone"/>
    <n v="617.976"/>
    <n v="3"/>
    <n v="0.2"/>
    <n v="-7.7247000000000003"/>
  </r>
  <r>
    <x v="236"/>
    <x v="111"/>
    <x v="105"/>
    <s v="11/16/2017"/>
    <x v="1"/>
    <x v="106"/>
    <s v="David Bremer"/>
    <x v="1"/>
    <x v="0"/>
    <s v="Santa Clara"/>
    <x v="1"/>
    <n v="95051"/>
    <s v="West"/>
    <s v="OFF-PA-10002479"/>
    <x v="1"/>
    <s v="Paper"/>
    <s v="Xerox 4200 Series MultiUse Premium Copy Paper (20Lb. and 84 Bright)"/>
    <n v="10.56"/>
    <n v="2"/>
    <n v="0"/>
    <n v="4.7519999999999998"/>
  </r>
  <r>
    <x v="237"/>
    <x v="112"/>
    <x v="30"/>
    <s v="06/09/2016"/>
    <x v="0"/>
    <x v="107"/>
    <s v="Ken Lonsdale"/>
    <x v="0"/>
    <x v="0"/>
    <s v="Chicago"/>
    <x v="10"/>
    <n v="60610"/>
    <s v="Central"/>
    <s v="OFF-PA-10003349"/>
    <x v="1"/>
    <s v="Paper"/>
    <s v="Xerox 1957"/>
    <n v="25.92"/>
    <n v="5"/>
    <n v="0.2"/>
    <n v="9.3960000000000008"/>
  </r>
  <r>
    <x v="238"/>
    <x v="112"/>
    <x v="30"/>
    <s v="06/09/2016"/>
    <x v="0"/>
    <x v="107"/>
    <s v="Ken Lonsdale"/>
    <x v="0"/>
    <x v="0"/>
    <s v="Chicago"/>
    <x v="10"/>
    <n v="60610"/>
    <s v="Central"/>
    <s v="FUR-FU-10000576"/>
    <x v="0"/>
    <s v="Furnishings"/>
    <s v="Luxo Professional Fluorescent Magnifier Lamp with Clamp-Mount Base"/>
    <n v="419.68"/>
    <n v="5"/>
    <n v="0.6"/>
    <n v="-356.72800000000001"/>
  </r>
  <r>
    <x v="239"/>
    <x v="112"/>
    <x v="30"/>
    <s v="06/09/2016"/>
    <x v="0"/>
    <x v="107"/>
    <s v="Ken Lonsdale"/>
    <x v="0"/>
    <x v="0"/>
    <s v="Chicago"/>
    <x v="10"/>
    <n v="60610"/>
    <s v="Central"/>
    <s v="FUR-FU-10004351"/>
    <x v="0"/>
    <s v="Furnishings"/>
    <s v="Staple-based wall hangings"/>
    <n v="11.688000000000001"/>
    <n v="3"/>
    <n v="0.6"/>
    <n v="-4.6752000000000002"/>
  </r>
  <r>
    <x v="240"/>
    <x v="112"/>
    <x v="30"/>
    <s v="06/09/2016"/>
    <x v="0"/>
    <x v="107"/>
    <s v="Ken Lonsdale"/>
    <x v="0"/>
    <x v="0"/>
    <s v="Chicago"/>
    <x v="10"/>
    <n v="60610"/>
    <s v="Central"/>
    <s v="TEC-PH-10000011"/>
    <x v="2"/>
    <s v="Phones"/>
    <s v="PureGear Roll-On Screen Protector"/>
    <n v="31.984000000000002"/>
    <n v="2"/>
    <n v="0.2"/>
    <n v="11.1944"/>
  </r>
  <r>
    <x v="241"/>
    <x v="112"/>
    <x v="30"/>
    <s v="06/09/2016"/>
    <x v="0"/>
    <x v="107"/>
    <s v="Ken Lonsdale"/>
    <x v="0"/>
    <x v="0"/>
    <s v="Chicago"/>
    <x v="10"/>
    <n v="60610"/>
    <s v="Central"/>
    <s v="FUR-TA-10002607"/>
    <x v="0"/>
    <s v="Tables"/>
    <s v="KI Conference Tables"/>
    <n v="177.22499999999999"/>
    <n v="5"/>
    <n v="0.5"/>
    <n v="-120.51300000000001"/>
  </r>
  <r>
    <x v="242"/>
    <x v="112"/>
    <x v="30"/>
    <s v="06/09/2016"/>
    <x v="0"/>
    <x v="107"/>
    <s v="Ken Lonsdale"/>
    <x v="0"/>
    <x v="0"/>
    <s v="Chicago"/>
    <x v="10"/>
    <n v="60610"/>
    <s v="Central"/>
    <s v="FUR-FU-10002505"/>
    <x v="0"/>
    <s v="Furnishings"/>
    <s v="Eldon 100 Class Desk Accessories"/>
    <n v="4.0439999999999996"/>
    <n v="3"/>
    <n v="0.6"/>
    <n v="-2.8308"/>
  </r>
  <r>
    <x v="243"/>
    <x v="112"/>
    <x v="30"/>
    <s v="06/09/2016"/>
    <x v="0"/>
    <x v="107"/>
    <s v="Ken Lonsdale"/>
    <x v="0"/>
    <x v="0"/>
    <s v="Chicago"/>
    <x v="10"/>
    <n v="60610"/>
    <s v="Central"/>
    <s v="OFF-AR-10004685"/>
    <x v="1"/>
    <s v="Art"/>
    <s v="Binney &amp; Smith Crayola Metallic Colored Pencils, 8-Color Set"/>
    <n v="7.4080000000000004"/>
    <n v="2"/>
    <n v="0.2"/>
    <n v="1.2038"/>
  </r>
  <r>
    <x v="244"/>
    <x v="113"/>
    <x v="106"/>
    <s v="06/06/2014"/>
    <x v="0"/>
    <x v="108"/>
    <s v="Dianna Wilson"/>
    <x v="2"/>
    <x v="0"/>
    <s v="Lakeville"/>
    <x v="11"/>
    <n v="55044"/>
    <s v="Central"/>
    <s v="FUR-CH-10004063"/>
    <x v="0"/>
    <s v="Chairs"/>
    <s v="Global Deluxe High-Back Manager's Chair"/>
    <n v="2001.86"/>
    <n v="7"/>
    <n v="0"/>
    <n v="580.5394"/>
  </r>
  <r>
    <x v="245"/>
    <x v="113"/>
    <x v="106"/>
    <s v="06/06/2014"/>
    <x v="0"/>
    <x v="108"/>
    <s v="Dianna Wilson"/>
    <x v="2"/>
    <x v="0"/>
    <s v="Lakeville"/>
    <x v="11"/>
    <n v="55044"/>
    <s v="Central"/>
    <s v="OFF-ST-10002276"/>
    <x v="1"/>
    <s v="Storage"/>
    <s v="Safco Steel Mobile File Cart"/>
    <n v="166.72"/>
    <n v="2"/>
    <n v="0"/>
    <n v="41.68"/>
  </r>
  <r>
    <x v="246"/>
    <x v="113"/>
    <x v="106"/>
    <s v="06/06/2014"/>
    <x v="0"/>
    <x v="108"/>
    <s v="Dianna Wilson"/>
    <x v="2"/>
    <x v="0"/>
    <s v="Lakeville"/>
    <x v="11"/>
    <n v="55044"/>
    <s v="Central"/>
    <s v="OFF-PA-10004082"/>
    <x v="1"/>
    <s v="Paper"/>
    <s v="Adams Telephone Message Book w/Frequently-Called Numbers Space, 400 Messages per Book"/>
    <n v="47.88"/>
    <n v="6"/>
    <n v="0"/>
    <n v="23.94"/>
  </r>
  <r>
    <x v="247"/>
    <x v="113"/>
    <x v="106"/>
    <s v="06/06/2014"/>
    <x v="0"/>
    <x v="108"/>
    <s v="Dianna Wilson"/>
    <x v="2"/>
    <x v="0"/>
    <s v="Lakeville"/>
    <x v="11"/>
    <n v="55044"/>
    <s v="Central"/>
    <s v="OFF-AP-10002945"/>
    <x v="1"/>
    <s v="Appliances"/>
    <s v="Honeywell Enviracaire Portable HEPA Air Cleaner for 17' x 22' Room"/>
    <n v="1503.25"/>
    <n v="5"/>
    <n v="0"/>
    <n v="496.07249999999999"/>
  </r>
  <r>
    <x v="248"/>
    <x v="113"/>
    <x v="106"/>
    <s v="06/06/2014"/>
    <x v="0"/>
    <x v="108"/>
    <s v="Dianna Wilson"/>
    <x v="2"/>
    <x v="0"/>
    <s v="Lakeville"/>
    <x v="11"/>
    <n v="55044"/>
    <s v="Central"/>
    <s v="OFF-PA-10000061"/>
    <x v="1"/>
    <s v="Paper"/>
    <s v="Xerox 205"/>
    <n v="25.92"/>
    <n v="4"/>
    <n v="0"/>
    <n v="12.441599999999999"/>
  </r>
  <r>
    <x v="249"/>
    <x v="114"/>
    <x v="107"/>
    <s v="12/15/2016"/>
    <x v="0"/>
    <x v="109"/>
    <s v="Logan Haushalter"/>
    <x v="0"/>
    <x v="0"/>
    <s v="San Francisco"/>
    <x v="1"/>
    <n v="94109"/>
    <s v="West"/>
    <s v="FUR-CH-10002965"/>
    <x v="0"/>
    <s v="Chairs"/>
    <s v="Global Leather Highback Executive Chair with Pneumatic Height Adjustment, Black"/>
    <n v="321.56799999999998"/>
    <n v="2"/>
    <n v="0.2"/>
    <n v="28.1372"/>
  </r>
  <r>
    <x v="250"/>
    <x v="115"/>
    <x v="108"/>
    <s v="9/17/2016"/>
    <x v="1"/>
    <x v="110"/>
    <s v="Kelly Collister"/>
    <x v="0"/>
    <x v="0"/>
    <s v="San Diego"/>
    <x v="1"/>
    <n v="92037"/>
    <s v="West"/>
    <s v="OFF-PA-10004569"/>
    <x v="1"/>
    <s v="Paper"/>
    <s v="Wirebound Message Books, Two 4 1/4&quot; x 5&quot; Forms per Page"/>
    <n v="7.61"/>
    <n v="1"/>
    <n v="0"/>
    <n v="3.5767000000000002"/>
  </r>
  <r>
    <x v="251"/>
    <x v="115"/>
    <x v="108"/>
    <s v="9/17/2016"/>
    <x v="1"/>
    <x v="110"/>
    <s v="Kelly Collister"/>
    <x v="0"/>
    <x v="0"/>
    <s v="San Diego"/>
    <x v="1"/>
    <n v="92037"/>
    <s v="West"/>
    <s v="TEC-AC-10003832"/>
    <x v="2"/>
    <s v="Accessories"/>
    <s v="Logitech P710e Mobile Speakerphone"/>
    <n v="3347.37"/>
    <n v="13"/>
    <n v="0"/>
    <n v="636.00030000000004"/>
  </r>
  <r>
    <x v="252"/>
    <x v="116"/>
    <x v="107"/>
    <s v="12/13/2016"/>
    <x v="2"/>
    <x v="111"/>
    <s v="Delfina Latchford"/>
    <x v="0"/>
    <x v="0"/>
    <s v="New York City"/>
    <x v="15"/>
    <n v="10024"/>
    <s v="East"/>
    <s v="OFF-ST-10001228"/>
    <x v="1"/>
    <s v="Storage"/>
    <s v="Fellowes Personal Hanging Folder Files, Navy"/>
    <n v="80.58"/>
    <n v="6"/>
    <n v="0"/>
    <n v="22.5624"/>
  </r>
  <r>
    <x v="253"/>
    <x v="116"/>
    <x v="107"/>
    <s v="12/13/2016"/>
    <x v="2"/>
    <x v="111"/>
    <s v="Delfina Latchford"/>
    <x v="0"/>
    <x v="0"/>
    <s v="New York City"/>
    <x v="15"/>
    <n v="10024"/>
    <s v="East"/>
    <s v="OFF-EN-10003296"/>
    <x v="1"/>
    <s v="Envelopes"/>
    <s v="Tyvek Side-Opening Peel &amp; Seel Expanding Envelopes"/>
    <n v="361.92"/>
    <n v="4"/>
    <n v="0"/>
    <n v="162.864"/>
  </r>
  <r>
    <x v="254"/>
    <x v="117"/>
    <x v="109"/>
    <s v="12/04/2015"/>
    <x v="1"/>
    <x v="112"/>
    <s v="Dan Reichenbach"/>
    <x v="1"/>
    <x v="0"/>
    <s v="Chicago"/>
    <x v="10"/>
    <n v="60623"/>
    <s v="Central"/>
    <s v="FUR-FU-10002505"/>
    <x v="0"/>
    <s v="Furnishings"/>
    <s v="Eldon 100 Class Desk Accessories"/>
    <n v="12.132"/>
    <n v="9"/>
    <n v="0.6"/>
    <n v="-8.4923999999999999"/>
  </r>
  <r>
    <x v="255"/>
    <x v="117"/>
    <x v="109"/>
    <s v="12/04/2015"/>
    <x v="1"/>
    <x v="112"/>
    <s v="Dan Reichenbach"/>
    <x v="1"/>
    <x v="0"/>
    <s v="Chicago"/>
    <x v="10"/>
    <n v="60623"/>
    <s v="Central"/>
    <s v="OFF-ST-10004804"/>
    <x v="1"/>
    <s v="Storage"/>
    <s v="Belkin 19&quot; Vented Equipment Shelf, Black"/>
    <n v="82.367999999999995"/>
    <n v="2"/>
    <n v="0.2"/>
    <n v="-19.5624"/>
  </r>
  <r>
    <x v="256"/>
    <x v="117"/>
    <x v="109"/>
    <s v="12/04/2015"/>
    <x v="1"/>
    <x v="112"/>
    <s v="Dan Reichenbach"/>
    <x v="1"/>
    <x v="0"/>
    <s v="Chicago"/>
    <x v="10"/>
    <n v="60623"/>
    <s v="Central"/>
    <s v="OFF-ST-10001590"/>
    <x v="1"/>
    <s v="Storage"/>
    <s v="Tenex Personal Project File with Scoop Front Design, Black"/>
    <n v="53.92"/>
    <n v="5"/>
    <n v="0.2"/>
    <n v="4.0439999999999996"/>
  </r>
  <r>
    <x v="257"/>
    <x v="117"/>
    <x v="109"/>
    <s v="12/04/2015"/>
    <x v="1"/>
    <x v="112"/>
    <s v="Dan Reichenbach"/>
    <x v="1"/>
    <x v="0"/>
    <s v="Chicago"/>
    <x v="10"/>
    <n v="60623"/>
    <s v="Central"/>
    <s v="TEC-PH-10001580"/>
    <x v="2"/>
    <s v="Phones"/>
    <s v="Logitech Mobile Speakerphone P710e - speaker phone"/>
    <n v="647.904"/>
    <n v="6"/>
    <n v="0.2"/>
    <n v="56.691600000000001"/>
  </r>
  <r>
    <x v="258"/>
    <x v="118"/>
    <x v="96"/>
    <s v="12/03/2017"/>
    <x v="0"/>
    <x v="113"/>
    <s v="Craig Carreira"/>
    <x v="0"/>
    <x v="0"/>
    <s v="New York City"/>
    <x v="15"/>
    <n v="10009"/>
    <s v="East"/>
    <s v="TEC-AC-10000290"/>
    <x v="2"/>
    <s v="Accessories"/>
    <s v="Sabrent 4-Port USB 2.0 Hub"/>
    <n v="20.37"/>
    <n v="3"/>
    <n v="0"/>
    <n v="6.9257999999999997"/>
  </r>
  <r>
    <x v="259"/>
    <x v="118"/>
    <x v="96"/>
    <s v="12/03/2017"/>
    <x v="0"/>
    <x v="113"/>
    <s v="Craig Carreira"/>
    <x v="0"/>
    <x v="0"/>
    <s v="New York City"/>
    <x v="15"/>
    <n v="10009"/>
    <s v="East"/>
    <s v="OFF-ST-10002790"/>
    <x v="1"/>
    <s v="Storage"/>
    <s v="Safco Industrial Shelving"/>
    <n v="221.55"/>
    <n v="3"/>
    <n v="0"/>
    <n v="6.6464999999999996"/>
  </r>
  <r>
    <x v="260"/>
    <x v="118"/>
    <x v="96"/>
    <s v="12/03/2017"/>
    <x v="0"/>
    <x v="113"/>
    <s v="Craig Carreira"/>
    <x v="0"/>
    <x v="0"/>
    <s v="New York City"/>
    <x v="15"/>
    <n v="10009"/>
    <s v="East"/>
    <s v="OFF-BI-10003460"/>
    <x v="1"/>
    <s v="Binders"/>
    <s v="Acco 3-Hole Punch"/>
    <n v="17.52"/>
    <n v="5"/>
    <n v="0.2"/>
    <n v="6.1319999999999997"/>
  </r>
  <r>
    <x v="261"/>
    <x v="119"/>
    <x v="110"/>
    <s v="06/12/2017"/>
    <x v="1"/>
    <x v="114"/>
    <s v="Dorris liebe"/>
    <x v="1"/>
    <x v="0"/>
    <s v="Pasadena"/>
    <x v="5"/>
    <n v="77506"/>
    <s v="Central"/>
    <s v="OFF-AP-10002203"/>
    <x v="1"/>
    <s v="Appliances"/>
    <s v="Eureka Disposable Bags for Sanitaire Vibra Groomer I Upright Vac"/>
    <n v="1.6240000000000001"/>
    <n v="2"/>
    <n v="0.8"/>
    <n v="-4.4660000000000002"/>
  </r>
  <r>
    <x v="262"/>
    <x v="120"/>
    <x v="111"/>
    <s v="9/21/2014"/>
    <x v="0"/>
    <x v="115"/>
    <s v="Sean Braxton"/>
    <x v="1"/>
    <x v="0"/>
    <s v="Houston"/>
    <x v="5"/>
    <n v="77036"/>
    <s v="Central"/>
    <s v="TEC-MA-10000822"/>
    <x v="2"/>
    <s v="Machines"/>
    <s v="Lexmark MX611dhe Monochrome Laser Printer"/>
    <n v="3059.982"/>
    <n v="3"/>
    <n v="0.4"/>
    <n v="-509.99700000000001"/>
  </r>
  <r>
    <x v="263"/>
    <x v="120"/>
    <x v="111"/>
    <s v="9/21/2014"/>
    <x v="0"/>
    <x v="115"/>
    <s v="Sean Braxton"/>
    <x v="1"/>
    <x v="0"/>
    <s v="Houston"/>
    <x v="5"/>
    <n v="77036"/>
    <s v="Central"/>
    <s v="TEC-MA-10003353"/>
    <x v="2"/>
    <s v="Machines"/>
    <s v="Xerox WorkCentre 6505DN Laser Multifunction Printer"/>
    <n v="2519.9580000000001"/>
    <n v="7"/>
    <n v="0.4"/>
    <n v="-251.9958"/>
  </r>
  <r>
    <x v="264"/>
    <x v="121"/>
    <x v="112"/>
    <s v="6/13/2016"/>
    <x v="1"/>
    <x v="116"/>
    <s v="Roy Collins"/>
    <x v="0"/>
    <x v="0"/>
    <s v="Chicago"/>
    <x v="10"/>
    <n v="60610"/>
    <s v="Central"/>
    <s v="TEC-PH-10001433"/>
    <x v="2"/>
    <s v="Phones"/>
    <s v="Cisco Small Business SPA 502G VoIP phone"/>
    <n v="328.22399999999999"/>
    <n v="4"/>
    <n v="0.2"/>
    <n v="28.7196"/>
  </r>
  <r>
    <x v="265"/>
    <x v="122"/>
    <x v="113"/>
    <s v="11/15/2015"/>
    <x v="1"/>
    <x v="117"/>
    <s v="Alan Hwang"/>
    <x v="0"/>
    <x v="0"/>
    <s v="Brentwood"/>
    <x v="1"/>
    <n v="94513"/>
    <s v="West"/>
    <s v="TEC-AC-10004469"/>
    <x v="2"/>
    <s v="Accessories"/>
    <s v="Microsoft Sculpt Comfort Mouse"/>
    <n v="79.900000000000006"/>
    <n v="2"/>
    <n v="0"/>
    <n v="35.155999999999999"/>
  </r>
  <r>
    <x v="266"/>
    <x v="123"/>
    <x v="114"/>
    <s v="6/20/2017"/>
    <x v="1"/>
    <x v="118"/>
    <s v="Claudia Bergmann"/>
    <x v="1"/>
    <x v="0"/>
    <s v="Chapel Hill"/>
    <x v="3"/>
    <n v="27514"/>
    <s v="South"/>
    <s v="OFF-AR-10003602"/>
    <x v="1"/>
    <s v="Art"/>
    <s v="Quartet Omega Colored Chalk, 12/Pack"/>
    <n v="14.016"/>
    <n v="3"/>
    <n v="0.2"/>
    <n v="4.7304000000000004"/>
  </r>
  <r>
    <x v="267"/>
    <x v="124"/>
    <x v="115"/>
    <s v="1/28/2016"/>
    <x v="1"/>
    <x v="38"/>
    <s v="Paul Gonzalez"/>
    <x v="0"/>
    <x v="0"/>
    <s v="Morristown"/>
    <x v="30"/>
    <n v="7960"/>
    <s v="East"/>
    <s v="OFF-FA-10003472"/>
    <x v="1"/>
    <s v="Fasteners"/>
    <s v="Bagged Rubber Bands"/>
    <n v="7.56"/>
    <n v="6"/>
    <n v="0"/>
    <n v="0.3024"/>
  </r>
  <r>
    <x v="268"/>
    <x v="125"/>
    <x v="34"/>
    <s v="12/13/2017"/>
    <x v="1"/>
    <x v="119"/>
    <s v="Christine Abelman"/>
    <x v="1"/>
    <x v="0"/>
    <s v="Cincinnati"/>
    <x v="24"/>
    <n v="45231"/>
    <s v="East"/>
    <s v="OFF-ST-10004180"/>
    <x v="1"/>
    <s v="Storage"/>
    <s v="Safco Commercial Shelving"/>
    <n v="37.207999999999998"/>
    <n v="1"/>
    <n v="0.2"/>
    <n v="-7.4416000000000002"/>
  </r>
  <r>
    <x v="269"/>
    <x v="125"/>
    <x v="34"/>
    <s v="12/13/2017"/>
    <x v="1"/>
    <x v="119"/>
    <s v="Christine Abelman"/>
    <x v="1"/>
    <x v="0"/>
    <s v="Cincinnati"/>
    <x v="24"/>
    <n v="45231"/>
    <s v="East"/>
    <s v="OFF-EN-10004386"/>
    <x v="1"/>
    <s v="Envelopes"/>
    <s v="Recycled Interoffice Envelopes with String and Button Closure, 10 x 13"/>
    <n v="57.576000000000001"/>
    <n v="3"/>
    <n v="0.2"/>
    <n v="21.591000000000001"/>
  </r>
  <r>
    <x v="270"/>
    <x v="126"/>
    <x v="116"/>
    <s v="01/02/2018"/>
    <x v="0"/>
    <x v="120"/>
    <s v="Kristen Hastings"/>
    <x v="1"/>
    <x v="0"/>
    <s v="San Francisco"/>
    <x v="1"/>
    <n v="94110"/>
    <s v="West"/>
    <s v="OFF-ST-10003208"/>
    <x v="1"/>
    <s v="Storage"/>
    <s v="Adjustable Depth Letter/Legal Cart"/>
    <n v="725.84"/>
    <n v="4"/>
    <n v="0"/>
    <n v="210.49359999999999"/>
  </r>
  <r>
    <x v="271"/>
    <x v="127"/>
    <x v="117"/>
    <s v="7/31/2015"/>
    <x v="2"/>
    <x v="66"/>
    <s v="Helen Andreada"/>
    <x v="0"/>
    <x v="0"/>
    <s v="San Francisco"/>
    <x v="1"/>
    <n v="94109"/>
    <s v="West"/>
    <s v="TEC-AC-10003628"/>
    <x v="2"/>
    <s v="Accessories"/>
    <s v="Logitech 910-002974 M325 Wireless Mouse for Web Scrolling"/>
    <n v="209.93"/>
    <n v="7"/>
    <n v="0"/>
    <n v="92.369200000000006"/>
  </r>
  <r>
    <x v="272"/>
    <x v="127"/>
    <x v="117"/>
    <s v="7/31/2015"/>
    <x v="2"/>
    <x v="66"/>
    <s v="Helen Andreada"/>
    <x v="0"/>
    <x v="0"/>
    <s v="San Francisco"/>
    <x v="1"/>
    <n v="94109"/>
    <s v="West"/>
    <s v="FUR-FU-10003274"/>
    <x v="0"/>
    <s v="Furnishings"/>
    <s v="Regeneration Desk Collection"/>
    <n v="5.28"/>
    <n v="3"/>
    <n v="0"/>
    <n v="2.3231999999999999"/>
  </r>
  <r>
    <x v="273"/>
    <x v="127"/>
    <x v="117"/>
    <s v="7/31/2015"/>
    <x v="2"/>
    <x v="66"/>
    <s v="Helen Andreada"/>
    <x v="0"/>
    <x v="0"/>
    <s v="San Francisco"/>
    <x v="1"/>
    <n v="94109"/>
    <s v="West"/>
    <s v="OFF-BI-10002557"/>
    <x v="1"/>
    <s v="Binders"/>
    <s v="Presstex Flexible Ring Binders"/>
    <n v="10.92"/>
    <n v="3"/>
    <n v="0.2"/>
    <n v="4.0949999999999998"/>
  </r>
  <r>
    <x v="274"/>
    <x v="128"/>
    <x v="118"/>
    <s v="9/17/2017"/>
    <x v="2"/>
    <x v="121"/>
    <s v="Barry Blumstein"/>
    <x v="1"/>
    <x v="0"/>
    <s v="Inglewood"/>
    <x v="1"/>
    <n v="90301"/>
    <s v="West"/>
    <s v="OFF-PA-10002615"/>
    <x v="1"/>
    <s v="Paper"/>
    <s v="Ampad Gold Fibre Wirebound Steno Books, 6&quot; x 9&quot;, Gregg Ruled"/>
    <n v="8.82"/>
    <n v="2"/>
    <n v="0"/>
    <n v="4.0571999999999999"/>
  </r>
  <r>
    <x v="275"/>
    <x v="128"/>
    <x v="118"/>
    <s v="9/17/2017"/>
    <x v="2"/>
    <x v="121"/>
    <s v="Barry Blumstein"/>
    <x v="1"/>
    <x v="0"/>
    <s v="Inglewood"/>
    <x v="1"/>
    <n v="90301"/>
    <s v="West"/>
    <s v="OFF-AR-10001427"/>
    <x v="1"/>
    <s v="Art"/>
    <s v="Newell 330"/>
    <n v="5.98"/>
    <n v="1"/>
    <n v="0"/>
    <n v="1.5548"/>
  </r>
  <r>
    <x v="276"/>
    <x v="129"/>
    <x v="119"/>
    <s v="10/17/2017"/>
    <x v="1"/>
    <x v="122"/>
    <s v="Andrew Gjertsen"/>
    <x v="1"/>
    <x v="0"/>
    <s v="Philadelphia"/>
    <x v="9"/>
    <n v="19140"/>
    <s v="East"/>
    <s v="OFF-PA-10000673"/>
    <x v="1"/>
    <s v="Paper"/>
    <s v="Post-it “Important Message” Note Pad, Neon Colors, 50 Sheets/Pad"/>
    <n v="11.648"/>
    <n v="2"/>
    <n v="0.2"/>
    <n v="4.0768000000000004"/>
  </r>
  <r>
    <x v="277"/>
    <x v="129"/>
    <x v="119"/>
    <s v="10/17/2017"/>
    <x v="1"/>
    <x v="122"/>
    <s v="Andrew Gjertsen"/>
    <x v="1"/>
    <x v="0"/>
    <s v="Philadelphia"/>
    <x v="9"/>
    <n v="19140"/>
    <s v="East"/>
    <s v="OFF-PA-10004470"/>
    <x v="1"/>
    <s v="Paper"/>
    <s v="Adams Write n' Stick Phone Message Book, 11&quot; X 5 1/4&quot;, 200 Messages"/>
    <n v="18.175999999999998"/>
    <n v="4"/>
    <n v="0.2"/>
    <n v="5.9071999999999996"/>
  </r>
  <r>
    <x v="278"/>
    <x v="129"/>
    <x v="119"/>
    <s v="10/17/2017"/>
    <x v="1"/>
    <x v="122"/>
    <s v="Andrew Gjertsen"/>
    <x v="1"/>
    <x v="0"/>
    <s v="Philadelphia"/>
    <x v="9"/>
    <n v="19140"/>
    <s v="East"/>
    <s v="OFF-ST-10000876"/>
    <x v="1"/>
    <s v="Storage"/>
    <s v="Eldon Simplefile Box Office"/>
    <n v="59.712000000000003"/>
    <n v="6"/>
    <n v="0.2"/>
    <n v="5.9711999999999996"/>
  </r>
  <r>
    <x v="279"/>
    <x v="129"/>
    <x v="119"/>
    <s v="10/17/2017"/>
    <x v="1"/>
    <x v="122"/>
    <s v="Andrew Gjertsen"/>
    <x v="1"/>
    <x v="0"/>
    <s v="Philadelphia"/>
    <x v="9"/>
    <n v="19140"/>
    <s v="East"/>
    <s v="OFF-LA-10002043"/>
    <x v="1"/>
    <s v="Labels"/>
    <s v="Avery 489"/>
    <n v="24.84"/>
    <n v="3"/>
    <n v="0.2"/>
    <n v="8.6940000000000008"/>
  </r>
  <r>
    <x v="280"/>
    <x v="130"/>
    <x v="120"/>
    <s v="9/28/2015"/>
    <x v="0"/>
    <x v="56"/>
    <s v="Steven Cartwright"/>
    <x v="0"/>
    <x v="0"/>
    <s v="Houston"/>
    <x v="5"/>
    <n v="77070"/>
    <s v="Central"/>
    <s v="OFF-BI-10004967"/>
    <x v="1"/>
    <s v="Binders"/>
    <s v="Round Ring Binders"/>
    <n v="2.08"/>
    <n v="5"/>
    <n v="0.8"/>
    <n v="-3.4319999999999999"/>
  </r>
  <r>
    <x v="281"/>
    <x v="130"/>
    <x v="120"/>
    <s v="9/28/2015"/>
    <x v="0"/>
    <x v="56"/>
    <s v="Steven Cartwright"/>
    <x v="0"/>
    <x v="0"/>
    <s v="Houston"/>
    <x v="5"/>
    <n v="77070"/>
    <s v="Central"/>
    <s v="TEC-PH-10001760"/>
    <x v="2"/>
    <s v="Phones"/>
    <s v="Bose SoundLink Bluetooth Speaker"/>
    <n v="1114.4000000000001"/>
    <n v="7"/>
    <n v="0.2"/>
    <n v="376.11"/>
  </r>
  <r>
    <x v="282"/>
    <x v="131"/>
    <x v="121"/>
    <s v="11/06/2015"/>
    <x v="1"/>
    <x v="123"/>
    <s v="Jas O'Carroll"/>
    <x v="0"/>
    <x v="0"/>
    <s v="Los Angeles"/>
    <x v="1"/>
    <n v="90004"/>
    <s v="West"/>
    <s v="FUR-TA-10002903"/>
    <x v="0"/>
    <s v="Tables"/>
    <s v="Bevis Round Bullnose 29&quot; High Table Top"/>
    <n v="1038.8399999999999"/>
    <n v="5"/>
    <n v="0.2"/>
    <n v="51.942"/>
  </r>
  <r>
    <x v="283"/>
    <x v="132"/>
    <x v="120"/>
    <s v="10/02/2015"/>
    <x v="1"/>
    <x v="14"/>
    <s v="Tracy Blumstein"/>
    <x v="0"/>
    <x v="0"/>
    <s v="Portland"/>
    <x v="21"/>
    <n v="97206"/>
    <s v="West"/>
    <s v="OFF-PA-10000474"/>
    <x v="1"/>
    <s v="Paper"/>
    <s v="Easy-staple paper"/>
    <n v="141.76"/>
    <n v="5"/>
    <n v="0.2"/>
    <n v="47.844000000000001"/>
  </r>
  <r>
    <x v="284"/>
    <x v="132"/>
    <x v="120"/>
    <s v="10/02/2015"/>
    <x v="1"/>
    <x v="14"/>
    <s v="Tracy Blumstein"/>
    <x v="0"/>
    <x v="0"/>
    <s v="Portland"/>
    <x v="21"/>
    <n v="97206"/>
    <s v="West"/>
    <s v="TEC-AC-10001956"/>
    <x v="2"/>
    <s v="Accessories"/>
    <s v="Microsoft Arc Touch Mouse"/>
    <n v="239.8"/>
    <n v="5"/>
    <n v="0.2"/>
    <n v="47.96"/>
  </r>
  <r>
    <x v="285"/>
    <x v="132"/>
    <x v="120"/>
    <s v="10/02/2015"/>
    <x v="1"/>
    <x v="14"/>
    <s v="Tracy Blumstein"/>
    <x v="0"/>
    <x v="0"/>
    <s v="Portland"/>
    <x v="21"/>
    <n v="97206"/>
    <s v="West"/>
    <s v="OFF-PA-10004100"/>
    <x v="1"/>
    <s v="Paper"/>
    <s v="Xerox 216"/>
    <n v="31.103999999999999"/>
    <n v="6"/>
    <n v="0.2"/>
    <n v="10.8864"/>
  </r>
  <r>
    <x v="286"/>
    <x v="133"/>
    <x v="122"/>
    <s v="12/20/2016"/>
    <x v="0"/>
    <x v="124"/>
    <s v="Alan Haines"/>
    <x v="1"/>
    <x v="0"/>
    <s v="Tamarac"/>
    <x v="2"/>
    <n v="33319"/>
    <s v="South"/>
    <s v="OFF-BI-10000778"/>
    <x v="1"/>
    <s v="Binders"/>
    <s v="GBC VeloBinder Electric Binding Machine"/>
    <n v="254.05799999999999"/>
    <n v="7"/>
    <n v="0.7"/>
    <n v="-169.37200000000001"/>
  </r>
  <r>
    <x v="287"/>
    <x v="133"/>
    <x v="122"/>
    <s v="12/20/2016"/>
    <x v="0"/>
    <x v="124"/>
    <s v="Alan Haines"/>
    <x v="1"/>
    <x v="0"/>
    <s v="Tamarac"/>
    <x v="2"/>
    <n v="33319"/>
    <s v="South"/>
    <s v="OFF-AP-10002684"/>
    <x v="1"/>
    <s v="Appliances"/>
    <s v="Acco 7-Outlet Masterpiece Power Center, Wihtout Fax/Phone Line Protection"/>
    <n v="194.52799999999999"/>
    <n v="2"/>
    <n v="0.2"/>
    <n v="24.315999999999999"/>
  </r>
  <r>
    <x v="288"/>
    <x v="133"/>
    <x v="122"/>
    <s v="12/20/2016"/>
    <x v="0"/>
    <x v="124"/>
    <s v="Alan Haines"/>
    <x v="1"/>
    <x v="0"/>
    <s v="Tamarac"/>
    <x v="2"/>
    <n v="33319"/>
    <s v="South"/>
    <s v="OFF-SU-10000646"/>
    <x v="1"/>
    <s v="Supplies"/>
    <s v="Premier Automatic Letter Opener"/>
    <n v="961.48"/>
    <n v="5"/>
    <n v="0.2"/>
    <n v="-204.31450000000001"/>
  </r>
  <r>
    <x v="289"/>
    <x v="134"/>
    <x v="73"/>
    <s v="11/24/2016"/>
    <x v="0"/>
    <x v="125"/>
    <s v="Nick Zandusky"/>
    <x v="2"/>
    <x v="0"/>
    <s v="Columbus"/>
    <x v="24"/>
    <n v="43229"/>
    <s v="East"/>
    <s v="OFF-FA-10002983"/>
    <x v="1"/>
    <s v="Fasteners"/>
    <s v="Advantus SlideClip Paper Clips"/>
    <n v="19.096"/>
    <n v="7"/>
    <n v="0.2"/>
    <n v="6.6836000000000002"/>
  </r>
  <r>
    <x v="290"/>
    <x v="134"/>
    <x v="73"/>
    <s v="11/24/2016"/>
    <x v="0"/>
    <x v="125"/>
    <s v="Nick Zandusky"/>
    <x v="2"/>
    <x v="0"/>
    <s v="Columbus"/>
    <x v="24"/>
    <n v="43229"/>
    <s v="East"/>
    <s v="OFF-LA-10004689"/>
    <x v="1"/>
    <s v="Labels"/>
    <s v="Avery 512"/>
    <n v="18.495999999999999"/>
    <n v="8"/>
    <n v="0.2"/>
    <n v="6.2423999999999999"/>
  </r>
  <r>
    <x v="291"/>
    <x v="134"/>
    <x v="73"/>
    <s v="11/24/2016"/>
    <x v="0"/>
    <x v="125"/>
    <s v="Nick Zandusky"/>
    <x v="2"/>
    <x v="0"/>
    <s v="Columbus"/>
    <x v="24"/>
    <n v="43229"/>
    <s v="East"/>
    <s v="TEC-AC-10002001"/>
    <x v="2"/>
    <s v="Accessories"/>
    <s v="Logitech Wireless Gaming Headset G930"/>
    <n v="255.98400000000001"/>
    <n v="2"/>
    <n v="0.2"/>
    <n v="54.396599999999999"/>
  </r>
  <r>
    <x v="292"/>
    <x v="134"/>
    <x v="73"/>
    <s v="11/24/2016"/>
    <x v="0"/>
    <x v="125"/>
    <s v="Nick Zandusky"/>
    <x v="2"/>
    <x v="0"/>
    <s v="Columbus"/>
    <x v="24"/>
    <n v="43229"/>
    <s v="East"/>
    <s v="FUR-BO-10004709"/>
    <x v="0"/>
    <s v="Bookcases"/>
    <s v="Bush Westfield Collection Bookcases, Medium Cherry Finish"/>
    <n v="86.97"/>
    <n v="3"/>
    <n v="0.5"/>
    <n v="-48.703200000000002"/>
  </r>
  <r>
    <x v="293"/>
    <x v="135"/>
    <x v="58"/>
    <s v="12/28/2014"/>
    <x v="2"/>
    <x v="126"/>
    <s v="Kelly Lampkin"/>
    <x v="1"/>
    <x v="0"/>
    <s v="Colorado Springs"/>
    <x v="22"/>
    <n v="80906"/>
    <s v="West"/>
    <s v="FUR-FU-10004091"/>
    <x v="0"/>
    <s v="Furnishings"/>
    <s v="Howard Miller 13&quot; Diameter Goldtone Round Wall Clock"/>
    <n v="300.416"/>
    <n v="8"/>
    <n v="0.2"/>
    <n v="78.859200000000001"/>
  </r>
  <r>
    <x v="294"/>
    <x v="135"/>
    <x v="58"/>
    <s v="12/28/2014"/>
    <x v="2"/>
    <x v="126"/>
    <s v="Kelly Lampkin"/>
    <x v="1"/>
    <x v="0"/>
    <s v="Colorado Springs"/>
    <x v="22"/>
    <n v="80906"/>
    <s v="West"/>
    <s v="FUR-CH-10001891"/>
    <x v="0"/>
    <s v="Chairs"/>
    <s v="Global Deluxe Office Fabric Chairs"/>
    <n v="230.352"/>
    <n v="3"/>
    <n v="0.2"/>
    <n v="20.155799999999999"/>
  </r>
  <r>
    <x v="295"/>
    <x v="135"/>
    <x v="58"/>
    <s v="12/28/2014"/>
    <x v="2"/>
    <x v="126"/>
    <s v="Kelly Lampkin"/>
    <x v="1"/>
    <x v="0"/>
    <s v="Colorado Springs"/>
    <x v="22"/>
    <n v="80906"/>
    <s v="West"/>
    <s v="FUR-FU-10002918"/>
    <x v="0"/>
    <s v="Furnishings"/>
    <s v="Eldon ClusterMat Chair Mat with Cordless Antistatic Protection"/>
    <n v="218.352"/>
    <n v="3"/>
    <n v="0.2"/>
    <n v="-24.564599999999999"/>
  </r>
  <r>
    <x v="296"/>
    <x v="135"/>
    <x v="58"/>
    <s v="12/28/2014"/>
    <x v="2"/>
    <x v="126"/>
    <s v="Kelly Lampkin"/>
    <x v="1"/>
    <x v="0"/>
    <s v="Colorado Springs"/>
    <x v="22"/>
    <n v="80906"/>
    <s v="West"/>
    <s v="OFF-BI-10004593"/>
    <x v="1"/>
    <s v="Binders"/>
    <s v="Ibico Laser Imprintable Binding System Covers"/>
    <n v="78.599999999999994"/>
    <n v="5"/>
    <n v="0.7"/>
    <n v="-62.88"/>
  </r>
  <r>
    <x v="297"/>
    <x v="135"/>
    <x v="58"/>
    <s v="12/28/2014"/>
    <x v="2"/>
    <x v="126"/>
    <s v="Kelly Lampkin"/>
    <x v="1"/>
    <x v="0"/>
    <s v="Colorado Springs"/>
    <x v="22"/>
    <n v="80906"/>
    <s v="West"/>
    <s v="OFF-FA-10004854"/>
    <x v="1"/>
    <s v="Fasteners"/>
    <s v="Vinyl Coated Wire Paper Clips in Organizer Box, 800/Box"/>
    <n v="27.552"/>
    <n v="3"/>
    <n v="0.2"/>
    <n v="9.2988"/>
  </r>
  <r>
    <x v="298"/>
    <x v="136"/>
    <x v="99"/>
    <s v="11/03/2016"/>
    <x v="1"/>
    <x v="63"/>
    <s v="Jonathan Doherty"/>
    <x v="1"/>
    <x v="0"/>
    <s v="Belleville"/>
    <x v="30"/>
    <n v="7109"/>
    <s v="East"/>
    <s v="OFF-PA-10002105"/>
    <x v="1"/>
    <s v="Paper"/>
    <s v="Xerox 223"/>
    <n v="32.4"/>
    <n v="5"/>
    <n v="0"/>
    <n v="15.552"/>
  </r>
  <r>
    <x v="299"/>
    <x v="136"/>
    <x v="99"/>
    <s v="11/03/2016"/>
    <x v="1"/>
    <x v="63"/>
    <s v="Jonathan Doherty"/>
    <x v="1"/>
    <x v="0"/>
    <s v="Belleville"/>
    <x v="30"/>
    <n v="7109"/>
    <s v="East"/>
    <s v="OFF-ST-10002756"/>
    <x v="1"/>
    <s v="Storage"/>
    <s v="Tennsco Stur-D-Stor Boltless Shelving, 5 Shelves, 24&quot; Deep, Sand"/>
    <n v="1082.48"/>
    <n v="8"/>
    <n v="0"/>
    <n v="10.8248"/>
  </r>
  <r>
    <x v="300"/>
    <x v="136"/>
    <x v="99"/>
    <s v="11/03/2016"/>
    <x v="1"/>
    <x v="63"/>
    <s v="Jonathan Doherty"/>
    <x v="1"/>
    <x v="0"/>
    <s v="Belleville"/>
    <x v="30"/>
    <n v="7109"/>
    <s v="East"/>
    <s v="OFF-PA-10004243"/>
    <x v="1"/>
    <s v="Paper"/>
    <s v="Xerox 1939"/>
    <n v="56.91"/>
    <n v="3"/>
    <n v="0"/>
    <n v="27.316800000000001"/>
  </r>
  <r>
    <x v="301"/>
    <x v="136"/>
    <x v="99"/>
    <s v="11/03/2016"/>
    <x v="1"/>
    <x v="63"/>
    <s v="Jonathan Doherty"/>
    <x v="1"/>
    <x v="0"/>
    <s v="Belleville"/>
    <x v="30"/>
    <n v="7109"/>
    <s v="East"/>
    <s v="FUR-FU-10001861"/>
    <x v="0"/>
    <s v="Furnishings"/>
    <s v="Floodlight Indoor Halogen Bulbs, 1 Bulb per Pack, 60 Watts"/>
    <n v="77.599999999999994"/>
    <n v="4"/>
    <n v="0"/>
    <n v="38.024000000000001"/>
  </r>
  <r>
    <x v="302"/>
    <x v="136"/>
    <x v="99"/>
    <s v="11/03/2016"/>
    <x v="1"/>
    <x v="63"/>
    <s v="Jonathan Doherty"/>
    <x v="1"/>
    <x v="0"/>
    <s v="Belleville"/>
    <x v="30"/>
    <n v="7109"/>
    <s v="East"/>
    <s v="OFF-BI-10002706"/>
    <x v="1"/>
    <s v="Binders"/>
    <s v="Avery Premier Heavy-Duty Binder with Round Locking Rings"/>
    <n v="14.28"/>
    <n v="1"/>
    <n v="0"/>
    <n v="6.5688000000000004"/>
  </r>
  <r>
    <x v="303"/>
    <x v="137"/>
    <x v="123"/>
    <s v="11/23/2017"/>
    <x v="1"/>
    <x v="101"/>
    <s v="Jonathan Howell"/>
    <x v="0"/>
    <x v="0"/>
    <s v="Chicago"/>
    <x v="10"/>
    <n v="60623"/>
    <s v="Central"/>
    <s v="FUR-TA-10002533"/>
    <x v="0"/>
    <s v="Tables"/>
    <s v="BPI Conference Tables"/>
    <n v="219.07499999999999"/>
    <n v="3"/>
    <n v="0.5"/>
    <n v="-131.44499999999999"/>
  </r>
  <r>
    <x v="304"/>
    <x v="138"/>
    <x v="124"/>
    <s v="05/09/2015"/>
    <x v="0"/>
    <x v="127"/>
    <s v="Alan Schoenberger"/>
    <x v="1"/>
    <x v="0"/>
    <s v="New York City"/>
    <x v="15"/>
    <n v="10024"/>
    <s v="East"/>
    <s v="FUR-FU-10002671"/>
    <x v="0"/>
    <s v="Furnishings"/>
    <s v="Electrix 20W Halogen Replacement Bulb for Zoom-In Desk Lamp"/>
    <n v="26.8"/>
    <n v="2"/>
    <n v="0"/>
    <n v="12.864000000000001"/>
  </r>
  <r>
    <x v="305"/>
    <x v="139"/>
    <x v="125"/>
    <s v="01/04/2015"/>
    <x v="1"/>
    <x v="33"/>
    <s v="Ken Brennan"/>
    <x v="1"/>
    <x v="0"/>
    <s v="Taylor"/>
    <x v="12"/>
    <n v="48180"/>
    <s v="Central"/>
    <s v="OFF-AR-10003651"/>
    <x v="1"/>
    <s v="Art"/>
    <s v="Newell 350"/>
    <n v="9.84"/>
    <n v="3"/>
    <n v="0"/>
    <n v="2.8536000000000001"/>
  </r>
  <r>
    <x v="306"/>
    <x v="140"/>
    <x v="106"/>
    <s v="06/06/2014"/>
    <x v="1"/>
    <x v="128"/>
    <s v="Corey Roper"/>
    <x v="2"/>
    <x v="0"/>
    <s v="Lakewood"/>
    <x v="30"/>
    <n v="8701"/>
    <s v="East"/>
    <s v="OFF-BI-10001072"/>
    <x v="1"/>
    <s v="Binders"/>
    <s v="GBC Clear Cover, 8-1/2 x 11, unpunched, 25 covers per pack"/>
    <n v="45.48"/>
    <n v="3"/>
    <n v="0"/>
    <n v="20.9208"/>
  </r>
  <r>
    <x v="307"/>
    <x v="140"/>
    <x v="106"/>
    <s v="06/06/2014"/>
    <x v="1"/>
    <x v="128"/>
    <s v="Corey Roper"/>
    <x v="2"/>
    <x v="0"/>
    <s v="Lakewood"/>
    <x v="30"/>
    <n v="8701"/>
    <s v="East"/>
    <s v="OFF-AR-10002135"/>
    <x v="1"/>
    <s v="Art"/>
    <s v="Boston Heavy-Duty Trimline Electric Pencil Sharpeners"/>
    <n v="289.2"/>
    <n v="6"/>
    <n v="0"/>
    <n v="83.867999999999995"/>
  </r>
  <r>
    <x v="308"/>
    <x v="141"/>
    <x v="4"/>
    <s v="4/17/2017"/>
    <x v="2"/>
    <x v="129"/>
    <s v="Shahid Hopkins"/>
    <x v="0"/>
    <x v="0"/>
    <s v="Arlington"/>
    <x v="17"/>
    <n v="22204"/>
    <s v="South"/>
    <s v="OFF-AR-10002804"/>
    <x v="1"/>
    <s v="Art"/>
    <s v="Faber Castell Col-Erase Pencils"/>
    <n v="4.8899999999999997"/>
    <n v="1"/>
    <n v="0"/>
    <n v="2.0049000000000001"/>
  </r>
  <r>
    <x v="309"/>
    <x v="142"/>
    <x v="126"/>
    <s v="9/14/2016"/>
    <x v="0"/>
    <x v="130"/>
    <s v="Ben Peterman"/>
    <x v="1"/>
    <x v="0"/>
    <s v="Arvada"/>
    <x v="22"/>
    <n v="80004"/>
    <s v="West"/>
    <s v="FUR-FU-10001918"/>
    <x v="0"/>
    <s v="Furnishings"/>
    <s v="C-Line Cubicle Keepers Polyproplyene Holder With Velcro Backings"/>
    <n v="15.135999999999999"/>
    <n v="4"/>
    <n v="0.2"/>
    <n v="3.5948000000000002"/>
  </r>
  <r>
    <x v="310"/>
    <x v="142"/>
    <x v="126"/>
    <s v="9/14/2016"/>
    <x v="0"/>
    <x v="130"/>
    <s v="Ben Peterman"/>
    <x v="1"/>
    <x v="0"/>
    <s v="Arvada"/>
    <x v="22"/>
    <n v="80004"/>
    <s v="West"/>
    <s v="FUR-CH-10004086"/>
    <x v="0"/>
    <s v="Chairs"/>
    <s v="Hon 4070 Series Pagoda Armless Upholstered Stacking Chairs"/>
    <n v="466.76799999999997"/>
    <n v="2"/>
    <n v="0.2"/>
    <n v="52.511400000000002"/>
  </r>
  <r>
    <x v="311"/>
    <x v="142"/>
    <x v="126"/>
    <s v="9/14/2016"/>
    <x v="0"/>
    <x v="130"/>
    <s v="Ben Peterman"/>
    <x v="1"/>
    <x v="0"/>
    <s v="Arvada"/>
    <x v="22"/>
    <n v="80004"/>
    <s v="West"/>
    <s v="FUR-FU-10001756"/>
    <x v="0"/>
    <s v="Furnishings"/>
    <s v="Eldon Expressions Desk Accessory, Wood Photo Frame, Mahogany"/>
    <n v="15.231999999999999"/>
    <n v="1"/>
    <n v="0.2"/>
    <n v="1.7136"/>
  </r>
  <r>
    <x v="312"/>
    <x v="142"/>
    <x v="126"/>
    <s v="9/14/2016"/>
    <x v="0"/>
    <x v="130"/>
    <s v="Ben Peterman"/>
    <x v="1"/>
    <x v="0"/>
    <s v="Arvada"/>
    <x v="22"/>
    <n v="80004"/>
    <s v="West"/>
    <s v="OFF-LA-10000634"/>
    <x v="1"/>
    <s v="Labels"/>
    <s v="Avery 509"/>
    <n v="6.2640000000000002"/>
    <n v="3"/>
    <n v="0.2"/>
    <n v="2.0358000000000001"/>
  </r>
  <r>
    <x v="313"/>
    <x v="143"/>
    <x v="127"/>
    <s v="10/03/2014"/>
    <x v="1"/>
    <x v="131"/>
    <s v="Thomas Seio"/>
    <x v="1"/>
    <x v="0"/>
    <s v="Hackensack"/>
    <x v="30"/>
    <n v="7601"/>
    <s v="East"/>
    <s v="FUR-FU-10001588"/>
    <x v="0"/>
    <s v="Furnishings"/>
    <s v="Deflect-o SuperTray Unbreakable Stackable Tray, Letter, Black"/>
    <n v="87.54"/>
    <n v="3"/>
    <n v="0"/>
    <n v="37.642200000000003"/>
  </r>
  <r>
    <x v="314"/>
    <x v="144"/>
    <x v="128"/>
    <s v="8/16/2014"/>
    <x v="1"/>
    <x v="132"/>
    <s v="Andy Gerbode"/>
    <x v="1"/>
    <x v="0"/>
    <s v="Saint Petersburg"/>
    <x v="2"/>
    <n v="33710"/>
    <s v="South"/>
    <s v="TEC-PH-10002398"/>
    <x v="2"/>
    <s v="Phones"/>
    <s v="AT&amp;T 1070 Corded Phone"/>
    <n v="178.38399999999999"/>
    <n v="2"/>
    <n v="0.2"/>
    <n v="22.297999999999998"/>
  </r>
  <r>
    <x v="315"/>
    <x v="144"/>
    <x v="128"/>
    <s v="8/16/2014"/>
    <x v="1"/>
    <x v="132"/>
    <s v="Andy Gerbode"/>
    <x v="1"/>
    <x v="0"/>
    <s v="Saint Petersburg"/>
    <x v="2"/>
    <n v="33710"/>
    <s v="South"/>
    <s v="OFF-PA-10001937"/>
    <x v="1"/>
    <s v="Paper"/>
    <s v="Xerox 21"/>
    <n v="15.552"/>
    <n v="3"/>
    <n v="0.2"/>
    <n v="5.4432"/>
  </r>
  <r>
    <x v="316"/>
    <x v="145"/>
    <x v="129"/>
    <s v="12/30/2014"/>
    <x v="2"/>
    <x v="133"/>
    <s v="Sung Pak"/>
    <x v="1"/>
    <x v="0"/>
    <s v="Philadelphia"/>
    <x v="9"/>
    <n v="19143"/>
    <s v="East"/>
    <s v="OFF-AR-10003373"/>
    <x v="1"/>
    <s v="Art"/>
    <s v="Boston School Pro Electric Pencil Sharpener, 1670"/>
    <n v="99.135999999999996"/>
    <n v="4"/>
    <n v="0.2"/>
    <n v="8.6744000000000003"/>
  </r>
  <r>
    <x v="317"/>
    <x v="146"/>
    <x v="130"/>
    <s v="11/09/2014"/>
    <x v="1"/>
    <x v="134"/>
    <s v="Nathan Mautz"/>
    <x v="2"/>
    <x v="0"/>
    <s v="New York City"/>
    <x v="15"/>
    <n v="10024"/>
    <s v="East"/>
    <s v="FUR-CH-10002602"/>
    <x v="0"/>
    <s v="Chairs"/>
    <s v="DMI Arturo Collection Mission-style Design Wood Chair"/>
    <n v="135.88200000000001"/>
    <n v="1"/>
    <n v="0.1"/>
    <n v="24.1568"/>
  </r>
  <r>
    <x v="318"/>
    <x v="146"/>
    <x v="130"/>
    <s v="11/09/2014"/>
    <x v="1"/>
    <x v="134"/>
    <s v="Nathan Mautz"/>
    <x v="2"/>
    <x v="0"/>
    <s v="New York City"/>
    <x v="15"/>
    <n v="10024"/>
    <s v="East"/>
    <s v="TEC-MA-10002927"/>
    <x v="2"/>
    <s v="Machines"/>
    <s v="Canon imageCLASS MF7460 Monochrome Digital Laser Multifunction Copier"/>
    <n v="3991.98"/>
    <n v="2"/>
    <n v="0"/>
    <n v="1995.99"/>
  </r>
  <r>
    <x v="319"/>
    <x v="146"/>
    <x v="130"/>
    <s v="11/09/2014"/>
    <x v="1"/>
    <x v="134"/>
    <s v="Nathan Mautz"/>
    <x v="2"/>
    <x v="0"/>
    <s v="New York City"/>
    <x v="15"/>
    <n v="10024"/>
    <s v="East"/>
    <s v="TEC-PH-10004093"/>
    <x v="2"/>
    <s v="Phones"/>
    <s v="Panasonic Kx-TS550"/>
    <n v="275.94"/>
    <n v="6"/>
    <n v="0"/>
    <n v="80.022599999999997"/>
  </r>
  <r>
    <x v="320"/>
    <x v="146"/>
    <x v="130"/>
    <s v="11/09/2014"/>
    <x v="1"/>
    <x v="134"/>
    <s v="Nathan Mautz"/>
    <x v="2"/>
    <x v="0"/>
    <s v="New York City"/>
    <x v="15"/>
    <n v="10024"/>
    <s v="East"/>
    <s v="TEC-AC-10000892"/>
    <x v="2"/>
    <s v="Accessories"/>
    <s v="NETGEAR N750 Dual Band Wi-Fi Gigabit Router"/>
    <n v="360"/>
    <n v="4"/>
    <n v="0"/>
    <n v="129.6"/>
  </r>
  <r>
    <x v="321"/>
    <x v="146"/>
    <x v="130"/>
    <s v="11/09/2014"/>
    <x v="1"/>
    <x v="134"/>
    <s v="Nathan Mautz"/>
    <x v="2"/>
    <x v="0"/>
    <s v="New York City"/>
    <x v="15"/>
    <n v="10024"/>
    <s v="East"/>
    <s v="OFF-ST-10002974"/>
    <x v="1"/>
    <s v="Storage"/>
    <s v="Trav-L-File Heavy-Duty Shuttle II, Black"/>
    <n v="43.57"/>
    <n v="1"/>
    <n v="0"/>
    <n v="13.071"/>
  </r>
  <r>
    <x v="322"/>
    <x v="147"/>
    <x v="111"/>
    <s v="9/24/2014"/>
    <x v="1"/>
    <x v="135"/>
    <s v="Frank Atkinson"/>
    <x v="1"/>
    <x v="0"/>
    <s v="Long Beach"/>
    <x v="1"/>
    <n v="90805"/>
    <s v="West"/>
    <s v="OFF-FA-10000624"/>
    <x v="1"/>
    <s v="Fasteners"/>
    <s v="OIC Binder Clips"/>
    <n v="7.16"/>
    <n v="2"/>
    <n v="0"/>
    <n v="3.58"/>
  </r>
  <r>
    <x v="323"/>
    <x v="148"/>
    <x v="131"/>
    <s v="4/27/2016"/>
    <x v="1"/>
    <x v="136"/>
    <s v="Grace Kelly"/>
    <x v="1"/>
    <x v="0"/>
    <s v="Hesperia"/>
    <x v="1"/>
    <n v="92345"/>
    <s v="West"/>
    <s v="OFF-BI-10004593"/>
    <x v="1"/>
    <s v="Binders"/>
    <s v="Ibico Laser Imprintable Binding System Covers"/>
    <n v="251.52"/>
    <n v="6"/>
    <n v="0.2"/>
    <n v="81.744"/>
  </r>
  <r>
    <x v="324"/>
    <x v="148"/>
    <x v="131"/>
    <s v="4/27/2016"/>
    <x v="1"/>
    <x v="136"/>
    <s v="Grace Kelly"/>
    <x v="1"/>
    <x v="0"/>
    <s v="Hesperia"/>
    <x v="1"/>
    <n v="92345"/>
    <s v="West"/>
    <s v="TEC-AC-10001908"/>
    <x v="2"/>
    <s v="Accessories"/>
    <s v="Logitech Wireless Headset h800"/>
    <n v="99.99"/>
    <n v="1"/>
    <n v="0"/>
    <n v="34.996499999999997"/>
  </r>
  <r>
    <x v="325"/>
    <x v="149"/>
    <x v="132"/>
    <s v="11/05/2017"/>
    <x v="0"/>
    <x v="137"/>
    <s v="Don Jones"/>
    <x v="1"/>
    <x v="0"/>
    <s v="Murfreesboro"/>
    <x v="18"/>
    <n v="37130"/>
    <s v="South"/>
    <s v="FUR-FU-10001967"/>
    <x v="0"/>
    <s v="Furnishings"/>
    <s v="Telescoping Adjustable Floor Lamp"/>
    <n v="15.992000000000001"/>
    <n v="1"/>
    <n v="0.2"/>
    <n v="0.99950000000000006"/>
  </r>
  <r>
    <x v="326"/>
    <x v="150"/>
    <x v="133"/>
    <s v="09/01/2016"/>
    <x v="2"/>
    <x v="138"/>
    <s v="Patrick O'Brill"/>
    <x v="0"/>
    <x v="0"/>
    <s v="Philadelphia"/>
    <x v="9"/>
    <n v="19143"/>
    <s v="East"/>
    <s v="TEC-PH-10003645"/>
    <x v="2"/>
    <s v="Phones"/>
    <s v="Aastra 57i VoIP phone"/>
    <n v="290.89800000000002"/>
    <n v="3"/>
    <n v="0.4"/>
    <n v="-67.876199999999997"/>
  </r>
  <r>
    <x v="327"/>
    <x v="150"/>
    <x v="133"/>
    <s v="09/01/2016"/>
    <x v="2"/>
    <x v="138"/>
    <s v="Patrick O'Brill"/>
    <x v="0"/>
    <x v="0"/>
    <s v="Philadelphia"/>
    <x v="9"/>
    <n v="19143"/>
    <s v="East"/>
    <s v="OFF-ST-10000675"/>
    <x v="1"/>
    <s v="Storage"/>
    <s v="File Shuttle II and Handi-File, Black"/>
    <n v="54.223999999999997"/>
    <n v="2"/>
    <n v="0.2"/>
    <n v="3.3889999999999998"/>
  </r>
  <r>
    <x v="328"/>
    <x v="150"/>
    <x v="133"/>
    <s v="09/01/2016"/>
    <x v="2"/>
    <x v="138"/>
    <s v="Patrick O'Brill"/>
    <x v="0"/>
    <x v="0"/>
    <s v="Philadelphia"/>
    <x v="9"/>
    <n v="19143"/>
    <s v="East"/>
    <s v="FUR-CH-10003312"/>
    <x v="0"/>
    <s v="Chairs"/>
    <s v="Hon 2090 “Pillow Soft” Series Mid Back Swivel/Tilt Chairs"/>
    <n v="786.74400000000003"/>
    <n v="4"/>
    <n v="0.3"/>
    <n v="-258.5016"/>
  </r>
  <r>
    <x v="329"/>
    <x v="150"/>
    <x v="133"/>
    <s v="09/01/2016"/>
    <x v="2"/>
    <x v="138"/>
    <s v="Patrick O'Brill"/>
    <x v="0"/>
    <x v="0"/>
    <s v="Philadelphia"/>
    <x v="9"/>
    <n v="19143"/>
    <s v="East"/>
    <s v="OFF-LA-10001074"/>
    <x v="1"/>
    <s v="Labels"/>
    <s v="Round Specialty Laser Printer Labels"/>
    <n v="100.24"/>
    <n v="10"/>
    <n v="0.2"/>
    <n v="33.831000000000003"/>
  </r>
  <r>
    <x v="330"/>
    <x v="150"/>
    <x v="133"/>
    <s v="09/01/2016"/>
    <x v="2"/>
    <x v="138"/>
    <s v="Patrick O'Brill"/>
    <x v="0"/>
    <x v="0"/>
    <s v="Philadelphia"/>
    <x v="9"/>
    <n v="19143"/>
    <s v="East"/>
    <s v="OFF-BI-10001524"/>
    <x v="1"/>
    <s v="Binders"/>
    <s v="GBC Premium Transparent Covers with Diagonal Lined Pattern"/>
    <n v="37.764000000000003"/>
    <n v="6"/>
    <n v="0.7"/>
    <n v="-27.6936"/>
  </r>
  <r>
    <x v="331"/>
    <x v="151"/>
    <x v="134"/>
    <s v="4/29/2016"/>
    <x v="0"/>
    <x v="139"/>
    <s v="John Lucas"/>
    <x v="0"/>
    <x v="0"/>
    <s v="Philadelphia"/>
    <x v="9"/>
    <n v="19134"/>
    <s v="East"/>
    <s v="TEC-PH-10004614"/>
    <x v="2"/>
    <s v="Phones"/>
    <s v="AT&amp;T 841000 Phone"/>
    <n v="82.8"/>
    <n v="2"/>
    <n v="0.4"/>
    <n v="-20.7"/>
  </r>
  <r>
    <x v="332"/>
    <x v="151"/>
    <x v="134"/>
    <s v="4/29/2016"/>
    <x v="0"/>
    <x v="139"/>
    <s v="John Lucas"/>
    <x v="0"/>
    <x v="0"/>
    <s v="Philadelphia"/>
    <x v="9"/>
    <n v="19134"/>
    <s v="East"/>
    <s v="OFF-BI-10001153"/>
    <x v="1"/>
    <s v="Binders"/>
    <s v="Ibico Recycled Grain-Textured Covers"/>
    <n v="20.724"/>
    <n v="2"/>
    <n v="0.7"/>
    <n v="-13.816000000000001"/>
  </r>
  <r>
    <x v="333"/>
    <x v="151"/>
    <x v="134"/>
    <s v="4/29/2016"/>
    <x v="0"/>
    <x v="139"/>
    <s v="John Lucas"/>
    <x v="0"/>
    <x v="0"/>
    <s v="Philadelphia"/>
    <x v="9"/>
    <n v="19134"/>
    <s v="East"/>
    <s v="OFF-BI-10001982"/>
    <x v="1"/>
    <s v="Binders"/>
    <s v="Wilson Jones Custom Binder Spines &amp; Labels"/>
    <n v="4.8959999999999999"/>
    <n v="3"/>
    <n v="0.7"/>
    <n v="-3.4272"/>
  </r>
  <r>
    <x v="334"/>
    <x v="152"/>
    <x v="135"/>
    <s v="09/04/2015"/>
    <x v="0"/>
    <x v="140"/>
    <s v="Doug Bickford"/>
    <x v="0"/>
    <x v="0"/>
    <s v="Los Angeles"/>
    <x v="1"/>
    <n v="90045"/>
    <s v="West"/>
    <s v="OFF-BI-10001922"/>
    <x v="1"/>
    <s v="Binders"/>
    <s v="Storex Dura Pro Binders"/>
    <n v="4.7519999999999998"/>
    <n v="1"/>
    <n v="0.2"/>
    <n v="1.6037999999999999"/>
  </r>
  <r>
    <x v="335"/>
    <x v="152"/>
    <x v="135"/>
    <s v="09/04/2015"/>
    <x v="0"/>
    <x v="140"/>
    <s v="Doug Bickford"/>
    <x v="0"/>
    <x v="0"/>
    <s v="Los Angeles"/>
    <x v="1"/>
    <n v="90045"/>
    <s v="West"/>
    <s v="TEC-CO-10001449"/>
    <x v="2"/>
    <s v="Copiers"/>
    <s v="Hewlett Packard LaserJet 3310 Copier"/>
    <n v="959.98400000000004"/>
    <n v="2"/>
    <n v="0.2"/>
    <n v="335.99439999999998"/>
  </r>
  <r>
    <x v="336"/>
    <x v="152"/>
    <x v="135"/>
    <s v="09/04/2015"/>
    <x v="0"/>
    <x v="140"/>
    <s v="Doug Bickford"/>
    <x v="0"/>
    <x v="0"/>
    <s v="Los Angeles"/>
    <x v="1"/>
    <n v="90045"/>
    <s v="West"/>
    <s v="OFF-BI-10004140"/>
    <x v="1"/>
    <s v="Binders"/>
    <s v="Avery Non-Stick Binders"/>
    <n v="14.368"/>
    <n v="4"/>
    <n v="0.2"/>
    <n v="4.49"/>
  </r>
  <r>
    <x v="337"/>
    <x v="153"/>
    <x v="136"/>
    <s v="7/17/2014"/>
    <x v="1"/>
    <x v="141"/>
    <s v="Alyssa Crouse"/>
    <x v="1"/>
    <x v="0"/>
    <s v="San Francisco"/>
    <x v="1"/>
    <n v="94122"/>
    <s v="West"/>
    <s v="OFF-BI-10003314"/>
    <x v="1"/>
    <s v="Binders"/>
    <s v="Tuff Stuff Recycled Round Ring Binders"/>
    <n v="7.7119999999999997"/>
    <n v="2"/>
    <n v="0.2"/>
    <n v="2.7955999999999999"/>
  </r>
  <r>
    <x v="338"/>
    <x v="153"/>
    <x v="136"/>
    <s v="7/17/2014"/>
    <x v="1"/>
    <x v="141"/>
    <s v="Alyssa Crouse"/>
    <x v="1"/>
    <x v="0"/>
    <s v="San Francisco"/>
    <x v="1"/>
    <n v="94122"/>
    <s v="West"/>
    <s v="FUR-TA-10004575"/>
    <x v="0"/>
    <s v="Tables"/>
    <s v="Hon 5100 Series Wood Tables"/>
    <n v="698.35199999999998"/>
    <n v="3"/>
    <n v="0.2"/>
    <n v="-17.4588"/>
  </r>
  <r>
    <x v="339"/>
    <x v="154"/>
    <x v="137"/>
    <s v="6/26/2015"/>
    <x v="0"/>
    <x v="107"/>
    <s v="Ken Lonsdale"/>
    <x v="0"/>
    <x v="0"/>
    <s v="Layton"/>
    <x v="7"/>
    <n v="84041"/>
    <s v="West"/>
    <s v="OFF-FA-10000490"/>
    <x v="1"/>
    <s v="Fasteners"/>
    <s v="OIC Binder Clips, Mini, 1/4&quot; Capacity, Black"/>
    <n v="4.96"/>
    <n v="4"/>
    <n v="0"/>
    <n v="2.3311999999999999"/>
  </r>
  <r>
    <x v="340"/>
    <x v="155"/>
    <x v="138"/>
    <s v="4/17/2014"/>
    <x v="0"/>
    <x v="63"/>
    <s v="Jonathan Doherty"/>
    <x v="1"/>
    <x v="0"/>
    <s v="Philadelphia"/>
    <x v="9"/>
    <n v="19140"/>
    <s v="East"/>
    <s v="OFF-AR-10000122"/>
    <x v="1"/>
    <s v="Art"/>
    <s v="Newell 314"/>
    <n v="17.856000000000002"/>
    <n v="4"/>
    <n v="0.2"/>
    <n v="1.1160000000000001"/>
  </r>
  <r>
    <x v="341"/>
    <x v="155"/>
    <x v="138"/>
    <s v="4/17/2014"/>
    <x v="0"/>
    <x v="63"/>
    <s v="Jonathan Doherty"/>
    <x v="1"/>
    <x v="0"/>
    <s v="Philadelphia"/>
    <x v="9"/>
    <n v="19140"/>
    <s v="East"/>
    <s v="OFF-BI-10003656"/>
    <x v="1"/>
    <s v="Binders"/>
    <s v="Fellowes PB200 Plastic Comb Binding Machine"/>
    <n v="509.97"/>
    <n v="10"/>
    <n v="0.7"/>
    <n v="-407.976"/>
  </r>
  <r>
    <x v="342"/>
    <x v="155"/>
    <x v="138"/>
    <s v="4/17/2014"/>
    <x v="0"/>
    <x v="63"/>
    <s v="Jonathan Doherty"/>
    <x v="1"/>
    <x v="0"/>
    <s v="Philadelphia"/>
    <x v="9"/>
    <n v="19140"/>
    <s v="East"/>
    <s v="OFF-FA-10002780"/>
    <x v="1"/>
    <s v="Fasteners"/>
    <s v="Staples"/>
    <n v="30.992000000000001"/>
    <n v="13"/>
    <n v="0.2"/>
    <n v="10.0724"/>
  </r>
  <r>
    <x v="343"/>
    <x v="155"/>
    <x v="138"/>
    <s v="4/17/2014"/>
    <x v="0"/>
    <x v="63"/>
    <s v="Jonathan Doherty"/>
    <x v="1"/>
    <x v="0"/>
    <s v="Philadelphia"/>
    <x v="9"/>
    <n v="19140"/>
    <s v="East"/>
    <s v="TEC-PH-10000702"/>
    <x v="2"/>
    <s v="Phones"/>
    <s v="Square Credit Card Reader, 4 1/2&quot; x 4 1/2&quot; x 1&quot;, White"/>
    <n v="71.927999999999997"/>
    <n v="12"/>
    <n v="0.4"/>
    <n v="8.3916000000000004"/>
  </r>
  <r>
    <x v="344"/>
    <x v="156"/>
    <x v="139"/>
    <s v="12/24/2015"/>
    <x v="1"/>
    <x v="79"/>
    <s v="Chad Sievert"/>
    <x v="0"/>
    <x v="0"/>
    <s v="Austin"/>
    <x v="5"/>
    <n v="78745"/>
    <s v="Central"/>
    <s v="OFF-ST-10000107"/>
    <x v="1"/>
    <s v="Storage"/>
    <s v="Fellowes Super Stor/Drawer"/>
    <n v="88.8"/>
    <n v="4"/>
    <n v="0.2"/>
    <n v="-2.2200000000000002"/>
  </r>
  <r>
    <x v="345"/>
    <x v="157"/>
    <x v="140"/>
    <s v="6/19/2017"/>
    <x v="1"/>
    <x v="142"/>
    <s v="Clay Cheatham"/>
    <x v="0"/>
    <x v="0"/>
    <s v="San Francisco"/>
    <x v="1"/>
    <n v="94122"/>
    <s v="West"/>
    <s v="TEC-PH-10002293"/>
    <x v="2"/>
    <s v="Phones"/>
    <s v="Anker 36W 4-Port USB Wall Charger Travel Power Adapter for iPhone 5s 5c 5"/>
    <n v="47.975999999999999"/>
    <n v="3"/>
    <n v="0.2"/>
    <n v="4.7976000000000001"/>
  </r>
  <r>
    <x v="346"/>
    <x v="158"/>
    <x v="141"/>
    <s v="07/12/2017"/>
    <x v="1"/>
    <x v="143"/>
    <s v="Tamara Dahlen"/>
    <x v="0"/>
    <x v="0"/>
    <s v="Lowell"/>
    <x v="31"/>
    <n v="1852"/>
    <s v="East"/>
    <s v="OFF-AR-10004027"/>
    <x v="1"/>
    <s v="Art"/>
    <s v="Binney &amp; Smith inkTank Erasable Desk Highlighter, Chisel Tip, Yellow, 12/Box"/>
    <n v="7.56"/>
    <n v="3"/>
    <n v="0"/>
    <n v="3.0996000000000001"/>
  </r>
  <r>
    <x v="347"/>
    <x v="158"/>
    <x v="141"/>
    <s v="07/12/2017"/>
    <x v="1"/>
    <x v="143"/>
    <s v="Tamara Dahlen"/>
    <x v="0"/>
    <x v="0"/>
    <s v="Lowell"/>
    <x v="31"/>
    <n v="1852"/>
    <s v="East"/>
    <s v="OFF-PA-10000249"/>
    <x v="1"/>
    <s v="Paper"/>
    <s v="Easy-staple paper"/>
    <n v="24.56"/>
    <n v="2"/>
    <n v="0"/>
    <n v="11.543200000000001"/>
  </r>
  <r>
    <x v="348"/>
    <x v="158"/>
    <x v="141"/>
    <s v="07/12/2017"/>
    <x v="1"/>
    <x v="143"/>
    <s v="Tamara Dahlen"/>
    <x v="0"/>
    <x v="0"/>
    <s v="Lowell"/>
    <x v="31"/>
    <n v="1852"/>
    <s v="East"/>
    <s v="OFF-AR-10001374"/>
    <x v="1"/>
    <s v="Art"/>
    <s v="BIC Brite Liner Highlighters, Chisel Tip"/>
    <n v="12.96"/>
    <n v="2"/>
    <n v="0"/>
    <n v="4.1471999999999998"/>
  </r>
  <r>
    <x v="349"/>
    <x v="159"/>
    <x v="142"/>
    <s v="09/03/2016"/>
    <x v="2"/>
    <x v="144"/>
    <s v="Adam Bellavance"/>
    <x v="2"/>
    <x v="0"/>
    <s v="New York City"/>
    <x v="15"/>
    <n v="10009"/>
    <s v="East"/>
    <s v="TEC-AC-10000290"/>
    <x v="2"/>
    <s v="Accessories"/>
    <s v="Sabrent 4-Port USB 2.0 Hub"/>
    <n v="6.79"/>
    <n v="1"/>
    <n v="0"/>
    <n v="2.3086000000000002"/>
  </r>
  <r>
    <x v="350"/>
    <x v="159"/>
    <x v="142"/>
    <s v="09/03/2016"/>
    <x v="2"/>
    <x v="144"/>
    <s v="Adam Bellavance"/>
    <x v="2"/>
    <x v="0"/>
    <s v="New York City"/>
    <x v="15"/>
    <n v="10009"/>
    <s v="East"/>
    <s v="OFF-PA-10001970"/>
    <x v="1"/>
    <s v="Paper"/>
    <s v="Xerox 1881"/>
    <n v="24.56"/>
    <n v="2"/>
    <n v="0"/>
    <n v="11.543200000000001"/>
  </r>
  <r>
    <x v="351"/>
    <x v="159"/>
    <x v="142"/>
    <s v="09/03/2016"/>
    <x v="2"/>
    <x v="144"/>
    <s v="Adam Bellavance"/>
    <x v="2"/>
    <x v="0"/>
    <s v="New York City"/>
    <x v="15"/>
    <n v="10009"/>
    <s v="East"/>
    <s v="OFF-BI-10002160"/>
    <x v="1"/>
    <s v="Binders"/>
    <s v="Acco Hanging Data Binders"/>
    <n v="3.048"/>
    <n v="1"/>
    <n v="0.2"/>
    <n v="1.0668"/>
  </r>
  <r>
    <x v="352"/>
    <x v="159"/>
    <x v="142"/>
    <s v="09/03/2016"/>
    <x v="2"/>
    <x v="144"/>
    <s v="Adam Bellavance"/>
    <x v="2"/>
    <x v="0"/>
    <s v="New York City"/>
    <x v="15"/>
    <n v="10009"/>
    <s v="East"/>
    <s v="OFF-PA-10001970"/>
    <x v="1"/>
    <s v="Paper"/>
    <s v="Xerox 1881"/>
    <n v="49.12"/>
    <n v="4"/>
    <n v="0"/>
    <n v="23.086400000000001"/>
  </r>
  <r>
    <x v="353"/>
    <x v="159"/>
    <x v="142"/>
    <s v="09/03/2016"/>
    <x v="2"/>
    <x v="144"/>
    <s v="Adam Bellavance"/>
    <x v="2"/>
    <x v="0"/>
    <s v="New York City"/>
    <x v="15"/>
    <n v="10009"/>
    <s v="East"/>
    <s v="OFF-BI-10004995"/>
    <x v="1"/>
    <s v="Binders"/>
    <s v="GBC DocuBind P400 Electric Binding System"/>
    <n v="4355.1679999999997"/>
    <n v="4"/>
    <n v="0.2"/>
    <n v="1415.4295999999999"/>
  </r>
  <r>
    <x v="354"/>
    <x v="160"/>
    <x v="143"/>
    <s v="4/13/2016"/>
    <x v="1"/>
    <x v="145"/>
    <s v="Jeremy Lonsdale"/>
    <x v="0"/>
    <x v="0"/>
    <s v="New York City"/>
    <x v="15"/>
    <n v="10035"/>
    <s v="East"/>
    <s v="FUR-BO-10002268"/>
    <x v="0"/>
    <s v="Bookcases"/>
    <s v="Sauder Barrister Bookcases"/>
    <n v="388.70400000000001"/>
    <n v="6"/>
    <n v="0.2"/>
    <n v="-4.8587999999999996"/>
  </r>
  <r>
    <x v="355"/>
    <x v="160"/>
    <x v="143"/>
    <s v="4/13/2016"/>
    <x v="1"/>
    <x v="145"/>
    <s v="Jeremy Lonsdale"/>
    <x v="0"/>
    <x v="0"/>
    <s v="New York City"/>
    <x v="15"/>
    <n v="10035"/>
    <s v="East"/>
    <s v="OFF-EN-10001137"/>
    <x v="1"/>
    <s v="Envelopes"/>
    <s v="#10 Gummed Flap White Envelopes, 100/Box"/>
    <n v="8.26"/>
    <n v="2"/>
    <n v="0"/>
    <n v="3.7995999999999999"/>
  </r>
  <r>
    <x v="356"/>
    <x v="160"/>
    <x v="143"/>
    <s v="4/13/2016"/>
    <x v="1"/>
    <x v="145"/>
    <s v="Jeremy Lonsdale"/>
    <x v="0"/>
    <x v="0"/>
    <s v="New York City"/>
    <x v="15"/>
    <n v="10035"/>
    <s v="East"/>
    <s v="OFF-AR-10002399"/>
    <x v="1"/>
    <s v="Art"/>
    <s v="Dixon Prang Watercolor Pencils, 10-Color Set with Brush"/>
    <n v="17.04"/>
    <n v="4"/>
    <n v="0"/>
    <n v="6.9863999999999997"/>
  </r>
  <r>
    <x v="357"/>
    <x v="160"/>
    <x v="143"/>
    <s v="4/13/2016"/>
    <x v="1"/>
    <x v="145"/>
    <s v="Jeremy Lonsdale"/>
    <x v="0"/>
    <x v="0"/>
    <s v="New York City"/>
    <x v="15"/>
    <n v="10035"/>
    <s v="East"/>
    <s v="OFF-PA-10002713"/>
    <x v="1"/>
    <s v="Paper"/>
    <s v="Adams Phone Message Book, 200 Message Capacity, 8 1/16” x 11”"/>
    <n v="34.4"/>
    <n v="5"/>
    <n v="0"/>
    <n v="15.824"/>
  </r>
  <r>
    <x v="358"/>
    <x v="161"/>
    <x v="131"/>
    <s v="4/28/2016"/>
    <x v="1"/>
    <x v="96"/>
    <s v="Heather Kirkland"/>
    <x v="1"/>
    <x v="0"/>
    <s v="Charlotte"/>
    <x v="3"/>
    <n v="28205"/>
    <s v="South"/>
    <s v="OFF-PA-10002666"/>
    <x v="1"/>
    <s v="Paper"/>
    <s v="Southworth 25% Cotton Linen-Finish Paper &amp; Envelopes"/>
    <n v="36.24"/>
    <n v="5"/>
    <n v="0.2"/>
    <n v="11.324999999999999"/>
  </r>
  <r>
    <x v="359"/>
    <x v="162"/>
    <x v="144"/>
    <s v="03/11/2017"/>
    <x v="2"/>
    <x v="146"/>
    <s v="Victoria Brennan"/>
    <x v="1"/>
    <x v="0"/>
    <s v="Columbus"/>
    <x v="32"/>
    <n v="31907"/>
    <s v="South"/>
    <s v="OFF-AP-10001124"/>
    <x v="1"/>
    <s v="Appliances"/>
    <s v="Belkin 8 Outlet SurgeMaster II Gold Surge Protector with Phone Protection"/>
    <n v="647.84"/>
    <n v="8"/>
    <n v="0"/>
    <n v="168.4384"/>
  </r>
  <r>
    <x v="360"/>
    <x v="162"/>
    <x v="144"/>
    <s v="03/11/2017"/>
    <x v="2"/>
    <x v="146"/>
    <s v="Victoria Brennan"/>
    <x v="1"/>
    <x v="0"/>
    <s v="Columbus"/>
    <x v="32"/>
    <n v="31907"/>
    <s v="South"/>
    <s v="OFF-LA-10001158"/>
    <x v="1"/>
    <s v="Labels"/>
    <s v="Avery Address/Shipping Labels for Typewriters, 4&quot; x 2&quot;"/>
    <n v="20.7"/>
    <n v="2"/>
    <n v="0"/>
    <n v="9.9359999999999999"/>
  </r>
  <r>
    <x v="361"/>
    <x v="163"/>
    <x v="145"/>
    <s v="10/01/2017"/>
    <x v="1"/>
    <x v="147"/>
    <s v="Katrina Willman"/>
    <x v="0"/>
    <x v="0"/>
    <s v="New York City"/>
    <x v="15"/>
    <n v="10009"/>
    <s v="East"/>
    <s v="OFF-LA-10001158"/>
    <x v="1"/>
    <s v="Labels"/>
    <s v="Avery Address/Shipping Labels for Typewriters, 4&quot; x 2&quot;"/>
    <n v="20.7"/>
    <n v="2"/>
    <n v="0"/>
    <n v="9.9359999999999999"/>
  </r>
  <r>
    <x v="362"/>
    <x v="163"/>
    <x v="145"/>
    <s v="10/01/2017"/>
    <x v="1"/>
    <x v="147"/>
    <s v="Katrina Willman"/>
    <x v="0"/>
    <x v="0"/>
    <s v="New York City"/>
    <x v="15"/>
    <n v="10009"/>
    <s v="East"/>
    <s v="FUR-CH-10000785"/>
    <x v="0"/>
    <s v="Chairs"/>
    <s v="Global Ergonomic Managers Chair"/>
    <n v="488.64600000000002"/>
    <n v="3"/>
    <n v="0.1"/>
    <n v="86.870400000000004"/>
  </r>
  <r>
    <x v="363"/>
    <x v="163"/>
    <x v="145"/>
    <s v="10/01/2017"/>
    <x v="1"/>
    <x v="147"/>
    <s v="Katrina Willman"/>
    <x v="0"/>
    <x v="0"/>
    <s v="New York City"/>
    <x v="15"/>
    <n v="10009"/>
    <s v="East"/>
    <s v="OFF-AR-10003732"/>
    <x v="1"/>
    <s v="Art"/>
    <s v="Newell 333"/>
    <n v="5.56"/>
    <n v="2"/>
    <n v="0"/>
    <n v="1.4456"/>
  </r>
  <r>
    <x v="364"/>
    <x v="163"/>
    <x v="145"/>
    <s v="10/01/2017"/>
    <x v="1"/>
    <x v="147"/>
    <s v="Katrina Willman"/>
    <x v="0"/>
    <x v="0"/>
    <s v="New York City"/>
    <x v="15"/>
    <n v="10009"/>
    <s v="East"/>
    <s v="FUR-FU-10000023"/>
    <x v="0"/>
    <s v="Furnishings"/>
    <s v="Eldon Wave Desk Accessories"/>
    <n v="47.12"/>
    <n v="8"/>
    <n v="0"/>
    <n v="20.732800000000001"/>
  </r>
  <r>
    <x v="365"/>
    <x v="164"/>
    <x v="146"/>
    <s v="9/29/2014"/>
    <x v="1"/>
    <x v="148"/>
    <s v="Julia Dunbar"/>
    <x v="0"/>
    <x v="0"/>
    <s v="San Francisco"/>
    <x v="1"/>
    <n v="94109"/>
    <s v="West"/>
    <s v="OFF-ST-10001713"/>
    <x v="1"/>
    <s v="Storage"/>
    <s v="Gould Plastics 9-Pocket Panel Bin, 18-3/8w x 5-1/4d x 20-1/2h, Black"/>
    <n v="211.96"/>
    <n v="4"/>
    <n v="0"/>
    <n v="8.4784000000000006"/>
  </r>
  <r>
    <x v="366"/>
    <x v="165"/>
    <x v="147"/>
    <s v="10/21/2016"/>
    <x v="3"/>
    <x v="149"/>
    <s v="Michael Kennedy"/>
    <x v="1"/>
    <x v="0"/>
    <s v="Manchester"/>
    <x v="29"/>
    <n v="6040"/>
    <s v="East"/>
    <s v="OFF-BI-10002412"/>
    <x v="1"/>
    <s v="Binders"/>
    <s v="Wilson Jones “Snap” Scratch Pad Binder Tool for Ring Binders"/>
    <n v="23.2"/>
    <n v="4"/>
    <n v="0"/>
    <n v="10.44"/>
  </r>
  <r>
    <x v="367"/>
    <x v="165"/>
    <x v="147"/>
    <s v="10/21/2016"/>
    <x v="3"/>
    <x v="149"/>
    <s v="Michael Kennedy"/>
    <x v="1"/>
    <x v="0"/>
    <s v="Manchester"/>
    <x v="29"/>
    <n v="6040"/>
    <s v="East"/>
    <s v="OFF-SU-10001225"/>
    <x v="1"/>
    <s v="Supplies"/>
    <s v="Staple remover"/>
    <n v="7.36"/>
    <n v="2"/>
    <n v="0"/>
    <n v="0.1472"/>
  </r>
  <r>
    <x v="368"/>
    <x v="165"/>
    <x v="147"/>
    <s v="10/21/2016"/>
    <x v="3"/>
    <x v="149"/>
    <s v="Michael Kennedy"/>
    <x v="1"/>
    <x v="0"/>
    <s v="Manchester"/>
    <x v="29"/>
    <n v="6040"/>
    <s v="East"/>
    <s v="OFF-ST-10002406"/>
    <x v="1"/>
    <s v="Storage"/>
    <s v="Pizazz Global Quick File"/>
    <n v="104.79"/>
    <n v="7"/>
    <n v="0"/>
    <n v="29.341200000000001"/>
  </r>
  <r>
    <x v="369"/>
    <x v="165"/>
    <x v="147"/>
    <s v="10/21/2016"/>
    <x v="3"/>
    <x v="149"/>
    <s v="Michael Kennedy"/>
    <x v="1"/>
    <x v="0"/>
    <s v="Manchester"/>
    <x v="29"/>
    <n v="6040"/>
    <s v="East"/>
    <s v="FUR-BO-10002545"/>
    <x v="0"/>
    <s v="Bookcases"/>
    <s v="Atlantic Metals Mobile 3-Shelf Bookcases, Custom Colors"/>
    <n v="1043.92"/>
    <n v="4"/>
    <n v="0"/>
    <n v="271.41919999999999"/>
  </r>
  <r>
    <x v="370"/>
    <x v="166"/>
    <x v="148"/>
    <s v="06/04/2017"/>
    <x v="1"/>
    <x v="150"/>
    <s v="Guy Thornton"/>
    <x v="0"/>
    <x v="0"/>
    <s v="Harlingen"/>
    <x v="5"/>
    <n v="78550"/>
    <s v="Central"/>
    <s v="OFF-PA-10002036"/>
    <x v="1"/>
    <s v="Paper"/>
    <s v="Xerox 1930"/>
    <n v="25.92"/>
    <n v="5"/>
    <n v="0.2"/>
    <n v="9.3960000000000008"/>
  </r>
  <r>
    <x v="371"/>
    <x v="166"/>
    <x v="148"/>
    <s v="06/04/2017"/>
    <x v="1"/>
    <x v="150"/>
    <s v="Guy Thornton"/>
    <x v="0"/>
    <x v="0"/>
    <s v="Harlingen"/>
    <x v="5"/>
    <n v="78550"/>
    <s v="Central"/>
    <s v="OFF-ST-10002205"/>
    <x v="1"/>
    <s v="Storage"/>
    <s v="File Shuttle I and Handi-File"/>
    <n v="53.423999999999999"/>
    <n v="3"/>
    <n v="0.2"/>
    <n v="4.6745999999999999"/>
  </r>
  <r>
    <x v="372"/>
    <x v="167"/>
    <x v="149"/>
    <s v="7/27/2014"/>
    <x v="1"/>
    <x v="151"/>
    <s v="Arthur Gainer"/>
    <x v="0"/>
    <x v="0"/>
    <s v="Tucson"/>
    <x v="16"/>
    <n v="85705"/>
    <s v="West"/>
    <s v="OFF-BI-10001982"/>
    <x v="1"/>
    <s v="Binders"/>
    <s v="Wilson Jones Custom Binder Spines &amp; Labels"/>
    <n v="8.16"/>
    <n v="5"/>
    <n v="0.7"/>
    <n v="-5.7119999999999997"/>
  </r>
  <r>
    <x v="373"/>
    <x v="167"/>
    <x v="149"/>
    <s v="7/27/2014"/>
    <x v="1"/>
    <x v="151"/>
    <s v="Arthur Gainer"/>
    <x v="0"/>
    <x v="0"/>
    <s v="Tucson"/>
    <x v="16"/>
    <n v="85705"/>
    <s v="West"/>
    <s v="TEC-AC-10003911"/>
    <x v="2"/>
    <s v="Accessories"/>
    <s v="NETGEAR AC1750 Dual Band Gigabit Smart WiFi Router"/>
    <n v="1023.936"/>
    <n v="8"/>
    <n v="0.2"/>
    <n v="179.18879999999999"/>
  </r>
  <r>
    <x v="374"/>
    <x v="167"/>
    <x v="149"/>
    <s v="7/27/2014"/>
    <x v="1"/>
    <x v="151"/>
    <s v="Arthur Gainer"/>
    <x v="0"/>
    <x v="0"/>
    <s v="Tucson"/>
    <x v="16"/>
    <n v="85705"/>
    <s v="West"/>
    <s v="OFF-AR-10000658"/>
    <x v="1"/>
    <s v="Art"/>
    <s v="Newell 324"/>
    <n v="9.24"/>
    <n v="1"/>
    <n v="0.2"/>
    <n v="0.92400000000000004"/>
  </r>
  <r>
    <x v="375"/>
    <x v="167"/>
    <x v="149"/>
    <s v="7/27/2014"/>
    <x v="1"/>
    <x v="151"/>
    <s v="Arthur Gainer"/>
    <x v="0"/>
    <x v="0"/>
    <s v="Tucson"/>
    <x v="16"/>
    <n v="85705"/>
    <s v="West"/>
    <s v="TEC-AC-10002076"/>
    <x v="2"/>
    <s v="Accessories"/>
    <s v="Microsoft Natural Keyboard Elite"/>
    <n v="479.04"/>
    <n v="10"/>
    <n v="0.2"/>
    <n v="-29.94"/>
  </r>
  <r>
    <x v="376"/>
    <x v="168"/>
    <x v="150"/>
    <s v="10/01/2016"/>
    <x v="2"/>
    <x v="152"/>
    <s v="Muhammed MacIntyre"/>
    <x v="1"/>
    <x v="0"/>
    <s v="Quincy"/>
    <x v="10"/>
    <n v="62301"/>
    <s v="Central"/>
    <s v="OFF-PA-10003039"/>
    <x v="1"/>
    <s v="Paper"/>
    <s v="Xerox 1960"/>
    <n v="99.135999999999996"/>
    <n v="4"/>
    <n v="0.2"/>
    <n v="30.98"/>
  </r>
  <r>
    <x v="377"/>
    <x v="169"/>
    <x v="151"/>
    <s v="09/01/2017"/>
    <x v="1"/>
    <x v="153"/>
    <s v="Allen Rosenblatt"/>
    <x v="1"/>
    <x v="0"/>
    <s v="Franklin"/>
    <x v="31"/>
    <n v="2038"/>
    <s v="East"/>
    <s v="FUR-TA-10004915"/>
    <x v="0"/>
    <s v="Tables"/>
    <s v="Office Impressions End Table, 20-1/2&quot;H x 24&quot;W x 20&quot;D"/>
    <n v="1488.424"/>
    <n v="7"/>
    <n v="0.3"/>
    <n v="-297.6848"/>
  </r>
  <r>
    <x v="378"/>
    <x v="170"/>
    <x v="152"/>
    <s v="05/05/2015"/>
    <x v="1"/>
    <x v="154"/>
    <s v="Russell Applegate"/>
    <x v="0"/>
    <x v="0"/>
    <s v="Houston"/>
    <x v="5"/>
    <n v="77095"/>
    <s v="Central"/>
    <s v="OFF-AP-10000696"/>
    <x v="1"/>
    <s v="Appliances"/>
    <s v="Holmes Odor Grabber"/>
    <n v="8.6519999999999992"/>
    <n v="3"/>
    <n v="0.8"/>
    <n v="-20.3322"/>
  </r>
  <r>
    <x v="379"/>
    <x v="170"/>
    <x v="152"/>
    <s v="05/05/2015"/>
    <x v="1"/>
    <x v="154"/>
    <s v="Russell Applegate"/>
    <x v="0"/>
    <x v="0"/>
    <s v="Houston"/>
    <x v="5"/>
    <n v="77095"/>
    <s v="Central"/>
    <s v="OFF-ST-10003327"/>
    <x v="1"/>
    <s v="Storage"/>
    <s v="Akro-Mils 12-Gallon Tote"/>
    <n v="23.832000000000001"/>
    <n v="3"/>
    <n v="0.2"/>
    <n v="2.6810999999999998"/>
  </r>
  <r>
    <x v="380"/>
    <x v="170"/>
    <x v="152"/>
    <s v="05/05/2015"/>
    <x v="1"/>
    <x v="154"/>
    <s v="Russell Applegate"/>
    <x v="0"/>
    <x v="0"/>
    <s v="Houston"/>
    <x v="5"/>
    <n v="77095"/>
    <s v="Central"/>
    <s v="OFF-BI-10000309"/>
    <x v="1"/>
    <s v="Binders"/>
    <s v="GBC Twin Loop Wire Binding Elements, 9/16&quot; Spine, Black"/>
    <n v="12.176"/>
    <n v="4"/>
    <n v="0.8"/>
    <n v="-18.872800000000002"/>
  </r>
  <r>
    <x v="381"/>
    <x v="171"/>
    <x v="99"/>
    <s v="10/29/2016"/>
    <x v="2"/>
    <x v="155"/>
    <s v="Alejandro Savely"/>
    <x v="1"/>
    <x v="0"/>
    <s v="San Francisco"/>
    <x v="1"/>
    <n v="94109"/>
    <s v="West"/>
    <s v="OFF-PA-10004734"/>
    <x v="1"/>
    <s v="Paper"/>
    <s v="Southworth Structures Collection"/>
    <n v="50.96"/>
    <n v="7"/>
    <n v="0"/>
    <n v="25.48"/>
  </r>
  <r>
    <x v="382"/>
    <x v="171"/>
    <x v="99"/>
    <s v="10/29/2016"/>
    <x v="2"/>
    <x v="155"/>
    <s v="Alejandro Savely"/>
    <x v="1"/>
    <x v="0"/>
    <s v="San Francisco"/>
    <x v="1"/>
    <n v="94109"/>
    <s v="West"/>
    <s v="OFF-BI-10002225"/>
    <x v="1"/>
    <s v="Binders"/>
    <s v="Square Ring Data Binders, Rigid 75 Pt. Covers, 11&quot; x 14-7/8&quot;"/>
    <n v="49.536000000000001"/>
    <n v="3"/>
    <n v="0.2"/>
    <n v="17.337599999999998"/>
  </r>
  <r>
    <x v="383"/>
    <x v="172"/>
    <x v="153"/>
    <s v="6/29/2015"/>
    <x v="0"/>
    <x v="156"/>
    <s v="Laura Armstrong"/>
    <x v="1"/>
    <x v="0"/>
    <s v="Taylor"/>
    <x v="12"/>
    <n v="48180"/>
    <s v="Central"/>
    <s v="TEC-AC-10004708"/>
    <x v="2"/>
    <s v="Accessories"/>
    <s v="Sony 32GB Class 10 Micro SDHC R40 Memory Card"/>
    <n v="41.9"/>
    <n v="2"/>
    <n v="0"/>
    <n v="8.7989999999999995"/>
  </r>
  <r>
    <x v="384"/>
    <x v="173"/>
    <x v="154"/>
    <s v="12/02/2015"/>
    <x v="1"/>
    <x v="157"/>
    <s v="Denny Ordway"/>
    <x v="0"/>
    <x v="0"/>
    <s v="Pembroke Pines"/>
    <x v="2"/>
    <n v="33024"/>
    <s v="South"/>
    <s v="FUR-TA-10000617"/>
    <x v="0"/>
    <s v="Tables"/>
    <s v="Hon Practical Foundations 30 x 60 Training Table, Light Gray/Charcoal"/>
    <n v="375.45749999999998"/>
    <n v="3"/>
    <n v="0.45"/>
    <n v="-157.0095"/>
  </r>
  <r>
    <x v="385"/>
    <x v="173"/>
    <x v="154"/>
    <s v="12/02/2015"/>
    <x v="1"/>
    <x v="157"/>
    <s v="Denny Ordway"/>
    <x v="0"/>
    <x v="0"/>
    <s v="Pembroke Pines"/>
    <x v="2"/>
    <n v="33024"/>
    <s v="South"/>
    <s v="TEC-AC-10002335"/>
    <x v="2"/>
    <s v="Accessories"/>
    <s v="Logitech Media Keyboard K200"/>
    <n v="83.975999999999999"/>
    <n v="3"/>
    <n v="0.2"/>
    <n v="-1.0497000000000001"/>
  </r>
  <r>
    <x v="386"/>
    <x v="174"/>
    <x v="155"/>
    <s v="12/07/2015"/>
    <x v="1"/>
    <x v="158"/>
    <s v="Dean Katz"/>
    <x v="1"/>
    <x v="0"/>
    <s v="Philadelphia"/>
    <x v="9"/>
    <n v="19140"/>
    <s v="East"/>
    <s v="TEC-MA-10001681"/>
    <x v="2"/>
    <s v="Machines"/>
    <s v="Lexmark MarkNet N8150 Wireless Print Server"/>
    <n v="482.34"/>
    <n v="4"/>
    <n v="0.7"/>
    <n v="-337.63799999999998"/>
  </r>
  <r>
    <x v="387"/>
    <x v="174"/>
    <x v="155"/>
    <s v="12/07/2015"/>
    <x v="1"/>
    <x v="158"/>
    <s v="Dean Katz"/>
    <x v="1"/>
    <x v="0"/>
    <s v="Philadelphia"/>
    <x v="9"/>
    <n v="19140"/>
    <s v="East"/>
    <s v="FUR-FU-10001935"/>
    <x v="0"/>
    <s v="Furnishings"/>
    <s v="3M Hangers With Command Adhesive"/>
    <n v="2.96"/>
    <n v="1"/>
    <n v="0.2"/>
    <n v="0.77700000000000002"/>
  </r>
  <r>
    <x v="388"/>
    <x v="175"/>
    <x v="156"/>
    <s v="11/26/2014"/>
    <x v="2"/>
    <x v="159"/>
    <s v="Nathan Gelder"/>
    <x v="0"/>
    <x v="0"/>
    <s v="Cincinnati"/>
    <x v="24"/>
    <n v="45231"/>
    <s v="East"/>
    <s v="OFF-AR-10004757"/>
    <x v="1"/>
    <s v="Art"/>
    <s v="Crayola Colored Pencils"/>
    <n v="2.6240000000000001"/>
    <n v="1"/>
    <n v="0.2"/>
    <n v="0.4264"/>
  </r>
  <r>
    <x v="389"/>
    <x v="176"/>
    <x v="157"/>
    <s v="12/15/2017"/>
    <x v="1"/>
    <x v="160"/>
    <s v="Mike Vittorini"/>
    <x v="0"/>
    <x v="0"/>
    <s v="New York City"/>
    <x v="15"/>
    <n v="10009"/>
    <s v="East"/>
    <s v="OFF-BI-10000050"/>
    <x v="1"/>
    <s v="Binders"/>
    <s v="Angle-D Binders with Locking Rings, Label Holders"/>
    <n v="23.36"/>
    <n v="4"/>
    <n v="0.2"/>
    <n v="7.8840000000000003"/>
  </r>
  <r>
    <x v="390"/>
    <x v="176"/>
    <x v="157"/>
    <s v="12/15/2017"/>
    <x v="1"/>
    <x v="160"/>
    <s v="Mike Vittorini"/>
    <x v="0"/>
    <x v="0"/>
    <s v="New York City"/>
    <x v="15"/>
    <n v="10009"/>
    <s v="East"/>
    <s v="TEC-AC-10001998"/>
    <x v="2"/>
    <s v="Accessories"/>
    <s v="Logitech LS21 Speaker System - PC Multimedia - 2.1-CH - Wired"/>
    <n v="39.979999999999997"/>
    <n v="2"/>
    <n v="0"/>
    <n v="13.5932"/>
  </r>
  <r>
    <x v="391"/>
    <x v="177"/>
    <x v="158"/>
    <s v="9/23/2014"/>
    <x v="0"/>
    <x v="161"/>
    <s v="Jack Garza"/>
    <x v="0"/>
    <x v="0"/>
    <s v="Des Moines"/>
    <x v="4"/>
    <n v="98198"/>
    <s v="West"/>
    <s v="TEC-PH-10003012"/>
    <x v="2"/>
    <s v="Phones"/>
    <s v="Nortel Meridian M3904 Professional Digital phone"/>
    <n v="246.38399999999999"/>
    <n v="2"/>
    <n v="0.2"/>
    <n v="27.7182"/>
  </r>
  <r>
    <x v="392"/>
    <x v="177"/>
    <x v="158"/>
    <s v="9/23/2014"/>
    <x v="0"/>
    <x v="161"/>
    <s v="Jack Garza"/>
    <x v="0"/>
    <x v="0"/>
    <s v="Des Moines"/>
    <x v="4"/>
    <n v="98198"/>
    <s v="West"/>
    <s v="TEC-CO-10002313"/>
    <x v="2"/>
    <s v="Copiers"/>
    <s v="Canon PC1080F Personal Copier"/>
    <n v="1799.97"/>
    <n v="3"/>
    <n v="0"/>
    <n v="701.98829999999998"/>
  </r>
  <r>
    <x v="393"/>
    <x v="178"/>
    <x v="159"/>
    <s v="06/10/2014"/>
    <x v="0"/>
    <x v="162"/>
    <s v="Bart Pistole"/>
    <x v="1"/>
    <x v="0"/>
    <s v="Peoria"/>
    <x v="10"/>
    <n v="61604"/>
    <s v="Central"/>
    <s v="OFF-BI-10003982"/>
    <x v="1"/>
    <s v="Binders"/>
    <s v="Wilson Jones Century Plastic Molded Ring Binders"/>
    <n v="12.462"/>
    <n v="3"/>
    <n v="0.8"/>
    <n v="-20.5623"/>
  </r>
  <r>
    <x v="394"/>
    <x v="179"/>
    <x v="160"/>
    <s v="07/05/2017"/>
    <x v="1"/>
    <x v="163"/>
    <s v="Victor Preis"/>
    <x v="2"/>
    <x v="0"/>
    <s v="Las Vegas"/>
    <x v="33"/>
    <n v="89115"/>
    <s v="West"/>
    <s v="OFF-BI-10004492"/>
    <x v="1"/>
    <s v="Binders"/>
    <s v="Tuf-Vin Binders"/>
    <n v="75.792000000000002"/>
    <n v="3"/>
    <n v="0.2"/>
    <n v="25.579799999999999"/>
  </r>
  <r>
    <x v="395"/>
    <x v="180"/>
    <x v="161"/>
    <s v="10/19/2017"/>
    <x v="0"/>
    <x v="164"/>
    <s v="Saphhira Shifley"/>
    <x v="1"/>
    <x v="0"/>
    <s v="Warwick"/>
    <x v="34"/>
    <n v="2886"/>
    <s v="East"/>
    <s v="OFF-ST-10000798"/>
    <x v="1"/>
    <s v="Storage"/>
    <s v="2300 Heavy-Duty Transfer File Systems by Perma"/>
    <n v="49.96"/>
    <n v="2"/>
    <n v="0"/>
    <n v="9.4923999999999999"/>
  </r>
  <r>
    <x v="396"/>
    <x v="180"/>
    <x v="161"/>
    <s v="10/19/2017"/>
    <x v="0"/>
    <x v="164"/>
    <s v="Saphhira Shifley"/>
    <x v="1"/>
    <x v="0"/>
    <s v="Warwick"/>
    <x v="34"/>
    <n v="2886"/>
    <s v="East"/>
    <s v="OFF-PA-10002552"/>
    <x v="1"/>
    <s v="Paper"/>
    <s v="Xerox 1958"/>
    <n v="12.96"/>
    <n v="2"/>
    <n v="0"/>
    <n v="6.2207999999999997"/>
  </r>
  <r>
    <x v="397"/>
    <x v="181"/>
    <x v="89"/>
    <s v="11/04/2015"/>
    <x v="1"/>
    <x v="6"/>
    <s v="Harold Pawlan"/>
    <x v="2"/>
    <x v="0"/>
    <s v="Jackson"/>
    <x v="12"/>
    <n v="49201"/>
    <s v="Central"/>
    <s v="OFF-SU-10002573"/>
    <x v="1"/>
    <s v="Supplies"/>
    <s v="Acme 10&quot; Easy Grip Assistive Scissors"/>
    <n v="70.12"/>
    <n v="4"/>
    <n v="0"/>
    <n v="21.036000000000001"/>
  </r>
  <r>
    <x v="398"/>
    <x v="182"/>
    <x v="162"/>
    <s v="09/10/2016"/>
    <x v="0"/>
    <x v="165"/>
    <s v="Anna Gayman"/>
    <x v="0"/>
    <x v="0"/>
    <s v="Houston"/>
    <x v="5"/>
    <n v="77036"/>
    <s v="Central"/>
    <s v="OFF-ST-10001580"/>
    <x v="1"/>
    <s v="Storage"/>
    <s v="Super Decoflex Portable Personal File"/>
    <n v="35.951999999999998"/>
    <n v="3"/>
    <n v="0.2"/>
    <n v="3.5952000000000002"/>
  </r>
  <r>
    <x v="399"/>
    <x v="182"/>
    <x v="162"/>
    <s v="09/10/2016"/>
    <x v="0"/>
    <x v="165"/>
    <s v="Anna Gayman"/>
    <x v="0"/>
    <x v="0"/>
    <s v="Houston"/>
    <x v="5"/>
    <n v="77036"/>
    <s v="Central"/>
    <s v="FUR-BO-10004834"/>
    <x v="0"/>
    <s v="Bookcases"/>
    <s v="Riverside Palais Royal Lawyers Bookcase, Royale Cherry Finish"/>
    <n v="2396.2656000000002"/>
    <n v="4"/>
    <n v="0.32"/>
    <n v="-317.15280000000001"/>
  </r>
  <r>
    <x v="400"/>
    <x v="182"/>
    <x v="162"/>
    <s v="09/10/2016"/>
    <x v="0"/>
    <x v="165"/>
    <s v="Anna Gayman"/>
    <x v="0"/>
    <x v="0"/>
    <s v="Houston"/>
    <x v="5"/>
    <n v="77036"/>
    <s v="Central"/>
    <s v="OFF-ST-10000934"/>
    <x v="1"/>
    <s v="Storage"/>
    <s v="Contico 72&quot;H Heavy-Duty Storage System"/>
    <n v="131.136"/>
    <n v="4"/>
    <n v="0.2"/>
    <n v="-32.783999999999999"/>
  </r>
  <r>
    <x v="401"/>
    <x v="182"/>
    <x v="162"/>
    <s v="09/10/2016"/>
    <x v="0"/>
    <x v="165"/>
    <s v="Anna Gayman"/>
    <x v="0"/>
    <x v="0"/>
    <s v="Houston"/>
    <x v="5"/>
    <n v="77036"/>
    <s v="Central"/>
    <s v="TEC-AC-10000158"/>
    <x v="2"/>
    <s v="Accessories"/>
    <s v="Sony 64GB Class 10 Micro SDHC R40 Memory Card"/>
    <n v="57.584000000000003"/>
    <n v="2"/>
    <n v="0.2"/>
    <n v="0.7198"/>
  </r>
  <r>
    <x v="402"/>
    <x v="183"/>
    <x v="163"/>
    <s v="12/26/2014"/>
    <x v="2"/>
    <x v="166"/>
    <s v="Luke Foster"/>
    <x v="0"/>
    <x v="0"/>
    <s v="Miami"/>
    <x v="2"/>
    <n v="33180"/>
    <s v="South"/>
    <s v="OFF-PA-10001947"/>
    <x v="1"/>
    <s v="Paper"/>
    <s v="Xerox 1974"/>
    <n v="9.5679999999999996"/>
    <n v="2"/>
    <n v="0.2"/>
    <n v="3.4683999999999999"/>
  </r>
  <r>
    <x v="403"/>
    <x v="184"/>
    <x v="164"/>
    <s v="4/20/2014"/>
    <x v="1"/>
    <x v="70"/>
    <s v="Stephanie Phelps"/>
    <x v="1"/>
    <x v="0"/>
    <s v="Wilmington"/>
    <x v="3"/>
    <n v="28403"/>
    <s v="South"/>
    <s v="OFF-AR-10003478"/>
    <x v="1"/>
    <s v="Art"/>
    <s v="Avery Hi-Liter EverBold Pen Style Fluorescent Highlighters, 4/Pack"/>
    <n v="39.072000000000003"/>
    <n v="6"/>
    <n v="0.2"/>
    <n v="9.7680000000000007"/>
  </r>
  <r>
    <x v="404"/>
    <x v="185"/>
    <x v="165"/>
    <s v="12/29/2017"/>
    <x v="1"/>
    <x v="167"/>
    <s v="Roy Französisch"/>
    <x v="0"/>
    <x v="0"/>
    <s v="New York City"/>
    <x v="15"/>
    <n v="10024"/>
    <s v="East"/>
    <s v="OFF-AP-10004249"/>
    <x v="1"/>
    <s v="Appliances"/>
    <s v="Staple holder"/>
    <n v="35.909999999999997"/>
    <n v="3"/>
    <n v="0"/>
    <n v="9.6957000000000004"/>
  </r>
  <r>
    <x v="405"/>
    <x v="186"/>
    <x v="166"/>
    <s v="12/12/2017"/>
    <x v="1"/>
    <x v="168"/>
    <s v="Keith Herrera"/>
    <x v="0"/>
    <x v="0"/>
    <s v="San Francisco"/>
    <x v="1"/>
    <n v="94110"/>
    <s v="West"/>
    <s v="TEC-AC-10000158"/>
    <x v="2"/>
    <s v="Accessories"/>
    <s v="Sony 64GB Class 10 Micro SDHC R40 Memory Card"/>
    <n v="179.95"/>
    <n v="5"/>
    <n v="0"/>
    <n v="37.789499999999997"/>
  </r>
  <r>
    <x v="406"/>
    <x v="186"/>
    <x v="166"/>
    <s v="12/12/2017"/>
    <x v="1"/>
    <x v="168"/>
    <s v="Keith Herrera"/>
    <x v="0"/>
    <x v="0"/>
    <s v="San Francisco"/>
    <x v="1"/>
    <n v="94110"/>
    <s v="West"/>
    <s v="TEC-CO-10004115"/>
    <x v="2"/>
    <s v="Copiers"/>
    <s v="Sharp AL-1530CS Digital Copier"/>
    <n v="1199.9760000000001"/>
    <n v="3"/>
    <n v="0.2"/>
    <n v="434.99130000000002"/>
  </r>
  <r>
    <x v="407"/>
    <x v="186"/>
    <x v="166"/>
    <s v="12/12/2017"/>
    <x v="1"/>
    <x v="168"/>
    <s v="Keith Herrera"/>
    <x v="0"/>
    <x v="0"/>
    <s v="San Francisco"/>
    <x v="1"/>
    <n v="94110"/>
    <s v="West"/>
    <s v="OFF-PA-10003724"/>
    <x v="1"/>
    <s v="Paper"/>
    <s v="Wirebound Message Book, 4 per Page"/>
    <n v="27.15"/>
    <n v="5"/>
    <n v="0"/>
    <n v="13.3035"/>
  </r>
  <r>
    <x v="408"/>
    <x v="186"/>
    <x v="166"/>
    <s v="12/12/2017"/>
    <x v="1"/>
    <x v="168"/>
    <s v="Keith Herrera"/>
    <x v="0"/>
    <x v="0"/>
    <s v="San Francisco"/>
    <x v="1"/>
    <n v="94110"/>
    <s v="West"/>
    <s v="FUR-TA-10002041"/>
    <x v="0"/>
    <s v="Tables"/>
    <s v="Bevis Round Conference Table Top, X-Base"/>
    <n v="1004.024"/>
    <n v="7"/>
    <n v="0.2"/>
    <n v="-112.95269999999999"/>
  </r>
  <r>
    <x v="409"/>
    <x v="186"/>
    <x v="166"/>
    <s v="12/12/2017"/>
    <x v="1"/>
    <x v="168"/>
    <s v="Keith Herrera"/>
    <x v="0"/>
    <x v="0"/>
    <s v="San Francisco"/>
    <x v="1"/>
    <n v="94110"/>
    <s v="West"/>
    <s v="OFF-PA-10002893"/>
    <x v="1"/>
    <s v="Paper"/>
    <s v="Wirebound Service Call Books, 5 1/2&quot; x 4&quot;"/>
    <n v="9.68"/>
    <n v="1"/>
    <n v="0"/>
    <n v="4.6463999999999999"/>
  </r>
  <r>
    <x v="410"/>
    <x v="186"/>
    <x v="166"/>
    <s v="12/12/2017"/>
    <x v="1"/>
    <x v="168"/>
    <s v="Keith Herrera"/>
    <x v="0"/>
    <x v="0"/>
    <s v="San Francisco"/>
    <x v="1"/>
    <n v="94110"/>
    <s v="West"/>
    <s v="OFF-LA-10003766"/>
    <x v="1"/>
    <s v="Labels"/>
    <s v="Self-Adhesive Removable Labels"/>
    <n v="28.35"/>
    <n v="9"/>
    <n v="0"/>
    <n v="13.608000000000001"/>
  </r>
  <r>
    <x v="411"/>
    <x v="186"/>
    <x v="166"/>
    <s v="12/12/2017"/>
    <x v="1"/>
    <x v="168"/>
    <s v="Keith Herrera"/>
    <x v="0"/>
    <x v="0"/>
    <s v="San Francisco"/>
    <x v="1"/>
    <n v="94110"/>
    <s v="West"/>
    <s v="OFF-PA-10001970"/>
    <x v="1"/>
    <s v="Paper"/>
    <s v="Xerox 1908"/>
    <n v="55.98"/>
    <n v="1"/>
    <n v="0"/>
    <n v="27.430199999999999"/>
  </r>
  <r>
    <x v="412"/>
    <x v="186"/>
    <x v="166"/>
    <s v="12/12/2017"/>
    <x v="1"/>
    <x v="168"/>
    <s v="Keith Herrera"/>
    <x v="0"/>
    <x v="0"/>
    <s v="San Francisco"/>
    <x v="1"/>
    <n v="94110"/>
    <s v="West"/>
    <s v="FUR-BO-10001972"/>
    <x v="0"/>
    <s v="Bookcases"/>
    <s v="O'Sullivan 4-Shelf Bookcase in Odessa Pine"/>
    <n v="1336.829"/>
    <n v="13"/>
    <n v="0.15"/>
    <n v="31.454799999999999"/>
  </r>
  <r>
    <x v="413"/>
    <x v="186"/>
    <x v="166"/>
    <s v="12/12/2017"/>
    <x v="1"/>
    <x v="168"/>
    <s v="Keith Herrera"/>
    <x v="0"/>
    <x v="0"/>
    <s v="San Francisco"/>
    <x v="1"/>
    <n v="94110"/>
    <s v="West"/>
    <s v="FUR-CH-10003956"/>
    <x v="0"/>
    <s v="Chairs"/>
    <s v="Novimex High-Tech Fabric Mesh Task Chair"/>
    <n v="113.568"/>
    <n v="2"/>
    <n v="0.2"/>
    <n v="-18.454799999999999"/>
  </r>
  <r>
    <x v="414"/>
    <x v="187"/>
    <x v="132"/>
    <s v="11/07/2017"/>
    <x v="1"/>
    <x v="169"/>
    <s v="Kimberly Carter"/>
    <x v="1"/>
    <x v="0"/>
    <s v="Seattle"/>
    <x v="4"/>
    <n v="98105"/>
    <s v="West"/>
    <s v="OFF-PA-10000157"/>
    <x v="1"/>
    <s v="Paper"/>
    <s v="Xerox 191"/>
    <n v="139.86000000000001"/>
    <n v="7"/>
    <n v="0"/>
    <n v="65.734200000000001"/>
  </r>
  <r>
    <x v="415"/>
    <x v="187"/>
    <x v="132"/>
    <s v="11/07/2017"/>
    <x v="1"/>
    <x v="169"/>
    <s v="Kimberly Carter"/>
    <x v="1"/>
    <x v="0"/>
    <s v="Seattle"/>
    <x v="4"/>
    <n v="98105"/>
    <s v="West"/>
    <s v="FUR-CH-10001891"/>
    <x v="0"/>
    <s v="Chairs"/>
    <s v="Global Deluxe Office Fabric Chairs"/>
    <n v="307.13600000000002"/>
    <n v="4"/>
    <n v="0.2"/>
    <n v="26.874400000000001"/>
  </r>
  <r>
    <x v="416"/>
    <x v="188"/>
    <x v="92"/>
    <s v="6/28/2017"/>
    <x v="1"/>
    <x v="170"/>
    <s v="Caroline Jumper"/>
    <x v="0"/>
    <x v="0"/>
    <s v="Huntington Beach"/>
    <x v="1"/>
    <n v="92646"/>
    <s v="West"/>
    <s v="OFF-AR-10004344"/>
    <x v="1"/>
    <s v="Art"/>
    <s v="Bulldog Vacuum Base Pencil Sharpener"/>
    <n v="95.92"/>
    <n v="8"/>
    <n v="0"/>
    <n v="25.898399999999999"/>
  </r>
  <r>
    <x v="417"/>
    <x v="189"/>
    <x v="167"/>
    <s v="4/18/2016"/>
    <x v="1"/>
    <x v="171"/>
    <s v="Philip Brown"/>
    <x v="0"/>
    <x v="0"/>
    <s v="Los Angeles"/>
    <x v="1"/>
    <n v="90004"/>
    <s v="West"/>
    <s v="FUR-CH-10004886"/>
    <x v="0"/>
    <s v="Chairs"/>
    <s v="Bevis Steel Folding Chairs"/>
    <n v="383.8"/>
    <n v="5"/>
    <n v="0.2"/>
    <n v="38.380000000000003"/>
  </r>
  <r>
    <x v="418"/>
    <x v="190"/>
    <x v="44"/>
    <s v="11/10/2017"/>
    <x v="1"/>
    <x v="146"/>
    <s v="Victoria Brennan"/>
    <x v="1"/>
    <x v="0"/>
    <s v="Richmond"/>
    <x v="0"/>
    <n v="40475"/>
    <s v="South"/>
    <s v="OFF-PA-10003845"/>
    <x v="1"/>
    <s v="Paper"/>
    <s v="Xerox 1987"/>
    <n v="5.78"/>
    <n v="1"/>
    <n v="0"/>
    <n v="2.8321999999999998"/>
  </r>
  <r>
    <x v="419"/>
    <x v="191"/>
    <x v="168"/>
    <s v="03/09/2017"/>
    <x v="1"/>
    <x v="133"/>
    <s v="Sung Pak"/>
    <x v="1"/>
    <x v="0"/>
    <s v="Los Angeles"/>
    <x v="1"/>
    <n v="90045"/>
    <s v="West"/>
    <s v="OFF-AR-10001573"/>
    <x v="1"/>
    <s v="Art"/>
    <s v="American Pencil"/>
    <n v="9.32"/>
    <n v="4"/>
    <n v="0"/>
    <n v="2.7027999999999999"/>
  </r>
  <r>
    <x v="420"/>
    <x v="191"/>
    <x v="168"/>
    <s v="03/09/2017"/>
    <x v="1"/>
    <x v="133"/>
    <s v="Sung Pak"/>
    <x v="1"/>
    <x v="0"/>
    <s v="Los Angeles"/>
    <x v="1"/>
    <n v="90045"/>
    <s v="West"/>
    <s v="OFF-EN-10000483"/>
    <x v="1"/>
    <s v="Envelopes"/>
    <s v="White Envelopes, White Envelopes with Clear Poly Window"/>
    <n v="15.25"/>
    <n v="1"/>
    <n v="0"/>
    <n v="7.0149999999999997"/>
  </r>
  <r>
    <x v="421"/>
    <x v="192"/>
    <x v="169"/>
    <s v="6/25/2014"/>
    <x v="2"/>
    <x v="32"/>
    <s v="Joel Eaton"/>
    <x v="0"/>
    <x v="0"/>
    <s v="Louisville"/>
    <x v="22"/>
    <n v="80027"/>
    <s v="West"/>
    <s v="TEC-AC-10004114"/>
    <x v="2"/>
    <s v="Accessories"/>
    <s v="KeyTronic 6101 Series - Keyboard - Black"/>
    <n v="196.75200000000001"/>
    <n v="6"/>
    <n v="0.2"/>
    <n v="56.566200000000002"/>
  </r>
  <r>
    <x v="422"/>
    <x v="193"/>
    <x v="15"/>
    <s v="10/23/2017"/>
    <x v="1"/>
    <x v="172"/>
    <s v="Michael Paige"/>
    <x v="1"/>
    <x v="0"/>
    <s v="Lawrence"/>
    <x v="31"/>
    <n v="1841"/>
    <s v="East"/>
    <s v="FUR-FU-10004712"/>
    <x v="0"/>
    <s v="Furnishings"/>
    <s v="Westinghouse Mesh Shade Clip-On Gooseneck Lamp, Black"/>
    <n v="56.56"/>
    <n v="4"/>
    <n v="0"/>
    <n v="14.7056"/>
  </r>
  <r>
    <x v="423"/>
    <x v="193"/>
    <x v="15"/>
    <s v="10/23/2017"/>
    <x v="1"/>
    <x v="172"/>
    <s v="Michael Paige"/>
    <x v="1"/>
    <x v="0"/>
    <s v="Lawrence"/>
    <x v="31"/>
    <n v="1841"/>
    <s v="East"/>
    <s v="OFF-ST-10000918"/>
    <x v="1"/>
    <s v="Storage"/>
    <s v="Crate-A-Files"/>
    <n v="32.700000000000003"/>
    <n v="3"/>
    <n v="0"/>
    <n v="8.5020000000000007"/>
  </r>
  <r>
    <x v="424"/>
    <x v="194"/>
    <x v="170"/>
    <s v="8/23/2017"/>
    <x v="0"/>
    <x v="173"/>
    <s v="Natalie Fritzler"/>
    <x v="0"/>
    <x v="0"/>
    <s v="Jackson"/>
    <x v="35"/>
    <n v="39212"/>
    <s v="South"/>
    <s v="FUR-CH-10000015"/>
    <x v="0"/>
    <s v="Chairs"/>
    <s v="Hon Multipurpose Stacking Arm Chairs"/>
    <n v="866.4"/>
    <n v="4"/>
    <n v="0"/>
    <n v="225.26400000000001"/>
  </r>
  <r>
    <x v="425"/>
    <x v="195"/>
    <x v="51"/>
    <s v="11/26/2017"/>
    <x v="0"/>
    <x v="25"/>
    <s v="Janet Molinari"/>
    <x v="1"/>
    <x v="0"/>
    <s v="Canton"/>
    <x v="12"/>
    <n v="48187"/>
    <s v="Central"/>
    <s v="FUR-FU-10003347"/>
    <x v="0"/>
    <s v="Furnishings"/>
    <s v="Coloredge Poster Frame"/>
    <n v="28.4"/>
    <n v="2"/>
    <n v="0"/>
    <n v="11.076000000000001"/>
  </r>
  <r>
    <x v="426"/>
    <x v="195"/>
    <x v="51"/>
    <s v="11/26/2017"/>
    <x v="0"/>
    <x v="25"/>
    <s v="Janet Molinari"/>
    <x v="1"/>
    <x v="0"/>
    <s v="Canton"/>
    <x v="12"/>
    <n v="48187"/>
    <s v="Central"/>
    <s v="OFF-BI-10001543"/>
    <x v="1"/>
    <s v="Binders"/>
    <s v="GBC VeloBinder Manual Binding System"/>
    <n v="287.92"/>
    <n v="8"/>
    <n v="0"/>
    <n v="138.20160000000001"/>
  </r>
  <r>
    <x v="427"/>
    <x v="196"/>
    <x v="171"/>
    <s v="9/13/2014"/>
    <x v="2"/>
    <x v="174"/>
    <s v="Shirley Daniels"/>
    <x v="2"/>
    <x v="0"/>
    <s v="New Rochelle"/>
    <x v="15"/>
    <n v="10801"/>
    <s v="East"/>
    <s v="TEC-MA-10000029"/>
    <x v="2"/>
    <s v="Machines"/>
    <s v="Epson WorkForce WF-2530 All-in-One Printer, Copier Scanner"/>
    <n v="69.989999999999995"/>
    <n v="1"/>
    <n v="0"/>
    <n v="30.095700000000001"/>
  </r>
  <r>
    <x v="428"/>
    <x v="197"/>
    <x v="172"/>
    <s v="10/08/2017"/>
    <x v="1"/>
    <x v="175"/>
    <s v="Ken Heidel"/>
    <x v="1"/>
    <x v="0"/>
    <s v="San Antonio"/>
    <x v="5"/>
    <n v="78207"/>
    <s v="Central"/>
    <s v="OFF-AR-10000369"/>
    <x v="1"/>
    <s v="Art"/>
    <s v="Design Ebony Sketching Pencil"/>
    <n v="6.6719999999999997"/>
    <n v="6"/>
    <n v="0.2"/>
    <n v="0.50039999999999996"/>
  </r>
  <r>
    <x v="429"/>
    <x v="198"/>
    <x v="173"/>
    <s v="4/21/2016"/>
    <x v="1"/>
    <x v="176"/>
    <s v="Ross Baird"/>
    <x v="2"/>
    <x v="0"/>
    <s v="Gastonia"/>
    <x v="3"/>
    <n v="28052"/>
    <s v="South"/>
    <s v="OFF-BI-10004584"/>
    <x v="1"/>
    <s v="Binders"/>
    <s v="GBC ProClick 150 Presentation Binding System"/>
    <n v="189.58799999999999"/>
    <n v="2"/>
    <n v="0.7"/>
    <n v="-145.35079999999999"/>
  </r>
  <r>
    <x v="430"/>
    <x v="198"/>
    <x v="173"/>
    <s v="4/21/2016"/>
    <x v="1"/>
    <x v="176"/>
    <s v="Ross Baird"/>
    <x v="2"/>
    <x v="0"/>
    <s v="Gastonia"/>
    <x v="3"/>
    <n v="28052"/>
    <s v="South"/>
    <s v="TEC-AC-10004659"/>
    <x v="2"/>
    <s v="Accessories"/>
    <s v="Imation Secure+ Hardware Encrypted USB 2.0 Flash Drive; 16GB"/>
    <n v="408.74400000000003"/>
    <n v="7"/>
    <n v="0.2"/>
    <n v="76.639499999999998"/>
  </r>
  <r>
    <x v="431"/>
    <x v="198"/>
    <x v="173"/>
    <s v="4/21/2016"/>
    <x v="1"/>
    <x v="176"/>
    <s v="Ross Baird"/>
    <x v="2"/>
    <x v="0"/>
    <s v="Gastonia"/>
    <x v="3"/>
    <n v="28052"/>
    <s v="South"/>
    <s v="TEC-AC-10004659"/>
    <x v="2"/>
    <s v="Accessories"/>
    <s v="Imation Secure+ Hardware Encrypted USB 2.0 Flash Drive; 16GB"/>
    <n v="291.95999999999998"/>
    <n v="5"/>
    <n v="0.2"/>
    <n v="54.7425"/>
  </r>
  <r>
    <x v="432"/>
    <x v="198"/>
    <x v="173"/>
    <s v="4/21/2016"/>
    <x v="1"/>
    <x v="176"/>
    <s v="Ross Baird"/>
    <x v="2"/>
    <x v="0"/>
    <s v="Gastonia"/>
    <x v="3"/>
    <n v="28052"/>
    <s v="South"/>
    <s v="OFF-ST-10000617"/>
    <x v="1"/>
    <s v="Storage"/>
    <s v="Woodgrain Magazine Files by Perma"/>
    <n v="4.7679999999999998"/>
    <n v="2"/>
    <n v="0.2"/>
    <n v="-0.77480000000000004"/>
  </r>
  <r>
    <x v="433"/>
    <x v="199"/>
    <x v="112"/>
    <s v="06/07/2016"/>
    <x v="2"/>
    <x v="72"/>
    <s v="Dave Brooks"/>
    <x v="0"/>
    <x v="0"/>
    <s v="Lowell"/>
    <x v="31"/>
    <n v="1852"/>
    <s v="East"/>
    <s v="OFF-ST-10003306"/>
    <x v="1"/>
    <s v="Storage"/>
    <s v="Letter Size Cart"/>
    <n v="714.3"/>
    <n v="5"/>
    <n v="0"/>
    <n v="207.14699999999999"/>
  </r>
  <r>
    <x v="434"/>
    <x v="200"/>
    <x v="174"/>
    <s v="12/25/2014"/>
    <x v="1"/>
    <x v="177"/>
    <s v="Mike Kennedy"/>
    <x v="0"/>
    <x v="0"/>
    <s v="Jacksonville"/>
    <x v="2"/>
    <n v="32216"/>
    <s v="South"/>
    <s v="OFF-BI-10000773"/>
    <x v="1"/>
    <s v="Binders"/>
    <s v="Insertable Tab Post Binder Dividers"/>
    <n v="4.8120000000000003"/>
    <n v="2"/>
    <n v="0.7"/>
    <n v="-3.6892"/>
  </r>
  <r>
    <x v="435"/>
    <x v="200"/>
    <x v="174"/>
    <s v="12/25/2014"/>
    <x v="1"/>
    <x v="177"/>
    <s v="Mike Kennedy"/>
    <x v="0"/>
    <x v="0"/>
    <s v="Jacksonville"/>
    <x v="2"/>
    <n v="32216"/>
    <s v="South"/>
    <s v="TEC-AC-10002600"/>
    <x v="2"/>
    <s v="Accessories"/>
    <s v="Belkin QODE FastFit Bluetooth Keyboard"/>
    <n v="247.8"/>
    <n v="5"/>
    <n v="0.2"/>
    <n v="-18.585000000000001"/>
  </r>
  <r>
    <x v="436"/>
    <x v="201"/>
    <x v="1"/>
    <s v="6/14/2016"/>
    <x v="0"/>
    <x v="178"/>
    <s v="Philisse Overcash"/>
    <x v="2"/>
    <x v="0"/>
    <s v="Chicago"/>
    <x v="10"/>
    <n v="60623"/>
    <s v="Central"/>
    <s v="TEC-MA-10002937"/>
    <x v="2"/>
    <s v="Machines"/>
    <s v="Canon Color ImageCLASS MF8580Cdw Wireless Laser All-In-One Printer, Copier, Scanner"/>
    <n v="1007.979"/>
    <n v="3"/>
    <n v="0.3"/>
    <n v="43.199100000000001"/>
  </r>
  <r>
    <x v="437"/>
    <x v="201"/>
    <x v="1"/>
    <s v="6/14/2016"/>
    <x v="0"/>
    <x v="178"/>
    <s v="Philisse Overcash"/>
    <x v="2"/>
    <x v="0"/>
    <s v="Chicago"/>
    <x v="10"/>
    <n v="60623"/>
    <s v="Central"/>
    <s v="OFF-PA-10001970"/>
    <x v="1"/>
    <s v="Paper"/>
    <s v="Xerox 1908"/>
    <n v="313.488"/>
    <n v="7"/>
    <n v="0.2"/>
    <n v="113.63939999999999"/>
  </r>
  <r>
    <x v="438"/>
    <x v="202"/>
    <x v="175"/>
    <s v="9/19/2017"/>
    <x v="1"/>
    <x v="179"/>
    <s v="Brenda Bowman"/>
    <x v="1"/>
    <x v="0"/>
    <s v="Houston"/>
    <x v="5"/>
    <n v="77070"/>
    <s v="Central"/>
    <s v="OFF-PA-10002230"/>
    <x v="1"/>
    <s v="Paper"/>
    <s v="Xerox 1897"/>
    <n v="31.872"/>
    <n v="8"/>
    <n v="0.2"/>
    <n v="11.553599999999999"/>
  </r>
  <r>
    <x v="439"/>
    <x v="203"/>
    <x v="176"/>
    <s v="1/23/2017"/>
    <x v="0"/>
    <x v="51"/>
    <s v="Cynthia Voltz"/>
    <x v="1"/>
    <x v="0"/>
    <s v="New York City"/>
    <x v="15"/>
    <n v="10024"/>
    <s v="East"/>
    <s v="FUR-CH-10003396"/>
    <x v="0"/>
    <s v="Chairs"/>
    <s v="Global Deluxe Steno Chair"/>
    <n v="207.846"/>
    <n v="3"/>
    <n v="0.1"/>
    <n v="2.3094000000000001"/>
  </r>
  <r>
    <x v="440"/>
    <x v="204"/>
    <x v="64"/>
    <s v="09/07/2016"/>
    <x v="0"/>
    <x v="7"/>
    <s v="Pete Kriz"/>
    <x v="0"/>
    <x v="0"/>
    <s v="Detroit"/>
    <x v="12"/>
    <n v="48227"/>
    <s v="Central"/>
    <s v="FUR-FU-10000246"/>
    <x v="0"/>
    <s v="Furnishings"/>
    <s v="Aluminum Document Frame"/>
    <n v="12.22"/>
    <n v="1"/>
    <n v="0"/>
    <n v="3.6659999999999999"/>
  </r>
  <r>
    <x v="441"/>
    <x v="204"/>
    <x v="64"/>
    <s v="09/07/2016"/>
    <x v="0"/>
    <x v="7"/>
    <s v="Pete Kriz"/>
    <x v="0"/>
    <x v="0"/>
    <s v="Detroit"/>
    <x v="12"/>
    <n v="48227"/>
    <s v="Central"/>
    <s v="OFF-ST-10000060"/>
    <x v="1"/>
    <s v="Storage"/>
    <s v="Fellowes Bankers Box Staxonsteel Drawer File/Stacking System"/>
    <n v="194.94"/>
    <n v="3"/>
    <n v="0"/>
    <n v="23.392800000000001"/>
  </r>
  <r>
    <x v="442"/>
    <x v="204"/>
    <x v="64"/>
    <s v="09/07/2016"/>
    <x v="0"/>
    <x v="7"/>
    <s v="Pete Kriz"/>
    <x v="0"/>
    <x v="0"/>
    <s v="Detroit"/>
    <x v="12"/>
    <n v="48227"/>
    <s v="Central"/>
    <s v="OFF-ST-10003058"/>
    <x v="1"/>
    <s v="Storage"/>
    <s v="Eldon Mobile Mega Data Cart  Mega Stackable  Add-On Trays"/>
    <n v="70.95"/>
    <n v="3"/>
    <n v="0"/>
    <n v="20.575500000000002"/>
  </r>
  <r>
    <x v="443"/>
    <x v="204"/>
    <x v="64"/>
    <s v="09/07/2016"/>
    <x v="0"/>
    <x v="7"/>
    <s v="Pete Kriz"/>
    <x v="0"/>
    <x v="0"/>
    <s v="Detroit"/>
    <x v="12"/>
    <n v="48227"/>
    <s v="Central"/>
    <s v="OFF-PA-10002222"/>
    <x v="1"/>
    <s v="Paper"/>
    <s v="Xerox Color Copier Paper, 11&quot; x 17&quot;, Ream"/>
    <n v="91.36"/>
    <n v="4"/>
    <n v="0"/>
    <n v="42.025599999999997"/>
  </r>
  <r>
    <x v="444"/>
    <x v="204"/>
    <x v="64"/>
    <s v="09/07/2016"/>
    <x v="0"/>
    <x v="7"/>
    <s v="Pete Kriz"/>
    <x v="0"/>
    <x v="0"/>
    <s v="Detroit"/>
    <x v="12"/>
    <n v="48227"/>
    <s v="Central"/>
    <s v="FUR-CH-10002372"/>
    <x v="0"/>
    <s v="Chairs"/>
    <s v="Office Star - Ergonomically Designed Knee Chair"/>
    <n v="242.94"/>
    <n v="3"/>
    <n v="0"/>
    <n v="29.152799999999999"/>
  </r>
  <r>
    <x v="445"/>
    <x v="204"/>
    <x v="64"/>
    <s v="09/07/2016"/>
    <x v="0"/>
    <x v="7"/>
    <s v="Pete Kriz"/>
    <x v="0"/>
    <x v="0"/>
    <s v="Detroit"/>
    <x v="12"/>
    <n v="48227"/>
    <s v="Central"/>
    <s v="OFF-LA-10001317"/>
    <x v="1"/>
    <s v="Labels"/>
    <s v="Avery 520"/>
    <n v="22.05"/>
    <n v="7"/>
    <n v="0"/>
    <n v="10.584"/>
  </r>
  <r>
    <x v="446"/>
    <x v="205"/>
    <x v="177"/>
    <s v="3/25/2017"/>
    <x v="0"/>
    <x v="180"/>
    <s v="Troy Blackwell"/>
    <x v="0"/>
    <x v="0"/>
    <s v="Columbus"/>
    <x v="14"/>
    <n v="47201"/>
    <s v="Central"/>
    <s v="FUR-FU-10000206"/>
    <x v="0"/>
    <s v="Furnishings"/>
    <s v="GE General Purpose, Extra Long Life, Showcase &amp; Floodlight Incandescent Bulbs"/>
    <n v="2.91"/>
    <n v="1"/>
    <n v="0"/>
    <n v="1.3676999999999999"/>
  </r>
  <r>
    <x v="447"/>
    <x v="206"/>
    <x v="178"/>
    <s v="04/03/2016"/>
    <x v="0"/>
    <x v="181"/>
    <s v="Raymond Buch"/>
    <x v="0"/>
    <x v="0"/>
    <s v="Auburn"/>
    <x v="15"/>
    <n v="13021"/>
    <s v="East"/>
    <s v="OFF-AR-10000588"/>
    <x v="1"/>
    <s v="Art"/>
    <s v="Newell 345"/>
    <n v="59.52"/>
    <n v="3"/>
    <n v="0"/>
    <n v="15.475199999999999"/>
  </r>
  <r>
    <x v="448"/>
    <x v="206"/>
    <x v="178"/>
    <s v="04/03/2016"/>
    <x v="0"/>
    <x v="181"/>
    <s v="Raymond Buch"/>
    <x v="0"/>
    <x v="0"/>
    <s v="Auburn"/>
    <x v="15"/>
    <n v="13021"/>
    <s v="East"/>
    <s v="OFF-ST-10001469"/>
    <x v="1"/>
    <s v="Storage"/>
    <s v="Fellowes Bankers Box Recycled Super Stor/Drawer"/>
    <n v="161.94"/>
    <n v="3"/>
    <n v="0"/>
    <n v="9.7164000000000001"/>
  </r>
  <r>
    <x v="449"/>
    <x v="206"/>
    <x v="178"/>
    <s v="04/03/2016"/>
    <x v="0"/>
    <x v="181"/>
    <s v="Raymond Buch"/>
    <x v="0"/>
    <x v="0"/>
    <s v="Auburn"/>
    <x v="15"/>
    <n v="13021"/>
    <s v="East"/>
    <s v="OFF-AR-10001953"/>
    <x v="1"/>
    <s v="Art"/>
    <s v="Boston 1645 Deluxe Heavier-Duty Electric Pencil Sharpener"/>
    <n v="263.88"/>
    <n v="6"/>
    <n v="0"/>
    <n v="71.247600000000006"/>
  </r>
  <r>
    <x v="450"/>
    <x v="206"/>
    <x v="178"/>
    <s v="04/03/2016"/>
    <x v="0"/>
    <x v="181"/>
    <s v="Raymond Buch"/>
    <x v="0"/>
    <x v="0"/>
    <s v="Auburn"/>
    <x v="15"/>
    <n v="13021"/>
    <s v="East"/>
    <s v="OFF-AR-10003156"/>
    <x v="1"/>
    <s v="Art"/>
    <s v="50 Colored Long Pencils"/>
    <n v="30.48"/>
    <n v="3"/>
    <n v="0"/>
    <n v="7.9248000000000003"/>
  </r>
  <r>
    <x v="451"/>
    <x v="206"/>
    <x v="178"/>
    <s v="04/03/2016"/>
    <x v="0"/>
    <x v="181"/>
    <s v="Raymond Buch"/>
    <x v="0"/>
    <x v="0"/>
    <s v="Auburn"/>
    <x v="15"/>
    <n v="13021"/>
    <s v="East"/>
    <s v="OFF-AR-10004974"/>
    <x v="1"/>
    <s v="Art"/>
    <s v="Newell 342"/>
    <n v="9.84"/>
    <n v="3"/>
    <n v="0"/>
    <n v="2.8536000000000001"/>
  </r>
  <r>
    <x v="452"/>
    <x v="206"/>
    <x v="178"/>
    <s v="04/03/2016"/>
    <x v="0"/>
    <x v="181"/>
    <s v="Raymond Buch"/>
    <x v="0"/>
    <x v="0"/>
    <s v="Auburn"/>
    <x v="15"/>
    <n v="13021"/>
    <s v="East"/>
    <s v="TEC-PH-10002365"/>
    <x v="2"/>
    <s v="Phones"/>
    <s v="Belkin Grip Candy Sheer Case / Cover for iPhone 5 and 5S"/>
    <n v="35.119999999999997"/>
    <n v="4"/>
    <n v="0"/>
    <n v="9.1311999999999998"/>
  </r>
  <r>
    <x v="453"/>
    <x v="207"/>
    <x v="179"/>
    <s v="10/24/2017"/>
    <x v="1"/>
    <x v="182"/>
    <s v="Ed Braxton"/>
    <x v="1"/>
    <x v="0"/>
    <s v="Akron"/>
    <x v="24"/>
    <n v="44312"/>
    <s v="East"/>
    <s v="FUR-TA-10001539"/>
    <x v="0"/>
    <s v="Tables"/>
    <s v="Chromcraft Rectangular Conference Tables"/>
    <n v="284.36399999999998"/>
    <n v="2"/>
    <n v="0.4"/>
    <n v="-75.830399999999997"/>
  </r>
  <r>
    <x v="454"/>
    <x v="207"/>
    <x v="179"/>
    <s v="10/24/2017"/>
    <x v="1"/>
    <x v="182"/>
    <s v="Ed Braxton"/>
    <x v="1"/>
    <x v="0"/>
    <s v="Akron"/>
    <x v="24"/>
    <n v="44312"/>
    <s v="East"/>
    <s v="OFF-ST-10000142"/>
    <x v="1"/>
    <s v="Storage"/>
    <s v="Deluxe Rollaway Locking File with Drawer"/>
    <n v="665.40800000000002"/>
    <n v="2"/>
    <n v="0.2"/>
    <n v="66.540800000000004"/>
  </r>
  <r>
    <x v="455"/>
    <x v="208"/>
    <x v="180"/>
    <s v="12/17/2016"/>
    <x v="1"/>
    <x v="175"/>
    <s v="Ken Heidel"/>
    <x v="1"/>
    <x v="0"/>
    <s v="Norman"/>
    <x v="26"/>
    <n v="73071"/>
    <s v="Central"/>
    <s v="TEC-AC-10001772"/>
    <x v="2"/>
    <s v="Accessories"/>
    <s v="Memorex Mini Travel Drive 16 GB USB 2.0 Flash Drive"/>
    <n v="63.88"/>
    <n v="4"/>
    <n v="0"/>
    <n v="24.9132"/>
  </r>
  <r>
    <x v="456"/>
    <x v="209"/>
    <x v="181"/>
    <s v="2/18/2014"/>
    <x v="1"/>
    <x v="183"/>
    <s v="Sanjit Chand"/>
    <x v="0"/>
    <x v="0"/>
    <s v="Concord"/>
    <x v="1"/>
    <n v="94521"/>
    <s v="West"/>
    <s v="FUR-CH-10000225"/>
    <x v="0"/>
    <s v="Chairs"/>
    <s v="Global Geo Office Task Chair, Gray"/>
    <n v="129.56800000000001"/>
    <n v="2"/>
    <n v="0.2"/>
    <n v="-24.294"/>
  </r>
  <r>
    <x v="457"/>
    <x v="210"/>
    <x v="182"/>
    <s v="10/01/2016"/>
    <x v="1"/>
    <x v="173"/>
    <s v="Natalie Fritzler"/>
    <x v="0"/>
    <x v="0"/>
    <s v="Decatur"/>
    <x v="10"/>
    <n v="62521"/>
    <s v="Central"/>
    <s v="FUR-CH-10002331"/>
    <x v="0"/>
    <s v="Chairs"/>
    <s v="Hon 4700 Series Mobuis Mid-Back Task Chairs with Adjustable Arms"/>
    <n v="747.55799999999999"/>
    <n v="3"/>
    <n v="0.3"/>
    <n v="-96.114599999999996"/>
  </r>
  <r>
    <x v="458"/>
    <x v="210"/>
    <x v="182"/>
    <s v="10/01/2016"/>
    <x v="1"/>
    <x v="173"/>
    <s v="Natalie Fritzler"/>
    <x v="0"/>
    <x v="0"/>
    <s v="Decatur"/>
    <x v="10"/>
    <n v="62521"/>
    <s v="Central"/>
    <s v="OFF-EN-10001415"/>
    <x v="1"/>
    <s v="Envelopes"/>
    <s v="Staple envelope"/>
    <n v="8.9280000000000008"/>
    <n v="2"/>
    <n v="0.2"/>
    <n v="3.3479999999999999"/>
  </r>
  <r>
    <x v="459"/>
    <x v="211"/>
    <x v="83"/>
    <s v="12/22/2015"/>
    <x v="1"/>
    <x v="98"/>
    <s v="Joseph Holt"/>
    <x v="0"/>
    <x v="0"/>
    <s v="Seattle"/>
    <x v="4"/>
    <n v="98115"/>
    <s v="West"/>
    <s v="OFF-AP-10002472"/>
    <x v="1"/>
    <s v="Appliances"/>
    <s v="3M Office Air Cleaner"/>
    <n v="103.92"/>
    <n v="4"/>
    <n v="0"/>
    <n v="36.372"/>
  </r>
  <r>
    <x v="460"/>
    <x v="211"/>
    <x v="83"/>
    <s v="12/22/2015"/>
    <x v="1"/>
    <x v="98"/>
    <s v="Joseph Holt"/>
    <x v="0"/>
    <x v="0"/>
    <s v="Seattle"/>
    <x v="4"/>
    <n v="98115"/>
    <s v="West"/>
    <s v="TEC-AC-10004571"/>
    <x v="2"/>
    <s v="Accessories"/>
    <s v="Logitech G700s Rechargeable Gaming Mouse"/>
    <n v="899.91"/>
    <n v="9"/>
    <n v="0"/>
    <n v="377.9622"/>
  </r>
  <r>
    <x v="461"/>
    <x v="211"/>
    <x v="83"/>
    <s v="12/22/2015"/>
    <x v="1"/>
    <x v="98"/>
    <s v="Joseph Holt"/>
    <x v="0"/>
    <x v="0"/>
    <s v="Seattle"/>
    <x v="4"/>
    <n v="98115"/>
    <s v="West"/>
    <s v="OFF-BI-10001098"/>
    <x v="1"/>
    <s v="Binders"/>
    <s v="Acco D-Ring Binder w/DublLock"/>
    <n v="51.311999999999998"/>
    <n v="3"/>
    <n v="0.2"/>
    <n v="18.6006"/>
  </r>
  <r>
    <x v="462"/>
    <x v="212"/>
    <x v="183"/>
    <s v="4/29/2016"/>
    <x v="1"/>
    <x v="184"/>
    <s v="Tanja Norvell"/>
    <x v="2"/>
    <x v="0"/>
    <s v="Phoenix"/>
    <x v="16"/>
    <n v="85023"/>
    <s v="West"/>
    <s v="FUR-FU-10000023"/>
    <x v="0"/>
    <s v="Furnishings"/>
    <s v="Eldon Wave Desk Accessories"/>
    <n v="23.56"/>
    <n v="5"/>
    <n v="0.2"/>
    <n v="7.0679999999999996"/>
  </r>
  <r>
    <x v="463"/>
    <x v="212"/>
    <x v="183"/>
    <s v="4/29/2016"/>
    <x v="1"/>
    <x v="184"/>
    <s v="Tanja Norvell"/>
    <x v="2"/>
    <x v="0"/>
    <s v="Phoenix"/>
    <x v="16"/>
    <n v="85023"/>
    <s v="West"/>
    <s v="FUR-TA-10001889"/>
    <x v="0"/>
    <s v="Tables"/>
    <s v="Bush Advantage Collection Racetrack Conference Table"/>
    <n v="1272.6300000000001"/>
    <n v="6"/>
    <n v="0.5"/>
    <n v="-814.48320000000001"/>
  </r>
  <r>
    <x v="464"/>
    <x v="212"/>
    <x v="183"/>
    <s v="4/29/2016"/>
    <x v="1"/>
    <x v="184"/>
    <s v="Tanja Norvell"/>
    <x v="2"/>
    <x v="0"/>
    <s v="Phoenix"/>
    <x v="16"/>
    <n v="85023"/>
    <s v="West"/>
    <s v="OFF-BI-10000315"/>
    <x v="1"/>
    <s v="Binders"/>
    <s v="Poly Designer Cover &amp; Back"/>
    <n v="28.484999999999999"/>
    <n v="5"/>
    <n v="0.7"/>
    <n v="-20.888999999999999"/>
  </r>
  <r>
    <x v="465"/>
    <x v="212"/>
    <x v="183"/>
    <s v="4/29/2016"/>
    <x v="1"/>
    <x v="184"/>
    <s v="Tanja Norvell"/>
    <x v="2"/>
    <x v="0"/>
    <s v="Phoenix"/>
    <x v="16"/>
    <n v="85023"/>
    <s v="West"/>
    <s v="OFF-SU-10003505"/>
    <x v="1"/>
    <s v="Supplies"/>
    <s v="Premier Electric Letter Opener"/>
    <n v="185.376"/>
    <n v="2"/>
    <n v="0.2"/>
    <n v="-34.758000000000003"/>
  </r>
  <r>
    <x v="466"/>
    <x v="212"/>
    <x v="183"/>
    <s v="4/29/2016"/>
    <x v="1"/>
    <x v="184"/>
    <s v="Tanja Norvell"/>
    <x v="2"/>
    <x v="0"/>
    <s v="Phoenix"/>
    <x v="16"/>
    <n v="85023"/>
    <s v="West"/>
    <s v="OFF-AP-10002578"/>
    <x v="1"/>
    <s v="Appliances"/>
    <s v="Fellowes Premier Superior Surge Suppressor, 10-Outlet, With Phone and Remote"/>
    <n v="78.272000000000006"/>
    <n v="2"/>
    <n v="0.2"/>
    <n v="5.8704000000000001"/>
  </r>
  <r>
    <x v="467"/>
    <x v="213"/>
    <x v="184"/>
    <s v="1/24/2015"/>
    <x v="1"/>
    <x v="185"/>
    <s v="Joni Sundaresam"/>
    <x v="2"/>
    <x v="0"/>
    <s v="Park Ridge"/>
    <x v="10"/>
    <n v="60068"/>
    <s v="Central"/>
    <s v="FUR-FU-10002918"/>
    <x v="0"/>
    <s v="Furnishings"/>
    <s v="Eldon ClusterMat Chair Mat with Cordless Antistatic Protection"/>
    <n v="254.744"/>
    <n v="7"/>
    <n v="0.6"/>
    <n v="-312.06139999999999"/>
  </r>
  <r>
    <x v="468"/>
    <x v="214"/>
    <x v="185"/>
    <s v="04/04/2017"/>
    <x v="1"/>
    <x v="103"/>
    <s v="David Smith"/>
    <x v="1"/>
    <x v="0"/>
    <s v="Amarillo"/>
    <x v="5"/>
    <n v="79109"/>
    <s v="Central"/>
    <s v="FUR-BO-10002824"/>
    <x v="0"/>
    <s v="Bookcases"/>
    <s v="Bush Mission Pointe Library"/>
    <n v="205.33279999999999"/>
    <n v="2"/>
    <n v="0.32"/>
    <n v="-36.235199999999999"/>
  </r>
  <r>
    <x v="469"/>
    <x v="215"/>
    <x v="186"/>
    <s v="12/20/2016"/>
    <x v="0"/>
    <x v="113"/>
    <s v="Craig Carreira"/>
    <x v="0"/>
    <x v="0"/>
    <s v="Chicago"/>
    <x v="10"/>
    <n v="60610"/>
    <s v="Central"/>
    <s v="OFF-BI-10002194"/>
    <x v="1"/>
    <s v="Binders"/>
    <s v="Cardinal Hold-It CD Pocket"/>
    <n v="4.7880000000000003"/>
    <n v="3"/>
    <n v="0.8"/>
    <n v="-7.9001999999999999"/>
  </r>
  <r>
    <x v="470"/>
    <x v="216"/>
    <x v="139"/>
    <s v="12/24/2015"/>
    <x v="1"/>
    <x v="186"/>
    <s v="Maya Herman"/>
    <x v="1"/>
    <x v="0"/>
    <s v="Lindenhurst"/>
    <x v="15"/>
    <n v="11757"/>
    <s v="East"/>
    <s v="OFF-PA-10004071"/>
    <x v="1"/>
    <s v="Paper"/>
    <s v="Eaton Premium Continuous-Feed Paper, 25% Cotton, Letter Size, White, 1000 Shts/Box"/>
    <n v="55.48"/>
    <n v="1"/>
    <n v="0"/>
    <n v="26.630400000000002"/>
  </r>
  <r>
    <x v="471"/>
    <x v="217"/>
    <x v="187"/>
    <s v="11/11/2014"/>
    <x v="0"/>
    <x v="187"/>
    <s v="Jeremy Pistek"/>
    <x v="0"/>
    <x v="0"/>
    <s v="San Francisco"/>
    <x v="1"/>
    <n v="94110"/>
    <s v="West"/>
    <s v="OFF-ST-10002743"/>
    <x v="1"/>
    <s v="Storage"/>
    <s v="SAFCO Boltless Steel Shelving"/>
    <n v="340.92"/>
    <n v="3"/>
    <n v="0"/>
    <n v="3.4091999999999998"/>
  </r>
  <r>
    <x v="472"/>
    <x v="217"/>
    <x v="187"/>
    <s v="11/11/2014"/>
    <x v="0"/>
    <x v="187"/>
    <s v="Jeremy Pistek"/>
    <x v="0"/>
    <x v="0"/>
    <s v="San Francisco"/>
    <x v="1"/>
    <n v="94110"/>
    <s v="West"/>
    <s v="FUR-BO-10001601"/>
    <x v="0"/>
    <s v="Bookcases"/>
    <s v="Sauder Mission Library with Doors, Fruitwood Finish"/>
    <n v="222.666"/>
    <n v="2"/>
    <n v="0.15"/>
    <n v="10.478400000000001"/>
  </r>
  <r>
    <x v="473"/>
    <x v="217"/>
    <x v="187"/>
    <s v="11/11/2014"/>
    <x v="0"/>
    <x v="187"/>
    <s v="Jeremy Pistek"/>
    <x v="0"/>
    <x v="0"/>
    <s v="San Francisco"/>
    <x v="1"/>
    <n v="94110"/>
    <s v="West"/>
    <s v="TEC-PH-10002680"/>
    <x v="2"/>
    <s v="Phones"/>
    <s v="Samsung Galaxy Note 3"/>
    <n v="703.96799999999996"/>
    <n v="4"/>
    <n v="0.2"/>
    <n v="87.995999999999995"/>
  </r>
  <r>
    <x v="474"/>
    <x v="217"/>
    <x v="187"/>
    <s v="11/11/2014"/>
    <x v="0"/>
    <x v="187"/>
    <s v="Jeremy Pistek"/>
    <x v="0"/>
    <x v="0"/>
    <s v="San Francisco"/>
    <x v="1"/>
    <n v="94110"/>
    <s v="West"/>
    <s v="OFF-ST-10001321"/>
    <x v="1"/>
    <s v="Storage"/>
    <s v="Decoflex Hanging Personal Folder File, Blue"/>
    <n v="92.52"/>
    <n v="6"/>
    <n v="0"/>
    <n v="24.980399999999999"/>
  </r>
  <r>
    <x v="475"/>
    <x v="217"/>
    <x v="187"/>
    <s v="11/11/2014"/>
    <x v="0"/>
    <x v="187"/>
    <s v="Jeremy Pistek"/>
    <x v="0"/>
    <x v="0"/>
    <s v="San Francisco"/>
    <x v="1"/>
    <n v="94110"/>
    <s v="West"/>
    <s v="OFF-PA-10001509"/>
    <x v="1"/>
    <s v="Paper"/>
    <s v="Recycled Desk Saver Line &quot;While You Were Out&quot; Book, 5 1/2&quot; X 4&quot;"/>
    <n v="62.65"/>
    <n v="7"/>
    <n v="0"/>
    <n v="28.818999999999999"/>
  </r>
  <r>
    <x v="476"/>
    <x v="217"/>
    <x v="187"/>
    <s v="11/11/2014"/>
    <x v="0"/>
    <x v="187"/>
    <s v="Jeremy Pistek"/>
    <x v="0"/>
    <x v="0"/>
    <s v="San Francisco"/>
    <x v="1"/>
    <n v="94110"/>
    <s v="West"/>
    <s v="OFF-PA-10003465"/>
    <x v="1"/>
    <s v="Paper"/>
    <s v="Xerox 1912"/>
    <n v="94.85"/>
    <n v="5"/>
    <n v="0"/>
    <n v="45.527999999999999"/>
  </r>
  <r>
    <x v="477"/>
    <x v="218"/>
    <x v="188"/>
    <s v="7/19/2016"/>
    <x v="1"/>
    <x v="120"/>
    <s v="Kristen Hastings"/>
    <x v="1"/>
    <x v="0"/>
    <s v="Los Angeles"/>
    <x v="1"/>
    <n v="90008"/>
    <s v="West"/>
    <s v="TEC-PH-10000149"/>
    <x v="2"/>
    <s v="Phones"/>
    <s v="Cisco SPA525G2 IP Phone - Wireless"/>
    <n v="95.76"/>
    <n v="6"/>
    <n v="0.2"/>
    <n v="7.1820000000000004"/>
  </r>
  <r>
    <x v="478"/>
    <x v="219"/>
    <x v="189"/>
    <s v="11/02/2016"/>
    <x v="1"/>
    <x v="188"/>
    <s v="Jeremy Ellison"/>
    <x v="0"/>
    <x v="0"/>
    <s v="Troy"/>
    <x v="15"/>
    <n v="12180"/>
    <s v="East"/>
    <s v="FUR-FU-10002671"/>
    <x v="0"/>
    <s v="Furnishings"/>
    <s v="Electrix 20W Halogen Replacement Bulb for Zoom-In Desk Lamp"/>
    <n v="40.200000000000003"/>
    <n v="3"/>
    <n v="0"/>
    <n v="19.295999999999999"/>
  </r>
  <r>
    <x v="479"/>
    <x v="220"/>
    <x v="190"/>
    <s v="07/02/2016"/>
    <x v="1"/>
    <x v="189"/>
    <s v="John Grady"/>
    <x v="1"/>
    <x v="0"/>
    <s v="New York City"/>
    <x v="15"/>
    <n v="10024"/>
    <s v="East"/>
    <s v="OFF-AR-10003045"/>
    <x v="1"/>
    <s v="Art"/>
    <s v="Prang Colored Pencils"/>
    <n v="14.7"/>
    <n v="5"/>
    <n v="0"/>
    <n v="6.6150000000000002"/>
  </r>
  <r>
    <x v="480"/>
    <x v="220"/>
    <x v="190"/>
    <s v="07/02/2016"/>
    <x v="1"/>
    <x v="189"/>
    <s v="John Grady"/>
    <x v="1"/>
    <x v="0"/>
    <s v="New York City"/>
    <x v="15"/>
    <n v="10024"/>
    <s v="East"/>
    <s v="OFF-ST-10000689"/>
    <x v="1"/>
    <s v="Storage"/>
    <s v="Fellowes Strictly Business Drawer File, Letter/Legal Size"/>
    <n v="704.25"/>
    <n v="5"/>
    <n v="0"/>
    <n v="84.51"/>
  </r>
  <r>
    <x v="481"/>
    <x v="221"/>
    <x v="191"/>
    <s v="10/10/2014"/>
    <x v="1"/>
    <x v="190"/>
    <s v="Xylona Preis"/>
    <x v="0"/>
    <x v="0"/>
    <s v="San Diego"/>
    <x v="1"/>
    <n v="92024"/>
    <s v="West"/>
    <s v="TEC-AC-10001445"/>
    <x v="2"/>
    <s v="Accessories"/>
    <s v="Imation USB 2.0 Swivel Flash Drive USB flash drive - 4 GB - Pink"/>
    <n v="9.09"/>
    <n v="3"/>
    <n v="0"/>
    <n v="1.9089"/>
  </r>
  <r>
    <x v="482"/>
    <x v="222"/>
    <x v="192"/>
    <s v="7/27/2014"/>
    <x v="1"/>
    <x v="191"/>
    <s v="Erin Mull"/>
    <x v="0"/>
    <x v="0"/>
    <s v="New York City"/>
    <x v="15"/>
    <n v="10024"/>
    <s v="East"/>
    <s v="OFF-AR-10002053"/>
    <x v="1"/>
    <s v="Art"/>
    <s v="Premium Writing Pencils, Soft, #2 by Central Association for the Blind"/>
    <n v="5.96"/>
    <n v="2"/>
    <n v="0"/>
    <n v="1.6688000000000001"/>
  </r>
  <r>
    <x v="483"/>
    <x v="222"/>
    <x v="192"/>
    <s v="7/27/2014"/>
    <x v="1"/>
    <x v="191"/>
    <s v="Erin Mull"/>
    <x v="0"/>
    <x v="0"/>
    <s v="New York City"/>
    <x v="15"/>
    <n v="10024"/>
    <s v="East"/>
    <s v="TEC-AC-10002567"/>
    <x v="2"/>
    <s v="Accessories"/>
    <s v="Logitech G602 Wireless Gaming Mouse"/>
    <n v="159.97999999999999"/>
    <n v="2"/>
    <n v="0"/>
    <n v="57.592799999999997"/>
  </r>
  <r>
    <x v="484"/>
    <x v="223"/>
    <x v="193"/>
    <s v="6/13/2017"/>
    <x v="2"/>
    <x v="192"/>
    <s v="Michelle Tran"/>
    <x v="2"/>
    <x v="0"/>
    <s v="Los Angeles"/>
    <x v="1"/>
    <n v="90045"/>
    <s v="West"/>
    <s v="OFF-LA-10003923"/>
    <x v="1"/>
    <s v="Labels"/>
    <s v="Alphabetical Labels for Top Tab Filing"/>
    <n v="29.6"/>
    <n v="2"/>
    <n v="0"/>
    <n v="14.8"/>
  </r>
  <r>
    <x v="485"/>
    <x v="223"/>
    <x v="193"/>
    <s v="6/13/2017"/>
    <x v="2"/>
    <x v="192"/>
    <s v="Michelle Tran"/>
    <x v="2"/>
    <x v="0"/>
    <s v="Los Angeles"/>
    <x v="1"/>
    <n v="90045"/>
    <s v="West"/>
    <s v="FUR-BO-10001337"/>
    <x v="0"/>
    <s v="Bookcases"/>
    <s v="O'Sullivan Living Dimensions 2-Shelf Bookcases"/>
    <n v="514.16499999999996"/>
    <n v="5"/>
    <n v="0.15"/>
    <n v="-30.245000000000001"/>
  </r>
  <r>
    <x v="486"/>
    <x v="223"/>
    <x v="193"/>
    <s v="6/13/2017"/>
    <x v="2"/>
    <x v="192"/>
    <s v="Michelle Tran"/>
    <x v="2"/>
    <x v="0"/>
    <s v="Los Angeles"/>
    <x v="1"/>
    <n v="90045"/>
    <s v="West"/>
    <s v="TEC-PH-10001924"/>
    <x v="2"/>
    <s v="Phones"/>
    <s v="iHome FM Clock Radio with Lightning Dock"/>
    <n v="279.95999999999998"/>
    <n v="5"/>
    <n v="0.2"/>
    <n v="17.497499999999999"/>
  </r>
  <r>
    <x v="487"/>
    <x v="224"/>
    <x v="194"/>
    <s v="10/31/2014"/>
    <x v="2"/>
    <x v="193"/>
    <s v="Sue Ann Reed"/>
    <x v="0"/>
    <x v="0"/>
    <s v="Chicago"/>
    <x v="10"/>
    <n v="60610"/>
    <s v="Central"/>
    <s v="TEC-PH-10001363"/>
    <x v="2"/>
    <s v="Phones"/>
    <s v="Apple iPhone 5S"/>
    <n v="2735.9520000000002"/>
    <n v="6"/>
    <n v="0.2"/>
    <n v="341.99400000000003"/>
  </r>
  <r>
    <x v="488"/>
    <x v="225"/>
    <x v="3"/>
    <s v="6/13/2014"/>
    <x v="0"/>
    <x v="194"/>
    <s v="Carl Weiss"/>
    <x v="2"/>
    <x v="0"/>
    <s v="Huntsville"/>
    <x v="5"/>
    <n v="77340"/>
    <s v="Central"/>
    <s v="TEC-PH-10000376"/>
    <x v="2"/>
    <s v="Phones"/>
    <s v="Square Credit Card Reader"/>
    <n v="7.992"/>
    <n v="1"/>
    <n v="0.2"/>
    <n v="0.59940000000000004"/>
  </r>
  <r>
    <x v="489"/>
    <x v="225"/>
    <x v="3"/>
    <s v="6/13/2014"/>
    <x v="0"/>
    <x v="194"/>
    <s v="Carl Weiss"/>
    <x v="2"/>
    <x v="0"/>
    <s v="Huntsville"/>
    <x v="5"/>
    <n v="77340"/>
    <s v="Central"/>
    <s v="TEC-AC-10000303"/>
    <x v="2"/>
    <s v="Accessories"/>
    <s v="Logitech M510 Wireless Mouse"/>
    <n v="63.984000000000002"/>
    <n v="2"/>
    <n v="0.2"/>
    <n v="10.397399999999999"/>
  </r>
  <r>
    <x v="490"/>
    <x v="225"/>
    <x v="3"/>
    <s v="6/13/2014"/>
    <x v="0"/>
    <x v="194"/>
    <s v="Carl Weiss"/>
    <x v="2"/>
    <x v="0"/>
    <s v="Huntsville"/>
    <x v="5"/>
    <n v="77340"/>
    <s v="Central"/>
    <s v="OFF-AR-10001953"/>
    <x v="1"/>
    <s v="Art"/>
    <s v="Boston 1645 Deluxe Heavier-Duty Electric Pencil Sharpener"/>
    <n v="70.367999999999995"/>
    <n v="2"/>
    <n v="0.2"/>
    <n v="6.1571999999999996"/>
  </r>
  <r>
    <x v="491"/>
    <x v="226"/>
    <x v="80"/>
    <s v="9/19/2014"/>
    <x v="1"/>
    <x v="195"/>
    <s v="Astrea Jones"/>
    <x v="0"/>
    <x v="0"/>
    <s v="Rochester"/>
    <x v="15"/>
    <n v="14609"/>
    <s v="East"/>
    <s v="OFF-ST-10001809"/>
    <x v="1"/>
    <s v="Storage"/>
    <s v="Fellowes Officeware Wire Shelving"/>
    <n v="449.15"/>
    <n v="5"/>
    <n v="0"/>
    <n v="8.9830000000000005"/>
  </r>
  <r>
    <x v="492"/>
    <x v="226"/>
    <x v="80"/>
    <s v="9/19/2014"/>
    <x v="1"/>
    <x v="195"/>
    <s v="Astrea Jones"/>
    <x v="0"/>
    <x v="0"/>
    <s v="Rochester"/>
    <x v="15"/>
    <n v="14609"/>
    <s v="East"/>
    <s v="OFF-EN-10003845"/>
    <x v="1"/>
    <s v="Envelopes"/>
    <s v="Colored Envelopes"/>
    <n v="11.07"/>
    <n v="3"/>
    <n v="0"/>
    <n v="5.0922000000000001"/>
  </r>
  <r>
    <x v="493"/>
    <x v="227"/>
    <x v="195"/>
    <s v="5/14/2016"/>
    <x v="1"/>
    <x v="196"/>
    <s v="Sonia Sunley"/>
    <x v="0"/>
    <x v="0"/>
    <s v="Seattle"/>
    <x v="4"/>
    <n v="98115"/>
    <s v="West"/>
    <s v="TEC-AC-10000991"/>
    <x v="2"/>
    <s v="Accessories"/>
    <s v="Sony Micro Vault Click 8 GB USB 2.0 Flash Drive"/>
    <n v="93.98"/>
    <n v="2"/>
    <n v="0"/>
    <n v="13.1572"/>
  </r>
  <r>
    <x v="494"/>
    <x v="228"/>
    <x v="196"/>
    <s v="3/21/2016"/>
    <x v="0"/>
    <x v="197"/>
    <s v="Rose O'Brian"/>
    <x v="0"/>
    <x v="0"/>
    <s v="Memphis"/>
    <x v="18"/>
    <n v="38109"/>
    <s v="South"/>
    <s v="FUR-TA-10001857"/>
    <x v="0"/>
    <s v="Tables"/>
    <s v="Balt Solid Wood Rectangular Table"/>
    <n v="189.88200000000001"/>
    <n v="3"/>
    <n v="0.4"/>
    <n v="-94.941000000000003"/>
  </r>
  <r>
    <x v="495"/>
    <x v="229"/>
    <x v="17"/>
    <s v="12/31/2015"/>
    <x v="1"/>
    <x v="198"/>
    <s v="Maribeth Dona"/>
    <x v="0"/>
    <x v="0"/>
    <s v="Fayetteville"/>
    <x v="36"/>
    <n v="72701"/>
    <s v="South"/>
    <s v="OFF-EN-10001434"/>
    <x v="1"/>
    <s v="Envelopes"/>
    <s v="Strathmore #10 Envelopes, Ultimate White"/>
    <n v="105.42"/>
    <n v="2"/>
    <n v="0"/>
    <n v="51.655799999999999"/>
  </r>
  <r>
    <x v="496"/>
    <x v="230"/>
    <x v="197"/>
    <s v="7/31/2016"/>
    <x v="1"/>
    <x v="183"/>
    <s v="Sanjit Chand"/>
    <x v="0"/>
    <x v="0"/>
    <s v="Costa Mesa"/>
    <x v="1"/>
    <n v="92627"/>
    <s v="West"/>
    <s v="OFF-BI-10002498"/>
    <x v="1"/>
    <s v="Binders"/>
    <s v="Clear Mylar Reinforcing Strips"/>
    <n v="119.616"/>
    <n v="8"/>
    <n v="0.2"/>
    <n v="40.370399999999997"/>
  </r>
  <r>
    <x v="497"/>
    <x v="230"/>
    <x v="197"/>
    <s v="7/31/2016"/>
    <x v="1"/>
    <x v="183"/>
    <s v="Sanjit Chand"/>
    <x v="0"/>
    <x v="0"/>
    <s v="Costa Mesa"/>
    <x v="1"/>
    <n v="92627"/>
    <s v="West"/>
    <s v="FUR-FU-10004864"/>
    <x v="0"/>
    <s v="Furnishings"/>
    <s v="Howard Miller 14-1/2&quot; Diameter Chrome Round Wall Clock"/>
    <n v="255.76"/>
    <n v="4"/>
    <n v="0"/>
    <n v="81.843199999999996"/>
  </r>
  <r>
    <x v="498"/>
    <x v="230"/>
    <x v="197"/>
    <s v="7/31/2016"/>
    <x v="1"/>
    <x v="183"/>
    <s v="Sanjit Chand"/>
    <x v="0"/>
    <x v="0"/>
    <s v="Costa Mesa"/>
    <x v="1"/>
    <n v="92627"/>
    <s v="West"/>
    <s v="FUR-CH-10002602"/>
    <x v="0"/>
    <s v="Chairs"/>
    <s v="DMI Arturo Collection Mission-style Design Wood Chair"/>
    <n v="241.56800000000001"/>
    <n v="2"/>
    <n v="0.2"/>
    <n v="18.117599999999999"/>
  </r>
  <r>
    <x v="499"/>
    <x v="230"/>
    <x v="197"/>
    <s v="7/31/2016"/>
    <x v="1"/>
    <x v="183"/>
    <s v="Sanjit Chand"/>
    <x v="0"/>
    <x v="0"/>
    <s v="Costa Mesa"/>
    <x v="1"/>
    <n v="92627"/>
    <s v="West"/>
    <s v="FUR-FU-10000073"/>
    <x v="0"/>
    <s v="Furnishings"/>
    <s v="Deflect-O Glasstique Clear Desk Accessories"/>
    <n v="69.3"/>
    <n v="9"/>
    <n v="0"/>
    <n v="22.869"/>
  </r>
  <r>
    <x v="500"/>
    <x v="231"/>
    <x v="198"/>
    <s v="06/04/2016"/>
    <x v="1"/>
    <x v="199"/>
    <s v="Maribeth Yedwab"/>
    <x v="1"/>
    <x v="0"/>
    <s v="Parker"/>
    <x v="22"/>
    <n v="80134"/>
    <s v="West"/>
    <s v="OFF-BI-10001670"/>
    <x v="1"/>
    <s v="Binders"/>
    <s v="Vinyl Sectional Post Binders"/>
    <n v="22.62"/>
    <n v="2"/>
    <n v="0.7"/>
    <n v="-15.08"/>
  </r>
  <r>
    <x v="501"/>
    <x v="231"/>
    <x v="198"/>
    <s v="06/04/2016"/>
    <x v="1"/>
    <x v="199"/>
    <s v="Maribeth Yedwab"/>
    <x v="1"/>
    <x v="0"/>
    <s v="Parker"/>
    <x v="22"/>
    <n v="80134"/>
    <s v="West"/>
    <s v="OFF-BI-10001658"/>
    <x v="1"/>
    <s v="Binders"/>
    <s v="GBC Standard Therm-A-Bind Covers"/>
    <n v="14.952"/>
    <n v="2"/>
    <n v="0.7"/>
    <n v="-11.961600000000001"/>
  </r>
  <r>
    <x v="502"/>
    <x v="231"/>
    <x v="198"/>
    <s v="06/04/2016"/>
    <x v="1"/>
    <x v="199"/>
    <s v="Maribeth Yedwab"/>
    <x v="1"/>
    <x v="0"/>
    <s v="Parker"/>
    <x v="22"/>
    <n v="80134"/>
    <s v="West"/>
    <s v="FUR-CH-10001215"/>
    <x v="0"/>
    <s v="Chairs"/>
    <s v="Global Troy Executive Leather Low-Back Tilter"/>
    <n v="801.56799999999998"/>
    <n v="2"/>
    <n v="0.2"/>
    <n v="50.097999999999999"/>
  </r>
  <r>
    <x v="503"/>
    <x v="231"/>
    <x v="198"/>
    <s v="06/04/2016"/>
    <x v="1"/>
    <x v="199"/>
    <s v="Maribeth Yedwab"/>
    <x v="1"/>
    <x v="0"/>
    <s v="Parker"/>
    <x v="22"/>
    <n v="80134"/>
    <s v="West"/>
    <s v="OFF-BI-10000831"/>
    <x v="1"/>
    <s v="Binders"/>
    <s v="Storex Flexible Poly Binders with Double Pockets"/>
    <n v="2.3759999999999999"/>
    <n v="3"/>
    <n v="0.7"/>
    <n v="-1.9008"/>
  </r>
  <r>
    <x v="504"/>
    <x v="231"/>
    <x v="198"/>
    <s v="06/04/2016"/>
    <x v="1"/>
    <x v="199"/>
    <s v="Maribeth Yedwab"/>
    <x v="1"/>
    <x v="0"/>
    <s v="Parker"/>
    <x v="22"/>
    <n v="80134"/>
    <s v="West"/>
    <s v="OFF-PA-10000357"/>
    <x v="1"/>
    <s v="Paper"/>
    <s v="White Dual Perf Computer Printout Paper, 2700 Sheets, 1 Part, Heavyweight, 20 lbs., 14 7/8 x 11"/>
    <n v="32.792000000000002"/>
    <n v="1"/>
    <n v="0.2"/>
    <n v="11.8871"/>
  </r>
  <r>
    <x v="505"/>
    <x v="232"/>
    <x v="105"/>
    <s v="11/15/2017"/>
    <x v="0"/>
    <x v="182"/>
    <s v="Ed Braxton"/>
    <x v="1"/>
    <x v="0"/>
    <s v="New York City"/>
    <x v="15"/>
    <n v="10024"/>
    <s v="East"/>
    <s v="OFF-BI-10003274"/>
    <x v="1"/>
    <s v="Binders"/>
    <s v="Avery Durable Slant Ring Binders, No Labels"/>
    <n v="15.92"/>
    <n v="5"/>
    <n v="0.2"/>
    <n v="5.3730000000000002"/>
  </r>
  <r>
    <x v="506"/>
    <x v="233"/>
    <x v="199"/>
    <s v="3/22/2015"/>
    <x v="1"/>
    <x v="200"/>
    <s v="Christopher Martinez"/>
    <x v="0"/>
    <x v="0"/>
    <s v="Atlanta"/>
    <x v="32"/>
    <n v="30318"/>
    <s v="South"/>
    <s v="OFF-AR-10001662"/>
    <x v="1"/>
    <s v="Art"/>
    <s v="Rogers Handheld Barrel Pencil Sharpener"/>
    <n v="2.74"/>
    <n v="1"/>
    <n v="0"/>
    <n v="0.73980000000000001"/>
  </r>
  <r>
    <x v="507"/>
    <x v="233"/>
    <x v="199"/>
    <s v="3/22/2015"/>
    <x v="1"/>
    <x v="200"/>
    <s v="Christopher Martinez"/>
    <x v="0"/>
    <x v="0"/>
    <s v="Atlanta"/>
    <x v="32"/>
    <n v="30318"/>
    <s v="South"/>
    <s v="OFF-AR-10003856"/>
    <x v="1"/>
    <s v="Art"/>
    <s v="Newell 344"/>
    <n v="8.34"/>
    <n v="3"/>
    <n v="0"/>
    <n v="2.1684000000000001"/>
  </r>
  <r>
    <x v="508"/>
    <x v="233"/>
    <x v="199"/>
    <s v="3/22/2015"/>
    <x v="1"/>
    <x v="200"/>
    <s v="Christopher Martinez"/>
    <x v="0"/>
    <x v="0"/>
    <s v="Atlanta"/>
    <x v="32"/>
    <n v="30318"/>
    <s v="South"/>
    <s v="OFF-ST-10001228"/>
    <x v="1"/>
    <s v="Storage"/>
    <s v="Personal File Boxes with Fold-Down Carry Handle"/>
    <n v="46.74"/>
    <n v="3"/>
    <n v="0"/>
    <n v="11.685"/>
  </r>
  <r>
    <x v="509"/>
    <x v="233"/>
    <x v="199"/>
    <s v="3/22/2015"/>
    <x v="1"/>
    <x v="200"/>
    <s v="Christopher Martinez"/>
    <x v="0"/>
    <x v="0"/>
    <s v="Atlanta"/>
    <x v="32"/>
    <n v="30318"/>
    <s v="South"/>
    <s v="OFF-BI-10003527"/>
    <x v="1"/>
    <s v="Binders"/>
    <s v="Fellowes PB500 Electric Punch Plastic Comb Binding Machine with Manual Bind"/>
    <n v="6354.95"/>
    <n v="5"/>
    <n v="0"/>
    <n v="3177.4749999999999"/>
  </r>
  <r>
    <x v="510"/>
    <x v="234"/>
    <x v="200"/>
    <s v="11/27/2017"/>
    <x v="2"/>
    <x v="201"/>
    <s v="Lynn Smith"/>
    <x v="0"/>
    <x v="0"/>
    <s v="Gladstone"/>
    <x v="25"/>
    <n v="64118"/>
    <s v="Central"/>
    <s v="FUR-FU-10001290"/>
    <x v="0"/>
    <s v="Furnishings"/>
    <s v="Executive Impressions Supervisor Wall Clock"/>
    <n v="126.3"/>
    <n v="3"/>
    <n v="0"/>
    <n v="40.415999999999997"/>
  </r>
  <r>
    <x v="511"/>
    <x v="234"/>
    <x v="200"/>
    <s v="11/27/2017"/>
    <x v="2"/>
    <x v="201"/>
    <s v="Lynn Smith"/>
    <x v="0"/>
    <x v="0"/>
    <s v="Gladstone"/>
    <x v="25"/>
    <n v="64118"/>
    <s v="Central"/>
    <s v="TEC-AC-10002399"/>
    <x v="2"/>
    <s v="Accessories"/>
    <s v="SanDisk Cruzer 32 GB USB Flash Drive"/>
    <n v="38.04"/>
    <n v="2"/>
    <n v="0"/>
    <n v="12.172800000000001"/>
  </r>
  <r>
    <x v="512"/>
    <x v="235"/>
    <x v="201"/>
    <s v="10/23/2016"/>
    <x v="2"/>
    <x v="166"/>
    <s v="Luke Foster"/>
    <x v="0"/>
    <x v="0"/>
    <s v="Newark"/>
    <x v="24"/>
    <n v="43055"/>
    <s v="East"/>
    <s v="OFF-AR-10002053"/>
    <x v="1"/>
    <s v="Art"/>
    <s v="Premium Writing Pencils, Soft, #2 by Central Association for the Blind"/>
    <n v="7.1520000000000001"/>
    <n v="3"/>
    <n v="0.2"/>
    <n v="0.71519999999999995"/>
  </r>
  <r>
    <x v="513"/>
    <x v="236"/>
    <x v="202"/>
    <s v="12/25/2017"/>
    <x v="1"/>
    <x v="202"/>
    <s v="Bradley Nguyen"/>
    <x v="0"/>
    <x v="0"/>
    <s v="Los Angeles"/>
    <x v="1"/>
    <n v="90049"/>
    <s v="West"/>
    <s v="OFF-AR-10003811"/>
    <x v="1"/>
    <s v="Art"/>
    <s v="Newell 327"/>
    <n v="6.63"/>
    <n v="3"/>
    <n v="0"/>
    <n v="1.7901"/>
  </r>
  <r>
    <x v="514"/>
    <x v="236"/>
    <x v="202"/>
    <s v="12/25/2017"/>
    <x v="1"/>
    <x v="202"/>
    <s v="Bradley Nguyen"/>
    <x v="0"/>
    <x v="0"/>
    <s v="Los Angeles"/>
    <x v="1"/>
    <n v="90049"/>
    <s v="West"/>
    <s v="OFF-AR-10001246"/>
    <x v="1"/>
    <s v="Art"/>
    <s v="Newell 317"/>
    <n v="5.88"/>
    <n v="2"/>
    <n v="0"/>
    <n v="1.7052"/>
  </r>
  <r>
    <x v="515"/>
    <x v="237"/>
    <x v="203"/>
    <s v="1/27/2017"/>
    <x v="1"/>
    <x v="57"/>
    <s v="Alan Dominguez"/>
    <x v="2"/>
    <x v="0"/>
    <s v="Great Falls"/>
    <x v="37"/>
    <n v="59405"/>
    <s v="West"/>
    <s v="TEC-CO-10003236"/>
    <x v="2"/>
    <s v="Copiers"/>
    <s v="Canon Image Class D660 Copier"/>
    <n v="2999.95"/>
    <n v="5"/>
    <n v="0"/>
    <n v="1379.9770000000001"/>
  </r>
  <r>
    <x v="516"/>
    <x v="237"/>
    <x v="203"/>
    <s v="1/27/2017"/>
    <x v="1"/>
    <x v="57"/>
    <s v="Alan Dominguez"/>
    <x v="2"/>
    <x v="0"/>
    <s v="Great Falls"/>
    <x v="37"/>
    <n v="59405"/>
    <s v="West"/>
    <s v="OFF-ST-10004507"/>
    <x v="1"/>
    <s v="Storage"/>
    <s v="Advantus Rolling Storage Box"/>
    <n v="51.45"/>
    <n v="3"/>
    <n v="0"/>
    <n v="13.891500000000001"/>
  </r>
  <r>
    <x v="517"/>
    <x v="237"/>
    <x v="203"/>
    <s v="1/27/2017"/>
    <x v="1"/>
    <x v="57"/>
    <s v="Alan Dominguez"/>
    <x v="2"/>
    <x v="0"/>
    <s v="Great Falls"/>
    <x v="37"/>
    <n v="59405"/>
    <s v="West"/>
    <s v="OFF-PA-10001667"/>
    <x v="1"/>
    <s v="Paper"/>
    <s v="Great White Multi-Use Recycled Paper (20Lb. and 84 Bright)"/>
    <n v="11.96"/>
    <n v="2"/>
    <n v="0"/>
    <n v="5.3819999999999997"/>
  </r>
  <r>
    <x v="518"/>
    <x v="237"/>
    <x v="203"/>
    <s v="1/27/2017"/>
    <x v="1"/>
    <x v="57"/>
    <s v="Alan Dominguez"/>
    <x v="2"/>
    <x v="0"/>
    <s v="Great Falls"/>
    <x v="37"/>
    <n v="59405"/>
    <s v="West"/>
    <s v="OFF-ST-10004459"/>
    <x v="1"/>
    <s v="Storage"/>
    <s v="Tennsco Single-Tier Lockers"/>
    <n v="1126.02"/>
    <n v="3"/>
    <n v="0"/>
    <n v="56.301000000000002"/>
  </r>
  <r>
    <x v="519"/>
    <x v="238"/>
    <x v="204"/>
    <s v="3/26/2015"/>
    <x v="1"/>
    <x v="203"/>
    <s v="Dean Braden"/>
    <x v="0"/>
    <x v="0"/>
    <s v="Houston"/>
    <x v="5"/>
    <n v="77041"/>
    <s v="Central"/>
    <s v="TEC-AC-10000171"/>
    <x v="2"/>
    <s v="Accessories"/>
    <s v="Verbatim 25 GB 6x Blu-ray Single Layer Recordable Disc, 25/Pack"/>
    <n v="18.391999999999999"/>
    <n v="1"/>
    <n v="0.2"/>
    <n v="5.2877000000000001"/>
  </r>
  <r>
    <x v="520"/>
    <x v="238"/>
    <x v="204"/>
    <s v="3/26/2015"/>
    <x v="1"/>
    <x v="203"/>
    <s v="Dean Braden"/>
    <x v="0"/>
    <x v="0"/>
    <s v="Houston"/>
    <x v="5"/>
    <n v="77041"/>
    <s v="Central"/>
    <s v="OFF-ST-10000736"/>
    <x v="1"/>
    <s v="Storage"/>
    <s v="Carina Double Wide Media Storage Towers in Natural &amp; Black"/>
    <n v="129.56800000000001"/>
    <n v="2"/>
    <n v="0.2"/>
    <n v="-25.913599999999999"/>
  </r>
  <r>
    <x v="521"/>
    <x v="238"/>
    <x v="204"/>
    <s v="3/26/2015"/>
    <x v="1"/>
    <x v="203"/>
    <s v="Dean Braden"/>
    <x v="0"/>
    <x v="0"/>
    <s v="Houston"/>
    <x v="5"/>
    <n v="77041"/>
    <s v="Central"/>
    <s v="OFF-BI-10000285"/>
    <x v="1"/>
    <s v="Binders"/>
    <s v="XtraLife ClearVue Slant-D Ring Binders by Cardinal"/>
    <n v="14.112"/>
    <n v="9"/>
    <n v="0.8"/>
    <n v="-21.167999999999999"/>
  </r>
  <r>
    <x v="522"/>
    <x v="239"/>
    <x v="205"/>
    <s v="1/25/2017"/>
    <x v="2"/>
    <x v="204"/>
    <s v="Matt Connell"/>
    <x v="1"/>
    <x v="0"/>
    <s v="Detroit"/>
    <x v="12"/>
    <n v="48234"/>
    <s v="Central"/>
    <s v="FUR-TA-10001857"/>
    <x v="0"/>
    <s v="Tables"/>
    <s v="Balt Solid Wood Rectangular Table"/>
    <n v="210.98"/>
    <n v="2"/>
    <n v="0"/>
    <n v="21.097999999999999"/>
  </r>
  <r>
    <x v="523"/>
    <x v="240"/>
    <x v="206"/>
    <s v="5/23/2016"/>
    <x v="2"/>
    <x v="109"/>
    <s v="Logan Haushalter"/>
    <x v="0"/>
    <x v="0"/>
    <s v="Los Angeles"/>
    <x v="1"/>
    <n v="90032"/>
    <s v="West"/>
    <s v="TEC-PH-10003555"/>
    <x v="2"/>
    <s v="Phones"/>
    <s v="Motorola HK250 Universal Bluetooth Headset"/>
    <n v="55.176000000000002"/>
    <n v="3"/>
    <n v="0.2"/>
    <n v="-12.4146"/>
  </r>
  <r>
    <x v="524"/>
    <x v="240"/>
    <x v="206"/>
    <s v="5/23/2016"/>
    <x v="2"/>
    <x v="109"/>
    <s v="Logan Haushalter"/>
    <x v="0"/>
    <x v="0"/>
    <s v="Los Angeles"/>
    <x v="1"/>
    <n v="90032"/>
    <s v="West"/>
    <s v="TEC-AC-10003832"/>
    <x v="2"/>
    <s v="Accessories"/>
    <s v="Imation 16GB Mini TravelDrive USB 2.0 Flash Drive"/>
    <n v="66.260000000000005"/>
    <n v="2"/>
    <n v="0"/>
    <n v="27.166599999999999"/>
  </r>
  <r>
    <x v="525"/>
    <x v="241"/>
    <x v="207"/>
    <s v="01/02/2016"/>
    <x v="1"/>
    <x v="205"/>
    <s v="Brian Dahlen"/>
    <x v="0"/>
    <x v="0"/>
    <s v="Lawrence"/>
    <x v="31"/>
    <n v="1841"/>
    <s v="East"/>
    <s v="OFF-FA-10002815"/>
    <x v="1"/>
    <s v="Fasteners"/>
    <s v="Staples"/>
    <n v="22.2"/>
    <n v="5"/>
    <n v="0"/>
    <n v="10.433999999999999"/>
  </r>
  <r>
    <x v="526"/>
    <x v="242"/>
    <x v="208"/>
    <s v="10/26/2017"/>
    <x v="1"/>
    <x v="206"/>
    <s v="Patricia Hirasaki"/>
    <x v="2"/>
    <x v="0"/>
    <s v="Lakeland"/>
    <x v="2"/>
    <n v="33801"/>
    <s v="South"/>
    <s v="FUR-CH-10003379"/>
    <x v="0"/>
    <s v="Chairs"/>
    <s v="Global Commerce Series High-Back Swivel/Tilt Chairs"/>
    <n v="683.952"/>
    <n v="3"/>
    <n v="0.2"/>
    <n v="42.747"/>
  </r>
  <r>
    <x v="527"/>
    <x v="242"/>
    <x v="208"/>
    <s v="10/26/2017"/>
    <x v="1"/>
    <x v="206"/>
    <s v="Patricia Hirasaki"/>
    <x v="2"/>
    <x v="0"/>
    <s v="Lakeland"/>
    <x v="2"/>
    <n v="33801"/>
    <s v="South"/>
    <s v="FUR-FU-10001756"/>
    <x v="0"/>
    <s v="Furnishings"/>
    <s v="Eldon Expressions Desk Accessory, Wood Photo Frame, Mahogany"/>
    <n v="45.695999999999998"/>
    <n v="3"/>
    <n v="0.2"/>
    <n v="5.1407999999999996"/>
  </r>
  <r>
    <x v="528"/>
    <x v="243"/>
    <x v="37"/>
    <s v="09/07/2015"/>
    <x v="1"/>
    <x v="207"/>
    <s v="Mike Gockenbach"/>
    <x v="0"/>
    <x v="0"/>
    <s v="Philadelphia"/>
    <x v="9"/>
    <n v="19134"/>
    <s v="East"/>
    <s v="OFF-ST-10004963"/>
    <x v="1"/>
    <s v="Storage"/>
    <s v="Eldon Gobal File Keepers"/>
    <n v="36.335999999999999"/>
    <n v="3"/>
    <n v="0.2"/>
    <n v="-7.2671999999999999"/>
  </r>
  <r>
    <x v="529"/>
    <x v="243"/>
    <x v="37"/>
    <s v="09/07/2015"/>
    <x v="1"/>
    <x v="207"/>
    <s v="Mike Gockenbach"/>
    <x v="0"/>
    <x v="0"/>
    <s v="Philadelphia"/>
    <x v="9"/>
    <n v="19134"/>
    <s v="East"/>
    <s v="OFF-SU-10002881"/>
    <x v="1"/>
    <s v="Supplies"/>
    <s v="Martin Yale Chadless Opener Electric Letter Opener"/>
    <n v="666.24800000000005"/>
    <n v="1"/>
    <n v="0.2"/>
    <n v="-149.9058"/>
  </r>
  <r>
    <x v="530"/>
    <x v="243"/>
    <x v="37"/>
    <s v="09/07/2015"/>
    <x v="1"/>
    <x v="207"/>
    <s v="Mike Gockenbach"/>
    <x v="0"/>
    <x v="0"/>
    <s v="Philadelphia"/>
    <x v="9"/>
    <n v="19134"/>
    <s v="East"/>
    <s v="OFF-EN-10001335"/>
    <x v="1"/>
    <s v="Envelopes"/>
    <s v="White Business Envelopes with Contemporary Seam, Recycled White Business Envelopes"/>
    <n v="52.512"/>
    <n v="6"/>
    <n v="0.2"/>
    <n v="19.692"/>
  </r>
  <r>
    <x v="531"/>
    <x v="244"/>
    <x v="209"/>
    <s v="11/09/2015"/>
    <x v="0"/>
    <x v="208"/>
    <s v="Karen Bern"/>
    <x v="1"/>
    <x v="0"/>
    <s v="Los Angeles"/>
    <x v="1"/>
    <n v="90036"/>
    <s v="West"/>
    <s v="FUR-CH-10000595"/>
    <x v="0"/>
    <s v="Chairs"/>
    <s v="Safco Contoured Stacking Chairs"/>
    <n v="190.72"/>
    <n v="1"/>
    <n v="0.2"/>
    <n v="11.92"/>
  </r>
  <r>
    <x v="532"/>
    <x v="245"/>
    <x v="210"/>
    <s v="09/11/2017"/>
    <x v="1"/>
    <x v="209"/>
    <s v="Jasper Cacioppo"/>
    <x v="0"/>
    <x v="0"/>
    <s v="Los Angeles"/>
    <x v="1"/>
    <n v="90032"/>
    <s v="West"/>
    <s v="FUR-FU-10000448"/>
    <x v="0"/>
    <s v="Furnishings"/>
    <s v="Tenex Chairmats For Use With Carpeted Floors"/>
    <n v="47.94"/>
    <n v="3"/>
    <n v="0"/>
    <n v="2.3969999999999998"/>
  </r>
  <r>
    <x v="533"/>
    <x v="246"/>
    <x v="211"/>
    <s v="06/01/2016"/>
    <x v="0"/>
    <x v="210"/>
    <s v="Rob Lucas"/>
    <x v="0"/>
    <x v="0"/>
    <s v="Montgomery"/>
    <x v="19"/>
    <n v="36116"/>
    <s v="South"/>
    <s v="TEC-PH-10000984"/>
    <x v="2"/>
    <s v="Phones"/>
    <s v="Panasonic KX-TG9471B"/>
    <n v="979.95"/>
    <n v="5"/>
    <n v="0"/>
    <n v="274.38600000000002"/>
  </r>
  <r>
    <x v="534"/>
    <x v="246"/>
    <x v="211"/>
    <s v="06/01/2016"/>
    <x v="0"/>
    <x v="210"/>
    <s v="Rob Lucas"/>
    <x v="0"/>
    <x v="0"/>
    <s v="Montgomery"/>
    <x v="19"/>
    <n v="36116"/>
    <s v="South"/>
    <s v="OFF-BI-10002557"/>
    <x v="1"/>
    <s v="Binders"/>
    <s v="Presstex Flexible Ring Binders"/>
    <n v="22.75"/>
    <n v="5"/>
    <n v="0"/>
    <n v="11.375"/>
  </r>
  <r>
    <x v="535"/>
    <x v="247"/>
    <x v="212"/>
    <s v="7/16/2016"/>
    <x v="1"/>
    <x v="211"/>
    <s v="Allen Armold"/>
    <x v="0"/>
    <x v="0"/>
    <s v="Mesa"/>
    <x v="16"/>
    <n v="85204"/>
    <s v="West"/>
    <s v="OFF-ST-10001325"/>
    <x v="1"/>
    <s v="Storage"/>
    <s v="Sterilite Officeware Hinged File Box"/>
    <n v="16.768000000000001"/>
    <n v="2"/>
    <n v="0.2"/>
    <n v="1.4672000000000001"/>
  </r>
  <r>
    <x v="536"/>
    <x v="248"/>
    <x v="213"/>
    <s v="09/08/2017"/>
    <x v="0"/>
    <x v="212"/>
    <s v="Emily Phan"/>
    <x v="0"/>
    <x v="0"/>
    <s v="Chicago"/>
    <x v="10"/>
    <n v="60653"/>
    <s v="Central"/>
    <s v="OFF-BI-10002429"/>
    <x v="1"/>
    <s v="Binders"/>
    <s v="Premier Elliptical Ring Binder, Black"/>
    <n v="42.616"/>
    <n v="7"/>
    <n v="0.8"/>
    <n v="-68.185599999999994"/>
  </r>
  <r>
    <x v="537"/>
    <x v="249"/>
    <x v="155"/>
    <s v="12/08/2015"/>
    <x v="1"/>
    <x v="88"/>
    <s v="Mark Packer"/>
    <x v="2"/>
    <x v="0"/>
    <s v="New York City"/>
    <x v="15"/>
    <n v="10009"/>
    <s v="East"/>
    <s v="OFF-BI-10004528"/>
    <x v="1"/>
    <s v="Binders"/>
    <s v="Cardinal Poly Pocket Divider Pockets for Ring Binders"/>
    <n v="10.752000000000001"/>
    <n v="4"/>
    <n v="0.2"/>
    <n v="3.36"/>
  </r>
  <r>
    <x v="538"/>
    <x v="250"/>
    <x v="214"/>
    <s v="12/11/2015"/>
    <x v="1"/>
    <x v="213"/>
    <s v="Darren Koutras"/>
    <x v="0"/>
    <x v="0"/>
    <s v="Henderson"/>
    <x v="0"/>
    <n v="42420"/>
    <s v="South"/>
    <s v="OFF-AP-10001271"/>
    <x v="1"/>
    <s v="Appliances"/>
    <s v="Eureka The Boss Cordless Rechargeable Stick Vac"/>
    <n v="152.94"/>
    <n v="3"/>
    <n v="0"/>
    <n v="41.293799999999997"/>
  </r>
  <r>
    <x v="539"/>
    <x v="250"/>
    <x v="214"/>
    <s v="12/11/2015"/>
    <x v="1"/>
    <x v="213"/>
    <s v="Darren Koutras"/>
    <x v="0"/>
    <x v="0"/>
    <s v="Henderson"/>
    <x v="0"/>
    <n v="42420"/>
    <s v="South"/>
    <s v="FUR-CH-10002647"/>
    <x v="0"/>
    <s v="Chairs"/>
    <s v="Situations Contoured Folding Chairs, 4/Set"/>
    <n v="283.92"/>
    <n v="4"/>
    <n v="0"/>
    <n v="70.98"/>
  </r>
  <r>
    <x v="540"/>
    <x v="251"/>
    <x v="215"/>
    <s v="02/03/2014"/>
    <x v="2"/>
    <x v="214"/>
    <s v="Bradley Drucker"/>
    <x v="0"/>
    <x v="0"/>
    <s v="Green Bay"/>
    <x v="6"/>
    <n v="54302"/>
    <s v="Central"/>
    <s v="TEC-AC-10001432"/>
    <x v="2"/>
    <s v="Accessories"/>
    <s v="Enermax Aurora Lite Keyboard"/>
    <n v="468.9"/>
    <n v="6"/>
    <n v="0"/>
    <n v="206.316"/>
  </r>
  <r>
    <x v="541"/>
    <x v="252"/>
    <x v="216"/>
    <s v="7/17/2016"/>
    <x v="2"/>
    <x v="20"/>
    <s v="Erin Smith"/>
    <x v="1"/>
    <x v="0"/>
    <s v="Tucson"/>
    <x v="16"/>
    <n v="85705"/>
    <s v="West"/>
    <s v="TEC-PH-10002262"/>
    <x v="2"/>
    <s v="Phones"/>
    <s v="LG Electronics Tone+ HBS-730 Bluetooth Headset"/>
    <n v="380.86399999999998"/>
    <n v="8"/>
    <n v="0.2"/>
    <n v="38.086399999999998"/>
  </r>
  <r>
    <x v="542"/>
    <x v="253"/>
    <x v="217"/>
    <s v="12/23/2015"/>
    <x v="1"/>
    <x v="215"/>
    <s v="Liz MacKendrick"/>
    <x v="0"/>
    <x v="0"/>
    <s v="Springfield"/>
    <x v="24"/>
    <n v="45503"/>
    <s v="East"/>
    <s v="OFF-ST-10001809"/>
    <x v="1"/>
    <s v="Storage"/>
    <s v="Fellowes Officeware Wire Shelving"/>
    <n v="646.77599999999995"/>
    <n v="9"/>
    <n v="0.2"/>
    <n v="-145.52459999999999"/>
  </r>
  <r>
    <x v="543"/>
    <x v="254"/>
    <x v="218"/>
    <s v="5/16/2014"/>
    <x v="1"/>
    <x v="38"/>
    <s v="Paul Gonzalez"/>
    <x v="0"/>
    <x v="0"/>
    <s v="Fort Worth"/>
    <x v="5"/>
    <n v="76106"/>
    <s v="Central"/>
    <s v="TEC-AC-10001465"/>
    <x v="2"/>
    <s v="Accessories"/>
    <s v="SanDisk Cruzer 64 GB USB Flash Drive"/>
    <n v="58.112000000000002"/>
    <n v="2"/>
    <n v="0.2"/>
    <n v="7.2640000000000002"/>
  </r>
  <r>
    <x v="544"/>
    <x v="254"/>
    <x v="218"/>
    <s v="5/16/2014"/>
    <x v="1"/>
    <x v="38"/>
    <s v="Paul Gonzalez"/>
    <x v="0"/>
    <x v="0"/>
    <s v="Fort Worth"/>
    <x v="5"/>
    <n v="76106"/>
    <s v="Central"/>
    <s v="TEC-PH-10002597"/>
    <x v="2"/>
    <s v="Phones"/>
    <s v="Xblue XB-1670-86 X16 Small Office Telephone - Titanium"/>
    <n v="100.792"/>
    <n v="1"/>
    <n v="0.2"/>
    <n v="6.2995000000000001"/>
  </r>
  <r>
    <x v="545"/>
    <x v="254"/>
    <x v="218"/>
    <s v="5/16/2014"/>
    <x v="1"/>
    <x v="38"/>
    <s v="Paul Gonzalez"/>
    <x v="0"/>
    <x v="0"/>
    <s v="Fort Worth"/>
    <x v="5"/>
    <n v="76106"/>
    <s v="Central"/>
    <s v="FUR-FU-10000723"/>
    <x v="0"/>
    <s v="Furnishings"/>
    <s v="Deflect-o EconoMat Studded, No Bevel Mat for Low Pile Carpeting"/>
    <n v="66.111999999999995"/>
    <n v="4"/>
    <n v="0.6"/>
    <n v="-84.2928"/>
  </r>
  <r>
    <x v="546"/>
    <x v="255"/>
    <x v="123"/>
    <s v="11/22/2017"/>
    <x v="2"/>
    <x v="216"/>
    <s v="Adrian Shami"/>
    <x v="2"/>
    <x v="0"/>
    <s v="New York City"/>
    <x v="15"/>
    <n v="10035"/>
    <s v="East"/>
    <s v="OFF-BI-10000404"/>
    <x v="1"/>
    <s v="Binders"/>
    <s v="Avery Printable Repositionable Plastic Tabs"/>
    <n v="41.28"/>
    <n v="6"/>
    <n v="0.2"/>
    <n v="13.932"/>
  </r>
  <r>
    <x v="547"/>
    <x v="255"/>
    <x v="123"/>
    <s v="11/22/2017"/>
    <x v="2"/>
    <x v="216"/>
    <s v="Adrian Shami"/>
    <x v="2"/>
    <x v="0"/>
    <s v="New York City"/>
    <x v="15"/>
    <n v="10035"/>
    <s v="East"/>
    <s v="OFF-PA-10002986"/>
    <x v="1"/>
    <s v="Paper"/>
    <s v="Xerox 1898"/>
    <n v="13.36"/>
    <n v="2"/>
    <n v="0"/>
    <n v="6.4127999999999998"/>
  </r>
  <r>
    <x v="548"/>
    <x v="256"/>
    <x v="219"/>
    <s v="11/17/2015"/>
    <x v="0"/>
    <x v="158"/>
    <s v="Dean Katz"/>
    <x v="1"/>
    <x v="0"/>
    <s v="Chicago"/>
    <x v="10"/>
    <n v="60653"/>
    <s v="Central"/>
    <s v="OFF-ST-10000604"/>
    <x v="1"/>
    <s v="Storage"/>
    <s v="Home/Office Personal File Carts"/>
    <n v="250.27199999999999"/>
    <n v="9"/>
    <n v="0.2"/>
    <n v="15.641999999999999"/>
  </r>
  <r>
    <x v="549"/>
    <x v="256"/>
    <x v="219"/>
    <s v="11/17/2015"/>
    <x v="0"/>
    <x v="158"/>
    <s v="Dean Katz"/>
    <x v="1"/>
    <x v="0"/>
    <s v="Chicago"/>
    <x v="10"/>
    <n v="60653"/>
    <s v="Central"/>
    <s v="OFF-BI-10004738"/>
    <x v="1"/>
    <s v="Binders"/>
    <s v="Flexible Leather- Look Classic Collection Ring Binder"/>
    <n v="11.364000000000001"/>
    <n v="3"/>
    <n v="0.8"/>
    <n v="-17.045999999999999"/>
  </r>
  <r>
    <x v="550"/>
    <x v="256"/>
    <x v="219"/>
    <s v="11/17/2015"/>
    <x v="0"/>
    <x v="158"/>
    <s v="Dean Katz"/>
    <x v="1"/>
    <x v="0"/>
    <s v="Chicago"/>
    <x v="10"/>
    <n v="60653"/>
    <s v="Central"/>
    <s v="OFF-SU-10001935"/>
    <x v="1"/>
    <s v="Supplies"/>
    <s v="Staple remover"/>
    <n v="8.7200000000000006"/>
    <n v="5"/>
    <n v="0.2"/>
    <n v="-1.744"/>
  </r>
  <r>
    <x v="551"/>
    <x v="257"/>
    <x v="173"/>
    <s v="4/17/2016"/>
    <x v="0"/>
    <x v="217"/>
    <s v="Bill Donatelli"/>
    <x v="0"/>
    <x v="0"/>
    <s v="San Francisco"/>
    <x v="1"/>
    <n v="94110"/>
    <s v="West"/>
    <s v="FUR-CH-10002024"/>
    <x v="0"/>
    <s v="Chairs"/>
    <s v="HON 5400 Series Task Chairs for Big and Tall"/>
    <n v="1121.568"/>
    <n v="2"/>
    <n v="0.2"/>
    <n v="0"/>
  </r>
  <r>
    <x v="552"/>
    <x v="258"/>
    <x v="220"/>
    <s v="09/12/2017"/>
    <x v="2"/>
    <x v="53"/>
    <s v="Ryan Crowe"/>
    <x v="0"/>
    <x v="0"/>
    <s v="Jacksonville"/>
    <x v="2"/>
    <n v="32216"/>
    <s v="South"/>
    <s v="FUR-FU-10003039"/>
    <x v="0"/>
    <s v="Furnishings"/>
    <s v="Howard Miller 11-1/2&quot; Diameter Grantwood Wall Clock"/>
    <n v="34.503999999999998"/>
    <n v="1"/>
    <n v="0.2"/>
    <n v="6.0381999999999998"/>
  </r>
  <r>
    <x v="553"/>
    <x v="259"/>
    <x v="221"/>
    <s v="11/28/2017"/>
    <x v="1"/>
    <x v="218"/>
    <s v="Greg Tran"/>
    <x v="0"/>
    <x v="0"/>
    <s v="Houston"/>
    <x v="5"/>
    <n v="77070"/>
    <s v="Central"/>
    <s v="OFF-FA-10004248"/>
    <x v="1"/>
    <s v="Fasteners"/>
    <s v="Advantus T-Pin Paper Clips"/>
    <n v="10.824"/>
    <n v="3"/>
    <n v="0.2"/>
    <n v="2.5707"/>
  </r>
  <r>
    <x v="554"/>
    <x v="260"/>
    <x v="222"/>
    <s v="07/03/2017"/>
    <x v="0"/>
    <x v="158"/>
    <s v="Dean Katz"/>
    <x v="1"/>
    <x v="0"/>
    <s v="Anaheim"/>
    <x v="1"/>
    <n v="92804"/>
    <s v="West"/>
    <s v="OFF-ST-10001780"/>
    <x v="1"/>
    <s v="Storage"/>
    <s v="Tennsco 16-Compartment Lockers with Coat Rack"/>
    <n v="1295.78"/>
    <n v="2"/>
    <n v="0"/>
    <n v="310.98719999999997"/>
  </r>
  <r>
    <x v="555"/>
    <x v="261"/>
    <x v="223"/>
    <s v="03/07/2014"/>
    <x v="0"/>
    <x v="219"/>
    <s v="Ashley Jarboe"/>
    <x v="0"/>
    <x v="0"/>
    <s v="Wilmington"/>
    <x v="3"/>
    <n v="28403"/>
    <s v="South"/>
    <s v="OFF-AR-10003560"/>
    <x v="1"/>
    <s v="Art"/>
    <s v="Zebra Zazzle Fluorescent Highlighters"/>
    <n v="19.456"/>
    <n v="4"/>
    <n v="0.2"/>
    <n v="3.4047999999999998"/>
  </r>
  <r>
    <x v="556"/>
    <x v="262"/>
    <x v="224"/>
    <s v="6/15/2016"/>
    <x v="1"/>
    <x v="220"/>
    <s v="Olvera Toch"/>
    <x v="0"/>
    <x v="0"/>
    <s v="Los Angeles"/>
    <x v="1"/>
    <n v="90045"/>
    <s v="West"/>
    <s v="OFF-LA-10001297"/>
    <x v="1"/>
    <s v="Labels"/>
    <s v="Avery 473"/>
    <n v="20.7"/>
    <n v="2"/>
    <n v="0"/>
    <n v="9.9359999999999999"/>
  </r>
  <r>
    <x v="557"/>
    <x v="262"/>
    <x v="224"/>
    <s v="6/15/2016"/>
    <x v="1"/>
    <x v="220"/>
    <s v="Olvera Toch"/>
    <x v="0"/>
    <x v="0"/>
    <s v="Los Angeles"/>
    <x v="1"/>
    <n v="90045"/>
    <s v="West"/>
    <s v="FUR-TA-10004256"/>
    <x v="0"/>
    <s v="Tables"/>
    <s v="Bretford “Just In Time” Height-Adjustable Multi-Task Work Tables"/>
    <n v="1335.68"/>
    <n v="4"/>
    <n v="0.2"/>
    <n v="-217.048"/>
  </r>
  <r>
    <x v="558"/>
    <x v="262"/>
    <x v="224"/>
    <s v="6/15/2016"/>
    <x v="1"/>
    <x v="220"/>
    <s v="Olvera Toch"/>
    <x v="0"/>
    <x v="0"/>
    <s v="Los Angeles"/>
    <x v="1"/>
    <n v="90045"/>
    <s v="West"/>
    <s v="OFF-PA-10003441"/>
    <x v="1"/>
    <s v="Paper"/>
    <s v="Xerox 226"/>
    <n v="32.4"/>
    <n v="5"/>
    <n v="0"/>
    <n v="15.552"/>
  </r>
  <r>
    <x v="559"/>
    <x v="263"/>
    <x v="225"/>
    <s v="11/22/2017"/>
    <x v="0"/>
    <x v="221"/>
    <s v="Liz Pelletier"/>
    <x v="0"/>
    <x v="0"/>
    <s v="San Francisco"/>
    <x v="1"/>
    <n v="94110"/>
    <s v="West"/>
    <s v="FUR-FU-10003347"/>
    <x v="0"/>
    <s v="Furnishings"/>
    <s v="Coloredge Poster Frame"/>
    <n v="42.6"/>
    <n v="3"/>
    <n v="0"/>
    <n v="16.614000000000001"/>
  </r>
  <r>
    <x v="560"/>
    <x v="263"/>
    <x v="225"/>
    <s v="11/22/2017"/>
    <x v="0"/>
    <x v="221"/>
    <s v="Liz Pelletier"/>
    <x v="0"/>
    <x v="0"/>
    <s v="San Francisco"/>
    <x v="1"/>
    <n v="94110"/>
    <s v="West"/>
    <s v="OFF-BI-10000069"/>
    <x v="1"/>
    <s v="Binders"/>
    <s v="GBC Prepunched Paper, 19-Hole, for Binding Systems, 24-lb"/>
    <n v="84.055999999999997"/>
    <n v="7"/>
    <n v="0.2"/>
    <n v="27.318200000000001"/>
  </r>
  <r>
    <x v="561"/>
    <x v="264"/>
    <x v="80"/>
    <s v="9/18/2014"/>
    <x v="0"/>
    <x v="222"/>
    <s v="Cynthia Arntzen"/>
    <x v="0"/>
    <x v="0"/>
    <s v="Tampa"/>
    <x v="2"/>
    <n v="33614"/>
    <s v="South"/>
    <s v="OFF-AP-10003914"/>
    <x v="1"/>
    <s v="Appliances"/>
    <s v="Sanitaire Vibra Groomer IR Commercial Upright Vacuum, Replacement Belts"/>
    <n v="13"/>
    <n v="5"/>
    <n v="0.2"/>
    <n v="1.3"/>
  </r>
  <r>
    <x v="562"/>
    <x v="264"/>
    <x v="80"/>
    <s v="9/18/2014"/>
    <x v="0"/>
    <x v="222"/>
    <s v="Cynthia Arntzen"/>
    <x v="0"/>
    <x v="0"/>
    <s v="Tampa"/>
    <x v="2"/>
    <n v="33614"/>
    <s v="South"/>
    <s v="FUR-FU-10004020"/>
    <x v="0"/>
    <s v="Furnishings"/>
    <s v="Advantus Panel Wall Acrylic Frame"/>
    <n v="13.128"/>
    <n v="3"/>
    <n v="0.2"/>
    <n v="3.7743000000000002"/>
  </r>
  <r>
    <x v="563"/>
    <x v="265"/>
    <x v="214"/>
    <s v="12/09/2015"/>
    <x v="2"/>
    <x v="223"/>
    <s v="Jeremy Farry"/>
    <x v="0"/>
    <x v="0"/>
    <s v="Seattle"/>
    <x v="4"/>
    <n v="98105"/>
    <s v="West"/>
    <s v="OFF-FA-10003467"/>
    <x v="1"/>
    <s v="Fasteners"/>
    <s v="Alliance Big Bands Rubber Bands, 12/Pack"/>
    <n v="3.96"/>
    <n v="2"/>
    <n v="0"/>
    <n v="0"/>
  </r>
  <r>
    <x v="564"/>
    <x v="265"/>
    <x v="214"/>
    <s v="12/09/2015"/>
    <x v="2"/>
    <x v="223"/>
    <s v="Jeremy Farry"/>
    <x v="0"/>
    <x v="0"/>
    <s v="Seattle"/>
    <x v="4"/>
    <n v="98105"/>
    <s v="West"/>
    <s v="OFF-LA-10000634"/>
    <x v="1"/>
    <s v="Labels"/>
    <s v="Avery 509"/>
    <n v="2.61"/>
    <n v="1"/>
    <n v="0"/>
    <n v="1.2005999999999999"/>
  </r>
  <r>
    <x v="565"/>
    <x v="266"/>
    <x v="226"/>
    <s v="12/10/2017"/>
    <x v="2"/>
    <x v="224"/>
    <s v="Frank Preis"/>
    <x v="0"/>
    <x v="0"/>
    <s v="Los Angeles"/>
    <x v="1"/>
    <n v="90008"/>
    <s v="West"/>
    <s v="TEC-PH-10002496"/>
    <x v="2"/>
    <s v="Phones"/>
    <s v="Cisco SPA301"/>
    <n v="374.37599999999998"/>
    <n v="3"/>
    <n v="0.2"/>
    <n v="46.796999999999997"/>
  </r>
  <r>
    <x v="566"/>
    <x v="267"/>
    <x v="172"/>
    <s v="10/08/2017"/>
    <x v="1"/>
    <x v="225"/>
    <s v="Ellis Ballard"/>
    <x v="1"/>
    <x v="0"/>
    <s v="Seattle"/>
    <x v="4"/>
    <n v="98105"/>
    <s v="West"/>
    <s v="OFF-PA-10004530"/>
    <x v="1"/>
    <s v="Paper"/>
    <s v="Personal Creations Ink Jet Cards and Labels"/>
    <n v="91.84"/>
    <n v="8"/>
    <n v="0"/>
    <n v="45.001600000000003"/>
  </r>
  <r>
    <x v="567"/>
    <x v="267"/>
    <x v="172"/>
    <s v="10/08/2017"/>
    <x v="1"/>
    <x v="225"/>
    <s v="Ellis Ballard"/>
    <x v="1"/>
    <x v="0"/>
    <s v="Seattle"/>
    <x v="4"/>
    <n v="98105"/>
    <s v="West"/>
    <s v="OFF-BI-10001107"/>
    <x v="1"/>
    <s v="Binders"/>
    <s v="GBC White Gloss Covers, Plain Front"/>
    <n v="81.087999999999994"/>
    <n v="7"/>
    <n v="0.2"/>
    <n v="27.3672"/>
  </r>
  <r>
    <x v="568"/>
    <x v="267"/>
    <x v="172"/>
    <s v="10/08/2017"/>
    <x v="1"/>
    <x v="225"/>
    <s v="Ellis Ballard"/>
    <x v="1"/>
    <x v="0"/>
    <s v="Seattle"/>
    <x v="4"/>
    <n v="98105"/>
    <s v="West"/>
    <s v="OFF-PA-10004451"/>
    <x v="1"/>
    <s v="Paper"/>
    <s v="Xerox 222"/>
    <n v="19.440000000000001"/>
    <n v="3"/>
    <n v="0"/>
    <n v="9.3312000000000008"/>
  </r>
  <r>
    <x v="569"/>
    <x v="267"/>
    <x v="172"/>
    <s v="10/08/2017"/>
    <x v="1"/>
    <x v="225"/>
    <s v="Ellis Ballard"/>
    <x v="1"/>
    <x v="0"/>
    <s v="Seattle"/>
    <x v="4"/>
    <n v="98105"/>
    <s v="West"/>
    <s v="FUR-CH-10004997"/>
    <x v="0"/>
    <s v="Chairs"/>
    <s v="Hon Every-Day Series Multi-Task Chairs"/>
    <n v="451.15199999999999"/>
    <n v="3"/>
    <n v="0.2"/>
    <n v="0"/>
  </r>
  <r>
    <x v="570"/>
    <x v="268"/>
    <x v="116"/>
    <s v="01/04/2018"/>
    <x v="1"/>
    <x v="226"/>
    <s v="Jennifer Ferguson"/>
    <x v="0"/>
    <x v="0"/>
    <s v="New York City"/>
    <x v="15"/>
    <n v="10024"/>
    <s v="East"/>
    <s v="OFF-LA-10001297"/>
    <x v="1"/>
    <s v="Labels"/>
    <s v="Avery 473"/>
    <n v="72.45"/>
    <n v="7"/>
    <n v="0"/>
    <n v="34.776000000000003"/>
  </r>
  <r>
    <x v="571"/>
    <x v="268"/>
    <x v="116"/>
    <s v="01/04/2018"/>
    <x v="1"/>
    <x v="226"/>
    <s v="Jennifer Ferguson"/>
    <x v="0"/>
    <x v="0"/>
    <s v="New York City"/>
    <x v="15"/>
    <n v="10024"/>
    <s v="East"/>
    <s v="OFF-FA-10000585"/>
    <x v="1"/>
    <s v="Fasteners"/>
    <s v="OIC Bulk Pack Metal Binder Clips"/>
    <n v="13.96"/>
    <n v="4"/>
    <n v="0"/>
    <n v="6.4215999999999998"/>
  </r>
  <r>
    <x v="572"/>
    <x v="268"/>
    <x v="116"/>
    <s v="01/04/2018"/>
    <x v="1"/>
    <x v="226"/>
    <s v="Jennifer Ferguson"/>
    <x v="0"/>
    <x v="0"/>
    <s v="New York City"/>
    <x v="15"/>
    <n v="10024"/>
    <s v="East"/>
    <s v="OFF-BI-10001922"/>
    <x v="1"/>
    <s v="Binders"/>
    <s v="Storex Dura Pro Binders"/>
    <n v="33.264000000000003"/>
    <n v="7"/>
    <n v="0.2"/>
    <n v="11.226599999999999"/>
  </r>
  <r>
    <x v="573"/>
    <x v="268"/>
    <x v="116"/>
    <s v="01/04/2018"/>
    <x v="1"/>
    <x v="226"/>
    <s v="Jennifer Ferguson"/>
    <x v="0"/>
    <x v="0"/>
    <s v="New York City"/>
    <x v="15"/>
    <n v="10024"/>
    <s v="East"/>
    <s v="TEC-PH-10000347"/>
    <x v="2"/>
    <s v="Phones"/>
    <s v="Cush Cases Heavy Duty Rugged Cover Case for Samsung Galaxy S5 - Purple"/>
    <n v="14.85"/>
    <n v="3"/>
    <n v="0"/>
    <n v="4.0095000000000001"/>
  </r>
  <r>
    <x v="574"/>
    <x v="269"/>
    <x v="54"/>
    <s v="11/07/2016"/>
    <x v="1"/>
    <x v="227"/>
    <s v="Sarah Foster"/>
    <x v="0"/>
    <x v="0"/>
    <s v="Marysville"/>
    <x v="4"/>
    <n v="98270"/>
    <s v="West"/>
    <s v="OFF-AR-10003394"/>
    <x v="1"/>
    <s v="Art"/>
    <s v="Newell 332"/>
    <n v="8.82"/>
    <n v="3"/>
    <n v="0"/>
    <n v="2.3814000000000002"/>
  </r>
  <r>
    <x v="575"/>
    <x v="270"/>
    <x v="227"/>
    <s v="9/22/2015"/>
    <x v="0"/>
    <x v="228"/>
    <s v="Trudy Glocke"/>
    <x v="0"/>
    <x v="0"/>
    <s v="Long Beach"/>
    <x v="1"/>
    <n v="90805"/>
    <s v="West"/>
    <s v="OFF-PA-10004530"/>
    <x v="1"/>
    <s v="Paper"/>
    <s v="Personal Creations Ink Jet Cards and Labels"/>
    <n v="160.72"/>
    <n v="14"/>
    <n v="0"/>
    <n v="78.752799999999993"/>
  </r>
  <r>
    <x v="576"/>
    <x v="270"/>
    <x v="227"/>
    <s v="9/22/2015"/>
    <x v="0"/>
    <x v="228"/>
    <s v="Trudy Glocke"/>
    <x v="0"/>
    <x v="0"/>
    <s v="Long Beach"/>
    <x v="1"/>
    <n v="90805"/>
    <s v="West"/>
    <s v="OFF-PA-10001450"/>
    <x v="1"/>
    <s v="Paper"/>
    <s v="Rediform S.O.S. Phone Message Books"/>
    <n v="19.920000000000002"/>
    <n v="4"/>
    <n v="0"/>
    <n v="9.7607999999999997"/>
  </r>
  <r>
    <x v="577"/>
    <x v="270"/>
    <x v="227"/>
    <s v="9/22/2015"/>
    <x v="0"/>
    <x v="228"/>
    <s v="Trudy Glocke"/>
    <x v="0"/>
    <x v="0"/>
    <s v="Long Beach"/>
    <x v="1"/>
    <n v="90805"/>
    <s v="West"/>
    <s v="OFF-SU-10001574"/>
    <x v="1"/>
    <s v="Supplies"/>
    <s v="Acme Value Line Scissors"/>
    <n v="7.3"/>
    <n v="2"/>
    <n v="0"/>
    <n v="2.19"/>
  </r>
  <r>
    <x v="578"/>
    <x v="271"/>
    <x v="228"/>
    <s v="7/26/2017"/>
    <x v="1"/>
    <x v="229"/>
    <s v="Carlos Soltero"/>
    <x v="0"/>
    <x v="0"/>
    <s v="Chicago"/>
    <x v="10"/>
    <n v="60610"/>
    <s v="Central"/>
    <s v="OFF-ST-10002974"/>
    <x v="1"/>
    <s v="Storage"/>
    <s v="Trav-L-File Heavy-Duty Shuttle II, Black"/>
    <n v="69.712000000000003"/>
    <n v="2"/>
    <n v="0.2"/>
    <n v="8.7140000000000004"/>
  </r>
  <r>
    <x v="579"/>
    <x v="271"/>
    <x v="228"/>
    <s v="7/26/2017"/>
    <x v="1"/>
    <x v="229"/>
    <s v="Carlos Soltero"/>
    <x v="0"/>
    <x v="0"/>
    <s v="Chicago"/>
    <x v="10"/>
    <n v="60610"/>
    <s v="Central"/>
    <s v="FUR-FU-10001475"/>
    <x v="0"/>
    <s v="Furnishings"/>
    <s v="Contract Clock, 14&quot;, Brown"/>
    <n v="8.7919999999999998"/>
    <n v="1"/>
    <n v="0.6"/>
    <n v="-5.7148000000000003"/>
  </r>
  <r>
    <x v="580"/>
    <x v="272"/>
    <x v="229"/>
    <s v="9/14/2015"/>
    <x v="1"/>
    <x v="230"/>
    <s v="Charles Crestani"/>
    <x v="0"/>
    <x v="0"/>
    <s v="Los Angeles"/>
    <x v="1"/>
    <n v="90004"/>
    <s v="West"/>
    <s v="OFF-SU-10004498"/>
    <x v="1"/>
    <s v="Supplies"/>
    <s v="Martin-Yale Premier Letter Opener"/>
    <n v="51.52"/>
    <n v="4"/>
    <n v="0"/>
    <n v="1.5456000000000001"/>
  </r>
  <r>
    <x v="581"/>
    <x v="273"/>
    <x v="96"/>
    <s v="12/05/2017"/>
    <x v="1"/>
    <x v="231"/>
    <s v="Dianna Vittorini"/>
    <x v="0"/>
    <x v="0"/>
    <s v="Denver"/>
    <x v="22"/>
    <n v="80219"/>
    <s v="West"/>
    <s v="TEC-PH-10004977"/>
    <x v="2"/>
    <s v="Phones"/>
    <s v="GE 30524EE4"/>
    <n v="470.37599999999998"/>
    <n v="3"/>
    <n v="0.2"/>
    <n v="52.917299999999997"/>
  </r>
  <r>
    <x v="582"/>
    <x v="273"/>
    <x v="96"/>
    <s v="12/05/2017"/>
    <x v="1"/>
    <x v="231"/>
    <s v="Dianna Vittorini"/>
    <x v="0"/>
    <x v="0"/>
    <s v="Denver"/>
    <x v="22"/>
    <n v="80219"/>
    <s v="West"/>
    <s v="TEC-PH-10000586"/>
    <x v="2"/>
    <s v="Phones"/>
    <s v="AT&amp;T SB67148 SynJ"/>
    <n v="105.584"/>
    <n v="2"/>
    <n v="0.2"/>
    <n v="9.2385999999999999"/>
  </r>
  <r>
    <x v="583"/>
    <x v="273"/>
    <x v="96"/>
    <s v="12/05/2017"/>
    <x v="1"/>
    <x v="231"/>
    <s v="Dianna Vittorini"/>
    <x v="0"/>
    <x v="0"/>
    <s v="Denver"/>
    <x v="22"/>
    <n v="80219"/>
    <s v="West"/>
    <s v="OFF-AP-10000358"/>
    <x v="1"/>
    <s v="Appliances"/>
    <s v="Fellowes Basic Home/Office Series Surge Protectors"/>
    <n v="31.152000000000001"/>
    <n v="3"/>
    <n v="0.2"/>
    <n v="3.5045999999999999"/>
  </r>
  <r>
    <x v="584"/>
    <x v="273"/>
    <x v="96"/>
    <s v="12/05/2017"/>
    <x v="1"/>
    <x v="231"/>
    <s v="Dianna Vittorini"/>
    <x v="0"/>
    <x v="0"/>
    <s v="Denver"/>
    <x v="22"/>
    <n v="80219"/>
    <s v="West"/>
    <s v="OFF-BI-10002764"/>
    <x v="1"/>
    <s v="Binders"/>
    <s v="Recycled Pressboard Report Cover with Reinforced Top Hinge"/>
    <n v="6.7830000000000004"/>
    <n v="7"/>
    <n v="0.7"/>
    <n v="-4.7481"/>
  </r>
  <r>
    <x v="585"/>
    <x v="273"/>
    <x v="96"/>
    <s v="12/05/2017"/>
    <x v="1"/>
    <x v="231"/>
    <s v="Dianna Vittorini"/>
    <x v="0"/>
    <x v="0"/>
    <s v="Denver"/>
    <x v="22"/>
    <n v="80219"/>
    <s v="West"/>
    <s v="TEC-PH-10001254"/>
    <x v="2"/>
    <s v="Phones"/>
    <s v="Jabra BIZ 2300 Duo QD Duo Corded Headset"/>
    <n v="406.36799999999999"/>
    <n v="4"/>
    <n v="0.2"/>
    <n v="30.477599999999999"/>
  </r>
  <r>
    <x v="586"/>
    <x v="274"/>
    <x v="230"/>
    <s v="07/09/2015"/>
    <x v="1"/>
    <x v="232"/>
    <s v="Bruce Degenhardt"/>
    <x v="0"/>
    <x v="0"/>
    <s v="Richmond"/>
    <x v="0"/>
    <n v="40475"/>
    <s v="South"/>
    <s v="FUR-CH-10003956"/>
    <x v="0"/>
    <s v="Chairs"/>
    <s v="Novimex High-Tech Fabric Mesh Task Chair"/>
    <n v="70.98"/>
    <n v="1"/>
    <n v="0"/>
    <n v="4.9686000000000003"/>
  </r>
  <r>
    <x v="587"/>
    <x v="274"/>
    <x v="230"/>
    <s v="07/09/2015"/>
    <x v="1"/>
    <x v="232"/>
    <s v="Bruce Degenhardt"/>
    <x v="0"/>
    <x v="0"/>
    <s v="Richmond"/>
    <x v="0"/>
    <n v="40475"/>
    <s v="South"/>
    <s v="OFF-LA-10003930"/>
    <x v="1"/>
    <s v="Labels"/>
    <s v="Dot Matrix Printer Tape Reel Labels, White, 5000/Box"/>
    <n v="294.93"/>
    <n v="3"/>
    <n v="0"/>
    <n v="144.51570000000001"/>
  </r>
  <r>
    <x v="588"/>
    <x v="275"/>
    <x v="231"/>
    <s v="3/24/2016"/>
    <x v="1"/>
    <x v="233"/>
    <s v="Zuschuss Carroll"/>
    <x v="0"/>
    <x v="0"/>
    <s v="Salem"/>
    <x v="21"/>
    <n v="97301"/>
    <s v="West"/>
    <s v="TEC-PH-10003800"/>
    <x v="2"/>
    <s v="Phones"/>
    <s v="i.Sound Portable Power - 8000 mAh"/>
    <n v="84.784000000000006"/>
    <n v="2"/>
    <n v="0.2"/>
    <n v="-20.136199999999999"/>
  </r>
  <r>
    <x v="589"/>
    <x v="275"/>
    <x v="231"/>
    <s v="3/24/2016"/>
    <x v="1"/>
    <x v="233"/>
    <s v="Zuschuss Carroll"/>
    <x v="0"/>
    <x v="0"/>
    <s v="Salem"/>
    <x v="21"/>
    <n v="97301"/>
    <s v="West"/>
    <s v="OFF-PA-10002005"/>
    <x v="1"/>
    <s v="Paper"/>
    <s v="Xerox 225"/>
    <n v="20.736000000000001"/>
    <n v="4"/>
    <n v="0.2"/>
    <n v="7.2576000000000001"/>
  </r>
  <r>
    <x v="590"/>
    <x v="275"/>
    <x v="231"/>
    <s v="3/24/2016"/>
    <x v="1"/>
    <x v="233"/>
    <s v="Zuschuss Carroll"/>
    <x v="0"/>
    <x v="0"/>
    <s v="Salem"/>
    <x v="21"/>
    <n v="97301"/>
    <s v="West"/>
    <s v="OFF-BI-10002498"/>
    <x v="1"/>
    <s v="Binders"/>
    <s v="Clear Mylar Reinforcing Strips"/>
    <n v="16.821000000000002"/>
    <n v="3"/>
    <n v="0.7"/>
    <n v="-12.896100000000001"/>
  </r>
  <r>
    <x v="591"/>
    <x v="275"/>
    <x v="231"/>
    <s v="3/24/2016"/>
    <x v="1"/>
    <x v="233"/>
    <s v="Zuschuss Carroll"/>
    <x v="0"/>
    <x v="0"/>
    <s v="Salem"/>
    <x v="21"/>
    <n v="97301"/>
    <s v="West"/>
    <s v="OFF-PA-10004101"/>
    <x v="1"/>
    <s v="Paper"/>
    <s v="Xerox 1894"/>
    <n v="10.368"/>
    <n v="2"/>
    <n v="0.2"/>
    <n v="3.6288"/>
  </r>
  <r>
    <x v="592"/>
    <x v="276"/>
    <x v="232"/>
    <s v="1/13/2014"/>
    <x v="1"/>
    <x v="234"/>
    <s v="Melanie Seite"/>
    <x v="0"/>
    <x v="0"/>
    <s v="Laredo"/>
    <x v="5"/>
    <n v="78041"/>
    <s v="Central"/>
    <s v="OFF-AR-10004078"/>
    <x v="1"/>
    <s v="Art"/>
    <s v="Newell 312"/>
    <n v="9.3439999999999994"/>
    <n v="2"/>
    <n v="0.2"/>
    <n v="1.1679999999999999"/>
  </r>
  <r>
    <x v="593"/>
    <x v="276"/>
    <x v="232"/>
    <s v="1/13/2014"/>
    <x v="1"/>
    <x v="234"/>
    <s v="Melanie Seite"/>
    <x v="0"/>
    <x v="0"/>
    <s v="Laredo"/>
    <x v="5"/>
    <n v="78041"/>
    <s v="Central"/>
    <s v="TEC-AC-10001266"/>
    <x v="2"/>
    <s v="Accessories"/>
    <s v="Memorex Micro Travel Drive 8 GB"/>
    <n v="31.2"/>
    <n v="3"/>
    <n v="0.2"/>
    <n v="9.75"/>
  </r>
  <r>
    <x v="594"/>
    <x v="277"/>
    <x v="233"/>
    <s v="8/15/2014"/>
    <x v="1"/>
    <x v="235"/>
    <s v="Lena Radford"/>
    <x v="0"/>
    <x v="0"/>
    <s v="San Diego"/>
    <x v="1"/>
    <n v="92024"/>
    <s v="West"/>
    <s v="OFF-AP-10004708"/>
    <x v="1"/>
    <s v="Appliances"/>
    <s v="Fellowes Superior 10 Outlet Split Surge Protector"/>
    <n v="76.12"/>
    <n v="2"/>
    <n v="0"/>
    <n v="22.0748"/>
  </r>
  <r>
    <x v="595"/>
    <x v="277"/>
    <x v="233"/>
    <s v="8/15/2014"/>
    <x v="1"/>
    <x v="235"/>
    <s v="Lena Radford"/>
    <x v="0"/>
    <x v="0"/>
    <s v="San Diego"/>
    <x v="1"/>
    <n v="92024"/>
    <s v="West"/>
    <s v="TEC-CO-10004115"/>
    <x v="2"/>
    <s v="Copiers"/>
    <s v="Sharp AL-1530CS Digital Copier"/>
    <n v="1199.9760000000001"/>
    <n v="3"/>
    <n v="0.2"/>
    <n v="434.99130000000002"/>
  </r>
  <r>
    <x v="596"/>
    <x v="277"/>
    <x v="233"/>
    <s v="8/15/2014"/>
    <x v="1"/>
    <x v="235"/>
    <s v="Lena Radford"/>
    <x v="0"/>
    <x v="0"/>
    <s v="San Diego"/>
    <x v="1"/>
    <n v="92024"/>
    <s v="West"/>
    <s v="TEC-PH-10002398"/>
    <x v="2"/>
    <s v="Phones"/>
    <s v="AT&amp;T 1070 Corded Phone"/>
    <n v="445.96"/>
    <n v="5"/>
    <n v="0.2"/>
    <n v="55.744999999999997"/>
  </r>
  <r>
    <x v="597"/>
    <x v="277"/>
    <x v="233"/>
    <s v="8/15/2014"/>
    <x v="1"/>
    <x v="235"/>
    <s v="Lena Radford"/>
    <x v="0"/>
    <x v="0"/>
    <s v="San Diego"/>
    <x v="1"/>
    <n v="92024"/>
    <s v="West"/>
    <s v="FUR-FU-10001979"/>
    <x v="0"/>
    <s v="Furnishings"/>
    <s v="Dana Halogen Swing-Arm Architect Lamp"/>
    <n v="327.76"/>
    <n v="8"/>
    <n v="0"/>
    <n v="91.772800000000004"/>
  </r>
  <r>
    <x v="598"/>
    <x v="278"/>
    <x v="216"/>
    <s v="7/16/2016"/>
    <x v="2"/>
    <x v="236"/>
    <s v="Theone Pippenger"/>
    <x v="0"/>
    <x v="0"/>
    <s v="Philadelphia"/>
    <x v="9"/>
    <n v="19134"/>
    <s v="East"/>
    <s v="OFF-SU-10004115"/>
    <x v="1"/>
    <s v="Supplies"/>
    <s v="Acme Stainless Steel Office Snips"/>
    <n v="11.632"/>
    <n v="2"/>
    <n v="0.2"/>
    <n v="1.0178"/>
  </r>
  <r>
    <x v="599"/>
    <x v="279"/>
    <x v="87"/>
    <s v="7/21/2016"/>
    <x v="1"/>
    <x v="237"/>
    <s v="Chloris Kastensmidt"/>
    <x v="0"/>
    <x v="0"/>
    <s v="Philadelphia"/>
    <x v="9"/>
    <n v="19120"/>
    <s v="East"/>
    <s v="TEC-PH-10001425"/>
    <x v="2"/>
    <s v="Phones"/>
    <s v="Mophie Juice Pack Helium for iPhone"/>
    <n v="143.982"/>
    <n v="3"/>
    <n v="0.4"/>
    <n v="-28.796399999999998"/>
  </r>
  <r>
    <x v="600"/>
    <x v="279"/>
    <x v="87"/>
    <s v="7/21/2016"/>
    <x v="1"/>
    <x v="237"/>
    <s v="Chloris Kastensmidt"/>
    <x v="0"/>
    <x v="0"/>
    <s v="Philadelphia"/>
    <x v="9"/>
    <n v="19120"/>
    <s v="East"/>
    <s v="TEC-PH-10003963"/>
    <x v="2"/>
    <s v="Phones"/>
    <s v="GE 2-Jack Phone Line Splitter"/>
    <n v="494.37599999999998"/>
    <n v="4"/>
    <n v="0.4"/>
    <n v="-115.3544"/>
  </r>
  <r>
    <x v="601"/>
    <x v="279"/>
    <x v="87"/>
    <s v="7/21/2016"/>
    <x v="1"/>
    <x v="237"/>
    <s v="Chloris Kastensmidt"/>
    <x v="0"/>
    <x v="0"/>
    <s v="Philadelphia"/>
    <x v="9"/>
    <n v="19120"/>
    <s v="East"/>
    <s v="OFF-SU-10001574"/>
    <x v="1"/>
    <s v="Supplies"/>
    <s v="Acme Value Line Scissors"/>
    <n v="5.84"/>
    <n v="2"/>
    <n v="0.2"/>
    <n v="0.73"/>
  </r>
  <r>
    <x v="602"/>
    <x v="280"/>
    <x v="234"/>
    <s v="3/19/2014"/>
    <x v="1"/>
    <x v="238"/>
    <s v="Alan Shonely"/>
    <x v="0"/>
    <x v="0"/>
    <s v="Tampa"/>
    <x v="2"/>
    <n v="33614"/>
    <s v="South"/>
    <s v="OFF-ST-10001490"/>
    <x v="1"/>
    <s v="Storage"/>
    <s v="Hot File 7-Pocket, Floor Stand"/>
    <n v="142.77600000000001"/>
    <n v="1"/>
    <n v="0.2"/>
    <n v="17.847000000000001"/>
  </r>
  <r>
    <x v="603"/>
    <x v="280"/>
    <x v="234"/>
    <s v="3/19/2014"/>
    <x v="1"/>
    <x v="238"/>
    <s v="Alan Shonely"/>
    <x v="0"/>
    <x v="0"/>
    <s v="Tampa"/>
    <x v="2"/>
    <n v="33614"/>
    <s v="South"/>
    <s v="FUR-FU-10001756"/>
    <x v="0"/>
    <s v="Furnishings"/>
    <s v="Eldon Expressions Desk Accessory, Wood Photo Frame, Mahogany"/>
    <n v="45.695999999999998"/>
    <n v="3"/>
    <n v="0.2"/>
    <n v="5.1407999999999996"/>
  </r>
  <r>
    <x v="604"/>
    <x v="280"/>
    <x v="234"/>
    <s v="3/19/2014"/>
    <x v="1"/>
    <x v="238"/>
    <s v="Alan Shonely"/>
    <x v="0"/>
    <x v="0"/>
    <s v="Tampa"/>
    <x v="2"/>
    <n v="33614"/>
    <s v="South"/>
    <s v="OFF-BI-10000773"/>
    <x v="1"/>
    <s v="Binders"/>
    <s v="Insertable Tab Post Binder Dividers"/>
    <n v="7.218"/>
    <n v="3"/>
    <n v="0.7"/>
    <n v="-5.5338000000000003"/>
  </r>
  <r>
    <x v="605"/>
    <x v="280"/>
    <x v="234"/>
    <s v="3/19/2014"/>
    <x v="1"/>
    <x v="238"/>
    <s v="Alan Shonely"/>
    <x v="0"/>
    <x v="0"/>
    <s v="Tampa"/>
    <x v="2"/>
    <n v="33614"/>
    <s v="South"/>
    <s v="OFF-BI-10001543"/>
    <x v="1"/>
    <s v="Binders"/>
    <s v="GBC VeloBinder Manual Binding System"/>
    <n v="43.188000000000002"/>
    <n v="4"/>
    <n v="0.7"/>
    <n v="-31.671199999999999"/>
  </r>
  <r>
    <x v="606"/>
    <x v="280"/>
    <x v="234"/>
    <s v="3/19/2014"/>
    <x v="1"/>
    <x v="238"/>
    <s v="Alan Shonely"/>
    <x v="0"/>
    <x v="0"/>
    <s v="Tampa"/>
    <x v="2"/>
    <n v="33614"/>
    <s v="South"/>
    <s v="OFF-PA-10002120"/>
    <x v="1"/>
    <s v="Paper"/>
    <s v="Xerox 1889"/>
    <n v="131.904"/>
    <n v="3"/>
    <n v="0.2"/>
    <n v="47.815199999999997"/>
  </r>
  <r>
    <x v="607"/>
    <x v="281"/>
    <x v="235"/>
    <s v="5/27/2014"/>
    <x v="1"/>
    <x v="239"/>
    <s v="Andrew Roberts"/>
    <x v="0"/>
    <x v="0"/>
    <s v="Philadelphia"/>
    <x v="9"/>
    <n v="19134"/>
    <s v="East"/>
    <s v="OFF-BI-10000848"/>
    <x v="1"/>
    <s v="Binders"/>
    <s v="Angle-D Ring Binders"/>
    <n v="3.282"/>
    <n v="2"/>
    <n v="0.7"/>
    <n v="-2.6255999999999999"/>
  </r>
  <r>
    <x v="608"/>
    <x v="281"/>
    <x v="235"/>
    <s v="5/27/2014"/>
    <x v="1"/>
    <x v="239"/>
    <s v="Andrew Roberts"/>
    <x v="0"/>
    <x v="0"/>
    <s v="Philadelphia"/>
    <x v="9"/>
    <n v="19134"/>
    <s v="East"/>
    <s v="OFF-AR-10001246"/>
    <x v="1"/>
    <s v="Art"/>
    <s v="Newell 317"/>
    <n v="21.167999999999999"/>
    <n v="9"/>
    <n v="0.2"/>
    <n v="2.3814000000000002"/>
  </r>
  <r>
    <x v="609"/>
    <x v="281"/>
    <x v="235"/>
    <s v="5/27/2014"/>
    <x v="1"/>
    <x v="239"/>
    <s v="Andrew Roberts"/>
    <x v="0"/>
    <x v="0"/>
    <s v="Philadelphia"/>
    <x v="9"/>
    <n v="19134"/>
    <s v="East"/>
    <s v="TEC-PH-10003092"/>
    <x v="2"/>
    <s v="Phones"/>
    <s v="Motorola L804"/>
    <n v="55.188000000000002"/>
    <n v="2"/>
    <n v="0.4"/>
    <n v="-10.117800000000001"/>
  </r>
  <r>
    <x v="610"/>
    <x v="282"/>
    <x v="236"/>
    <s v="05/01/2016"/>
    <x v="2"/>
    <x v="240"/>
    <s v="Nona Balk"/>
    <x v="1"/>
    <x v="0"/>
    <s v="Dallas"/>
    <x v="5"/>
    <n v="75217"/>
    <s v="Central"/>
    <s v="TEC-PH-10003012"/>
    <x v="2"/>
    <s v="Phones"/>
    <s v="Nortel Meridian M3904 Professional Digital phone"/>
    <n v="369.57600000000002"/>
    <n v="3"/>
    <n v="0.2"/>
    <n v="41.577300000000001"/>
  </r>
  <r>
    <x v="611"/>
    <x v="282"/>
    <x v="236"/>
    <s v="05/01/2016"/>
    <x v="2"/>
    <x v="240"/>
    <s v="Nona Balk"/>
    <x v="1"/>
    <x v="0"/>
    <s v="Dallas"/>
    <x v="5"/>
    <n v="75217"/>
    <s v="Central"/>
    <s v="OFF-LA-10004345"/>
    <x v="1"/>
    <s v="Labels"/>
    <s v="Avery 493"/>
    <n v="15.712"/>
    <n v="4"/>
    <n v="0.2"/>
    <n v="5.6955999999999998"/>
  </r>
  <r>
    <x v="612"/>
    <x v="283"/>
    <x v="108"/>
    <s v="9/13/2016"/>
    <x v="0"/>
    <x v="241"/>
    <s v="Giulietta Dortch"/>
    <x v="1"/>
    <x v="0"/>
    <s v="Philadelphia"/>
    <x v="9"/>
    <n v="19143"/>
    <s v="East"/>
    <s v="OFF-PA-10001204"/>
    <x v="1"/>
    <s v="Paper"/>
    <s v="Xerox 1972"/>
    <n v="8.4480000000000004"/>
    <n v="2"/>
    <n v="0.2"/>
    <n v="2.64"/>
  </r>
  <r>
    <x v="613"/>
    <x v="283"/>
    <x v="108"/>
    <s v="9/13/2016"/>
    <x v="0"/>
    <x v="241"/>
    <s v="Giulietta Dortch"/>
    <x v="1"/>
    <x v="0"/>
    <s v="Philadelphia"/>
    <x v="9"/>
    <n v="19143"/>
    <s v="East"/>
    <s v="TEC-PH-10004667"/>
    <x v="2"/>
    <s v="Phones"/>
    <s v="Cisco 8x8 Inc. 6753i IP Business Phone System"/>
    <n v="728.94600000000003"/>
    <n v="9"/>
    <n v="0.4"/>
    <n v="-157.9383"/>
  </r>
  <r>
    <x v="614"/>
    <x v="284"/>
    <x v="237"/>
    <s v="11/17/2017"/>
    <x v="0"/>
    <x v="242"/>
    <s v="Clytie Kelty"/>
    <x v="0"/>
    <x v="0"/>
    <s v="Grove City"/>
    <x v="24"/>
    <n v="43123"/>
    <s v="East"/>
    <s v="TEC-PH-10000011"/>
    <x v="2"/>
    <s v="Phones"/>
    <s v="PureGear Roll-On Screen Protector"/>
    <n v="119.94"/>
    <n v="10"/>
    <n v="0.4"/>
    <n v="15.992000000000001"/>
  </r>
  <r>
    <x v="615"/>
    <x v="284"/>
    <x v="237"/>
    <s v="11/17/2017"/>
    <x v="0"/>
    <x v="242"/>
    <s v="Clytie Kelty"/>
    <x v="0"/>
    <x v="0"/>
    <s v="Grove City"/>
    <x v="24"/>
    <n v="43123"/>
    <s v="East"/>
    <s v="OFF-BI-10002949"/>
    <x v="1"/>
    <s v="Binders"/>
    <s v="Prestige Round Ring Binders"/>
    <n v="3.6480000000000001"/>
    <n v="2"/>
    <n v="0.7"/>
    <n v="-2.7968000000000002"/>
  </r>
  <r>
    <x v="616"/>
    <x v="285"/>
    <x v="238"/>
    <s v="8/23/2017"/>
    <x v="0"/>
    <x v="243"/>
    <s v="Nat Gilpin"/>
    <x v="1"/>
    <x v="0"/>
    <s v="New York City"/>
    <x v="15"/>
    <n v="10011"/>
    <s v="East"/>
    <s v="FUR-FU-10003849"/>
    <x v="0"/>
    <s v="Furnishings"/>
    <s v="DAX Metal Frame, Desktop, Stepped-Edge"/>
    <n v="40.479999999999997"/>
    <n v="2"/>
    <n v="0"/>
    <n v="15.7872"/>
  </r>
  <r>
    <x v="617"/>
    <x v="285"/>
    <x v="238"/>
    <s v="8/23/2017"/>
    <x v="0"/>
    <x v="243"/>
    <s v="Nat Gilpin"/>
    <x v="1"/>
    <x v="0"/>
    <s v="New York City"/>
    <x v="15"/>
    <n v="10011"/>
    <s v="East"/>
    <s v="FUR-FU-10000010"/>
    <x v="0"/>
    <s v="Furnishings"/>
    <s v="DAX Value U-Channel Document Frames, Easel Back"/>
    <n v="9.94"/>
    <n v="2"/>
    <n v="0"/>
    <n v="3.0813999999999999"/>
  </r>
  <r>
    <x v="618"/>
    <x v="285"/>
    <x v="238"/>
    <s v="8/23/2017"/>
    <x v="0"/>
    <x v="243"/>
    <s v="Nat Gilpin"/>
    <x v="1"/>
    <x v="0"/>
    <s v="New York City"/>
    <x v="15"/>
    <n v="10011"/>
    <s v="East"/>
    <s v="OFF-BI-10002824"/>
    <x v="1"/>
    <s v="Binders"/>
    <s v="Recycled Easel Ring Binders"/>
    <n v="107.42400000000001"/>
    <n v="9"/>
    <n v="0.2"/>
    <n v="33.57"/>
  </r>
  <r>
    <x v="619"/>
    <x v="285"/>
    <x v="238"/>
    <s v="8/23/2017"/>
    <x v="0"/>
    <x v="243"/>
    <s v="Nat Gilpin"/>
    <x v="1"/>
    <x v="0"/>
    <s v="New York City"/>
    <x v="15"/>
    <n v="10011"/>
    <s v="East"/>
    <s v="TEC-PH-10002538"/>
    <x v="2"/>
    <s v="Phones"/>
    <s v="Grandstream GXP1160 VoIP phone"/>
    <n v="37.909999999999997"/>
    <n v="1"/>
    <n v="0"/>
    <n v="10.9939"/>
  </r>
  <r>
    <x v="620"/>
    <x v="285"/>
    <x v="238"/>
    <s v="8/23/2017"/>
    <x v="0"/>
    <x v="243"/>
    <s v="Nat Gilpin"/>
    <x v="1"/>
    <x v="0"/>
    <s v="New York City"/>
    <x v="15"/>
    <n v="10011"/>
    <s v="East"/>
    <s v="FUR-FU-10000521"/>
    <x v="0"/>
    <s v="Furnishings"/>
    <s v="Seth Thomas 14&quot; Putty-Colored Wall Clock"/>
    <n v="88.02"/>
    <n v="3"/>
    <n v="0"/>
    <n v="27.286200000000001"/>
  </r>
  <r>
    <x v="621"/>
    <x v="286"/>
    <x v="58"/>
    <s v="12/31/2014"/>
    <x v="1"/>
    <x v="244"/>
    <s v="Christina Anderson"/>
    <x v="0"/>
    <x v="0"/>
    <s v="Chicago"/>
    <x v="10"/>
    <n v="60610"/>
    <s v="Central"/>
    <s v="OFF-BI-10002103"/>
    <x v="1"/>
    <s v="Binders"/>
    <s v="Cardinal Slant-D Ring Binder, Heavy Gauge Vinyl"/>
    <n v="8.69"/>
    <n v="5"/>
    <n v="0.8"/>
    <n v="-14.773"/>
  </r>
  <r>
    <x v="622"/>
    <x v="287"/>
    <x v="239"/>
    <s v="12/03/2015"/>
    <x v="1"/>
    <x v="245"/>
    <s v="Sylvia Foulston"/>
    <x v="1"/>
    <x v="0"/>
    <s v="Dearborn"/>
    <x v="12"/>
    <n v="48126"/>
    <s v="Central"/>
    <s v="FUR-CH-10004853"/>
    <x v="0"/>
    <s v="Chairs"/>
    <s v="Global Manager's Adjustable Task Chair, Storm"/>
    <n v="301.95999999999998"/>
    <n v="2"/>
    <n v="0"/>
    <n v="87.568399999999997"/>
  </r>
  <r>
    <x v="623"/>
    <x v="287"/>
    <x v="239"/>
    <s v="12/03/2015"/>
    <x v="1"/>
    <x v="245"/>
    <s v="Sylvia Foulston"/>
    <x v="1"/>
    <x v="0"/>
    <s v="Dearborn"/>
    <x v="12"/>
    <n v="48126"/>
    <s v="Central"/>
    <s v="OFF-AP-10000179"/>
    <x v="1"/>
    <s v="Appliances"/>
    <s v="Honeywell Enviracaire Portable HEPA Air Cleaner for up to 10 x 16 Room"/>
    <n v="555.21"/>
    <n v="5"/>
    <n v="0.1"/>
    <n v="178.90100000000001"/>
  </r>
  <r>
    <x v="624"/>
    <x v="287"/>
    <x v="239"/>
    <s v="12/03/2015"/>
    <x v="1"/>
    <x v="245"/>
    <s v="Sylvia Foulston"/>
    <x v="1"/>
    <x v="0"/>
    <s v="Dearborn"/>
    <x v="12"/>
    <n v="48126"/>
    <s v="Central"/>
    <s v="OFF-ST-10001272"/>
    <x v="1"/>
    <s v="Storage"/>
    <s v="Mini 13-1/2 Capacity Data Binder Rack, Pearl"/>
    <n v="523.48"/>
    <n v="4"/>
    <n v="0"/>
    <n v="130.87"/>
  </r>
  <r>
    <x v="625"/>
    <x v="287"/>
    <x v="239"/>
    <s v="12/03/2015"/>
    <x v="1"/>
    <x v="245"/>
    <s v="Sylvia Foulston"/>
    <x v="1"/>
    <x v="0"/>
    <s v="Dearborn"/>
    <x v="12"/>
    <n v="48126"/>
    <s v="Central"/>
    <s v="OFF-AR-10004042"/>
    <x v="1"/>
    <s v="Art"/>
    <s v="BOSTON Model 1800 Electric Pencil Sharpeners, Putty/Woodgrain"/>
    <n v="161.82"/>
    <n v="9"/>
    <n v="0"/>
    <n v="46.927799999999998"/>
  </r>
  <r>
    <x v="626"/>
    <x v="288"/>
    <x v="175"/>
    <s v="9/19/2017"/>
    <x v="1"/>
    <x v="246"/>
    <s v="Meg O'Connel"/>
    <x v="2"/>
    <x v="0"/>
    <s v="New York City"/>
    <x v="15"/>
    <n v="10009"/>
    <s v="East"/>
    <s v="FUR-FU-10000221"/>
    <x v="0"/>
    <s v="Furnishings"/>
    <s v="Master Caster Door Stop, Brown"/>
    <n v="35.56"/>
    <n v="7"/>
    <n v="0"/>
    <n v="12.090400000000001"/>
  </r>
  <r>
    <x v="627"/>
    <x v="289"/>
    <x v="240"/>
    <s v="5/23/2017"/>
    <x v="1"/>
    <x v="247"/>
    <s v="Annie Thurman"/>
    <x v="0"/>
    <x v="0"/>
    <s v="Seattle"/>
    <x v="4"/>
    <n v="98115"/>
    <s v="West"/>
    <s v="OFF-AP-10001563"/>
    <x v="1"/>
    <s v="Appliances"/>
    <s v="Belkin Premiere Surge Master II 8-outlet surge protector"/>
    <n v="97.16"/>
    <n v="2"/>
    <n v="0"/>
    <n v="28.176400000000001"/>
  </r>
  <r>
    <x v="628"/>
    <x v="290"/>
    <x v="94"/>
    <s v="12/21/2017"/>
    <x v="1"/>
    <x v="95"/>
    <s v="Logan Currie"/>
    <x v="0"/>
    <x v="0"/>
    <s v="San Francisco"/>
    <x v="1"/>
    <n v="94122"/>
    <s v="West"/>
    <s v="OFF-BI-10000605"/>
    <x v="1"/>
    <s v="Binders"/>
    <s v="Acco Pressboard Covers with Storage Hooks, 9 1/2&quot; x 11&quot;, Executive Red"/>
    <n v="15.24"/>
    <n v="5"/>
    <n v="0.2"/>
    <n v="5.1435000000000004"/>
  </r>
  <r>
    <x v="629"/>
    <x v="290"/>
    <x v="94"/>
    <s v="12/21/2017"/>
    <x v="1"/>
    <x v="95"/>
    <s v="Logan Currie"/>
    <x v="0"/>
    <x v="0"/>
    <s v="San Francisco"/>
    <x v="1"/>
    <n v="94122"/>
    <s v="West"/>
    <s v="OFF-PA-10002615"/>
    <x v="1"/>
    <s v="Paper"/>
    <s v="Ampad Gold Fibre Wirebound Steno Books, 6&quot; x 9&quot;, Gregg Ruled"/>
    <n v="13.23"/>
    <n v="3"/>
    <n v="0"/>
    <n v="6.0857999999999999"/>
  </r>
  <r>
    <x v="630"/>
    <x v="291"/>
    <x v="25"/>
    <s v="12/13/2016"/>
    <x v="0"/>
    <x v="248"/>
    <s v="Fred McMath"/>
    <x v="0"/>
    <x v="0"/>
    <s v="Aurora"/>
    <x v="22"/>
    <n v="80013"/>
    <s v="West"/>
    <s v="OFF-ST-10001963"/>
    <x v="1"/>
    <s v="Storage"/>
    <s v="Tennsco Regal Shelving Units"/>
    <n v="243.38399999999999"/>
    <n v="3"/>
    <n v="0.2"/>
    <n v="-51.719099999999997"/>
  </r>
  <r>
    <x v="631"/>
    <x v="291"/>
    <x v="25"/>
    <s v="12/13/2016"/>
    <x v="0"/>
    <x v="248"/>
    <s v="Fred McMath"/>
    <x v="0"/>
    <x v="0"/>
    <s v="Aurora"/>
    <x v="22"/>
    <n v="80013"/>
    <s v="West"/>
    <s v="TEC-AC-10001267"/>
    <x v="2"/>
    <s v="Accessories"/>
    <s v="Imation 32GB Pocket Pro USB 3.0 Flash Drive - 32 GB - Black - 1 P ..."/>
    <n v="119.8"/>
    <n v="5"/>
    <n v="0.2"/>
    <n v="29.95"/>
  </r>
  <r>
    <x v="632"/>
    <x v="291"/>
    <x v="25"/>
    <s v="12/13/2016"/>
    <x v="0"/>
    <x v="248"/>
    <s v="Fred McMath"/>
    <x v="0"/>
    <x v="0"/>
    <s v="Aurora"/>
    <x v="22"/>
    <n v="80013"/>
    <s v="West"/>
    <s v="TEC-PH-10002103"/>
    <x v="2"/>
    <s v="Phones"/>
    <s v="Jabra SPEAK 410"/>
    <n v="300.76799999999997"/>
    <n v="4"/>
    <n v="0.2"/>
    <n v="30.076799999999999"/>
  </r>
  <r>
    <x v="633"/>
    <x v="292"/>
    <x v="241"/>
    <s v="9/26/2017"/>
    <x v="0"/>
    <x v="205"/>
    <s v="Brian Dahlen"/>
    <x v="0"/>
    <x v="0"/>
    <s v="Miami"/>
    <x v="2"/>
    <n v="33180"/>
    <s v="South"/>
    <s v="TEC-AC-10002857"/>
    <x v="2"/>
    <s v="Accessories"/>
    <s v="Verbatim 25 GB 6x Blu-ray Single Layer Recordable Disc, 1/Pack"/>
    <n v="17.88"/>
    <n v="3"/>
    <n v="0.2"/>
    <n v="2.4584999999999999"/>
  </r>
  <r>
    <x v="634"/>
    <x v="292"/>
    <x v="241"/>
    <s v="9/26/2017"/>
    <x v="0"/>
    <x v="205"/>
    <s v="Brian Dahlen"/>
    <x v="0"/>
    <x v="0"/>
    <s v="Miami"/>
    <x v="2"/>
    <n v="33180"/>
    <s v="South"/>
    <s v="OFF-LA-10003930"/>
    <x v="1"/>
    <s v="Labels"/>
    <s v="Dot Matrix Printer Tape Reel Labels, White, 5000/Box"/>
    <n v="235.94399999999999"/>
    <n v="3"/>
    <n v="0.2"/>
    <n v="85.529700000000005"/>
  </r>
  <r>
    <x v="635"/>
    <x v="293"/>
    <x v="242"/>
    <s v="10/09/2015"/>
    <x v="0"/>
    <x v="249"/>
    <s v="Denny Joy"/>
    <x v="1"/>
    <x v="0"/>
    <s v="Warner Robins"/>
    <x v="32"/>
    <n v="31088"/>
    <s v="South"/>
    <s v="FUR-CH-10001482"/>
    <x v="0"/>
    <s v="Chairs"/>
    <s v="Office Star - Mesh Screen back chair with Vinyl seat"/>
    <n v="392.94"/>
    <n v="3"/>
    <n v="0"/>
    <n v="43.223399999999998"/>
  </r>
  <r>
    <x v="636"/>
    <x v="294"/>
    <x v="243"/>
    <s v="8/21/2016"/>
    <x v="1"/>
    <x v="250"/>
    <s v="Max Engle"/>
    <x v="0"/>
    <x v="0"/>
    <s v="Aurora"/>
    <x v="22"/>
    <n v="80013"/>
    <s v="West"/>
    <s v="OFF-BI-10001989"/>
    <x v="1"/>
    <s v="Binders"/>
    <s v="Premium Transparent Presentation Covers by GBC"/>
    <n v="18.882000000000001"/>
    <n v="3"/>
    <n v="0.7"/>
    <n v="-13.8468"/>
  </r>
  <r>
    <x v="637"/>
    <x v="294"/>
    <x v="243"/>
    <s v="8/21/2016"/>
    <x v="1"/>
    <x v="250"/>
    <s v="Max Engle"/>
    <x v="0"/>
    <x v="0"/>
    <s v="Aurora"/>
    <x v="22"/>
    <n v="80013"/>
    <s v="West"/>
    <s v="OFF-AP-10003287"/>
    <x v="1"/>
    <s v="Appliances"/>
    <s v="Tripp Lite TLP810NET Broadband Surge for Modem/Fax"/>
    <n v="122.328"/>
    <n v="3"/>
    <n v="0.2"/>
    <n v="12.232799999999999"/>
  </r>
  <r>
    <x v="638"/>
    <x v="295"/>
    <x v="244"/>
    <s v="5/25/2016"/>
    <x v="1"/>
    <x v="46"/>
    <s v="Rick Bensley"/>
    <x v="2"/>
    <x v="0"/>
    <s v="Vallejo"/>
    <x v="1"/>
    <n v="94591"/>
    <s v="West"/>
    <s v="FUR-FU-10000576"/>
    <x v="0"/>
    <s v="Furnishings"/>
    <s v="Luxo Professional Fluorescent Magnifier Lamp with Clamp-Mount Base"/>
    <n v="1049.2"/>
    <n v="5"/>
    <n v="0"/>
    <n v="272.79199999999997"/>
  </r>
  <r>
    <x v="639"/>
    <x v="295"/>
    <x v="244"/>
    <s v="5/25/2016"/>
    <x v="1"/>
    <x v="46"/>
    <s v="Rick Bensley"/>
    <x v="2"/>
    <x v="0"/>
    <s v="Vallejo"/>
    <x v="1"/>
    <n v="94591"/>
    <s v="West"/>
    <s v="OFF-BI-10004728"/>
    <x v="1"/>
    <s v="Binders"/>
    <s v="Wilson Jones Turn Tabs Binder Tool for Ring Binders"/>
    <n v="15.423999999999999"/>
    <n v="4"/>
    <n v="0.2"/>
    <n v="5.0128000000000004"/>
  </r>
  <r>
    <x v="640"/>
    <x v="296"/>
    <x v="122"/>
    <s v="12/22/2016"/>
    <x v="1"/>
    <x v="251"/>
    <s v="Justin Deggeller"/>
    <x v="1"/>
    <x v="0"/>
    <s v="Minneapolis"/>
    <x v="11"/>
    <n v="55407"/>
    <s v="Central"/>
    <s v="FUR-FU-10000732"/>
    <x v="0"/>
    <s v="Furnishings"/>
    <s v="Eldon 200 Class Desk Accessories"/>
    <n v="18.84"/>
    <n v="3"/>
    <n v="0"/>
    <n v="6.0288000000000004"/>
  </r>
  <r>
    <x v="641"/>
    <x v="297"/>
    <x v="245"/>
    <s v="08/03/2017"/>
    <x v="0"/>
    <x v="252"/>
    <s v="John Lee"/>
    <x v="0"/>
    <x v="0"/>
    <s v="Mission Viejo"/>
    <x v="1"/>
    <n v="92691"/>
    <s v="West"/>
    <s v="OFF-ST-10000585"/>
    <x v="1"/>
    <s v="Storage"/>
    <s v="Economy Rollaway Files"/>
    <n v="330.4"/>
    <n v="2"/>
    <n v="0"/>
    <n v="85.903999999999996"/>
  </r>
  <r>
    <x v="642"/>
    <x v="297"/>
    <x v="245"/>
    <s v="08/03/2017"/>
    <x v="0"/>
    <x v="252"/>
    <s v="John Lee"/>
    <x v="0"/>
    <x v="0"/>
    <s v="Mission Viejo"/>
    <x v="1"/>
    <n v="92691"/>
    <s v="West"/>
    <s v="OFF-LA-10002787"/>
    <x v="1"/>
    <s v="Labels"/>
    <s v="Avery 480"/>
    <n v="26.25"/>
    <n v="7"/>
    <n v="0"/>
    <n v="12.6"/>
  </r>
  <r>
    <x v="643"/>
    <x v="298"/>
    <x v="193"/>
    <s v="6/15/2017"/>
    <x v="1"/>
    <x v="253"/>
    <s v="Sean Christensen"/>
    <x v="0"/>
    <x v="0"/>
    <s v="Rochester Hills"/>
    <x v="12"/>
    <n v="48307"/>
    <s v="Central"/>
    <s v="TEC-AC-10003832"/>
    <x v="2"/>
    <s v="Accessories"/>
    <s v="Imation 16GB Mini TravelDrive USB 2.0 Flash Drive"/>
    <n v="132.52000000000001"/>
    <n v="4"/>
    <n v="0"/>
    <n v="54.333199999999998"/>
  </r>
  <r>
    <x v="644"/>
    <x v="299"/>
    <x v="246"/>
    <s v="7/25/2017"/>
    <x v="1"/>
    <x v="69"/>
    <s v="Tamara Willingham"/>
    <x v="2"/>
    <x v="0"/>
    <s v="Plainfield"/>
    <x v="30"/>
    <n v="7060"/>
    <s v="East"/>
    <s v="OFF-PA-10001934"/>
    <x v="1"/>
    <s v="Paper"/>
    <s v="Xerox 1993"/>
    <n v="6.48"/>
    <n v="1"/>
    <n v="0"/>
    <n v="3.1751999999999998"/>
  </r>
  <r>
    <x v="645"/>
    <x v="300"/>
    <x v="247"/>
    <s v="01/05/2018"/>
    <x v="1"/>
    <x v="254"/>
    <s v="Chuck Clark"/>
    <x v="2"/>
    <x v="0"/>
    <s v="Columbus"/>
    <x v="14"/>
    <n v="47201"/>
    <s v="Central"/>
    <s v="OFF-AP-10002457"/>
    <x v="1"/>
    <s v="Appliances"/>
    <s v="Eureka The Boss Plus 12-Amp Hard Box Upright Vacuum, Red"/>
    <n v="209.3"/>
    <n v="2"/>
    <n v="0"/>
    <n v="56.511000000000003"/>
  </r>
  <r>
    <x v="646"/>
    <x v="301"/>
    <x v="178"/>
    <s v="04/08/2016"/>
    <x v="1"/>
    <x v="121"/>
    <s v="Barry Blumstein"/>
    <x v="1"/>
    <x v="0"/>
    <s v="Sierra Vista"/>
    <x v="16"/>
    <n v="85635"/>
    <s v="West"/>
    <s v="OFF-FA-10003112"/>
    <x v="1"/>
    <s v="Fasteners"/>
    <s v="Staples"/>
    <n v="31.56"/>
    <n v="5"/>
    <n v="0.2"/>
    <n v="9.8625000000000007"/>
  </r>
  <r>
    <x v="647"/>
    <x v="301"/>
    <x v="178"/>
    <s v="04/08/2016"/>
    <x v="1"/>
    <x v="121"/>
    <s v="Barry Blumstein"/>
    <x v="1"/>
    <x v="0"/>
    <s v="Sierra Vista"/>
    <x v="16"/>
    <n v="85635"/>
    <s v="West"/>
    <s v="OFF-AP-10002350"/>
    <x v="1"/>
    <s v="Appliances"/>
    <s v="Belkin F9H710-06 7 Outlet SurgeMaster Surge Protector"/>
    <n v="30.143999999999998"/>
    <n v="2"/>
    <n v="0.2"/>
    <n v="3.0144000000000002"/>
  </r>
  <r>
    <x v="648"/>
    <x v="302"/>
    <x v="25"/>
    <s v="12/16/2016"/>
    <x v="0"/>
    <x v="255"/>
    <s v="Anthony Rawles"/>
    <x v="1"/>
    <x v="0"/>
    <s v="Vancouver"/>
    <x v="4"/>
    <n v="98661"/>
    <s v="West"/>
    <s v="FUR-FU-10001935"/>
    <x v="0"/>
    <s v="Furnishings"/>
    <s v="3M Hangers With Command Adhesive"/>
    <n v="14.8"/>
    <n v="4"/>
    <n v="0"/>
    <n v="6.0679999999999996"/>
  </r>
  <r>
    <x v="649"/>
    <x v="302"/>
    <x v="25"/>
    <s v="12/16/2016"/>
    <x v="0"/>
    <x v="255"/>
    <s v="Anthony Rawles"/>
    <x v="1"/>
    <x v="0"/>
    <s v="Vancouver"/>
    <x v="4"/>
    <n v="98661"/>
    <s v="West"/>
    <s v="TEC-PH-10003273"/>
    <x v="2"/>
    <s v="Phones"/>
    <s v="AT&amp;T TR1909W"/>
    <n v="302.37599999999998"/>
    <n v="3"/>
    <n v="0.2"/>
    <n v="22.6782"/>
  </r>
  <r>
    <x v="650"/>
    <x v="302"/>
    <x v="25"/>
    <s v="12/16/2016"/>
    <x v="0"/>
    <x v="255"/>
    <s v="Anthony Rawles"/>
    <x v="1"/>
    <x v="0"/>
    <s v="Vancouver"/>
    <x v="4"/>
    <n v="98661"/>
    <s v="West"/>
    <s v="TEC-AC-10001142"/>
    <x v="2"/>
    <s v="Accessories"/>
    <s v="First Data FD10 PIN Pad"/>
    <n v="316"/>
    <n v="4"/>
    <n v="0"/>
    <n v="31.6"/>
  </r>
  <r>
    <x v="651"/>
    <x v="303"/>
    <x v="248"/>
    <s v="10/29/2016"/>
    <x v="1"/>
    <x v="256"/>
    <s v="Steven Roelle"/>
    <x v="2"/>
    <x v="0"/>
    <s v="New York City"/>
    <x v="15"/>
    <n v="10024"/>
    <s v="East"/>
    <s v="OFF-PA-10000482"/>
    <x v="1"/>
    <s v="Paper"/>
    <s v="Snap-A-Way Black Print Carbonless Ruled Speed Letter, Triplicate"/>
    <n v="379.4"/>
    <n v="10"/>
    <n v="0"/>
    <n v="178.31800000000001"/>
  </r>
  <r>
    <x v="652"/>
    <x v="304"/>
    <x v="249"/>
    <s v="6/23/2017"/>
    <x v="1"/>
    <x v="153"/>
    <s v="Allen Rosenblatt"/>
    <x v="1"/>
    <x v="0"/>
    <s v="New York City"/>
    <x v="15"/>
    <n v="10035"/>
    <s v="East"/>
    <s v="OFF-PA-10003892"/>
    <x v="1"/>
    <s v="Paper"/>
    <s v="Xerox 1943"/>
    <n v="97.82"/>
    <n v="2"/>
    <n v="0"/>
    <n v="45.9754"/>
  </r>
  <r>
    <x v="653"/>
    <x v="304"/>
    <x v="249"/>
    <s v="6/23/2017"/>
    <x v="1"/>
    <x v="153"/>
    <s v="Allen Rosenblatt"/>
    <x v="1"/>
    <x v="0"/>
    <s v="New York City"/>
    <x v="15"/>
    <n v="10035"/>
    <s v="East"/>
    <s v="TEC-AC-10001101"/>
    <x v="2"/>
    <s v="Accessories"/>
    <s v="Sony 16GB Class 10 Micro SDHC R40 Memory Card"/>
    <n v="103.12"/>
    <n v="8"/>
    <n v="0"/>
    <n v="10.311999999999999"/>
  </r>
  <r>
    <x v="654"/>
    <x v="305"/>
    <x v="250"/>
    <s v="8/28/2016"/>
    <x v="1"/>
    <x v="257"/>
    <s v="Craig Reiter"/>
    <x v="0"/>
    <x v="0"/>
    <s v="Columbus"/>
    <x v="24"/>
    <n v="43229"/>
    <s v="East"/>
    <s v="OFF-AP-10002439"/>
    <x v="1"/>
    <s v="Appliances"/>
    <s v="Tripp Lite Isotel 8 Ultra 8 Outlet Metal Surge"/>
    <n v="113.55200000000001"/>
    <n v="2"/>
    <n v="0.2"/>
    <n v="8.5164000000000009"/>
  </r>
  <r>
    <x v="655"/>
    <x v="305"/>
    <x v="250"/>
    <s v="8/28/2016"/>
    <x v="1"/>
    <x v="257"/>
    <s v="Craig Reiter"/>
    <x v="0"/>
    <x v="0"/>
    <s v="Columbus"/>
    <x v="24"/>
    <n v="43229"/>
    <s v="East"/>
    <s v="OFF-BI-10002827"/>
    <x v="1"/>
    <s v="Binders"/>
    <s v="Avery Durable Poly Binders"/>
    <n v="3.3180000000000001"/>
    <n v="2"/>
    <n v="0.7"/>
    <n v="-2.6543999999999999"/>
  </r>
  <r>
    <x v="656"/>
    <x v="305"/>
    <x v="250"/>
    <s v="8/28/2016"/>
    <x v="1"/>
    <x v="257"/>
    <s v="Craig Reiter"/>
    <x v="0"/>
    <x v="0"/>
    <s v="Columbus"/>
    <x v="24"/>
    <n v="43229"/>
    <s v="East"/>
    <s v="OFF-EN-10002230"/>
    <x v="1"/>
    <s v="Envelopes"/>
    <s v="Airmail Envelopes"/>
    <n v="134.28800000000001"/>
    <n v="2"/>
    <n v="0.2"/>
    <n v="45.322200000000002"/>
  </r>
  <r>
    <x v="657"/>
    <x v="306"/>
    <x v="251"/>
    <s v="9/19/2016"/>
    <x v="3"/>
    <x v="258"/>
    <s v="Eugene Hildebrand"/>
    <x v="2"/>
    <x v="0"/>
    <s v="Aurora"/>
    <x v="10"/>
    <n v="60505"/>
    <s v="Central"/>
    <s v="FUR-CH-10001215"/>
    <x v="0"/>
    <s v="Chairs"/>
    <s v="Global Troy Executive Leather Low-Back Tilter"/>
    <n v="701.37199999999996"/>
    <n v="2"/>
    <n v="0.3"/>
    <n v="-50.097999999999999"/>
  </r>
  <r>
    <x v="658"/>
    <x v="306"/>
    <x v="251"/>
    <s v="9/19/2016"/>
    <x v="3"/>
    <x v="258"/>
    <s v="Eugene Hildebrand"/>
    <x v="2"/>
    <x v="0"/>
    <s v="Aurora"/>
    <x v="10"/>
    <n v="60505"/>
    <s v="Central"/>
    <s v="OFF-BI-10004654"/>
    <x v="1"/>
    <s v="Binders"/>
    <s v="Avery Binding System Hidden Tab Executive Style Index Sets"/>
    <n v="2.3079999999999998"/>
    <n v="2"/>
    <n v="0.8"/>
    <n v="-3.4620000000000002"/>
  </r>
  <r>
    <x v="659"/>
    <x v="307"/>
    <x v="252"/>
    <s v="8/28/2015"/>
    <x v="1"/>
    <x v="90"/>
    <s v="Cassandra Brandow"/>
    <x v="0"/>
    <x v="0"/>
    <s v="Arlington"/>
    <x v="5"/>
    <n v="76017"/>
    <s v="Central"/>
    <s v="OFF-ST-10001490"/>
    <x v="1"/>
    <s v="Storage"/>
    <s v="Hot File 7-Pocket, Floor Stand"/>
    <n v="999.43200000000002"/>
    <n v="7"/>
    <n v="0.2"/>
    <n v="124.929"/>
  </r>
  <r>
    <x v="660"/>
    <x v="307"/>
    <x v="252"/>
    <s v="8/28/2015"/>
    <x v="1"/>
    <x v="90"/>
    <s v="Cassandra Brandow"/>
    <x v="0"/>
    <x v="0"/>
    <s v="Arlington"/>
    <x v="5"/>
    <n v="76017"/>
    <s v="Central"/>
    <s v="OFF-ST-10001511"/>
    <x v="1"/>
    <s v="Storage"/>
    <s v="Space Solutions Commercial Steel Shelving"/>
    <n v="724.08"/>
    <n v="14"/>
    <n v="0.2"/>
    <n v="-135.76499999999999"/>
  </r>
  <r>
    <x v="661"/>
    <x v="307"/>
    <x v="252"/>
    <s v="8/28/2015"/>
    <x v="1"/>
    <x v="90"/>
    <s v="Cassandra Brandow"/>
    <x v="0"/>
    <x v="0"/>
    <s v="Arlington"/>
    <x v="5"/>
    <n v="76017"/>
    <s v="Central"/>
    <s v="FUR-TA-10001768"/>
    <x v="0"/>
    <s v="Tables"/>
    <s v="Hon Racetrack Conference Tables"/>
    <n v="918.78499999999997"/>
    <n v="5"/>
    <n v="0.3"/>
    <n v="-118.12949999999999"/>
  </r>
  <r>
    <x v="662"/>
    <x v="307"/>
    <x v="252"/>
    <s v="8/28/2015"/>
    <x v="1"/>
    <x v="90"/>
    <s v="Cassandra Brandow"/>
    <x v="0"/>
    <x v="0"/>
    <s v="Arlington"/>
    <x v="5"/>
    <n v="76017"/>
    <s v="Central"/>
    <s v="OFF-BI-10003981"/>
    <x v="1"/>
    <s v="Binders"/>
    <s v="Avery Durable Plastic 1&quot; Binders"/>
    <n v="2.7240000000000002"/>
    <n v="3"/>
    <n v="0.8"/>
    <n v="-4.2222"/>
  </r>
  <r>
    <x v="663"/>
    <x v="308"/>
    <x v="253"/>
    <s v="3/30/2016"/>
    <x v="1"/>
    <x v="259"/>
    <s v="Sibella Parks"/>
    <x v="1"/>
    <x v="0"/>
    <s v="New York City"/>
    <x v="15"/>
    <n v="10011"/>
    <s v="East"/>
    <s v="OFF-ST-10001522"/>
    <x v="1"/>
    <s v="Storage"/>
    <s v="Gould Plastics 18-Pocket Panel Bin, 34w x 5-1/4d x 20-1/2h"/>
    <n v="459.95"/>
    <n v="5"/>
    <n v="0"/>
    <n v="18.398"/>
  </r>
  <r>
    <x v="664"/>
    <x v="309"/>
    <x v="254"/>
    <s v="11/04/2016"/>
    <x v="3"/>
    <x v="116"/>
    <s v="Roy Collins"/>
    <x v="0"/>
    <x v="0"/>
    <s v="Louisville"/>
    <x v="0"/>
    <n v="40214"/>
    <s v="South"/>
    <s v="OFF-FA-10000621"/>
    <x v="1"/>
    <s v="Fasteners"/>
    <s v="OIC Colored Binder Clips, Assorted Sizes"/>
    <n v="10.74"/>
    <n v="3"/>
    <n v="0"/>
    <n v="5.2625999999999999"/>
  </r>
  <r>
    <x v="665"/>
    <x v="310"/>
    <x v="110"/>
    <s v="06/10/2017"/>
    <x v="0"/>
    <x v="260"/>
    <s v="Tiffany House"/>
    <x v="1"/>
    <x v="0"/>
    <s v="Dallas"/>
    <x v="5"/>
    <n v="75081"/>
    <s v="Central"/>
    <s v="OFF-SU-10004231"/>
    <x v="1"/>
    <s v="Supplies"/>
    <s v="Acme Tagit Stainless Steel Antibacterial Scissors"/>
    <n v="23.76"/>
    <n v="3"/>
    <n v="0.2"/>
    <n v="2.0790000000000002"/>
  </r>
  <r>
    <x v="666"/>
    <x v="310"/>
    <x v="110"/>
    <s v="06/10/2017"/>
    <x v="0"/>
    <x v="260"/>
    <s v="Tiffany House"/>
    <x v="1"/>
    <x v="0"/>
    <s v="Dallas"/>
    <x v="5"/>
    <n v="75081"/>
    <s v="Central"/>
    <s v="OFF-PA-10000474"/>
    <x v="1"/>
    <s v="Paper"/>
    <s v="Easy-staple paper"/>
    <n v="85.055999999999997"/>
    <n v="3"/>
    <n v="0.2"/>
    <n v="28.706399999999999"/>
  </r>
  <r>
    <x v="667"/>
    <x v="310"/>
    <x v="110"/>
    <s v="06/10/2017"/>
    <x v="0"/>
    <x v="260"/>
    <s v="Tiffany House"/>
    <x v="1"/>
    <x v="0"/>
    <s v="Dallas"/>
    <x v="5"/>
    <n v="75081"/>
    <s v="Central"/>
    <s v="TEC-PH-10004042"/>
    <x v="2"/>
    <s v="Phones"/>
    <s v="ClearOne Communications CHAT 70 OC Speaker Phone"/>
    <n v="381.57600000000002"/>
    <n v="3"/>
    <n v="0.2"/>
    <n v="28.618200000000002"/>
  </r>
  <r>
    <x v="668"/>
    <x v="311"/>
    <x v="163"/>
    <s v="12/26/2014"/>
    <x v="2"/>
    <x v="261"/>
    <s v="Resi Pölking"/>
    <x v="0"/>
    <x v="0"/>
    <s v="Cleveland"/>
    <x v="24"/>
    <n v="44105"/>
    <s v="East"/>
    <s v="FUR-FU-10003096"/>
    <x v="0"/>
    <s v="Furnishings"/>
    <s v="Master Giant Foot Doorstop, Safety Yellow"/>
    <n v="30.36"/>
    <n v="5"/>
    <n v="0.2"/>
    <n v="8.7285000000000004"/>
  </r>
  <r>
    <x v="669"/>
    <x v="312"/>
    <x v="255"/>
    <s v="6/13/2017"/>
    <x v="1"/>
    <x v="246"/>
    <s v="Meg O'Connel"/>
    <x v="2"/>
    <x v="0"/>
    <s v="Chicago"/>
    <x v="10"/>
    <n v="60653"/>
    <s v="Central"/>
    <s v="FUR-FU-10002759"/>
    <x v="0"/>
    <s v="Furnishings"/>
    <s v="12-1/2 Diameter Round Wall Clock"/>
    <n v="23.975999999999999"/>
    <n v="3"/>
    <n v="0.6"/>
    <n v="-14.3856"/>
  </r>
  <r>
    <x v="670"/>
    <x v="312"/>
    <x v="255"/>
    <s v="6/13/2017"/>
    <x v="1"/>
    <x v="246"/>
    <s v="Meg O'Connel"/>
    <x v="2"/>
    <x v="0"/>
    <s v="Chicago"/>
    <x v="10"/>
    <n v="60653"/>
    <s v="Central"/>
    <s v="FUR-TA-10000688"/>
    <x v="0"/>
    <s v="Tables"/>
    <s v="Chromcraft Bull-Nose Wood Round Conference Table Top, Wood Base"/>
    <n v="108.925"/>
    <n v="1"/>
    <n v="0.5"/>
    <n v="-71.890500000000003"/>
  </r>
  <r>
    <x v="671"/>
    <x v="312"/>
    <x v="255"/>
    <s v="6/13/2017"/>
    <x v="1"/>
    <x v="246"/>
    <s v="Meg O'Connel"/>
    <x v="2"/>
    <x v="0"/>
    <s v="Chicago"/>
    <x v="10"/>
    <n v="60653"/>
    <s v="Central"/>
    <s v="OFF-PA-10002377"/>
    <x v="1"/>
    <s v="Paper"/>
    <s v="Adams Telephone Message Book W/Dividers/Space For Phone Numbers, 5 1/4&quot;X8 1/2&quot;, 200/Messages"/>
    <n v="36.351999999999997"/>
    <n v="8"/>
    <n v="0.2"/>
    <n v="11.36"/>
  </r>
  <r>
    <x v="672"/>
    <x v="313"/>
    <x v="140"/>
    <s v="6/22/2017"/>
    <x v="1"/>
    <x v="143"/>
    <s v="Tamara Dahlen"/>
    <x v="0"/>
    <x v="0"/>
    <s v="Quincy"/>
    <x v="10"/>
    <n v="62301"/>
    <s v="Central"/>
    <s v="OFF-AR-10001954"/>
    <x v="1"/>
    <s v="Art"/>
    <s v="Newell 331"/>
    <n v="19.559999999999999"/>
    <n v="5"/>
    <n v="0.2"/>
    <n v="1.7115"/>
  </r>
  <r>
    <x v="673"/>
    <x v="314"/>
    <x v="256"/>
    <s v="12/08/2017"/>
    <x v="2"/>
    <x v="262"/>
    <s v="Rob Beeghly"/>
    <x v="0"/>
    <x v="0"/>
    <s v="Columbus"/>
    <x v="14"/>
    <n v="47201"/>
    <s v="Central"/>
    <s v="OFF-AP-10004532"/>
    <x v="1"/>
    <s v="Appliances"/>
    <s v="Kensington 6 Outlet Guardian Standard Surge Protector"/>
    <n v="61.44"/>
    <n v="3"/>
    <n v="0"/>
    <n v="16.588799999999999"/>
  </r>
  <r>
    <x v="674"/>
    <x v="314"/>
    <x v="256"/>
    <s v="12/08/2017"/>
    <x v="2"/>
    <x v="262"/>
    <s v="Rob Beeghly"/>
    <x v="0"/>
    <x v="0"/>
    <s v="Columbus"/>
    <x v="14"/>
    <n v="47201"/>
    <s v="Central"/>
    <s v="OFF-PA-10002137"/>
    <x v="1"/>
    <s v="Paper"/>
    <s v="Southworth 100% Résumé Paper, 24lb."/>
    <n v="38.9"/>
    <n v="5"/>
    <n v="0"/>
    <n v="17.504999999999999"/>
  </r>
  <r>
    <x v="675"/>
    <x v="314"/>
    <x v="256"/>
    <s v="12/08/2017"/>
    <x v="2"/>
    <x v="262"/>
    <s v="Rob Beeghly"/>
    <x v="0"/>
    <x v="0"/>
    <s v="Columbus"/>
    <x v="14"/>
    <n v="47201"/>
    <s v="Central"/>
    <s v="TEC-AC-10003832"/>
    <x v="2"/>
    <s v="Accessories"/>
    <s v="Imation 16GB Mini TravelDrive USB 2.0 Flash Drive"/>
    <n v="99.39"/>
    <n v="3"/>
    <n v="0"/>
    <n v="40.749899999999997"/>
  </r>
  <r>
    <x v="676"/>
    <x v="315"/>
    <x v="257"/>
    <s v="3/23/2017"/>
    <x v="1"/>
    <x v="263"/>
    <s v="Carol Darley"/>
    <x v="0"/>
    <x v="0"/>
    <s v="Tyler"/>
    <x v="5"/>
    <n v="75701"/>
    <s v="Central"/>
    <s v="OFF-AP-10000804"/>
    <x v="1"/>
    <s v="Appliances"/>
    <s v="Hoover Portapower Portable Vacuum"/>
    <n v="2.6880000000000002"/>
    <n v="3"/>
    <n v="0.8"/>
    <n v="-7.3920000000000003"/>
  </r>
  <r>
    <x v="677"/>
    <x v="315"/>
    <x v="257"/>
    <s v="3/23/2017"/>
    <x v="1"/>
    <x v="263"/>
    <s v="Carol Darley"/>
    <x v="0"/>
    <x v="0"/>
    <s v="Tyler"/>
    <x v="5"/>
    <n v="75701"/>
    <s v="Central"/>
    <s v="TEC-AC-10003614"/>
    <x v="2"/>
    <s v="Accessories"/>
    <s v="Verbatim 25 GB 6x Blu-ray Single Layer Recordable Disc, 10/Pack"/>
    <n v="27.815999999999999"/>
    <n v="3"/>
    <n v="0.2"/>
    <n v="4.5201000000000002"/>
  </r>
  <r>
    <x v="678"/>
    <x v="315"/>
    <x v="257"/>
    <s v="3/23/2017"/>
    <x v="1"/>
    <x v="263"/>
    <s v="Carol Darley"/>
    <x v="0"/>
    <x v="0"/>
    <s v="Tyler"/>
    <x v="5"/>
    <n v="75701"/>
    <s v="Central"/>
    <s v="FUR-FU-10003553"/>
    <x v="0"/>
    <s v="Furnishings"/>
    <s v="Howard Miller 13-1/2&quot; Diameter Rosebrook Wall Clock"/>
    <n v="82.524000000000001"/>
    <n v="3"/>
    <n v="0.6"/>
    <n v="-41.262"/>
  </r>
  <r>
    <x v="679"/>
    <x v="315"/>
    <x v="257"/>
    <s v="3/23/2017"/>
    <x v="1"/>
    <x v="263"/>
    <s v="Carol Darley"/>
    <x v="0"/>
    <x v="0"/>
    <s v="Tyler"/>
    <x v="5"/>
    <n v="75701"/>
    <s v="Central"/>
    <s v="OFF-BI-10004632"/>
    <x v="1"/>
    <s v="Binders"/>
    <s v="Ibico Hi-Tech Manual Binding System"/>
    <n v="182.994"/>
    <n v="3"/>
    <n v="0.8"/>
    <n v="-320.23950000000002"/>
  </r>
  <r>
    <x v="680"/>
    <x v="316"/>
    <x v="258"/>
    <s v="11/24/2016"/>
    <x v="1"/>
    <x v="264"/>
    <s v="Doug Jacobs"/>
    <x v="0"/>
    <x v="0"/>
    <s v="New York City"/>
    <x v="15"/>
    <n v="10024"/>
    <s v="East"/>
    <s v="OFF-BI-10003305"/>
    <x v="1"/>
    <s v="Binders"/>
    <s v="Avery Hanging File Binders"/>
    <n v="14.352"/>
    <n v="3"/>
    <n v="0.2"/>
    <n v="4.6643999999999997"/>
  </r>
  <r>
    <x v="681"/>
    <x v="316"/>
    <x v="258"/>
    <s v="11/24/2016"/>
    <x v="1"/>
    <x v="264"/>
    <s v="Doug Jacobs"/>
    <x v="0"/>
    <x v="0"/>
    <s v="New York City"/>
    <x v="15"/>
    <n v="10024"/>
    <s v="East"/>
    <s v="OFF-ST-10002583"/>
    <x v="1"/>
    <s v="Storage"/>
    <s v="Fellowes Neat Ideas Storage Cubes"/>
    <n v="64.959999999999994"/>
    <n v="2"/>
    <n v="0"/>
    <n v="2.5983999999999998"/>
  </r>
  <r>
    <x v="682"/>
    <x v="316"/>
    <x v="258"/>
    <s v="11/24/2016"/>
    <x v="1"/>
    <x v="264"/>
    <s v="Doug Jacobs"/>
    <x v="0"/>
    <x v="0"/>
    <s v="New York City"/>
    <x v="15"/>
    <n v="10024"/>
    <s v="East"/>
    <s v="OFF-ST-10004507"/>
    <x v="1"/>
    <s v="Storage"/>
    <s v="Advantus Rolling Storage Box"/>
    <n v="68.599999999999994"/>
    <n v="4"/>
    <n v="0"/>
    <n v="18.521999999999998"/>
  </r>
  <r>
    <x v="683"/>
    <x v="317"/>
    <x v="259"/>
    <s v="11/04/2017"/>
    <x v="3"/>
    <x v="265"/>
    <s v="Grant Thornton"/>
    <x v="1"/>
    <x v="0"/>
    <s v="Burlington"/>
    <x v="3"/>
    <n v="27217"/>
    <s v="South"/>
    <s v="TEC-MA-10004125"/>
    <x v="2"/>
    <s v="Machines"/>
    <s v="Cubify CubeX 3D Printer Triple Head Print"/>
    <n v="7999.98"/>
    <n v="4"/>
    <n v="0.5"/>
    <n v="-3839.9904000000001"/>
  </r>
  <r>
    <x v="684"/>
    <x v="317"/>
    <x v="259"/>
    <s v="11/04/2017"/>
    <x v="3"/>
    <x v="265"/>
    <s v="Grant Thornton"/>
    <x v="1"/>
    <x v="0"/>
    <s v="Burlington"/>
    <x v="3"/>
    <n v="27217"/>
    <s v="South"/>
    <s v="OFF-AP-10002457"/>
    <x v="1"/>
    <s v="Appliances"/>
    <s v="Eureka The Boss Plus 12-Amp Hard Box Upright Vacuum, Red"/>
    <n v="167.44"/>
    <n v="2"/>
    <n v="0.2"/>
    <n v="14.651"/>
  </r>
  <r>
    <x v="685"/>
    <x v="318"/>
    <x v="260"/>
    <s v="07/08/2014"/>
    <x v="2"/>
    <x v="266"/>
    <s v="Michael Chen"/>
    <x v="0"/>
    <x v="0"/>
    <s v="Jackson"/>
    <x v="35"/>
    <n v="39212"/>
    <s v="South"/>
    <s v="TEC-AC-10003911"/>
    <x v="2"/>
    <s v="Accessories"/>
    <s v="NETGEAR AC1750 Dual Band Gigabit Smart WiFi Router"/>
    <n v="479.97"/>
    <n v="3"/>
    <n v="0"/>
    <n v="163.18979999999999"/>
  </r>
  <r>
    <x v="686"/>
    <x v="318"/>
    <x v="260"/>
    <s v="07/08/2014"/>
    <x v="2"/>
    <x v="266"/>
    <s v="Michael Chen"/>
    <x v="0"/>
    <x v="0"/>
    <s v="Jackson"/>
    <x v="35"/>
    <n v="39212"/>
    <s v="South"/>
    <s v="OFF-LA-10001934"/>
    <x v="1"/>
    <s v="Labels"/>
    <s v="Avery 516"/>
    <n v="14.62"/>
    <n v="2"/>
    <n v="0"/>
    <n v="6.8714000000000004"/>
  </r>
  <r>
    <x v="687"/>
    <x v="318"/>
    <x v="260"/>
    <s v="07/08/2014"/>
    <x v="2"/>
    <x v="266"/>
    <s v="Michael Chen"/>
    <x v="0"/>
    <x v="0"/>
    <s v="Jackson"/>
    <x v="35"/>
    <n v="39212"/>
    <s v="South"/>
    <s v="OFF-PA-10000304"/>
    <x v="1"/>
    <s v="Paper"/>
    <s v="Xerox 1995"/>
    <n v="19.440000000000001"/>
    <n v="3"/>
    <n v="0"/>
    <n v="9.3312000000000008"/>
  </r>
  <r>
    <x v="688"/>
    <x v="319"/>
    <x v="53"/>
    <s v="12/29/2017"/>
    <x v="1"/>
    <x v="267"/>
    <s v="Ralph Arnett"/>
    <x v="0"/>
    <x v="0"/>
    <s v="New York City"/>
    <x v="15"/>
    <n v="10035"/>
    <s v="East"/>
    <s v="FUR-BO-10004015"/>
    <x v="0"/>
    <s v="Bookcases"/>
    <s v="Bush Andora Bookcase, Maple/Graphite Gray Finish"/>
    <n v="191.98400000000001"/>
    <n v="2"/>
    <n v="0.2"/>
    <n v="4.7995999999999999"/>
  </r>
  <r>
    <x v="689"/>
    <x v="320"/>
    <x v="261"/>
    <s v="6/23/2014"/>
    <x v="0"/>
    <x v="268"/>
    <s v="Naresj Patel"/>
    <x v="0"/>
    <x v="0"/>
    <s v="Waynesboro"/>
    <x v="17"/>
    <n v="22980"/>
    <s v="South"/>
    <s v="FUR-FU-10004071"/>
    <x v="0"/>
    <s v="Furnishings"/>
    <s v="Luxo Professional Magnifying Clamp-On Fluorescent Lamps"/>
    <n v="104.01"/>
    <n v="1"/>
    <n v="0"/>
    <n v="14.561400000000001"/>
  </r>
  <r>
    <x v="690"/>
    <x v="320"/>
    <x v="261"/>
    <s v="6/23/2014"/>
    <x v="0"/>
    <x v="268"/>
    <s v="Naresj Patel"/>
    <x v="0"/>
    <x v="0"/>
    <s v="Waynesboro"/>
    <x v="17"/>
    <n v="22980"/>
    <s v="South"/>
    <s v="TEC-PH-10002033"/>
    <x v="2"/>
    <s v="Phones"/>
    <s v="Konftel 250 Conference phone - Charcoal black"/>
    <n v="284.82"/>
    <n v="1"/>
    <n v="0"/>
    <n v="74.053200000000004"/>
  </r>
  <r>
    <x v="691"/>
    <x v="320"/>
    <x v="261"/>
    <s v="6/23/2014"/>
    <x v="0"/>
    <x v="268"/>
    <s v="Naresj Patel"/>
    <x v="0"/>
    <x v="0"/>
    <s v="Waynesboro"/>
    <x v="17"/>
    <n v="22980"/>
    <s v="South"/>
    <s v="OFF-ST-10002444"/>
    <x v="1"/>
    <s v="Storage"/>
    <s v="Recycled Eldon Regeneration Jumbo File"/>
    <n v="36.840000000000003"/>
    <n v="3"/>
    <n v="0"/>
    <n v="10.315200000000001"/>
  </r>
  <r>
    <x v="692"/>
    <x v="321"/>
    <x v="262"/>
    <s v="04/02/2015"/>
    <x v="1"/>
    <x v="269"/>
    <s v="Alan Barnes"/>
    <x v="0"/>
    <x v="0"/>
    <s v="Los Angeles"/>
    <x v="1"/>
    <n v="90036"/>
    <s v="West"/>
    <s v="TEC-AC-10002253"/>
    <x v="2"/>
    <s v="Accessories"/>
    <s v="Imation Bio 8GB USB Flash Drive Imation Corp"/>
    <n v="166.24"/>
    <n v="1"/>
    <n v="0"/>
    <n v="24.936"/>
  </r>
  <r>
    <x v="693"/>
    <x v="321"/>
    <x v="262"/>
    <s v="04/02/2015"/>
    <x v="1"/>
    <x v="269"/>
    <s v="Alan Barnes"/>
    <x v="0"/>
    <x v="0"/>
    <s v="Los Angeles"/>
    <x v="1"/>
    <n v="90036"/>
    <s v="West"/>
    <s v="OFF-PA-10000743"/>
    <x v="1"/>
    <s v="Paper"/>
    <s v="Xerox 1977"/>
    <n v="33.4"/>
    <n v="5"/>
    <n v="0"/>
    <n v="16.032"/>
  </r>
  <r>
    <x v="694"/>
    <x v="322"/>
    <x v="263"/>
    <s v="5/17/2015"/>
    <x v="2"/>
    <x v="270"/>
    <s v="Jesus Ocampo"/>
    <x v="2"/>
    <x v="0"/>
    <s v="Chester"/>
    <x v="9"/>
    <n v="19013"/>
    <s v="East"/>
    <s v="OFF-AR-10003373"/>
    <x v="1"/>
    <s v="Art"/>
    <s v="Boston School Pro Electric Pencil Sharpener, 1670"/>
    <n v="198.27199999999999"/>
    <n v="8"/>
    <n v="0.2"/>
    <n v="17.348800000000001"/>
  </r>
  <r>
    <x v="695"/>
    <x v="322"/>
    <x v="263"/>
    <s v="5/17/2015"/>
    <x v="2"/>
    <x v="270"/>
    <s v="Jesus Ocampo"/>
    <x v="2"/>
    <x v="0"/>
    <s v="Chester"/>
    <x v="9"/>
    <n v="19013"/>
    <s v="East"/>
    <s v="OFF-LA-10002312"/>
    <x v="1"/>
    <s v="Labels"/>
    <s v="Avery 490"/>
    <n v="47.36"/>
    <n v="4"/>
    <n v="0.2"/>
    <n v="17.760000000000002"/>
  </r>
  <r>
    <x v="696"/>
    <x v="322"/>
    <x v="263"/>
    <s v="5/17/2015"/>
    <x v="2"/>
    <x v="270"/>
    <s v="Jesus Ocampo"/>
    <x v="2"/>
    <x v="0"/>
    <s v="Chester"/>
    <x v="9"/>
    <n v="19013"/>
    <s v="East"/>
    <s v="OFF-EN-10000927"/>
    <x v="1"/>
    <s v="Envelopes"/>
    <s v="Jet-Pak Recycled Peel 'N' Seal Padded Mailers"/>
    <n v="200.98400000000001"/>
    <n v="7"/>
    <n v="0.2"/>
    <n v="62.807499999999997"/>
  </r>
  <r>
    <x v="697"/>
    <x v="322"/>
    <x v="263"/>
    <s v="5/17/2015"/>
    <x v="2"/>
    <x v="270"/>
    <s v="Jesus Ocampo"/>
    <x v="2"/>
    <x v="0"/>
    <s v="Chester"/>
    <x v="9"/>
    <n v="19013"/>
    <s v="East"/>
    <s v="OFF-LA-10003510"/>
    <x v="1"/>
    <s v="Labels"/>
    <s v="Avery 4027 File Folder Labels for Dot Matrix Printers, 5000 Labels per Box, White"/>
    <n v="97.695999999999998"/>
    <n v="4"/>
    <n v="0.2"/>
    <n v="31.751200000000001"/>
  </r>
  <r>
    <x v="698"/>
    <x v="322"/>
    <x v="263"/>
    <s v="5/17/2015"/>
    <x v="2"/>
    <x v="270"/>
    <s v="Jesus Ocampo"/>
    <x v="2"/>
    <x v="0"/>
    <s v="Chester"/>
    <x v="9"/>
    <n v="19013"/>
    <s v="East"/>
    <s v="OFF-AR-10001118"/>
    <x v="1"/>
    <s v="Art"/>
    <s v="Binney &amp; Smith Crayola Metallic Crayons, 16-Color Pack"/>
    <n v="2.6960000000000002"/>
    <n v="1"/>
    <n v="0.2"/>
    <n v="0.80879999999999996"/>
  </r>
  <r>
    <x v="699"/>
    <x v="322"/>
    <x v="263"/>
    <s v="5/17/2015"/>
    <x v="2"/>
    <x v="270"/>
    <s v="Jesus Ocampo"/>
    <x v="2"/>
    <x v="0"/>
    <s v="Chester"/>
    <x v="9"/>
    <n v="19013"/>
    <s v="East"/>
    <s v="OFF-BI-10001575"/>
    <x v="1"/>
    <s v="Binders"/>
    <s v="GBC Linen Binding Covers"/>
    <n v="18.588000000000001"/>
    <n v="2"/>
    <n v="0.7"/>
    <n v="-13.6312"/>
  </r>
  <r>
    <x v="700"/>
    <x v="322"/>
    <x v="263"/>
    <s v="5/17/2015"/>
    <x v="2"/>
    <x v="270"/>
    <s v="Jesus Ocampo"/>
    <x v="2"/>
    <x v="0"/>
    <s v="Chester"/>
    <x v="9"/>
    <n v="19013"/>
    <s v="East"/>
    <s v="OFF-BI-10001982"/>
    <x v="1"/>
    <s v="Binders"/>
    <s v="Wilson Jones Custom Binder Spines &amp; Labels"/>
    <n v="4.8959999999999999"/>
    <n v="3"/>
    <n v="0.7"/>
    <n v="-3.4272"/>
  </r>
  <r>
    <x v="701"/>
    <x v="323"/>
    <x v="264"/>
    <s v="09/08/2017"/>
    <x v="1"/>
    <x v="114"/>
    <s v="Dorris liebe"/>
    <x v="1"/>
    <x v="0"/>
    <s v="Cleveland"/>
    <x v="24"/>
    <n v="44105"/>
    <s v="East"/>
    <s v="FUR-FU-10002960"/>
    <x v="0"/>
    <s v="Furnishings"/>
    <s v="Eldon 200 Class Desk Accessories, Burgundy"/>
    <n v="15.071999999999999"/>
    <n v="3"/>
    <n v="0.2"/>
    <n v="4.1448"/>
  </r>
  <r>
    <x v="702"/>
    <x v="324"/>
    <x v="254"/>
    <s v="11/08/2016"/>
    <x v="0"/>
    <x v="155"/>
    <s v="Alejandro Savely"/>
    <x v="1"/>
    <x v="0"/>
    <s v="Seattle"/>
    <x v="4"/>
    <n v="98103"/>
    <s v="West"/>
    <s v="FUR-FU-10003394"/>
    <x v="0"/>
    <s v="Furnishings"/>
    <s v="Tenex &quot;The Solids&quot; Textured Chair Mats"/>
    <n v="209.88"/>
    <n v="3"/>
    <n v="0"/>
    <n v="35.679600000000001"/>
  </r>
  <r>
    <x v="703"/>
    <x v="325"/>
    <x v="265"/>
    <s v="4/14/2015"/>
    <x v="1"/>
    <x v="271"/>
    <s v="Jay Kimmel"/>
    <x v="0"/>
    <x v="0"/>
    <s v="Long Beach"/>
    <x v="1"/>
    <n v="90805"/>
    <s v="West"/>
    <s v="FUR-TA-10002774"/>
    <x v="0"/>
    <s v="Tables"/>
    <s v="Laminate Occasional Tables"/>
    <n v="369.91199999999998"/>
    <n v="3"/>
    <n v="0.2"/>
    <n v="-13.871700000000001"/>
  </r>
  <r>
    <x v="704"/>
    <x v="326"/>
    <x v="171"/>
    <s v="9/17/2014"/>
    <x v="1"/>
    <x v="272"/>
    <s v="Brad Norvell"/>
    <x v="1"/>
    <x v="0"/>
    <s v="Cary"/>
    <x v="3"/>
    <n v="27511"/>
    <s v="South"/>
    <s v="OFF-PA-10001800"/>
    <x v="1"/>
    <s v="Paper"/>
    <s v="Xerox 220"/>
    <n v="10.368"/>
    <n v="2"/>
    <n v="0.2"/>
    <n v="3.6288"/>
  </r>
  <r>
    <x v="705"/>
    <x v="326"/>
    <x v="171"/>
    <s v="9/17/2014"/>
    <x v="1"/>
    <x v="272"/>
    <s v="Brad Norvell"/>
    <x v="1"/>
    <x v="0"/>
    <s v="Cary"/>
    <x v="3"/>
    <n v="27511"/>
    <s v="South"/>
    <s v="OFF-AP-10001469"/>
    <x v="1"/>
    <s v="Appliances"/>
    <s v="Fellowes 8 Outlet Superior Workstation Surge Protector"/>
    <n v="166.84"/>
    <n v="5"/>
    <n v="0.2"/>
    <n v="18.769500000000001"/>
  </r>
  <r>
    <x v="706"/>
    <x v="326"/>
    <x v="171"/>
    <s v="9/17/2014"/>
    <x v="1"/>
    <x v="272"/>
    <s v="Brad Norvell"/>
    <x v="1"/>
    <x v="0"/>
    <s v="Cary"/>
    <x v="3"/>
    <n v="27511"/>
    <s v="South"/>
    <s v="TEC-AC-10002399"/>
    <x v="2"/>
    <s v="Accessories"/>
    <s v="SanDisk Cruzer 32 GB USB Flash Drive"/>
    <n v="15.215999999999999"/>
    <n v="1"/>
    <n v="0.2"/>
    <n v="2.2824"/>
  </r>
  <r>
    <x v="707"/>
    <x v="327"/>
    <x v="266"/>
    <s v="12/04/2014"/>
    <x v="2"/>
    <x v="273"/>
    <s v="David Philippe"/>
    <x v="0"/>
    <x v="0"/>
    <s v="New York City"/>
    <x v="15"/>
    <n v="10035"/>
    <s v="East"/>
    <s v="TEC-AC-10003628"/>
    <x v="2"/>
    <s v="Accessories"/>
    <s v="Logitech 910-002974 M325 Wireless Mouse for Web Scrolling"/>
    <n v="119.96"/>
    <n v="4"/>
    <n v="0"/>
    <n v="52.782400000000003"/>
  </r>
  <r>
    <x v="708"/>
    <x v="327"/>
    <x v="266"/>
    <s v="12/04/2014"/>
    <x v="2"/>
    <x v="273"/>
    <s v="David Philippe"/>
    <x v="0"/>
    <x v="0"/>
    <s v="New York City"/>
    <x v="15"/>
    <n v="10035"/>
    <s v="East"/>
    <s v="FUR-BO-10003272"/>
    <x v="0"/>
    <s v="Bookcases"/>
    <s v="O'Sullivan Living Dimensions 5-Shelf Bookcases"/>
    <n v="883.92"/>
    <n v="5"/>
    <n v="0.2"/>
    <n v="-110.49"/>
  </r>
  <r>
    <x v="709"/>
    <x v="327"/>
    <x v="266"/>
    <s v="12/04/2014"/>
    <x v="2"/>
    <x v="273"/>
    <s v="David Philippe"/>
    <x v="0"/>
    <x v="0"/>
    <s v="New York City"/>
    <x v="15"/>
    <n v="10035"/>
    <s v="East"/>
    <s v="OFF-BI-10000050"/>
    <x v="1"/>
    <s v="Binders"/>
    <s v="Angle-D Binders with Locking Rings, Label Holders"/>
    <n v="46.72"/>
    <n v="8"/>
    <n v="0.2"/>
    <n v="15.768000000000001"/>
  </r>
  <r>
    <x v="710"/>
    <x v="328"/>
    <x v="267"/>
    <s v="04/07/2014"/>
    <x v="2"/>
    <x v="274"/>
    <s v="Tracy Hopkins"/>
    <x v="2"/>
    <x v="0"/>
    <s v="New York City"/>
    <x v="15"/>
    <n v="10035"/>
    <s v="East"/>
    <s v="OFF-PA-10004071"/>
    <x v="1"/>
    <s v="Paper"/>
    <s v="Eaton Premium Continuous-Feed Paper, 25% Cotton, Letter Size, White, 1000 Shts/Box"/>
    <n v="55.48"/>
    <n v="1"/>
    <n v="0"/>
    <n v="26.630400000000002"/>
  </r>
  <r>
    <x v="711"/>
    <x v="329"/>
    <x v="213"/>
    <s v="09/07/2017"/>
    <x v="1"/>
    <x v="275"/>
    <s v="Arthur Prichep"/>
    <x v="0"/>
    <x v="0"/>
    <s v="Palm Coast"/>
    <x v="2"/>
    <n v="32137"/>
    <s v="South"/>
    <s v="OFF-EN-10001219"/>
    <x v="1"/>
    <s v="Envelopes"/>
    <s v="#10- 4 1/8&quot; x 9 1/2&quot; Security-Tint Envelopes"/>
    <n v="24.448"/>
    <n v="4"/>
    <n v="0.2"/>
    <n v="8.8623999999999992"/>
  </r>
  <r>
    <x v="712"/>
    <x v="330"/>
    <x v="240"/>
    <s v="5/24/2017"/>
    <x v="1"/>
    <x v="276"/>
    <s v="Roland Schwarz"/>
    <x v="1"/>
    <x v="0"/>
    <s v="Mount Vernon"/>
    <x v="15"/>
    <n v="10550"/>
    <s v="East"/>
    <s v="OFF-AP-10001154"/>
    <x v="1"/>
    <s v="Appliances"/>
    <s v="Bionaire Personal Warm Mist Humidifier/Vaporizer"/>
    <n v="281.33999999999997"/>
    <n v="6"/>
    <n v="0"/>
    <n v="109.7226"/>
  </r>
  <r>
    <x v="713"/>
    <x v="330"/>
    <x v="240"/>
    <s v="5/24/2017"/>
    <x v="1"/>
    <x v="276"/>
    <s v="Roland Schwarz"/>
    <x v="1"/>
    <x v="0"/>
    <s v="Mount Vernon"/>
    <x v="15"/>
    <n v="10550"/>
    <s v="East"/>
    <s v="TEC-PH-10003012"/>
    <x v="2"/>
    <s v="Phones"/>
    <s v="Nortel Meridian M3904 Professional Digital phone"/>
    <n v="307.98"/>
    <n v="2"/>
    <n v="0"/>
    <n v="89.3142"/>
  </r>
  <r>
    <x v="714"/>
    <x v="330"/>
    <x v="240"/>
    <s v="5/24/2017"/>
    <x v="1"/>
    <x v="276"/>
    <s v="Roland Schwarz"/>
    <x v="1"/>
    <x v="0"/>
    <s v="Mount Vernon"/>
    <x v="15"/>
    <n v="10550"/>
    <s v="East"/>
    <s v="TEC-AC-10001606"/>
    <x v="2"/>
    <s v="Accessories"/>
    <s v="Logitech Wireless Performance Mouse MX for PC and Mac"/>
    <n v="299.97000000000003"/>
    <n v="3"/>
    <n v="0"/>
    <n v="113.98860000000001"/>
  </r>
  <r>
    <x v="715"/>
    <x v="331"/>
    <x v="268"/>
    <s v="07/06/2014"/>
    <x v="0"/>
    <x v="114"/>
    <s v="Dorris liebe"/>
    <x v="1"/>
    <x v="0"/>
    <s v="Seattle"/>
    <x v="4"/>
    <n v="98105"/>
    <s v="West"/>
    <s v="OFF-BI-10003355"/>
    <x v="1"/>
    <s v="Binders"/>
    <s v="Cardinal Holdit Business Card Pockets"/>
    <n v="19.920000000000002"/>
    <n v="5"/>
    <n v="0.2"/>
    <n v="6.9720000000000004"/>
  </r>
  <r>
    <x v="716"/>
    <x v="332"/>
    <x v="269"/>
    <s v="1/14/2014"/>
    <x v="2"/>
    <x v="277"/>
    <s v="Seth Vernon"/>
    <x v="0"/>
    <x v="0"/>
    <s v="Dover"/>
    <x v="13"/>
    <n v="19901"/>
    <s v="East"/>
    <s v="FUR-FU-10000010"/>
    <x v="0"/>
    <s v="Furnishings"/>
    <s v="DAX Value U-Channel Document Frames, Easel Back"/>
    <n v="9.94"/>
    <n v="2"/>
    <n v="0"/>
    <n v="3.0813999999999999"/>
  </r>
  <r>
    <x v="717"/>
    <x v="333"/>
    <x v="241"/>
    <s v="9/29/2017"/>
    <x v="1"/>
    <x v="110"/>
    <s v="Kelly Collister"/>
    <x v="0"/>
    <x v="0"/>
    <s v="Newark"/>
    <x v="24"/>
    <n v="43055"/>
    <s v="East"/>
    <s v="FUR-FU-10002253"/>
    <x v="0"/>
    <s v="Furnishings"/>
    <s v="Howard Miller 13&quot; Diameter Pewter Finish Round Wall Clock"/>
    <n v="103.056"/>
    <n v="3"/>
    <n v="0.2"/>
    <n v="24.4758"/>
  </r>
  <r>
    <x v="718"/>
    <x v="334"/>
    <x v="270"/>
    <s v="06/07/2014"/>
    <x v="1"/>
    <x v="278"/>
    <s v="Christine Kargatis"/>
    <x v="2"/>
    <x v="0"/>
    <s v="Orem"/>
    <x v="7"/>
    <n v="84057"/>
    <s v="West"/>
    <s v="OFF-BI-10001658"/>
    <x v="1"/>
    <s v="Binders"/>
    <s v="GBC Standard Therm-A-Bind Covers"/>
    <n v="59.808"/>
    <n v="3"/>
    <n v="0.2"/>
    <n v="19.4376"/>
  </r>
  <r>
    <x v="719"/>
    <x v="334"/>
    <x v="270"/>
    <s v="06/07/2014"/>
    <x v="1"/>
    <x v="278"/>
    <s v="Christine Kargatis"/>
    <x v="2"/>
    <x v="0"/>
    <s v="Orem"/>
    <x v="7"/>
    <n v="84057"/>
    <s v="West"/>
    <s v="FUR-FU-10000246"/>
    <x v="0"/>
    <s v="Furnishings"/>
    <s v="Aluminum Document Frame"/>
    <n v="73.319999999999993"/>
    <n v="6"/>
    <n v="0"/>
    <n v="21.995999999999999"/>
  </r>
  <r>
    <x v="720"/>
    <x v="335"/>
    <x v="271"/>
    <s v="2/18/2016"/>
    <x v="1"/>
    <x v="279"/>
    <s v="Ross DeVincentis"/>
    <x v="2"/>
    <x v="0"/>
    <s v="Los Angeles"/>
    <x v="1"/>
    <n v="90045"/>
    <s v="West"/>
    <s v="OFF-PA-10004092"/>
    <x v="1"/>
    <s v="Paper"/>
    <s v="Tops Green Bar Computer Printout Paper"/>
    <n v="146.82"/>
    <n v="3"/>
    <n v="0"/>
    <n v="73.41"/>
  </r>
  <r>
    <x v="721"/>
    <x v="336"/>
    <x v="272"/>
    <s v="12/19/2016"/>
    <x v="1"/>
    <x v="172"/>
    <s v="Michael Paige"/>
    <x v="1"/>
    <x v="0"/>
    <s v="Detroit"/>
    <x v="12"/>
    <n v="48205"/>
    <s v="Central"/>
    <s v="FUR-TA-10000198"/>
    <x v="0"/>
    <s v="Tables"/>
    <s v="Chromcraft Bull-Nose Wood Oval Conference Tables &amp; Bases"/>
    <n v="1652.94"/>
    <n v="3"/>
    <n v="0"/>
    <n v="231.41159999999999"/>
  </r>
  <r>
    <x v="722"/>
    <x v="336"/>
    <x v="272"/>
    <s v="12/19/2016"/>
    <x v="1"/>
    <x v="172"/>
    <s v="Michael Paige"/>
    <x v="1"/>
    <x v="0"/>
    <s v="Detroit"/>
    <x v="12"/>
    <n v="48205"/>
    <s v="Central"/>
    <s v="OFF-ST-10000036"/>
    <x v="1"/>
    <s v="Storage"/>
    <s v="Recycled Data-Pak for Archival Bound Computer Printouts, 12-1/2 x 12-1/2 x 16"/>
    <n v="296.37"/>
    <n v="3"/>
    <n v="0"/>
    <n v="80.019900000000007"/>
  </r>
  <r>
    <x v="723"/>
    <x v="337"/>
    <x v="273"/>
    <s v="10/13/2014"/>
    <x v="1"/>
    <x v="280"/>
    <s v="Mathew Reese"/>
    <x v="2"/>
    <x v="0"/>
    <s v="Philadelphia"/>
    <x v="9"/>
    <n v="19140"/>
    <s v="East"/>
    <s v="FUR-FU-10000222"/>
    <x v="0"/>
    <s v="Furnishings"/>
    <s v="Seth Thomas 16&quot; Steel Case Clock"/>
    <n v="129.91999999999999"/>
    <n v="5"/>
    <n v="0.2"/>
    <n v="21.111999999999998"/>
  </r>
  <r>
    <x v="724"/>
    <x v="338"/>
    <x v="274"/>
    <s v="07/12/2016"/>
    <x v="1"/>
    <x v="281"/>
    <s v="Steve Chapman"/>
    <x v="1"/>
    <x v="0"/>
    <s v="Hialeah"/>
    <x v="2"/>
    <n v="33012"/>
    <s v="South"/>
    <s v="OFF-SU-10004664"/>
    <x v="1"/>
    <s v="Supplies"/>
    <s v="Acme Softgrip Scissors"/>
    <n v="45.584000000000003"/>
    <n v="7"/>
    <n v="0.2"/>
    <n v="5.1281999999999996"/>
  </r>
  <r>
    <x v="725"/>
    <x v="339"/>
    <x v="118"/>
    <s v="9/20/2017"/>
    <x v="1"/>
    <x v="282"/>
    <s v="Jay Fein"/>
    <x v="0"/>
    <x v="0"/>
    <s v="Austin"/>
    <x v="5"/>
    <n v="78745"/>
    <s v="Central"/>
    <s v="OFF-EN-10001141"/>
    <x v="1"/>
    <s v="Envelopes"/>
    <s v="Manila Recycled Extra-Heavyweight Clasp Envelopes, 6&quot; x 9&quot;"/>
    <n v="17.568000000000001"/>
    <n v="2"/>
    <n v="0.2"/>
    <n v="6.3684000000000003"/>
  </r>
  <r>
    <x v="726"/>
    <x v="339"/>
    <x v="118"/>
    <s v="9/20/2017"/>
    <x v="1"/>
    <x v="282"/>
    <s v="Jay Fein"/>
    <x v="0"/>
    <x v="0"/>
    <s v="Austin"/>
    <x v="5"/>
    <n v="78745"/>
    <s v="Central"/>
    <s v="TEC-PH-10002170"/>
    <x v="2"/>
    <s v="Phones"/>
    <s v="ClearSounds CSC500 Amplified Spirit Phone Corded phone"/>
    <n v="55.991999999999997"/>
    <n v="1"/>
    <n v="0.2"/>
    <n v="5.5991999999999997"/>
  </r>
  <r>
    <x v="727"/>
    <x v="340"/>
    <x v="275"/>
    <s v="12/06/2016"/>
    <x v="2"/>
    <x v="283"/>
    <s v="Emily Grady"/>
    <x v="0"/>
    <x v="0"/>
    <s v="Oceanside"/>
    <x v="15"/>
    <n v="11572"/>
    <s v="East"/>
    <s v="OFF-PA-10001954"/>
    <x v="1"/>
    <s v="Paper"/>
    <s v="Xerox 1964"/>
    <n v="182.72"/>
    <n v="8"/>
    <n v="0"/>
    <n v="84.051199999999994"/>
  </r>
  <r>
    <x v="728"/>
    <x v="340"/>
    <x v="275"/>
    <s v="12/06/2016"/>
    <x v="2"/>
    <x v="283"/>
    <s v="Emily Grady"/>
    <x v="0"/>
    <x v="0"/>
    <s v="Oceanside"/>
    <x v="15"/>
    <n v="11572"/>
    <s v="East"/>
    <s v="FUR-TA-10002228"/>
    <x v="0"/>
    <s v="Tables"/>
    <s v="Bevis Traditional Conference Table Top, Plinth Base"/>
    <n v="400.03199999999998"/>
    <n v="2"/>
    <n v="0.4"/>
    <n v="-153.34559999999999"/>
  </r>
  <r>
    <x v="729"/>
    <x v="340"/>
    <x v="275"/>
    <s v="12/06/2016"/>
    <x v="2"/>
    <x v="283"/>
    <s v="Emily Grady"/>
    <x v="0"/>
    <x v="0"/>
    <s v="Oceanside"/>
    <x v="15"/>
    <n v="11572"/>
    <s v="East"/>
    <s v="OFF-ST-10004634"/>
    <x v="1"/>
    <s v="Storage"/>
    <s v="Personal Folder Holder, Ebony"/>
    <n v="33.630000000000003"/>
    <n v="3"/>
    <n v="0"/>
    <n v="10.089"/>
  </r>
  <r>
    <x v="730"/>
    <x v="340"/>
    <x v="275"/>
    <s v="12/06/2016"/>
    <x v="2"/>
    <x v="283"/>
    <s v="Emily Grady"/>
    <x v="0"/>
    <x v="0"/>
    <s v="Oceanside"/>
    <x v="15"/>
    <n v="11572"/>
    <s v="East"/>
    <s v="FUR-CH-10002965"/>
    <x v="0"/>
    <s v="Chairs"/>
    <s v="Global Leather Highback Executive Chair with Pneumatic Height Adjustment, Black"/>
    <n v="542.64599999999996"/>
    <n v="3"/>
    <n v="0.1"/>
    <n v="102.49979999999999"/>
  </r>
  <r>
    <x v="731"/>
    <x v="340"/>
    <x v="275"/>
    <s v="12/06/2016"/>
    <x v="2"/>
    <x v="283"/>
    <s v="Emily Grady"/>
    <x v="0"/>
    <x v="0"/>
    <s v="Oceanside"/>
    <x v="15"/>
    <n v="11572"/>
    <s v="East"/>
    <s v="OFF-LA-10001317"/>
    <x v="1"/>
    <s v="Labels"/>
    <s v="Avery 520"/>
    <n v="6.3"/>
    <n v="2"/>
    <n v="0"/>
    <n v="3.024"/>
  </r>
  <r>
    <x v="732"/>
    <x v="341"/>
    <x v="276"/>
    <s v="1/25/2017"/>
    <x v="1"/>
    <x v="284"/>
    <s v="Darrin Sayre"/>
    <x v="2"/>
    <x v="0"/>
    <s v="Seattle"/>
    <x v="4"/>
    <n v="98115"/>
    <s v="West"/>
    <s v="OFF-ST-10000736"/>
    <x v="1"/>
    <s v="Storage"/>
    <s v="Carina Double Wide Media Storage Towers in Natural &amp; Black"/>
    <n v="242.94"/>
    <n v="3"/>
    <n v="0"/>
    <n v="9.7175999999999991"/>
  </r>
  <r>
    <x v="733"/>
    <x v="341"/>
    <x v="276"/>
    <s v="1/25/2017"/>
    <x v="1"/>
    <x v="284"/>
    <s v="Darrin Sayre"/>
    <x v="2"/>
    <x v="0"/>
    <s v="Seattle"/>
    <x v="4"/>
    <n v="98115"/>
    <s v="West"/>
    <s v="TEC-AC-10003610"/>
    <x v="2"/>
    <s v="Accessories"/>
    <s v="Logitech Illuminated - Keyboard"/>
    <n v="179.97"/>
    <n v="3"/>
    <n v="0"/>
    <n v="86.385599999999997"/>
  </r>
  <r>
    <x v="734"/>
    <x v="341"/>
    <x v="276"/>
    <s v="1/25/2017"/>
    <x v="1"/>
    <x v="284"/>
    <s v="Darrin Sayre"/>
    <x v="2"/>
    <x v="0"/>
    <s v="Seattle"/>
    <x v="4"/>
    <n v="98115"/>
    <s v="West"/>
    <s v="OFF-BI-10003982"/>
    <x v="1"/>
    <s v="Binders"/>
    <s v="Wilson Jones Century Plastic Molded Ring Binders"/>
    <n v="99.695999999999998"/>
    <n v="6"/>
    <n v="0.2"/>
    <n v="33.647399999999998"/>
  </r>
  <r>
    <x v="735"/>
    <x v="341"/>
    <x v="276"/>
    <s v="1/25/2017"/>
    <x v="1"/>
    <x v="284"/>
    <s v="Darrin Sayre"/>
    <x v="2"/>
    <x v="0"/>
    <s v="Seattle"/>
    <x v="4"/>
    <n v="98115"/>
    <s v="West"/>
    <s v="OFF-BI-10003291"/>
    <x v="1"/>
    <s v="Binders"/>
    <s v="Wilson Jones Leather-Like Binders with DublLock Round Rings"/>
    <n v="27.936"/>
    <n v="4"/>
    <n v="0.2"/>
    <n v="9.4283999999999999"/>
  </r>
  <r>
    <x v="736"/>
    <x v="341"/>
    <x v="276"/>
    <s v="1/25/2017"/>
    <x v="1"/>
    <x v="284"/>
    <s v="Darrin Sayre"/>
    <x v="2"/>
    <x v="0"/>
    <s v="Seattle"/>
    <x v="4"/>
    <n v="98115"/>
    <s v="West"/>
    <s v="FUR-BO-10001619"/>
    <x v="0"/>
    <s v="Bookcases"/>
    <s v="O'Sullivan Cherrywood Estates Traditional Bookcase"/>
    <n v="84.98"/>
    <n v="1"/>
    <n v="0"/>
    <n v="18.695599999999999"/>
  </r>
  <r>
    <x v="737"/>
    <x v="341"/>
    <x v="276"/>
    <s v="1/25/2017"/>
    <x v="1"/>
    <x v="284"/>
    <s v="Darrin Sayre"/>
    <x v="2"/>
    <x v="0"/>
    <s v="Seattle"/>
    <x v="4"/>
    <n v="98115"/>
    <s v="West"/>
    <s v="OFF-BI-10000138"/>
    <x v="1"/>
    <s v="Binders"/>
    <s v="Acco Translucent Poly Ring Binders"/>
    <n v="18.72"/>
    <n v="5"/>
    <n v="0.2"/>
    <n v="6.5519999999999996"/>
  </r>
  <r>
    <x v="738"/>
    <x v="342"/>
    <x v="78"/>
    <s v="09/12/2014"/>
    <x v="1"/>
    <x v="47"/>
    <s v="Gary Zandusky"/>
    <x v="0"/>
    <x v="0"/>
    <s v="San Francisco"/>
    <x v="1"/>
    <n v="94110"/>
    <s v="West"/>
    <s v="TEC-AC-10001383"/>
    <x v="2"/>
    <s v="Accessories"/>
    <s v="Logitech Wireless Touch Keyboard K400"/>
    <n v="49.98"/>
    <n v="2"/>
    <n v="0"/>
    <n v="8.4966000000000008"/>
  </r>
  <r>
    <x v="739"/>
    <x v="343"/>
    <x v="277"/>
    <s v="01/08/2014"/>
    <x v="1"/>
    <x v="285"/>
    <s v="Phillina Ober"/>
    <x v="2"/>
    <x v="0"/>
    <s v="Naperville"/>
    <x v="10"/>
    <n v="60540"/>
    <s v="Central"/>
    <s v="OFF-LA-10003223"/>
    <x v="1"/>
    <s v="Labels"/>
    <s v="Avery 508"/>
    <n v="11.784000000000001"/>
    <n v="3"/>
    <n v="0.2"/>
    <n v="4.2717000000000001"/>
  </r>
  <r>
    <x v="740"/>
    <x v="343"/>
    <x v="277"/>
    <s v="01/08/2014"/>
    <x v="1"/>
    <x v="285"/>
    <s v="Phillina Ober"/>
    <x v="2"/>
    <x v="0"/>
    <s v="Naperville"/>
    <x v="10"/>
    <n v="60540"/>
    <s v="Central"/>
    <s v="OFF-ST-10002743"/>
    <x v="1"/>
    <s v="Storage"/>
    <s v="SAFCO Boltless Steel Shelving"/>
    <n v="272.73599999999999"/>
    <n v="3"/>
    <n v="0.2"/>
    <n v="-64.774799999999999"/>
  </r>
  <r>
    <x v="741"/>
    <x v="343"/>
    <x v="277"/>
    <s v="01/08/2014"/>
    <x v="1"/>
    <x v="285"/>
    <s v="Phillina Ober"/>
    <x v="2"/>
    <x v="0"/>
    <s v="Naperville"/>
    <x v="10"/>
    <n v="60540"/>
    <s v="Central"/>
    <s v="OFF-BI-10004094"/>
    <x v="1"/>
    <s v="Binders"/>
    <s v="GBC Standard Plastic Binding Systems Combs"/>
    <n v="3.54"/>
    <n v="2"/>
    <n v="0.8"/>
    <n v="-5.4870000000000001"/>
  </r>
  <r>
    <x v="742"/>
    <x v="344"/>
    <x v="278"/>
    <s v="09/01/2016"/>
    <x v="1"/>
    <x v="286"/>
    <s v="Sung Shariari"/>
    <x v="0"/>
    <x v="0"/>
    <s v="Dallas"/>
    <x v="5"/>
    <n v="75220"/>
    <s v="Central"/>
    <s v="OFF-SU-10004498"/>
    <x v="1"/>
    <s v="Supplies"/>
    <s v="Martin-Yale Premier Letter Opener"/>
    <n v="51.52"/>
    <n v="5"/>
    <n v="0.2"/>
    <n v="-10.948"/>
  </r>
  <r>
    <x v="743"/>
    <x v="344"/>
    <x v="278"/>
    <s v="09/01/2016"/>
    <x v="1"/>
    <x v="286"/>
    <s v="Sung Shariari"/>
    <x v="0"/>
    <x v="0"/>
    <s v="Dallas"/>
    <x v="5"/>
    <n v="75220"/>
    <s v="Central"/>
    <s v="OFF-PA-10002615"/>
    <x v="1"/>
    <s v="Paper"/>
    <s v="Ampad Gold Fibre Wirebound Steno Books, 6&quot; x 9&quot;, Gregg Ruled"/>
    <n v="3.528"/>
    <n v="1"/>
    <n v="0.2"/>
    <n v="1.1466000000000001"/>
  </r>
  <r>
    <x v="744"/>
    <x v="344"/>
    <x v="278"/>
    <s v="09/01/2016"/>
    <x v="1"/>
    <x v="286"/>
    <s v="Sung Shariari"/>
    <x v="0"/>
    <x v="0"/>
    <s v="Dallas"/>
    <x v="5"/>
    <n v="75220"/>
    <s v="Central"/>
    <s v="OFF-PA-10004971"/>
    <x v="1"/>
    <s v="Paper"/>
    <s v="Xerox 196"/>
    <n v="4.6239999999999997"/>
    <n v="1"/>
    <n v="0.2"/>
    <n v="1.6761999999999999"/>
  </r>
  <r>
    <x v="745"/>
    <x v="344"/>
    <x v="278"/>
    <s v="09/01/2016"/>
    <x v="1"/>
    <x v="286"/>
    <s v="Sung Shariari"/>
    <x v="0"/>
    <x v="0"/>
    <s v="Dallas"/>
    <x v="5"/>
    <n v="75220"/>
    <s v="Central"/>
    <s v="OFF-SU-10004261"/>
    <x v="1"/>
    <s v="Supplies"/>
    <s v="Fiskars 8&quot; Scissors, 2/Pack"/>
    <n v="55.167999999999999"/>
    <n v="4"/>
    <n v="0.2"/>
    <n v="6.2064000000000004"/>
  </r>
  <r>
    <x v="746"/>
    <x v="345"/>
    <x v="279"/>
    <s v="5/27/2014"/>
    <x v="3"/>
    <x v="186"/>
    <s v="Maya Herman"/>
    <x v="1"/>
    <x v="0"/>
    <s v="San Diego"/>
    <x v="1"/>
    <n v="92105"/>
    <s v="West"/>
    <s v="FUR-TA-10002607"/>
    <x v="0"/>
    <s v="Tables"/>
    <s v="KI Conference Tables"/>
    <n v="567.12"/>
    <n v="10"/>
    <n v="0.2"/>
    <n v="-28.356000000000002"/>
  </r>
  <r>
    <x v="747"/>
    <x v="345"/>
    <x v="279"/>
    <s v="5/27/2014"/>
    <x v="3"/>
    <x v="186"/>
    <s v="Maya Herman"/>
    <x v="1"/>
    <x v="0"/>
    <s v="San Diego"/>
    <x v="1"/>
    <n v="92105"/>
    <s v="West"/>
    <s v="OFF-ST-10001809"/>
    <x v="1"/>
    <s v="Storage"/>
    <s v="Fellowes Officeware Wire Shelving"/>
    <n v="359.32"/>
    <n v="4"/>
    <n v="0"/>
    <n v="7.1863999999999999"/>
  </r>
  <r>
    <x v="748"/>
    <x v="346"/>
    <x v="231"/>
    <s v="3/22/2016"/>
    <x v="0"/>
    <x v="287"/>
    <s v="Peter Bühler"/>
    <x v="0"/>
    <x v="0"/>
    <s v="Evanston"/>
    <x v="10"/>
    <n v="60201"/>
    <s v="Central"/>
    <s v="TEC-PH-10000004"/>
    <x v="2"/>
    <s v="Phones"/>
    <s v="Belkin iPhone and iPad Lightning Cable"/>
    <n v="11.992000000000001"/>
    <n v="1"/>
    <n v="0.2"/>
    <n v="0.89939999999999998"/>
  </r>
  <r>
    <x v="749"/>
    <x v="347"/>
    <x v="280"/>
    <s v="10/06/2017"/>
    <x v="1"/>
    <x v="288"/>
    <s v="Roland Fjeld"/>
    <x v="0"/>
    <x v="0"/>
    <s v="Trenton"/>
    <x v="12"/>
    <n v="48183"/>
    <s v="Central"/>
    <s v="OFF-BI-10003638"/>
    <x v="1"/>
    <s v="Binders"/>
    <s v="GBC Durable Plastic Covers"/>
    <n v="58.05"/>
    <n v="3"/>
    <n v="0"/>
    <n v="26.702999999999999"/>
  </r>
  <r>
    <x v="750"/>
    <x v="347"/>
    <x v="280"/>
    <s v="10/06/2017"/>
    <x v="1"/>
    <x v="288"/>
    <s v="Roland Fjeld"/>
    <x v="0"/>
    <x v="0"/>
    <s v="Trenton"/>
    <x v="12"/>
    <n v="48183"/>
    <s v="Central"/>
    <s v="FUR-FU-10003577"/>
    <x v="0"/>
    <s v="Furnishings"/>
    <s v="Nu-Dell Leatherette Frames"/>
    <n v="157.74"/>
    <n v="11"/>
    <n v="0"/>
    <n v="56.7864"/>
  </r>
  <r>
    <x v="751"/>
    <x v="347"/>
    <x v="280"/>
    <s v="10/06/2017"/>
    <x v="1"/>
    <x v="288"/>
    <s v="Roland Fjeld"/>
    <x v="0"/>
    <x v="0"/>
    <s v="Trenton"/>
    <x v="12"/>
    <n v="48183"/>
    <s v="Central"/>
    <s v="OFF-AR-10003478"/>
    <x v="1"/>
    <s v="Art"/>
    <s v="Avery Hi-Liter EverBold Pen Style Fluorescent Highlighters, 4/Pack"/>
    <n v="56.98"/>
    <n v="7"/>
    <n v="0"/>
    <n v="22.792000000000002"/>
  </r>
  <r>
    <x v="752"/>
    <x v="347"/>
    <x v="280"/>
    <s v="10/06/2017"/>
    <x v="1"/>
    <x v="288"/>
    <s v="Roland Fjeld"/>
    <x v="0"/>
    <x v="0"/>
    <s v="Trenton"/>
    <x v="12"/>
    <n v="48183"/>
    <s v="Central"/>
    <s v="OFF-BI-10000546"/>
    <x v="1"/>
    <s v="Binders"/>
    <s v="Avery Durable Binders"/>
    <n v="2.88"/>
    <n v="1"/>
    <n v="0"/>
    <n v="1.4112"/>
  </r>
  <r>
    <x v="753"/>
    <x v="348"/>
    <x v="281"/>
    <s v="04/09/2016"/>
    <x v="2"/>
    <x v="289"/>
    <s v="Yoseph Carroll"/>
    <x v="1"/>
    <x v="0"/>
    <s v="San Francisco"/>
    <x v="1"/>
    <n v="94110"/>
    <s v="West"/>
    <s v="TEC-CO-10002095"/>
    <x v="2"/>
    <s v="Copiers"/>
    <s v="Hewlett Packard 610 Color Digital Copier / Printer"/>
    <n v="1199.9760000000001"/>
    <n v="3"/>
    <n v="0.2"/>
    <n v="374.99250000000001"/>
  </r>
  <r>
    <x v="754"/>
    <x v="349"/>
    <x v="214"/>
    <s v="12/12/2015"/>
    <x v="1"/>
    <x v="234"/>
    <s v="Melanie Seite"/>
    <x v="0"/>
    <x v="0"/>
    <s v="Los Angeles"/>
    <x v="1"/>
    <n v="90036"/>
    <s v="West"/>
    <s v="FUR-FU-10002759"/>
    <x v="0"/>
    <s v="Furnishings"/>
    <s v="12-1/2 Diameter Round Wall Clock"/>
    <n v="79.92"/>
    <n v="4"/>
    <n v="0"/>
    <n v="28.7712"/>
  </r>
  <r>
    <x v="755"/>
    <x v="350"/>
    <x v="31"/>
    <s v="9/22/2016"/>
    <x v="1"/>
    <x v="240"/>
    <s v="Nona Balk"/>
    <x v="1"/>
    <x v="0"/>
    <s v="Jacksonville"/>
    <x v="2"/>
    <n v="32216"/>
    <s v="South"/>
    <s v="FUR-TA-10001095"/>
    <x v="0"/>
    <s v="Tables"/>
    <s v="Chromcraft Round Conference Tables"/>
    <n v="383.43799999999999"/>
    <n v="4"/>
    <n v="0.45"/>
    <n v="-167.3184"/>
  </r>
  <r>
    <x v="756"/>
    <x v="351"/>
    <x v="282"/>
    <s v="01/02/2015"/>
    <x v="1"/>
    <x v="290"/>
    <s v="Debra Catini"/>
    <x v="0"/>
    <x v="0"/>
    <s v="Cottage Grove"/>
    <x v="11"/>
    <n v="55016"/>
    <s v="Central"/>
    <s v="OFF-ST-10002444"/>
    <x v="1"/>
    <s v="Storage"/>
    <s v="Recycled Eldon Regeneration Jumbo File"/>
    <n v="24.56"/>
    <n v="2"/>
    <n v="0"/>
    <n v="6.8768000000000002"/>
  </r>
  <r>
    <x v="757"/>
    <x v="351"/>
    <x v="282"/>
    <s v="01/02/2015"/>
    <x v="1"/>
    <x v="290"/>
    <s v="Debra Catini"/>
    <x v="0"/>
    <x v="0"/>
    <s v="Cottage Grove"/>
    <x v="11"/>
    <n v="55016"/>
    <s v="Central"/>
    <s v="TEC-AC-10001267"/>
    <x v="2"/>
    <s v="Accessories"/>
    <s v="Imation 32GB Pocket Pro USB 3.0 Flash Drive - 32 GB - Black - 1 P ..."/>
    <n v="119.8"/>
    <n v="4"/>
    <n v="0"/>
    <n v="47.92"/>
  </r>
  <r>
    <x v="758"/>
    <x v="352"/>
    <x v="283"/>
    <s v="7/28/2017"/>
    <x v="1"/>
    <x v="291"/>
    <s v="Christine Phan"/>
    <x v="1"/>
    <x v="0"/>
    <s v="New York City"/>
    <x v="15"/>
    <n v="10009"/>
    <s v="East"/>
    <s v="OFF-BI-10000848"/>
    <x v="1"/>
    <s v="Binders"/>
    <s v="Angle-D Ring Binders"/>
    <n v="13.128"/>
    <n v="3"/>
    <n v="0.2"/>
    <n v="4.2666000000000004"/>
  </r>
  <r>
    <x v="759"/>
    <x v="353"/>
    <x v="65"/>
    <s v="9/22/2017"/>
    <x v="1"/>
    <x v="292"/>
    <s v="Barry Französisch"/>
    <x v="1"/>
    <x v="0"/>
    <s v="Green Bay"/>
    <x v="6"/>
    <n v="54302"/>
    <s v="Central"/>
    <s v="OFF-PA-10002377"/>
    <x v="1"/>
    <s v="Paper"/>
    <s v="Adams Telephone Message Book W/Dividers/Space For Phone Numbers, 5 1/4&quot;X8 1/2&quot;, 200/Messages"/>
    <n v="22.72"/>
    <n v="4"/>
    <n v="0"/>
    <n v="10.224"/>
  </r>
  <r>
    <x v="760"/>
    <x v="354"/>
    <x v="284"/>
    <s v="09/05/2015"/>
    <x v="1"/>
    <x v="239"/>
    <s v="Andrew Roberts"/>
    <x v="0"/>
    <x v="0"/>
    <s v="Los Angeles"/>
    <x v="1"/>
    <n v="90004"/>
    <s v="West"/>
    <s v="OFF-PA-10003441"/>
    <x v="1"/>
    <s v="Paper"/>
    <s v="Xerox 226"/>
    <n v="58.32"/>
    <n v="9"/>
    <n v="0"/>
    <n v="27.993600000000001"/>
  </r>
  <r>
    <x v="761"/>
    <x v="355"/>
    <x v="132"/>
    <s v="11/07/2017"/>
    <x v="1"/>
    <x v="36"/>
    <s v="Julie Creighton"/>
    <x v="1"/>
    <x v="0"/>
    <s v="Atlanta"/>
    <x v="32"/>
    <n v="30318"/>
    <s v="South"/>
    <s v="OFF-LA-10004484"/>
    <x v="1"/>
    <s v="Labels"/>
    <s v="Avery 476"/>
    <n v="12.39"/>
    <n v="3"/>
    <n v="0"/>
    <n v="5.6993999999999998"/>
  </r>
  <r>
    <x v="762"/>
    <x v="356"/>
    <x v="285"/>
    <s v="2/13/2015"/>
    <x v="1"/>
    <x v="293"/>
    <s v="Lisa Hazard"/>
    <x v="0"/>
    <x v="0"/>
    <s v="Columbus"/>
    <x v="24"/>
    <n v="43229"/>
    <s v="East"/>
    <s v="TEC-PH-10003931"/>
    <x v="2"/>
    <s v="Phones"/>
    <s v="JBL Micro Wireless Portable Bluetooth Speaker"/>
    <n v="107.982"/>
    <n v="3"/>
    <n v="0.4"/>
    <n v="-26.9955"/>
  </r>
  <r>
    <x v="763"/>
    <x v="357"/>
    <x v="286"/>
    <s v="1/15/2014"/>
    <x v="0"/>
    <x v="294"/>
    <s v="Chris Selesnick"/>
    <x v="1"/>
    <x v="0"/>
    <s v="Bossier City"/>
    <x v="28"/>
    <n v="71111"/>
    <s v="South"/>
    <s v="OFF-EN-10001990"/>
    <x v="1"/>
    <s v="Envelopes"/>
    <s v="Staple envelope"/>
    <n v="11.36"/>
    <n v="2"/>
    <n v="0"/>
    <n v="5.3391999999999999"/>
  </r>
  <r>
    <x v="764"/>
    <x v="357"/>
    <x v="286"/>
    <s v="1/15/2014"/>
    <x v="0"/>
    <x v="294"/>
    <s v="Chris Selesnick"/>
    <x v="1"/>
    <x v="0"/>
    <s v="Bossier City"/>
    <x v="28"/>
    <n v="71111"/>
    <s v="South"/>
    <s v="OFF-EN-10001532"/>
    <x v="1"/>
    <s v="Envelopes"/>
    <s v="Brown Kraft Recycled Envelopes"/>
    <n v="50.94"/>
    <n v="3"/>
    <n v="0"/>
    <n v="25.47"/>
  </r>
  <r>
    <x v="765"/>
    <x v="357"/>
    <x v="286"/>
    <s v="1/15/2014"/>
    <x v="0"/>
    <x v="294"/>
    <s v="Chris Selesnick"/>
    <x v="1"/>
    <x v="0"/>
    <s v="Bossier City"/>
    <x v="28"/>
    <n v="71111"/>
    <s v="South"/>
    <s v="TEC-AC-10003174"/>
    <x v="2"/>
    <s v="Accessories"/>
    <s v="Plantronics S12 Corded Telephone Headset System"/>
    <n v="646.74"/>
    <n v="6"/>
    <n v="0"/>
    <n v="258.69600000000003"/>
  </r>
  <r>
    <x v="766"/>
    <x v="357"/>
    <x v="286"/>
    <s v="1/15/2014"/>
    <x v="0"/>
    <x v="294"/>
    <s v="Chris Selesnick"/>
    <x v="1"/>
    <x v="0"/>
    <s v="Bossier City"/>
    <x v="28"/>
    <n v="71111"/>
    <s v="South"/>
    <s v="OFF-BI-10004187"/>
    <x v="1"/>
    <s v="Binders"/>
    <s v="3-ring staple pack"/>
    <n v="5.64"/>
    <n v="3"/>
    <n v="0"/>
    <n v="2.7071999999999998"/>
  </r>
  <r>
    <x v="767"/>
    <x v="357"/>
    <x v="286"/>
    <s v="1/15/2014"/>
    <x v="0"/>
    <x v="294"/>
    <s v="Chris Selesnick"/>
    <x v="1"/>
    <x v="0"/>
    <s v="Bossier City"/>
    <x v="28"/>
    <n v="71111"/>
    <s v="South"/>
    <s v="OFF-ST-10000025"/>
    <x v="1"/>
    <s v="Storage"/>
    <s v="Fellowes Stor/Drawer Steel Plus Storage Drawers"/>
    <n v="572.58000000000004"/>
    <n v="6"/>
    <n v="0"/>
    <n v="34.354799999999997"/>
  </r>
  <r>
    <x v="768"/>
    <x v="358"/>
    <x v="287"/>
    <s v="5/20/2014"/>
    <x v="1"/>
    <x v="295"/>
    <s v="Anthony Johnson"/>
    <x v="1"/>
    <x v="0"/>
    <s v="Saint Petersburg"/>
    <x v="2"/>
    <n v="33710"/>
    <s v="South"/>
    <s v="FUR-FU-10004306"/>
    <x v="0"/>
    <s v="Furnishings"/>
    <s v="Electrix Halogen Magnifier Lamp"/>
    <n v="310.88"/>
    <n v="2"/>
    <n v="0.2"/>
    <n v="23.315999999999999"/>
  </r>
  <r>
    <x v="769"/>
    <x v="359"/>
    <x v="288"/>
    <s v="5/24/2016"/>
    <x v="1"/>
    <x v="97"/>
    <s v="Laurel Elliston"/>
    <x v="0"/>
    <x v="0"/>
    <s v="Arlington"/>
    <x v="17"/>
    <n v="22204"/>
    <s v="South"/>
    <s v="FUR-CH-10003746"/>
    <x v="0"/>
    <s v="Chairs"/>
    <s v="Hon 4070 Series Pagoda Round Back Stacking Chairs"/>
    <n v="641.96"/>
    <n v="2"/>
    <n v="0"/>
    <n v="179.74879999999999"/>
  </r>
  <r>
    <x v="770"/>
    <x v="360"/>
    <x v="289"/>
    <s v="02/05/2017"/>
    <x v="1"/>
    <x v="296"/>
    <s v="Benjamin Venier"/>
    <x v="1"/>
    <x v="0"/>
    <s v="Des Moines"/>
    <x v="23"/>
    <n v="50315"/>
    <s v="Central"/>
    <s v="OFF-BI-10001036"/>
    <x v="1"/>
    <s v="Binders"/>
    <s v="Cardinal EasyOpen D-Ring Binders"/>
    <n v="18.28"/>
    <n v="2"/>
    <n v="0"/>
    <n v="9.14"/>
  </r>
  <r>
    <x v="771"/>
    <x v="360"/>
    <x v="289"/>
    <s v="02/05/2017"/>
    <x v="1"/>
    <x v="296"/>
    <s v="Benjamin Venier"/>
    <x v="1"/>
    <x v="0"/>
    <s v="Des Moines"/>
    <x v="23"/>
    <n v="50315"/>
    <s v="Central"/>
    <s v="TEC-PH-10004614"/>
    <x v="2"/>
    <s v="Phones"/>
    <s v="AT&amp;T 841000 Phone"/>
    <n v="207"/>
    <n v="3"/>
    <n v="0"/>
    <n v="51.75"/>
  </r>
  <r>
    <x v="772"/>
    <x v="360"/>
    <x v="289"/>
    <s v="02/05/2017"/>
    <x v="1"/>
    <x v="296"/>
    <s v="Benjamin Venier"/>
    <x v="1"/>
    <x v="0"/>
    <s v="Des Moines"/>
    <x v="23"/>
    <n v="50315"/>
    <s v="Central"/>
    <s v="OFF-BI-10000301"/>
    <x v="1"/>
    <s v="Binders"/>
    <s v="GBC Instant Report Kit"/>
    <n v="32.35"/>
    <n v="5"/>
    <n v="0"/>
    <n v="16.175000000000001"/>
  </r>
  <r>
    <x v="773"/>
    <x v="360"/>
    <x v="289"/>
    <s v="02/05/2017"/>
    <x v="1"/>
    <x v="296"/>
    <s v="Benjamin Venier"/>
    <x v="1"/>
    <x v="0"/>
    <s v="Des Moines"/>
    <x v="23"/>
    <n v="50315"/>
    <s v="Central"/>
    <s v="OFF-BI-10003910"/>
    <x v="1"/>
    <s v="Binders"/>
    <s v="DXL Angle-View Binders with Locking Rings by Samsill"/>
    <n v="7.71"/>
    <n v="1"/>
    <n v="0"/>
    <n v="3.4695"/>
  </r>
  <r>
    <x v="774"/>
    <x v="360"/>
    <x v="289"/>
    <s v="02/05/2017"/>
    <x v="1"/>
    <x v="296"/>
    <s v="Benjamin Venier"/>
    <x v="1"/>
    <x v="0"/>
    <s v="Des Moines"/>
    <x v="23"/>
    <n v="50315"/>
    <s v="Central"/>
    <s v="OFF-AR-10004648"/>
    <x v="1"/>
    <s v="Art"/>
    <s v="Boston 19500 Mighty Mite Electric Pencil Sharpener"/>
    <n v="40.299999999999997"/>
    <n v="2"/>
    <n v="0"/>
    <n v="10.881"/>
  </r>
  <r>
    <x v="775"/>
    <x v="360"/>
    <x v="289"/>
    <s v="02/05/2017"/>
    <x v="1"/>
    <x v="296"/>
    <s v="Benjamin Venier"/>
    <x v="1"/>
    <x v="0"/>
    <s v="Des Moines"/>
    <x v="23"/>
    <n v="50315"/>
    <s v="Central"/>
    <s v="FUR-FU-10002597"/>
    <x v="0"/>
    <s v="Furnishings"/>
    <s v="C-Line Magnetic Cubicle Keepers, Clear Polypropylene"/>
    <n v="34.58"/>
    <n v="7"/>
    <n v="0"/>
    <n v="14.5236"/>
  </r>
  <r>
    <x v="776"/>
    <x v="361"/>
    <x v="290"/>
    <s v="07/06/2014"/>
    <x v="1"/>
    <x v="297"/>
    <s v="Dan Lawera"/>
    <x v="0"/>
    <x v="0"/>
    <s v="Cincinnati"/>
    <x v="24"/>
    <n v="45231"/>
    <s v="East"/>
    <s v="OFF-AR-10003405"/>
    <x v="1"/>
    <s v="Art"/>
    <s v="Dixon My First Ticonderoga Pencil, #2"/>
    <n v="32.76"/>
    <n v="7"/>
    <n v="0.2"/>
    <n v="3.6855000000000002"/>
  </r>
  <r>
    <x v="777"/>
    <x v="362"/>
    <x v="291"/>
    <s v="8/23/2015"/>
    <x v="2"/>
    <x v="125"/>
    <s v="Nick Zandusky"/>
    <x v="2"/>
    <x v="0"/>
    <s v="San Francisco"/>
    <x v="1"/>
    <n v="94110"/>
    <s v="West"/>
    <s v="FUR-CH-10002335"/>
    <x v="0"/>
    <s v="Chairs"/>
    <s v="Hon GuestStacker Chair"/>
    <n v="544.00800000000004"/>
    <n v="3"/>
    <n v="0.2"/>
    <n v="40.800600000000003"/>
  </r>
  <r>
    <x v="778"/>
    <x v="362"/>
    <x v="291"/>
    <s v="8/23/2015"/>
    <x v="2"/>
    <x v="125"/>
    <s v="Nick Zandusky"/>
    <x v="2"/>
    <x v="0"/>
    <s v="San Francisco"/>
    <x v="1"/>
    <n v="94110"/>
    <s v="West"/>
    <s v="OFF-PA-10000157"/>
    <x v="1"/>
    <s v="Paper"/>
    <s v="Xerox 191"/>
    <n v="59.94"/>
    <n v="3"/>
    <n v="0"/>
    <n v="28.171800000000001"/>
  </r>
  <r>
    <x v="779"/>
    <x v="362"/>
    <x v="291"/>
    <s v="8/23/2015"/>
    <x v="2"/>
    <x v="125"/>
    <s v="Nick Zandusky"/>
    <x v="2"/>
    <x v="0"/>
    <s v="San Francisco"/>
    <x v="1"/>
    <n v="94110"/>
    <s v="West"/>
    <s v="OFF-PA-10001947"/>
    <x v="1"/>
    <s v="Paper"/>
    <s v="Xerox 1974"/>
    <n v="23.92"/>
    <n v="4"/>
    <n v="0"/>
    <n v="11.720800000000001"/>
  </r>
  <r>
    <x v="780"/>
    <x v="362"/>
    <x v="291"/>
    <s v="8/23/2015"/>
    <x v="2"/>
    <x v="125"/>
    <s v="Nick Zandusky"/>
    <x v="2"/>
    <x v="0"/>
    <s v="San Francisco"/>
    <x v="1"/>
    <n v="94110"/>
    <s v="West"/>
    <s v="OFF-PA-10003657"/>
    <x v="1"/>
    <s v="Paper"/>
    <s v="Xerox 1927"/>
    <n v="4.28"/>
    <n v="1"/>
    <n v="0"/>
    <n v="1.9259999999999999"/>
  </r>
  <r>
    <x v="781"/>
    <x v="363"/>
    <x v="292"/>
    <s v="10/06/2015"/>
    <x v="0"/>
    <x v="298"/>
    <s v="Bryan Mills"/>
    <x v="0"/>
    <x v="0"/>
    <s v="Columbus"/>
    <x v="24"/>
    <n v="43229"/>
    <s v="East"/>
    <s v="OFF-BI-10001098"/>
    <x v="1"/>
    <s v="Binders"/>
    <s v="Acco D-Ring Binder w/DublLock"/>
    <n v="32.07"/>
    <n v="5"/>
    <n v="0.7"/>
    <n v="-22.449000000000002"/>
  </r>
  <r>
    <x v="782"/>
    <x v="363"/>
    <x v="292"/>
    <s v="10/06/2015"/>
    <x v="0"/>
    <x v="298"/>
    <s v="Bryan Mills"/>
    <x v="0"/>
    <x v="0"/>
    <s v="Columbus"/>
    <x v="24"/>
    <n v="43229"/>
    <s v="East"/>
    <s v="TEC-AC-10002167"/>
    <x v="2"/>
    <s v="Accessories"/>
    <s v="Imation 8gb Micro Traveldrive Usb 2.0 Flash Drive"/>
    <n v="24"/>
    <n v="2"/>
    <n v="0.2"/>
    <n v="-2.7"/>
  </r>
  <r>
    <x v="783"/>
    <x v="363"/>
    <x v="292"/>
    <s v="10/06/2015"/>
    <x v="0"/>
    <x v="298"/>
    <s v="Bryan Mills"/>
    <x v="0"/>
    <x v="0"/>
    <s v="Columbus"/>
    <x v="24"/>
    <n v="43229"/>
    <s v="East"/>
    <s v="FUR-BO-10004409"/>
    <x v="0"/>
    <s v="Bookcases"/>
    <s v="Safco Value Mate Series Steel Bookcases, Baked Enamel Finish on Steel, Gray"/>
    <n v="35.49"/>
    <n v="1"/>
    <n v="0.5"/>
    <n v="-15.615600000000001"/>
  </r>
  <r>
    <x v="784"/>
    <x v="363"/>
    <x v="292"/>
    <s v="10/06/2015"/>
    <x v="0"/>
    <x v="298"/>
    <s v="Bryan Mills"/>
    <x v="0"/>
    <x v="0"/>
    <s v="Columbus"/>
    <x v="24"/>
    <n v="43229"/>
    <s v="East"/>
    <s v="TEC-AC-10000057"/>
    <x v="2"/>
    <s v="Accessories"/>
    <s v="Microsoft Natural Ergonomic Keyboard 4000"/>
    <n v="47.984000000000002"/>
    <n v="2"/>
    <n v="0.2"/>
    <n v="0.5998"/>
  </r>
  <r>
    <x v="785"/>
    <x v="364"/>
    <x v="293"/>
    <s v="5/28/2015"/>
    <x v="1"/>
    <x v="105"/>
    <s v="Erin Ashbrook"/>
    <x v="1"/>
    <x v="0"/>
    <s v="Columbia"/>
    <x v="20"/>
    <n v="29203"/>
    <s v="South"/>
    <s v="OFF-EN-10000056"/>
    <x v="1"/>
    <s v="Envelopes"/>
    <s v="Cameo Buff Policy Envelopes"/>
    <n v="186.69"/>
    <n v="3"/>
    <n v="0"/>
    <n v="87.744299999999996"/>
  </r>
  <r>
    <x v="786"/>
    <x v="365"/>
    <x v="294"/>
    <s v="3/21/2017"/>
    <x v="0"/>
    <x v="52"/>
    <s v="Clay Ludtke"/>
    <x v="0"/>
    <x v="0"/>
    <s v="Lancaster"/>
    <x v="1"/>
    <n v="93534"/>
    <s v="West"/>
    <s v="OFF-BI-10000014"/>
    <x v="1"/>
    <s v="Binders"/>
    <s v="Heavy-Duty E-Z-D Binders"/>
    <n v="17.456"/>
    <n v="2"/>
    <n v="0.2"/>
    <n v="5.8914"/>
  </r>
  <r>
    <x v="787"/>
    <x v="366"/>
    <x v="295"/>
    <s v="12/16/2015"/>
    <x v="1"/>
    <x v="299"/>
    <s v="Liz Thompson"/>
    <x v="0"/>
    <x v="0"/>
    <s v="Lancaster"/>
    <x v="1"/>
    <n v="93534"/>
    <s v="West"/>
    <s v="FUR-CH-10004675"/>
    <x v="0"/>
    <s v="Chairs"/>
    <s v="Lifetime Advantage Folding Chairs, 4/Carton"/>
    <n v="348.928"/>
    <n v="2"/>
    <n v="0.2"/>
    <n v="34.892800000000001"/>
  </r>
  <r>
    <x v="788"/>
    <x v="367"/>
    <x v="153"/>
    <s v="6/30/2015"/>
    <x v="1"/>
    <x v="193"/>
    <s v="Sue Ann Reed"/>
    <x v="0"/>
    <x v="0"/>
    <s v="Richmond"/>
    <x v="17"/>
    <n v="23223"/>
    <s v="South"/>
    <s v="OFF-BI-10001543"/>
    <x v="1"/>
    <s v="Binders"/>
    <s v="GBC VeloBinder Manual Binding System"/>
    <n v="143.96"/>
    <n v="4"/>
    <n v="0"/>
    <n v="69.100800000000007"/>
  </r>
  <r>
    <x v="789"/>
    <x v="367"/>
    <x v="153"/>
    <s v="6/30/2015"/>
    <x v="1"/>
    <x v="193"/>
    <s v="Sue Ann Reed"/>
    <x v="0"/>
    <x v="0"/>
    <s v="Richmond"/>
    <x v="17"/>
    <n v="23223"/>
    <s v="South"/>
    <s v="OFF-ST-10001321"/>
    <x v="1"/>
    <s v="Storage"/>
    <s v="Decoflex Hanging Personal Folder File, Blue"/>
    <n v="15.42"/>
    <n v="1"/>
    <n v="0"/>
    <n v="4.1634000000000002"/>
  </r>
  <r>
    <x v="790"/>
    <x v="367"/>
    <x v="153"/>
    <s v="6/30/2015"/>
    <x v="1"/>
    <x v="193"/>
    <s v="Sue Ann Reed"/>
    <x v="0"/>
    <x v="0"/>
    <s v="Richmond"/>
    <x v="17"/>
    <n v="23223"/>
    <s v="South"/>
    <s v="OFF-BI-10001132"/>
    <x v="1"/>
    <s v="Binders"/>
    <s v="Acco PRESSTEX Data Binder with Storage Hooks, Dark Blue, 9 1/2&quot; X 11&quot;"/>
    <n v="43.04"/>
    <n v="8"/>
    <n v="0"/>
    <n v="21.089600000000001"/>
  </r>
  <r>
    <x v="791"/>
    <x v="367"/>
    <x v="153"/>
    <s v="6/30/2015"/>
    <x v="1"/>
    <x v="193"/>
    <s v="Sue Ann Reed"/>
    <x v="0"/>
    <x v="0"/>
    <s v="Richmond"/>
    <x v="17"/>
    <n v="23223"/>
    <s v="South"/>
    <s v="FUR-CH-10003199"/>
    <x v="0"/>
    <s v="Chairs"/>
    <s v="Office Star - Contemporary Task Swivel Chair"/>
    <n v="332.94"/>
    <n v="3"/>
    <n v="0"/>
    <n v="79.905600000000007"/>
  </r>
  <r>
    <x v="792"/>
    <x v="368"/>
    <x v="244"/>
    <s v="5/20/2016"/>
    <x v="3"/>
    <x v="300"/>
    <s v="Joe Kamberova"/>
    <x v="0"/>
    <x v="0"/>
    <s v="Asheville"/>
    <x v="3"/>
    <n v="28806"/>
    <s v="South"/>
    <s v="TEC-PH-10001530"/>
    <x v="2"/>
    <s v="Phones"/>
    <s v="Cisco Unified IP Phone 7945G VoIP phone"/>
    <n v="1363.96"/>
    <n v="5"/>
    <n v="0.2"/>
    <n v="85.247500000000002"/>
  </r>
  <r>
    <x v="793"/>
    <x v="369"/>
    <x v="59"/>
    <s v="9/26/2014"/>
    <x v="1"/>
    <x v="301"/>
    <s v="Erica Smith"/>
    <x v="0"/>
    <x v="0"/>
    <s v="San Francisco"/>
    <x v="1"/>
    <n v="94110"/>
    <s v="West"/>
    <s v="OFF-LA-10001569"/>
    <x v="1"/>
    <s v="Labels"/>
    <s v="Avery 499"/>
    <n v="9.9600000000000009"/>
    <n v="2"/>
    <n v="0"/>
    <n v="4.5815999999999999"/>
  </r>
  <r>
    <x v="794"/>
    <x v="369"/>
    <x v="59"/>
    <s v="9/26/2014"/>
    <x v="1"/>
    <x v="301"/>
    <s v="Erica Smith"/>
    <x v="0"/>
    <x v="0"/>
    <s v="San Francisco"/>
    <x v="1"/>
    <n v="94110"/>
    <s v="West"/>
    <s v="OFF-PA-10003724"/>
    <x v="1"/>
    <s v="Paper"/>
    <s v="Wirebound Message Book, 4 per Page"/>
    <n v="21.72"/>
    <n v="4"/>
    <n v="0"/>
    <n v="10.642799999999999"/>
  </r>
  <r>
    <x v="795"/>
    <x v="370"/>
    <x v="296"/>
    <s v="9/26/2017"/>
    <x v="1"/>
    <x v="302"/>
    <s v="Rick Hansen"/>
    <x v="0"/>
    <x v="0"/>
    <s v="Rochester"/>
    <x v="11"/>
    <n v="55901"/>
    <s v="Central"/>
    <s v="OFF-BI-10000546"/>
    <x v="1"/>
    <s v="Binders"/>
    <s v="Avery Durable Binders"/>
    <n v="20.16"/>
    <n v="7"/>
    <n v="0"/>
    <n v="9.8783999999999992"/>
  </r>
  <r>
    <x v="796"/>
    <x v="371"/>
    <x v="100"/>
    <s v="12/26/2015"/>
    <x v="2"/>
    <x v="106"/>
    <s v="David Bremer"/>
    <x v="1"/>
    <x v="0"/>
    <s v="Rochester"/>
    <x v="15"/>
    <n v="14609"/>
    <s v="East"/>
    <s v="OFF-PA-10000176"/>
    <x v="1"/>
    <s v="Paper"/>
    <s v="Xerox 1887"/>
    <n v="132.79"/>
    <n v="7"/>
    <n v="0"/>
    <n v="63.739199999999997"/>
  </r>
  <r>
    <x v="797"/>
    <x v="371"/>
    <x v="100"/>
    <s v="12/26/2015"/>
    <x v="2"/>
    <x v="106"/>
    <s v="David Bremer"/>
    <x v="1"/>
    <x v="0"/>
    <s v="Rochester"/>
    <x v="15"/>
    <n v="14609"/>
    <s v="East"/>
    <s v="OFF-PA-10002365"/>
    <x v="1"/>
    <s v="Paper"/>
    <s v="Xerox 1967"/>
    <n v="12.96"/>
    <n v="2"/>
    <n v="0"/>
    <n v="6.2207999999999997"/>
  </r>
  <r>
    <x v="798"/>
    <x v="371"/>
    <x v="100"/>
    <s v="12/26/2015"/>
    <x v="2"/>
    <x v="106"/>
    <s v="David Bremer"/>
    <x v="1"/>
    <x v="0"/>
    <s v="Rochester"/>
    <x v="15"/>
    <n v="14609"/>
    <s v="East"/>
    <s v="OFF-LA-10002271"/>
    <x v="1"/>
    <s v="Labels"/>
    <s v="Smead Alpha-Z Color-Coded Second Alphabetical Labels and Starter Set"/>
    <n v="21.56"/>
    <n v="7"/>
    <n v="0"/>
    <n v="10.348800000000001"/>
  </r>
  <r>
    <x v="799"/>
    <x v="372"/>
    <x v="154"/>
    <s v="12/03/2015"/>
    <x v="1"/>
    <x v="303"/>
    <s v="Carlos Daly"/>
    <x v="0"/>
    <x v="0"/>
    <s v="Lake Elsinore"/>
    <x v="1"/>
    <n v="92530"/>
    <s v="West"/>
    <s v="FUR-CH-10002647"/>
    <x v="0"/>
    <s v="Chairs"/>
    <s v="Situations Contoured Folding Chairs, 4/Set"/>
    <n v="283.92"/>
    <n v="5"/>
    <n v="0.2"/>
    <n v="17.745000000000001"/>
  </r>
  <r>
    <x v="800"/>
    <x v="373"/>
    <x v="297"/>
    <s v="2/23/2017"/>
    <x v="2"/>
    <x v="304"/>
    <s v="Helen Wasserman"/>
    <x v="1"/>
    <x v="0"/>
    <s v="San Diego"/>
    <x v="1"/>
    <n v="92105"/>
    <s v="West"/>
    <s v="FUR-FU-10004090"/>
    <x v="0"/>
    <s v="Furnishings"/>
    <s v="Executive Impressions 14&quot; Contract Wall Clock"/>
    <n v="22.23"/>
    <n v="1"/>
    <n v="0"/>
    <n v="7.3358999999999996"/>
  </r>
  <r>
    <x v="801"/>
    <x v="373"/>
    <x v="297"/>
    <s v="2/23/2017"/>
    <x v="2"/>
    <x v="304"/>
    <s v="Helen Wasserman"/>
    <x v="1"/>
    <x v="0"/>
    <s v="San Diego"/>
    <x v="1"/>
    <n v="92105"/>
    <s v="West"/>
    <s v="TEC-PH-10001580"/>
    <x v="2"/>
    <s v="Phones"/>
    <s v="Logitech Mobile Speakerphone P710e - speaker phone"/>
    <n v="215.96799999999999"/>
    <n v="2"/>
    <n v="0.2"/>
    <n v="18.897200000000002"/>
  </r>
  <r>
    <x v="802"/>
    <x v="374"/>
    <x v="298"/>
    <s v="8/23/2016"/>
    <x v="0"/>
    <x v="304"/>
    <s v="Helen Wasserman"/>
    <x v="1"/>
    <x v="0"/>
    <s v="New York City"/>
    <x v="15"/>
    <n v="10024"/>
    <s v="East"/>
    <s v="OFF-AP-10000576"/>
    <x v="1"/>
    <s v="Appliances"/>
    <s v="Belkin 7 Outlet SurgeMaster II"/>
    <n v="355.32"/>
    <n v="9"/>
    <n v="0"/>
    <n v="99.489599999999996"/>
  </r>
  <r>
    <x v="803"/>
    <x v="375"/>
    <x v="299"/>
    <s v="3/17/2016"/>
    <x v="1"/>
    <x v="305"/>
    <s v="Mike Caudle"/>
    <x v="1"/>
    <x v="0"/>
    <s v="Monroe"/>
    <x v="28"/>
    <n v="71203"/>
    <s v="South"/>
    <s v="OFF-PA-10003953"/>
    <x v="1"/>
    <s v="Paper"/>
    <s v="Xerox 218"/>
    <n v="12.96"/>
    <n v="2"/>
    <n v="0"/>
    <n v="6.2207999999999997"/>
  </r>
  <r>
    <x v="804"/>
    <x v="376"/>
    <x v="300"/>
    <s v="4/24/2017"/>
    <x v="2"/>
    <x v="306"/>
    <s v="Gary McGarr"/>
    <x v="0"/>
    <x v="0"/>
    <s v="San Francisco"/>
    <x v="1"/>
    <n v="94122"/>
    <s v="West"/>
    <s v="FUR-FU-10000794"/>
    <x v="0"/>
    <s v="Furnishings"/>
    <s v="Eldon Stackable Tray, Side-Load, Legal, Smoke"/>
    <n v="18.28"/>
    <n v="2"/>
    <n v="0"/>
    <n v="6.2152000000000003"/>
  </r>
  <r>
    <x v="805"/>
    <x v="377"/>
    <x v="301"/>
    <s v="11/07/2014"/>
    <x v="1"/>
    <x v="154"/>
    <s v="Russell Applegate"/>
    <x v="0"/>
    <x v="0"/>
    <s v="Denver"/>
    <x v="22"/>
    <n v="80219"/>
    <s v="West"/>
    <s v="OFF-AR-10001897"/>
    <x v="1"/>
    <s v="Art"/>
    <s v="Model L Table or Wall-Mount Pencil Sharpener"/>
    <n v="43.176000000000002"/>
    <n v="3"/>
    <n v="0.2"/>
    <n v="4.3175999999999997"/>
  </r>
  <r>
    <x v="806"/>
    <x v="377"/>
    <x v="301"/>
    <s v="11/07/2014"/>
    <x v="1"/>
    <x v="154"/>
    <s v="Russell Applegate"/>
    <x v="0"/>
    <x v="0"/>
    <s v="Denver"/>
    <x v="22"/>
    <n v="80219"/>
    <s v="West"/>
    <s v="TEC-PH-10001795"/>
    <x v="2"/>
    <s v="Phones"/>
    <s v="ClearOne CHATAttach 160 - speaker phone"/>
    <n v="1983.9680000000001"/>
    <n v="4"/>
    <n v="0.2"/>
    <n v="247.99600000000001"/>
  </r>
  <r>
    <x v="807"/>
    <x v="378"/>
    <x v="302"/>
    <s v="02/05/2015"/>
    <x v="2"/>
    <x v="211"/>
    <s v="Allen Armold"/>
    <x v="0"/>
    <x v="0"/>
    <s v="Omaha"/>
    <x v="8"/>
    <n v="68104"/>
    <s v="Central"/>
    <s v="FUR-FU-10003347"/>
    <x v="0"/>
    <s v="Furnishings"/>
    <s v="Coloredge Poster Frame"/>
    <n v="28.4"/>
    <n v="2"/>
    <n v="0"/>
    <n v="11.076000000000001"/>
  </r>
  <r>
    <x v="808"/>
    <x v="378"/>
    <x v="302"/>
    <s v="02/05/2015"/>
    <x v="2"/>
    <x v="211"/>
    <s v="Allen Armold"/>
    <x v="0"/>
    <x v="0"/>
    <s v="Omaha"/>
    <x v="8"/>
    <n v="68104"/>
    <s v="Central"/>
    <s v="TEC-AC-10004901"/>
    <x v="2"/>
    <s v="Accessories"/>
    <s v="Kensington SlimBlade Notebook Wireless Mouse with Nano Receiver "/>
    <n v="149.97"/>
    <n v="3"/>
    <n v="0"/>
    <n v="50.989800000000002"/>
  </r>
  <r>
    <x v="809"/>
    <x v="379"/>
    <x v="303"/>
    <s v="10/15/2014"/>
    <x v="2"/>
    <x v="233"/>
    <s v="Zuschuss Carroll"/>
    <x v="0"/>
    <x v="0"/>
    <s v="Edmonds"/>
    <x v="4"/>
    <n v="98026"/>
    <s v="West"/>
    <s v="OFF-AR-10003190"/>
    <x v="1"/>
    <s v="Art"/>
    <s v="Newell 32"/>
    <n v="11.52"/>
    <n v="4"/>
    <n v="0"/>
    <n v="3.2256"/>
  </r>
  <r>
    <x v="810"/>
    <x v="379"/>
    <x v="303"/>
    <s v="10/15/2014"/>
    <x v="2"/>
    <x v="233"/>
    <s v="Zuschuss Carroll"/>
    <x v="0"/>
    <x v="0"/>
    <s v="Edmonds"/>
    <x v="4"/>
    <n v="98026"/>
    <s v="West"/>
    <s v="FUR-TA-10002903"/>
    <x v="0"/>
    <s v="Tables"/>
    <s v="Bevis Round Bullnose 29&quot; High Table Top"/>
    <n v="1298.55"/>
    <n v="5"/>
    <n v="0"/>
    <n v="311.65199999999999"/>
  </r>
  <r>
    <x v="811"/>
    <x v="379"/>
    <x v="303"/>
    <s v="10/15/2014"/>
    <x v="2"/>
    <x v="233"/>
    <s v="Zuschuss Carroll"/>
    <x v="0"/>
    <x v="0"/>
    <s v="Edmonds"/>
    <x v="4"/>
    <n v="98026"/>
    <s v="West"/>
    <s v="OFF-AP-10000240"/>
    <x v="1"/>
    <s v="Appliances"/>
    <s v="Belkin F9G930V10-GRY 9 Outlet Surge"/>
    <n v="213.92"/>
    <n v="4"/>
    <n v="0"/>
    <n v="62.036799999999999"/>
  </r>
  <r>
    <x v="812"/>
    <x v="379"/>
    <x v="303"/>
    <s v="10/15/2014"/>
    <x v="2"/>
    <x v="233"/>
    <s v="Zuschuss Carroll"/>
    <x v="0"/>
    <x v="0"/>
    <s v="Edmonds"/>
    <x v="4"/>
    <n v="98026"/>
    <s v="West"/>
    <s v="TEC-AC-10001101"/>
    <x v="2"/>
    <s v="Accessories"/>
    <s v="Sony 16GB Class 10 Micro SDHC R40 Memory Card"/>
    <n v="25.78"/>
    <n v="2"/>
    <n v="0"/>
    <n v="2.5779999999999998"/>
  </r>
  <r>
    <x v="813"/>
    <x v="380"/>
    <x v="304"/>
    <s v="5/14/2017"/>
    <x v="3"/>
    <x v="307"/>
    <s v="Pauline Johnson"/>
    <x v="0"/>
    <x v="0"/>
    <s v="Santa Ana"/>
    <x v="1"/>
    <n v="92704"/>
    <s v="West"/>
    <s v="FUR-FU-10000794"/>
    <x v="0"/>
    <s v="Furnishings"/>
    <s v="Eldon Stackable Tray, Side-Load, Legal, Smoke"/>
    <n v="18.28"/>
    <n v="2"/>
    <n v="0"/>
    <n v="6.2152000000000003"/>
  </r>
  <r>
    <x v="814"/>
    <x v="380"/>
    <x v="304"/>
    <s v="5/14/2017"/>
    <x v="3"/>
    <x v="307"/>
    <s v="Pauline Johnson"/>
    <x v="0"/>
    <x v="0"/>
    <s v="Santa Ana"/>
    <x v="1"/>
    <n v="92704"/>
    <s v="West"/>
    <s v="TEC-AC-10001838"/>
    <x v="2"/>
    <s v="Accessories"/>
    <s v="Razer Tiamat Over Ear 7.1 Surround Sound PC Gaming Headset"/>
    <n v="1399.93"/>
    <n v="7"/>
    <n v="0"/>
    <n v="601.96990000000005"/>
  </r>
  <r>
    <x v="815"/>
    <x v="381"/>
    <x v="305"/>
    <s v="3/23/2015"/>
    <x v="2"/>
    <x v="308"/>
    <s v="Bart Watters"/>
    <x v="1"/>
    <x v="0"/>
    <s v="Milwaukee"/>
    <x v="6"/>
    <n v="53209"/>
    <s v="Central"/>
    <s v="OFF-PA-10000061"/>
    <x v="1"/>
    <s v="Paper"/>
    <s v="Xerox 205"/>
    <n v="51.84"/>
    <n v="8"/>
    <n v="0"/>
    <n v="24.883199999999999"/>
  </r>
  <r>
    <x v="816"/>
    <x v="382"/>
    <x v="306"/>
    <s v="9/19/2016"/>
    <x v="1"/>
    <x v="203"/>
    <s v="Dean Braden"/>
    <x v="0"/>
    <x v="0"/>
    <s v="Philadelphia"/>
    <x v="9"/>
    <n v="19140"/>
    <s v="East"/>
    <s v="OFF-PA-10003651"/>
    <x v="1"/>
    <s v="Paper"/>
    <s v="Xerox 1968"/>
    <n v="5.3440000000000003"/>
    <n v="1"/>
    <n v="0.2"/>
    <n v="1.8704000000000001"/>
  </r>
  <r>
    <x v="817"/>
    <x v="383"/>
    <x v="307"/>
    <s v="07/02/2014"/>
    <x v="1"/>
    <x v="222"/>
    <s v="Cynthia Arntzen"/>
    <x v="0"/>
    <x v="0"/>
    <s v="Philadelphia"/>
    <x v="9"/>
    <n v="19140"/>
    <s v="East"/>
    <s v="OFF-PA-10000304"/>
    <x v="1"/>
    <s v="Paper"/>
    <s v="Xerox 1995"/>
    <n v="41.472000000000001"/>
    <n v="8"/>
    <n v="0.2"/>
    <n v="14.5152"/>
  </r>
  <r>
    <x v="818"/>
    <x v="383"/>
    <x v="307"/>
    <s v="07/02/2014"/>
    <x v="1"/>
    <x v="222"/>
    <s v="Cynthia Arntzen"/>
    <x v="0"/>
    <x v="0"/>
    <s v="Philadelphia"/>
    <x v="9"/>
    <n v="19140"/>
    <s v="East"/>
    <s v="OFF-BI-10003094"/>
    <x v="1"/>
    <s v="Binders"/>
    <s v="Self-Adhesive Ring Binder Labels"/>
    <n v="3.1680000000000001"/>
    <n v="3"/>
    <n v="0.7"/>
    <n v="-2.4287999999999998"/>
  </r>
  <r>
    <x v="819"/>
    <x v="383"/>
    <x v="307"/>
    <s v="07/02/2014"/>
    <x v="1"/>
    <x v="222"/>
    <s v="Cynthia Arntzen"/>
    <x v="0"/>
    <x v="0"/>
    <s v="Philadelphia"/>
    <x v="9"/>
    <n v="19140"/>
    <s v="East"/>
    <s v="FUR-CH-10001394"/>
    <x v="0"/>
    <s v="Chairs"/>
    <s v="Global Leather Executive Chair"/>
    <n v="1228.4649999999999"/>
    <n v="5"/>
    <n v="0.3"/>
    <n v="0"/>
  </r>
  <r>
    <x v="820"/>
    <x v="383"/>
    <x v="307"/>
    <s v="07/02/2014"/>
    <x v="1"/>
    <x v="222"/>
    <s v="Cynthia Arntzen"/>
    <x v="0"/>
    <x v="0"/>
    <s v="Philadelphia"/>
    <x v="9"/>
    <n v="19140"/>
    <s v="East"/>
    <s v="OFF-BI-10004230"/>
    <x v="1"/>
    <s v="Binders"/>
    <s v="GBC Recycled Grain Textured Covers"/>
    <n v="31.085999999999999"/>
    <n v="3"/>
    <n v="0.7"/>
    <n v="-22.796399999999998"/>
  </r>
  <r>
    <x v="821"/>
    <x v="383"/>
    <x v="307"/>
    <s v="07/02/2014"/>
    <x v="1"/>
    <x v="222"/>
    <s v="Cynthia Arntzen"/>
    <x v="0"/>
    <x v="0"/>
    <s v="Philadelphia"/>
    <x v="9"/>
    <n v="19140"/>
    <s v="East"/>
    <s v="OFF-PA-10003395"/>
    <x v="1"/>
    <s v="Paper"/>
    <s v="Xerox 1941"/>
    <n v="335.52"/>
    <n v="4"/>
    <n v="0.2"/>
    <n v="117.432"/>
  </r>
  <r>
    <x v="822"/>
    <x v="384"/>
    <x v="308"/>
    <s v="6/27/2017"/>
    <x v="1"/>
    <x v="309"/>
    <s v="Toby Ritter"/>
    <x v="0"/>
    <x v="0"/>
    <s v="Belleville"/>
    <x v="30"/>
    <n v="7109"/>
    <s v="East"/>
    <s v="TEC-AC-10002402"/>
    <x v="2"/>
    <s v="Accessories"/>
    <s v="Razer Kraken PRO Over Ear PC and Music Headset"/>
    <n v="239.97"/>
    <n v="3"/>
    <n v="0"/>
    <n v="71.991"/>
  </r>
  <r>
    <x v="823"/>
    <x v="384"/>
    <x v="308"/>
    <s v="6/27/2017"/>
    <x v="1"/>
    <x v="309"/>
    <s v="Toby Ritter"/>
    <x v="0"/>
    <x v="0"/>
    <s v="Belleville"/>
    <x v="30"/>
    <n v="7109"/>
    <s v="East"/>
    <s v="OFF-LA-10003223"/>
    <x v="1"/>
    <s v="Labels"/>
    <s v="Avery 508"/>
    <n v="9.82"/>
    <n v="2"/>
    <n v="0"/>
    <n v="4.8117999999999999"/>
  </r>
  <r>
    <x v="824"/>
    <x v="385"/>
    <x v="309"/>
    <s v="5/15/2014"/>
    <x v="1"/>
    <x v="310"/>
    <s v="Patrick Gardner"/>
    <x v="0"/>
    <x v="0"/>
    <s v="San Francisco"/>
    <x v="1"/>
    <n v="94110"/>
    <s v="West"/>
    <s v="TEC-AC-10003441"/>
    <x v="2"/>
    <s v="Accessories"/>
    <s v="Kingston Digital DataTraveler 32GB USB 2.0"/>
    <n v="67.8"/>
    <n v="4"/>
    <n v="0"/>
    <n v="4.0679999999999996"/>
  </r>
  <r>
    <x v="825"/>
    <x v="385"/>
    <x v="309"/>
    <s v="5/15/2014"/>
    <x v="1"/>
    <x v="310"/>
    <s v="Patrick Gardner"/>
    <x v="0"/>
    <x v="0"/>
    <s v="San Francisco"/>
    <x v="1"/>
    <n v="94110"/>
    <s v="West"/>
    <s v="TEC-AC-10000109"/>
    <x v="2"/>
    <s v="Accessories"/>
    <s v="Sony Micro Vault Click 16 GB USB 2.0 Flash Drive"/>
    <n v="167.97"/>
    <n v="3"/>
    <n v="0"/>
    <n v="40.312800000000003"/>
  </r>
  <r>
    <x v="826"/>
    <x v="386"/>
    <x v="170"/>
    <s v="8/28/2017"/>
    <x v="1"/>
    <x v="218"/>
    <s v="Greg Tran"/>
    <x v="0"/>
    <x v="0"/>
    <s v="Lakeville"/>
    <x v="11"/>
    <n v="55044"/>
    <s v="Central"/>
    <s v="OFF-FA-10002280"/>
    <x v="1"/>
    <s v="Fasteners"/>
    <s v="Advantus Plastic Paper Clips"/>
    <n v="35"/>
    <n v="7"/>
    <n v="0"/>
    <n v="16.8"/>
  </r>
  <r>
    <x v="827"/>
    <x v="386"/>
    <x v="170"/>
    <s v="8/28/2017"/>
    <x v="1"/>
    <x v="218"/>
    <s v="Greg Tran"/>
    <x v="0"/>
    <x v="0"/>
    <s v="Lakeville"/>
    <x v="11"/>
    <n v="55044"/>
    <s v="Central"/>
    <s v="OFF-SU-10000381"/>
    <x v="1"/>
    <s v="Supplies"/>
    <s v="Acme Forged Steel Scissors with Black Enamel Handles"/>
    <n v="37.24"/>
    <n v="4"/>
    <n v="0"/>
    <n v="10.7996"/>
  </r>
  <r>
    <x v="828"/>
    <x v="386"/>
    <x v="170"/>
    <s v="8/28/2017"/>
    <x v="1"/>
    <x v="218"/>
    <s v="Greg Tran"/>
    <x v="0"/>
    <x v="0"/>
    <s v="Lakeville"/>
    <x v="11"/>
    <n v="55044"/>
    <s v="Central"/>
    <s v="OFF-EN-10004459"/>
    <x v="1"/>
    <s v="Envelopes"/>
    <s v="Security-Tint Envelopes"/>
    <n v="15.28"/>
    <n v="2"/>
    <n v="0"/>
    <n v="7.4871999999999996"/>
  </r>
  <r>
    <x v="829"/>
    <x v="387"/>
    <x v="114"/>
    <s v="6/21/2017"/>
    <x v="0"/>
    <x v="32"/>
    <s v="Joel Eaton"/>
    <x v="0"/>
    <x v="0"/>
    <s v="Florence"/>
    <x v="0"/>
    <n v="41042"/>
    <s v="South"/>
    <s v="FUR-CH-10000665"/>
    <x v="0"/>
    <s v="Chairs"/>
    <s v="Global Airflow Leather Mesh Back Chair, Black"/>
    <n v="301.95999999999998"/>
    <n v="2"/>
    <n v="0"/>
    <n v="90.587999999999994"/>
  </r>
  <r>
    <x v="830"/>
    <x v="387"/>
    <x v="114"/>
    <s v="6/21/2017"/>
    <x v="0"/>
    <x v="32"/>
    <s v="Joel Eaton"/>
    <x v="0"/>
    <x v="0"/>
    <s v="Florence"/>
    <x v="0"/>
    <n v="41042"/>
    <s v="South"/>
    <s v="OFF-AP-10003884"/>
    <x v="1"/>
    <s v="Appliances"/>
    <s v="Fellowes Smart Surge Ten-Outlet Protector, Platinum"/>
    <n v="180.66"/>
    <n v="3"/>
    <n v="0"/>
    <n v="50.584800000000001"/>
  </r>
  <r>
    <x v="831"/>
    <x v="387"/>
    <x v="114"/>
    <s v="6/21/2017"/>
    <x v="0"/>
    <x v="32"/>
    <s v="Joel Eaton"/>
    <x v="0"/>
    <x v="0"/>
    <s v="Florence"/>
    <x v="0"/>
    <n v="41042"/>
    <s v="South"/>
    <s v="TEC-PH-10001557"/>
    <x v="2"/>
    <s v="Phones"/>
    <s v="Pyle PMP37LED"/>
    <n v="191.98"/>
    <n v="2"/>
    <n v="0"/>
    <n v="51.834600000000002"/>
  </r>
  <r>
    <x v="832"/>
    <x v="387"/>
    <x v="114"/>
    <s v="6/21/2017"/>
    <x v="0"/>
    <x v="32"/>
    <s v="Joel Eaton"/>
    <x v="0"/>
    <x v="0"/>
    <s v="Florence"/>
    <x v="0"/>
    <n v="41042"/>
    <s v="South"/>
    <s v="TEC-PH-10002085"/>
    <x v="2"/>
    <s v="Phones"/>
    <s v="Clarity 53712"/>
    <n v="65.989999999999995"/>
    <n v="1"/>
    <n v="0"/>
    <n v="17.157399999999999"/>
  </r>
  <r>
    <x v="833"/>
    <x v="388"/>
    <x v="310"/>
    <s v="7/27/2016"/>
    <x v="1"/>
    <x v="80"/>
    <s v="Jennifer Braxton"/>
    <x v="1"/>
    <x v="0"/>
    <s v="Tampa"/>
    <x v="2"/>
    <n v="33614"/>
    <s v="South"/>
    <s v="OFF-AR-10002956"/>
    <x v="1"/>
    <s v="Art"/>
    <s v="Boston 16801 Nautilus Battery Pencil Sharpener"/>
    <n v="35.216000000000001"/>
    <n v="2"/>
    <n v="0.2"/>
    <n v="2.6412"/>
  </r>
  <r>
    <x v="834"/>
    <x v="388"/>
    <x v="310"/>
    <s v="7/27/2016"/>
    <x v="1"/>
    <x v="80"/>
    <s v="Jennifer Braxton"/>
    <x v="1"/>
    <x v="0"/>
    <s v="Tampa"/>
    <x v="2"/>
    <n v="33614"/>
    <s v="South"/>
    <s v="OFF-AP-10003266"/>
    <x v="1"/>
    <s v="Appliances"/>
    <s v="Holmes Replacement Filter for HEPA Air Cleaner, Large Room"/>
    <n v="23.696000000000002"/>
    <n v="2"/>
    <n v="0.2"/>
    <n v="6.5164"/>
  </r>
  <r>
    <x v="835"/>
    <x v="388"/>
    <x v="310"/>
    <s v="7/27/2016"/>
    <x v="1"/>
    <x v="80"/>
    <s v="Jennifer Braxton"/>
    <x v="1"/>
    <x v="0"/>
    <s v="Tampa"/>
    <x v="2"/>
    <n v="33614"/>
    <s v="South"/>
    <s v="TEC-MA-10004002"/>
    <x v="2"/>
    <s v="Machines"/>
    <s v="Zebra GX420t Direct Thermal/Thermal Transfer Printer"/>
    <n v="265.47500000000002"/>
    <n v="1"/>
    <n v="0.5"/>
    <n v="-111.4995"/>
  </r>
  <r>
    <x v="836"/>
    <x v="389"/>
    <x v="78"/>
    <s v="9/13/2014"/>
    <x v="0"/>
    <x v="293"/>
    <s v="Lisa Hazard"/>
    <x v="0"/>
    <x v="0"/>
    <s v="Tyler"/>
    <x v="5"/>
    <n v="75701"/>
    <s v="Central"/>
    <s v="OFF-BI-10001071"/>
    <x v="1"/>
    <s v="Binders"/>
    <s v="GBC ProClick Punch Binding System"/>
    <n v="51.183999999999997"/>
    <n v="4"/>
    <n v="0.8"/>
    <n v="-79.3352"/>
  </r>
  <r>
    <x v="837"/>
    <x v="390"/>
    <x v="259"/>
    <s v="11/11/2017"/>
    <x v="1"/>
    <x v="311"/>
    <s v="James Lanier"/>
    <x v="2"/>
    <x v="0"/>
    <s v="Columbia"/>
    <x v="18"/>
    <n v="38401"/>
    <s v="South"/>
    <s v="OFF-PA-10001560"/>
    <x v="1"/>
    <s v="Paper"/>
    <s v="Adams Telephone Message Books, 5 1/4” x 11”"/>
    <n v="9.6639999999999997"/>
    <n v="2"/>
    <n v="0.2"/>
    <n v="3.2616000000000001"/>
  </r>
  <r>
    <x v="838"/>
    <x v="391"/>
    <x v="311"/>
    <s v="03/12/2016"/>
    <x v="1"/>
    <x v="182"/>
    <s v="Ed Braxton"/>
    <x v="1"/>
    <x v="0"/>
    <s v="Fort Worth"/>
    <x v="5"/>
    <n v="76106"/>
    <s v="Central"/>
    <s v="TEC-PH-10002365"/>
    <x v="2"/>
    <s v="Phones"/>
    <s v="Belkin Grip Candy Sheer Case / Cover for iPhone 5 and 5S"/>
    <n v="21.071999999999999"/>
    <n v="3"/>
    <n v="0.2"/>
    <n v="1.5804"/>
  </r>
  <r>
    <x v="839"/>
    <x v="392"/>
    <x v="312"/>
    <s v="11/25/2015"/>
    <x v="1"/>
    <x v="312"/>
    <s v="Brian Moss"/>
    <x v="1"/>
    <x v="0"/>
    <s v="New York City"/>
    <x v="15"/>
    <n v="10035"/>
    <s v="East"/>
    <s v="OFF-AR-10004648"/>
    <x v="1"/>
    <s v="Art"/>
    <s v="Boston 19500 Mighty Mite Electric Pencil Sharpener"/>
    <n v="60.45"/>
    <n v="3"/>
    <n v="0"/>
    <n v="16.3215"/>
  </r>
  <r>
    <x v="840"/>
    <x v="392"/>
    <x v="312"/>
    <s v="11/25/2015"/>
    <x v="1"/>
    <x v="312"/>
    <s v="Brian Moss"/>
    <x v="1"/>
    <x v="0"/>
    <s v="New York City"/>
    <x v="15"/>
    <n v="10035"/>
    <s v="East"/>
    <s v="OFF-AR-10002578"/>
    <x v="1"/>
    <s v="Art"/>
    <s v="Newell 335"/>
    <n v="11.52"/>
    <n v="4"/>
    <n v="0"/>
    <n v="3.3408000000000002"/>
  </r>
  <r>
    <x v="841"/>
    <x v="392"/>
    <x v="312"/>
    <s v="11/25/2015"/>
    <x v="1"/>
    <x v="312"/>
    <s v="Brian Moss"/>
    <x v="1"/>
    <x v="0"/>
    <s v="New York City"/>
    <x v="15"/>
    <n v="10035"/>
    <s v="East"/>
    <s v="FUR-BO-10001519"/>
    <x v="0"/>
    <s v="Bookcases"/>
    <s v="O'Sullivan 3-Shelf Heavy-Duty Bookcases"/>
    <n v="186.048"/>
    <n v="4"/>
    <n v="0.2"/>
    <n v="9.3024000000000004"/>
  </r>
  <r>
    <x v="842"/>
    <x v="393"/>
    <x v="77"/>
    <s v="11/09/2016"/>
    <x v="2"/>
    <x v="313"/>
    <s v="Eudokia Martin"/>
    <x v="1"/>
    <x v="0"/>
    <s v="Los Angeles"/>
    <x v="1"/>
    <n v="90036"/>
    <s v="West"/>
    <s v="OFF-BI-10001294"/>
    <x v="1"/>
    <s v="Binders"/>
    <s v="Fellowes Binding Cases"/>
    <n v="37.44"/>
    <n v="4"/>
    <n v="0.2"/>
    <n v="11.7"/>
  </r>
  <r>
    <x v="843"/>
    <x v="393"/>
    <x v="77"/>
    <s v="11/09/2016"/>
    <x v="2"/>
    <x v="313"/>
    <s v="Eudokia Martin"/>
    <x v="1"/>
    <x v="0"/>
    <s v="Los Angeles"/>
    <x v="1"/>
    <n v="90036"/>
    <s v="West"/>
    <s v="OFF-BI-10001636"/>
    <x v="1"/>
    <s v="Binders"/>
    <s v="Ibico Plastic and Wire Spiral Binding Combs"/>
    <n v="26.975999999999999"/>
    <n v="4"/>
    <n v="0.2"/>
    <n v="8.7672000000000008"/>
  </r>
  <r>
    <x v="844"/>
    <x v="393"/>
    <x v="77"/>
    <s v="11/09/2016"/>
    <x v="2"/>
    <x v="313"/>
    <s v="Eudokia Martin"/>
    <x v="1"/>
    <x v="0"/>
    <s v="Los Angeles"/>
    <x v="1"/>
    <n v="90036"/>
    <s v="West"/>
    <s v="OFF-SU-10002503"/>
    <x v="1"/>
    <s v="Supplies"/>
    <s v="Acme Preferred Stainless Steel Scissors"/>
    <n v="11.36"/>
    <n v="2"/>
    <n v="0"/>
    <n v="3.2944"/>
  </r>
  <r>
    <x v="845"/>
    <x v="393"/>
    <x v="77"/>
    <s v="11/09/2016"/>
    <x v="2"/>
    <x v="313"/>
    <s v="Eudokia Martin"/>
    <x v="1"/>
    <x v="0"/>
    <s v="Los Angeles"/>
    <x v="1"/>
    <n v="90036"/>
    <s v="West"/>
    <s v="OFF-LA-10004093"/>
    <x v="1"/>
    <s v="Labels"/>
    <s v="Avery 486"/>
    <n v="14.62"/>
    <n v="2"/>
    <n v="0"/>
    <n v="6.8714000000000004"/>
  </r>
  <r>
    <x v="846"/>
    <x v="394"/>
    <x v="313"/>
    <s v="10/17/2015"/>
    <x v="1"/>
    <x v="314"/>
    <s v="Art Foster"/>
    <x v="0"/>
    <x v="0"/>
    <s v="Louisville"/>
    <x v="0"/>
    <n v="40214"/>
    <s v="South"/>
    <s v="TEC-PH-10001552"/>
    <x v="2"/>
    <s v="Phones"/>
    <s v="I Need's 3d Hello Kitty Hybrid Silicone Case Cover for HTC One X 4g with 3d Hello Kitty Stylus Pen Green/pink"/>
    <n v="83.72"/>
    <n v="7"/>
    <n v="0"/>
    <n v="23.441600000000001"/>
  </r>
  <r>
    <x v="847"/>
    <x v="394"/>
    <x v="313"/>
    <s v="10/17/2015"/>
    <x v="1"/>
    <x v="314"/>
    <s v="Art Foster"/>
    <x v="0"/>
    <x v="0"/>
    <s v="Louisville"/>
    <x v="0"/>
    <n v="40214"/>
    <s v="South"/>
    <s v="FUR-CH-10001891"/>
    <x v="0"/>
    <s v="Chairs"/>
    <s v="Global Deluxe Office Fabric Chairs"/>
    <n v="287.94"/>
    <n v="3"/>
    <n v="0"/>
    <n v="77.743799999999993"/>
  </r>
  <r>
    <x v="848"/>
    <x v="395"/>
    <x v="314"/>
    <s v="01/06/2017"/>
    <x v="1"/>
    <x v="315"/>
    <s v="Guy Armstrong"/>
    <x v="0"/>
    <x v="0"/>
    <s v="Lorain"/>
    <x v="24"/>
    <n v="44052"/>
    <s v="East"/>
    <s v="FUR-FU-10003878"/>
    <x v="0"/>
    <s v="Furnishings"/>
    <s v="Linden 10&quot; Round Wall Clock, Black"/>
    <n v="48.896000000000001"/>
    <n v="4"/>
    <n v="0.2"/>
    <n v="8.5568000000000008"/>
  </r>
  <r>
    <x v="849"/>
    <x v="396"/>
    <x v="315"/>
    <s v="02/12/2014"/>
    <x v="1"/>
    <x v="316"/>
    <s v="Cyma Kinney"/>
    <x v="1"/>
    <x v="0"/>
    <s v="Linden"/>
    <x v="30"/>
    <n v="7036"/>
    <s v="East"/>
    <s v="TEC-AC-10000710"/>
    <x v="2"/>
    <s v="Accessories"/>
    <s v="Maxell DVD-RAM Discs"/>
    <n v="115.36"/>
    <n v="7"/>
    <n v="0"/>
    <n v="49.604799999999997"/>
  </r>
  <r>
    <x v="850"/>
    <x v="397"/>
    <x v="23"/>
    <s v="6/25/2016"/>
    <x v="0"/>
    <x v="317"/>
    <s v="Dave Poirier"/>
    <x v="1"/>
    <x v="0"/>
    <s v="Salinas"/>
    <x v="1"/>
    <n v="93905"/>
    <s v="West"/>
    <s v="OFF-AR-10002335"/>
    <x v="1"/>
    <s v="Art"/>
    <s v="DIXON Oriole Pencils"/>
    <n v="5.16"/>
    <n v="2"/>
    <n v="0"/>
    <n v="1.3415999999999999"/>
  </r>
  <r>
    <x v="851"/>
    <x v="397"/>
    <x v="23"/>
    <s v="6/25/2016"/>
    <x v="0"/>
    <x v="317"/>
    <s v="Dave Poirier"/>
    <x v="1"/>
    <x v="0"/>
    <s v="Salinas"/>
    <x v="1"/>
    <n v="93905"/>
    <s v="West"/>
    <s v="OFF-PA-10001870"/>
    <x v="1"/>
    <s v="Paper"/>
    <s v="Xerox 202"/>
    <n v="38.880000000000003"/>
    <n v="6"/>
    <n v="0"/>
    <n v="18.662400000000002"/>
  </r>
  <r>
    <x v="852"/>
    <x v="398"/>
    <x v="316"/>
    <s v="06/04/2016"/>
    <x v="1"/>
    <x v="104"/>
    <s v="Valerie Dominguez"/>
    <x v="0"/>
    <x v="0"/>
    <s v="Jackson"/>
    <x v="35"/>
    <n v="39212"/>
    <s v="South"/>
    <s v="OFF-AR-10003373"/>
    <x v="1"/>
    <s v="Art"/>
    <s v="Boston School Pro Electric Pencil Sharpener, 1670"/>
    <n v="185.88"/>
    <n v="6"/>
    <n v="0"/>
    <n v="50.187600000000003"/>
  </r>
  <r>
    <x v="853"/>
    <x v="399"/>
    <x v="317"/>
    <s v="2/24/2016"/>
    <x v="1"/>
    <x v="218"/>
    <s v="Greg Tran"/>
    <x v="0"/>
    <x v="0"/>
    <s v="New York City"/>
    <x v="15"/>
    <n v="10035"/>
    <s v="East"/>
    <s v="FUR-FU-10004090"/>
    <x v="0"/>
    <s v="Furnishings"/>
    <s v="Executive Impressions 14&quot; Contract Wall Clock"/>
    <n v="44.46"/>
    <n v="2"/>
    <n v="0"/>
    <n v="14.671799999999999"/>
  </r>
  <r>
    <x v="854"/>
    <x v="399"/>
    <x v="317"/>
    <s v="2/24/2016"/>
    <x v="1"/>
    <x v="218"/>
    <s v="Greg Tran"/>
    <x v="0"/>
    <x v="0"/>
    <s v="New York City"/>
    <x v="15"/>
    <n v="10035"/>
    <s v="East"/>
    <s v="OFF-ST-10000736"/>
    <x v="1"/>
    <s v="Storage"/>
    <s v="Carina Double Wide Media Storage Towers in Natural &amp; Black"/>
    <n v="242.94"/>
    <n v="3"/>
    <n v="0"/>
    <n v="9.7175999999999991"/>
  </r>
  <r>
    <x v="855"/>
    <x v="400"/>
    <x v="93"/>
    <s v="08/08/2014"/>
    <x v="1"/>
    <x v="318"/>
    <s v="Berenike Kampe"/>
    <x v="0"/>
    <x v="0"/>
    <s v="New York City"/>
    <x v="15"/>
    <n v="10035"/>
    <s v="East"/>
    <s v="OFF-PA-10001019"/>
    <x v="1"/>
    <s v="Paper"/>
    <s v="Xerox 1884"/>
    <n v="39.96"/>
    <n v="2"/>
    <n v="0"/>
    <n v="18.781199999999998"/>
  </r>
  <r>
    <x v="856"/>
    <x v="400"/>
    <x v="93"/>
    <s v="08/08/2014"/>
    <x v="1"/>
    <x v="318"/>
    <s v="Berenike Kampe"/>
    <x v="0"/>
    <x v="0"/>
    <s v="New York City"/>
    <x v="15"/>
    <n v="10035"/>
    <s v="East"/>
    <s v="OFF-SU-10002537"/>
    <x v="1"/>
    <s v="Supplies"/>
    <s v="Acme Box Cutter Scissors"/>
    <n v="102.3"/>
    <n v="10"/>
    <n v="0"/>
    <n v="26.597999999999999"/>
  </r>
  <r>
    <x v="857"/>
    <x v="400"/>
    <x v="93"/>
    <s v="08/08/2014"/>
    <x v="1"/>
    <x v="318"/>
    <s v="Berenike Kampe"/>
    <x v="0"/>
    <x v="0"/>
    <s v="New York City"/>
    <x v="15"/>
    <n v="10035"/>
    <s v="East"/>
    <s v="OFF-ST-10003221"/>
    <x v="1"/>
    <s v="Storage"/>
    <s v="Staple magnet"/>
    <n v="21.36"/>
    <n v="2"/>
    <n v="0"/>
    <n v="5.7671999999999999"/>
  </r>
  <r>
    <x v="858"/>
    <x v="401"/>
    <x v="318"/>
    <s v="4/15/2017"/>
    <x v="1"/>
    <x v="319"/>
    <s v="Sanjit Jacobs"/>
    <x v="2"/>
    <x v="0"/>
    <s v="New Brunswick"/>
    <x v="30"/>
    <n v="8901"/>
    <s v="East"/>
    <s v="OFF-PA-10004569"/>
    <x v="1"/>
    <s v="Paper"/>
    <s v="Wirebound Message Books, Two 4 1/4&quot; x 5&quot; Forms per Page"/>
    <n v="7.61"/>
    <n v="1"/>
    <n v="0"/>
    <n v="3.5767000000000002"/>
  </r>
  <r>
    <x v="859"/>
    <x v="401"/>
    <x v="318"/>
    <s v="4/15/2017"/>
    <x v="1"/>
    <x v="319"/>
    <s v="Sanjit Jacobs"/>
    <x v="2"/>
    <x v="0"/>
    <s v="New Brunswick"/>
    <x v="30"/>
    <n v="8901"/>
    <s v="East"/>
    <s v="OFF-FA-10000624"/>
    <x v="1"/>
    <s v="Fasteners"/>
    <s v="OIC Binder Clips"/>
    <n v="7.16"/>
    <n v="2"/>
    <n v="0"/>
    <n v="3.58"/>
  </r>
  <r>
    <x v="860"/>
    <x v="402"/>
    <x v="3"/>
    <s v="6/16/2014"/>
    <x v="1"/>
    <x v="320"/>
    <s v="Chuck Magee"/>
    <x v="0"/>
    <x v="0"/>
    <s v="San Francisco"/>
    <x v="1"/>
    <n v="94122"/>
    <s v="West"/>
    <s v="OFF-SU-10001225"/>
    <x v="1"/>
    <s v="Supplies"/>
    <s v="Staple remover"/>
    <n v="7.36"/>
    <n v="2"/>
    <n v="0"/>
    <n v="0.1472"/>
  </r>
  <r>
    <x v="861"/>
    <x v="402"/>
    <x v="3"/>
    <s v="6/16/2014"/>
    <x v="1"/>
    <x v="320"/>
    <s v="Chuck Magee"/>
    <x v="0"/>
    <x v="0"/>
    <s v="San Francisco"/>
    <x v="1"/>
    <n v="94122"/>
    <s v="West"/>
    <s v="OFF-AR-10003752"/>
    <x v="1"/>
    <s v="Art"/>
    <s v="Deluxe Chalkboard Eraser Cleaner"/>
    <n v="23.1"/>
    <n v="2"/>
    <n v="0"/>
    <n v="10.625999999999999"/>
  </r>
  <r>
    <x v="862"/>
    <x v="403"/>
    <x v="319"/>
    <s v="01/07/2016"/>
    <x v="0"/>
    <x v="295"/>
    <s v="Anthony Johnson"/>
    <x v="1"/>
    <x v="0"/>
    <s v="Jacksonville"/>
    <x v="2"/>
    <n v="32216"/>
    <s v="South"/>
    <s v="TEC-AC-10001714"/>
    <x v="2"/>
    <s v="Accessories"/>
    <s v="Logitech MX Performance Wireless Mouse"/>
    <n v="191.47200000000001"/>
    <n v="6"/>
    <n v="0.2"/>
    <n v="40.687800000000003"/>
  </r>
  <r>
    <x v="863"/>
    <x v="403"/>
    <x v="319"/>
    <s v="01/07/2016"/>
    <x v="0"/>
    <x v="295"/>
    <s v="Anthony Johnson"/>
    <x v="1"/>
    <x v="0"/>
    <s v="Jacksonville"/>
    <x v="2"/>
    <n v="32216"/>
    <s v="South"/>
    <s v="OFF-AR-10003958"/>
    <x v="1"/>
    <s v="Art"/>
    <s v="Newell 337"/>
    <n v="5.2480000000000002"/>
    <n v="2"/>
    <n v="0.2"/>
    <n v="0.59040000000000004"/>
  </r>
  <r>
    <x v="864"/>
    <x v="403"/>
    <x v="319"/>
    <s v="01/07/2016"/>
    <x v="0"/>
    <x v="295"/>
    <s v="Anthony Johnson"/>
    <x v="1"/>
    <x v="0"/>
    <s v="Jacksonville"/>
    <x v="2"/>
    <n v="32216"/>
    <s v="South"/>
    <s v="TEC-PH-10002923"/>
    <x v="2"/>
    <s v="Phones"/>
    <s v="Logitech B530 USB Headset - headset - Full size, Binaural"/>
    <n v="59.183999999999997"/>
    <n v="2"/>
    <n v="0.2"/>
    <n v="5.1786000000000003"/>
  </r>
  <r>
    <x v="865"/>
    <x v="404"/>
    <x v="320"/>
    <s v="1/15/2014"/>
    <x v="1"/>
    <x v="321"/>
    <s v="Anthony Jacobs"/>
    <x v="1"/>
    <x v="0"/>
    <s v="Springfield"/>
    <x v="17"/>
    <n v="22153"/>
    <s v="South"/>
    <s v="OFF-LA-10004272"/>
    <x v="1"/>
    <s v="Labels"/>
    <s v="Avery 482"/>
    <n v="2.89"/>
    <n v="1"/>
    <n v="0"/>
    <n v="1.3583000000000001"/>
  </r>
  <r>
    <x v="866"/>
    <x v="404"/>
    <x v="320"/>
    <s v="1/15/2014"/>
    <x v="1"/>
    <x v="321"/>
    <s v="Anthony Jacobs"/>
    <x v="1"/>
    <x v="0"/>
    <s v="Springfield"/>
    <x v="17"/>
    <n v="22153"/>
    <s v="South"/>
    <s v="FUR-FU-10000965"/>
    <x v="0"/>
    <s v="Furnishings"/>
    <s v="Howard Miller 11-1/2&quot; Diameter Ridgewood Wall Clock"/>
    <n v="51.94"/>
    <n v="1"/>
    <n v="0"/>
    <n v="21.295400000000001"/>
  </r>
  <r>
    <x v="867"/>
    <x v="405"/>
    <x v="321"/>
    <s v="10/02/2016"/>
    <x v="2"/>
    <x v="322"/>
    <s v="Linda Southworth"/>
    <x v="1"/>
    <x v="0"/>
    <s v="Philadelphia"/>
    <x v="9"/>
    <n v="19140"/>
    <s v="East"/>
    <s v="OFF-LA-10004853"/>
    <x v="1"/>
    <s v="Labels"/>
    <s v="Avery 483"/>
    <n v="15.936"/>
    <n v="4"/>
    <n v="0.2"/>
    <n v="5.1791999999999998"/>
  </r>
  <r>
    <x v="868"/>
    <x v="406"/>
    <x v="322"/>
    <s v="04/10/2014"/>
    <x v="1"/>
    <x v="323"/>
    <s v="Guy Phonely"/>
    <x v="1"/>
    <x v="0"/>
    <s v="Lancaster"/>
    <x v="9"/>
    <n v="17602"/>
    <s v="East"/>
    <s v="OFF-BI-10003719"/>
    <x v="1"/>
    <s v="Binders"/>
    <s v="Large Capacity Hanging Post Binders"/>
    <n v="44.91"/>
    <n v="6"/>
    <n v="0.7"/>
    <n v="-35.927999999999997"/>
  </r>
  <r>
    <x v="869"/>
    <x v="407"/>
    <x v="323"/>
    <s v="09/05/2016"/>
    <x v="2"/>
    <x v="324"/>
    <s v="Paul Knutson"/>
    <x v="2"/>
    <x v="0"/>
    <s v="Philadelphia"/>
    <x v="9"/>
    <n v="19143"/>
    <s v="East"/>
    <s v="OFF-BI-10000545"/>
    <x v="1"/>
    <s v="Binders"/>
    <s v="GBC Ibimaster 500 Manual ProClick Binding System"/>
    <n v="1141.47"/>
    <n v="5"/>
    <n v="0.7"/>
    <n v="-760.98"/>
  </r>
  <r>
    <x v="870"/>
    <x v="407"/>
    <x v="323"/>
    <s v="09/05/2016"/>
    <x v="2"/>
    <x v="324"/>
    <s v="Paul Knutson"/>
    <x v="2"/>
    <x v="0"/>
    <s v="Philadelphia"/>
    <x v="9"/>
    <n v="19143"/>
    <s v="East"/>
    <s v="TEC-PH-10002496"/>
    <x v="2"/>
    <s v="Phones"/>
    <s v="Cisco SPA301"/>
    <n v="280.78199999999998"/>
    <n v="3"/>
    <n v="0.4"/>
    <n v="-46.796999999999997"/>
  </r>
  <r>
    <x v="871"/>
    <x v="408"/>
    <x v="324"/>
    <s v="10/20/2015"/>
    <x v="2"/>
    <x v="14"/>
    <s v="Tracy Blumstein"/>
    <x v="0"/>
    <x v="0"/>
    <s v="Concord"/>
    <x v="38"/>
    <n v="3301"/>
    <s v="East"/>
    <s v="OFF-PA-10003591"/>
    <x v="1"/>
    <s v="Paper"/>
    <s v="Southworth 100% Cotton The Best Paper"/>
    <n v="34.44"/>
    <n v="3"/>
    <n v="0"/>
    <n v="17.22"/>
  </r>
  <r>
    <x v="872"/>
    <x v="409"/>
    <x v="325"/>
    <s v="12/15/2014"/>
    <x v="1"/>
    <x v="325"/>
    <s v="Sally Matthias"/>
    <x v="0"/>
    <x v="0"/>
    <s v="New York City"/>
    <x v="15"/>
    <n v="10009"/>
    <s v="East"/>
    <s v="OFF-PA-10004470"/>
    <x v="1"/>
    <s v="Paper"/>
    <s v="Adams Write n' Stick Phone Message Book, 11&quot; X 5 1/4&quot;, 200 Messages"/>
    <n v="11.36"/>
    <n v="2"/>
    <n v="0"/>
    <n v="5.2256"/>
  </r>
  <r>
    <x v="873"/>
    <x v="409"/>
    <x v="325"/>
    <s v="12/15/2014"/>
    <x v="1"/>
    <x v="325"/>
    <s v="Sally Matthias"/>
    <x v="0"/>
    <x v="0"/>
    <s v="New York City"/>
    <x v="15"/>
    <n v="10009"/>
    <s v="East"/>
    <s v="OFF-BI-10000315"/>
    <x v="1"/>
    <s v="Binders"/>
    <s v="Poly Designer Cover &amp; Back"/>
    <n v="106.34399999999999"/>
    <n v="7"/>
    <n v="0.2"/>
    <n v="37.220399999999998"/>
  </r>
  <r>
    <x v="874"/>
    <x v="410"/>
    <x v="326"/>
    <s v="8/29/2017"/>
    <x v="1"/>
    <x v="315"/>
    <s v="Guy Armstrong"/>
    <x v="0"/>
    <x v="0"/>
    <s v="Charlotte"/>
    <x v="3"/>
    <n v="28205"/>
    <s v="South"/>
    <s v="OFF-PA-10001790"/>
    <x v="1"/>
    <s v="Paper"/>
    <s v="Xerox 1910"/>
    <n v="192.16"/>
    <n v="5"/>
    <n v="0.2"/>
    <n v="67.256"/>
  </r>
  <r>
    <x v="875"/>
    <x v="411"/>
    <x v="327"/>
    <s v="1/21/2016"/>
    <x v="1"/>
    <x v="254"/>
    <s v="Chuck Clark"/>
    <x v="2"/>
    <x v="0"/>
    <s v="Concord"/>
    <x v="38"/>
    <n v="3301"/>
    <s v="East"/>
    <s v="FUR-FU-10004017"/>
    <x v="0"/>
    <s v="Furnishings"/>
    <s v="Tenex Contemporary Contur Chairmats for Low and Medium Pile Carpet, Computer, 39&quot; x 49&quot;"/>
    <n v="322.58999999999997"/>
    <n v="3"/>
    <n v="0"/>
    <n v="64.518000000000001"/>
  </r>
  <r>
    <x v="876"/>
    <x v="411"/>
    <x v="327"/>
    <s v="1/21/2016"/>
    <x v="1"/>
    <x v="254"/>
    <s v="Chuck Clark"/>
    <x v="2"/>
    <x v="0"/>
    <s v="Concord"/>
    <x v="38"/>
    <n v="3301"/>
    <s v="East"/>
    <s v="TEC-AC-10003628"/>
    <x v="2"/>
    <s v="Accessories"/>
    <s v="Logitech 910-002974 M325 Wireless Mouse for Web Scrolling"/>
    <n v="29.99"/>
    <n v="1"/>
    <n v="0"/>
    <n v="13.195600000000001"/>
  </r>
  <r>
    <x v="877"/>
    <x v="411"/>
    <x v="327"/>
    <s v="1/21/2016"/>
    <x v="1"/>
    <x v="254"/>
    <s v="Chuck Clark"/>
    <x v="2"/>
    <x v="0"/>
    <s v="Concord"/>
    <x v="38"/>
    <n v="3301"/>
    <s v="East"/>
    <s v="TEC-AC-10002049"/>
    <x v="2"/>
    <s v="Accessories"/>
    <s v="Logitech G19 Programmable Gaming Keyboard"/>
    <n v="371.97"/>
    <n v="3"/>
    <n v="0"/>
    <n v="66.954599999999999"/>
  </r>
  <r>
    <x v="878"/>
    <x v="412"/>
    <x v="328"/>
    <s v="9/21/2014"/>
    <x v="1"/>
    <x v="326"/>
    <s v="Anthony Garverick"/>
    <x v="2"/>
    <x v="0"/>
    <s v="Philadelphia"/>
    <x v="9"/>
    <n v="19120"/>
    <s v="East"/>
    <s v="OFF-BI-10003712"/>
    <x v="1"/>
    <s v="Binders"/>
    <s v="Acco Pressboard Covers with Storage Hooks, 14 7/8&quot; x 11&quot;, Light Blue"/>
    <n v="5.8920000000000003"/>
    <n v="4"/>
    <n v="0.7"/>
    <n v="-4.1243999999999996"/>
  </r>
  <r>
    <x v="879"/>
    <x v="413"/>
    <x v="329"/>
    <s v="12/02/2017"/>
    <x v="0"/>
    <x v="6"/>
    <s v="Harold Pawlan"/>
    <x v="2"/>
    <x v="0"/>
    <s v="New York City"/>
    <x v="15"/>
    <n v="10024"/>
    <s v="East"/>
    <s v="OFF-BI-10003984"/>
    <x v="1"/>
    <s v="Binders"/>
    <s v="Lock-Up Easel 'Spel-Binder'"/>
    <n v="68.471999999999994"/>
    <n v="3"/>
    <n v="0.2"/>
    <n v="23.109300000000001"/>
  </r>
  <r>
    <x v="880"/>
    <x v="413"/>
    <x v="329"/>
    <s v="12/02/2017"/>
    <x v="0"/>
    <x v="6"/>
    <s v="Harold Pawlan"/>
    <x v="2"/>
    <x v="0"/>
    <s v="New York City"/>
    <x v="15"/>
    <n v="10024"/>
    <s v="East"/>
    <s v="FUR-CH-10004287"/>
    <x v="0"/>
    <s v="Chairs"/>
    <s v="SAFCO Arco Folding Chair"/>
    <n v="1242.9000000000001"/>
    <n v="5"/>
    <n v="0.1"/>
    <n v="262.39"/>
  </r>
  <r>
    <x v="881"/>
    <x v="414"/>
    <x v="330"/>
    <s v="10/13/2015"/>
    <x v="1"/>
    <x v="54"/>
    <s v="Dave Kipp"/>
    <x v="0"/>
    <x v="0"/>
    <s v="Springfield"/>
    <x v="17"/>
    <n v="22153"/>
    <s v="South"/>
    <s v="OFF-ST-10001321"/>
    <x v="1"/>
    <s v="Storage"/>
    <s v="Decoflex Hanging Personal Folder File, Blue"/>
    <n v="30.84"/>
    <n v="2"/>
    <n v="0"/>
    <n v="8.3268000000000004"/>
  </r>
  <r>
    <x v="882"/>
    <x v="415"/>
    <x v="331"/>
    <s v="12/23/2017"/>
    <x v="3"/>
    <x v="47"/>
    <s v="Gary Zandusky"/>
    <x v="0"/>
    <x v="0"/>
    <s v="San Francisco"/>
    <x v="1"/>
    <n v="94109"/>
    <s v="West"/>
    <s v="OFF-AR-10001118"/>
    <x v="1"/>
    <s v="Art"/>
    <s v="Binney &amp; Smith Crayola Metallic Crayons, 16-Color Pack"/>
    <n v="13.48"/>
    <n v="4"/>
    <n v="0"/>
    <n v="5.9311999999999996"/>
  </r>
  <r>
    <x v="883"/>
    <x v="416"/>
    <x v="332"/>
    <s v="10/24/2016"/>
    <x v="2"/>
    <x v="327"/>
    <s v="Peter McVee"/>
    <x v="2"/>
    <x v="0"/>
    <s v="Detroit"/>
    <x v="12"/>
    <n v="48227"/>
    <s v="Central"/>
    <s v="FUR-FU-10000732"/>
    <x v="0"/>
    <s v="Furnishings"/>
    <s v="Eldon 200 Class Desk Accessories"/>
    <n v="31.4"/>
    <n v="5"/>
    <n v="0"/>
    <n v="10.048"/>
  </r>
  <r>
    <x v="884"/>
    <x v="417"/>
    <x v="333"/>
    <s v="05/04/2014"/>
    <x v="1"/>
    <x v="328"/>
    <s v="Lauren Leatherbury"/>
    <x v="0"/>
    <x v="0"/>
    <s v="Rochester"/>
    <x v="15"/>
    <n v="14609"/>
    <s v="East"/>
    <s v="FUR-FU-10001424"/>
    <x v="0"/>
    <s v="Furnishings"/>
    <s v="Dax Clear Box Frame"/>
    <n v="17.46"/>
    <n v="2"/>
    <n v="0"/>
    <n v="5.9363999999999999"/>
  </r>
  <r>
    <x v="885"/>
    <x v="418"/>
    <x v="334"/>
    <s v="4/28/2015"/>
    <x v="0"/>
    <x v="329"/>
    <s v="Jill Stevenson"/>
    <x v="1"/>
    <x v="0"/>
    <s v="Los Angeles"/>
    <x v="1"/>
    <n v="90045"/>
    <s v="West"/>
    <s v="OFF-BI-10002071"/>
    <x v="1"/>
    <s v="Binders"/>
    <s v="Fellowes Black Plastic Comb Bindings"/>
    <n v="13.944000000000001"/>
    <n v="3"/>
    <n v="0.2"/>
    <n v="4.5317999999999996"/>
  </r>
  <r>
    <x v="886"/>
    <x v="419"/>
    <x v="335"/>
    <s v="07/02/2017"/>
    <x v="1"/>
    <x v="220"/>
    <s v="Olvera Toch"/>
    <x v="0"/>
    <x v="0"/>
    <s v="San Diego"/>
    <x v="1"/>
    <n v="92105"/>
    <s v="West"/>
    <s v="OFF-ST-10002486"/>
    <x v="1"/>
    <s v="Storage"/>
    <s v="Eldon Shelf Savers Cubes and Bins"/>
    <n v="83.76"/>
    <n v="12"/>
    <n v="0"/>
    <n v="1.6752"/>
  </r>
  <r>
    <x v="887"/>
    <x v="420"/>
    <x v="336"/>
    <s v="10/19/2017"/>
    <x v="1"/>
    <x v="330"/>
    <s v="Ed Ludwig"/>
    <x v="2"/>
    <x v="0"/>
    <s v="Columbia"/>
    <x v="39"/>
    <n v="21044"/>
    <s v="East"/>
    <s v="OFF-BI-10001078"/>
    <x v="1"/>
    <s v="Binders"/>
    <s v="Acco PRESSTEX Data Binder with Storage Hooks, Dark Blue, 14 7/8&quot; X 11&quot;"/>
    <n v="37.659999999999997"/>
    <n v="7"/>
    <n v="0"/>
    <n v="18.453399999999998"/>
  </r>
  <r>
    <x v="888"/>
    <x v="421"/>
    <x v="337"/>
    <s v="12/16/2014"/>
    <x v="1"/>
    <x v="316"/>
    <s v="Cyma Kinney"/>
    <x v="1"/>
    <x v="0"/>
    <s v="San Francisco"/>
    <x v="1"/>
    <n v="94122"/>
    <s v="West"/>
    <s v="OFF-PA-10003845"/>
    <x v="1"/>
    <s v="Paper"/>
    <s v="Xerox 1987"/>
    <n v="34.68"/>
    <n v="6"/>
    <n v="0"/>
    <n v="16.993200000000002"/>
  </r>
  <r>
    <x v="889"/>
    <x v="422"/>
    <x v="308"/>
    <s v="6/26/2017"/>
    <x v="1"/>
    <x v="188"/>
    <s v="Jeremy Ellison"/>
    <x v="0"/>
    <x v="0"/>
    <s v="New Rochelle"/>
    <x v="15"/>
    <n v="10801"/>
    <s v="East"/>
    <s v="TEC-AC-10000927"/>
    <x v="2"/>
    <s v="Accessories"/>
    <s v="Anker Ultrathin Bluetooth Wireless Keyboard Aluminum Cover with Stand "/>
    <n v="149.94999999999999"/>
    <n v="5"/>
    <n v="0"/>
    <n v="14.994999999999999"/>
  </r>
  <r>
    <x v="890"/>
    <x v="422"/>
    <x v="308"/>
    <s v="6/26/2017"/>
    <x v="1"/>
    <x v="188"/>
    <s v="Jeremy Ellison"/>
    <x v="0"/>
    <x v="0"/>
    <s v="New Rochelle"/>
    <x v="15"/>
    <n v="10801"/>
    <s v="East"/>
    <s v="OFF-BI-10001098"/>
    <x v="1"/>
    <s v="Binders"/>
    <s v="Acco D-Ring Binder w/DublLock"/>
    <n v="51.311999999999998"/>
    <n v="3"/>
    <n v="0.2"/>
    <n v="18.6006"/>
  </r>
  <r>
    <x v="891"/>
    <x v="423"/>
    <x v="335"/>
    <s v="6/27/2017"/>
    <x v="2"/>
    <x v="274"/>
    <s v="Tracy Hopkins"/>
    <x v="2"/>
    <x v="0"/>
    <s v="Detroit"/>
    <x v="12"/>
    <n v="48227"/>
    <s v="Central"/>
    <s v="OFF-PA-10001622"/>
    <x v="1"/>
    <s v="Paper"/>
    <s v="Ampad Poly Cover Wirebound Steno Book, 6&quot; x 9&quot; Assorted Colors, Gregg Ruled"/>
    <n v="4.54"/>
    <n v="1"/>
    <n v="0"/>
    <n v="2.0430000000000001"/>
  </r>
  <r>
    <x v="892"/>
    <x v="423"/>
    <x v="335"/>
    <s v="6/27/2017"/>
    <x v="2"/>
    <x v="274"/>
    <s v="Tracy Hopkins"/>
    <x v="2"/>
    <x v="0"/>
    <s v="Detroit"/>
    <x v="12"/>
    <n v="48227"/>
    <s v="Central"/>
    <s v="OFF-AR-10003158"/>
    <x v="1"/>
    <s v="Art"/>
    <s v="Fluorescent Highlighters by Dixon"/>
    <n v="15.92"/>
    <n v="4"/>
    <n v="0"/>
    <n v="5.4127999999999998"/>
  </r>
  <r>
    <x v="893"/>
    <x v="423"/>
    <x v="335"/>
    <s v="6/27/2017"/>
    <x v="2"/>
    <x v="274"/>
    <s v="Tracy Hopkins"/>
    <x v="2"/>
    <x v="0"/>
    <s v="Detroit"/>
    <x v="12"/>
    <n v="48227"/>
    <s v="Central"/>
    <s v="TEC-PH-10002660"/>
    <x v="2"/>
    <s v="Phones"/>
    <s v="Nortel Networks T7316 E Nt8 B27"/>
    <n v="543.91999999999996"/>
    <n v="8"/>
    <n v="0"/>
    <n v="135.97999999999999"/>
  </r>
  <r>
    <x v="894"/>
    <x v="424"/>
    <x v="338"/>
    <s v="11/12/2016"/>
    <x v="2"/>
    <x v="331"/>
    <s v="Pamela Coakley"/>
    <x v="1"/>
    <x v="0"/>
    <s v="San Francisco"/>
    <x v="1"/>
    <n v="94122"/>
    <s v="West"/>
    <s v="OFF-ST-10002205"/>
    <x v="1"/>
    <s v="Storage"/>
    <s v="File Shuttle I and Handi-File"/>
    <n v="155.82"/>
    <n v="7"/>
    <n v="0"/>
    <n v="42.071399999999997"/>
  </r>
  <r>
    <x v="895"/>
    <x v="424"/>
    <x v="338"/>
    <s v="11/12/2016"/>
    <x v="2"/>
    <x v="331"/>
    <s v="Pamela Coakley"/>
    <x v="1"/>
    <x v="0"/>
    <s v="San Francisco"/>
    <x v="1"/>
    <n v="94122"/>
    <s v="West"/>
    <s v="OFF-BI-10003364"/>
    <x v="1"/>
    <s v="Binders"/>
    <s v="Binding Machine Supplies"/>
    <n v="70.007999999999996"/>
    <n v="3"/>
    <n v="0.2"/>
    <n v="24.502800000000001"/>
  </r>
  <r>
    <x v="896"/>
    <x v="425"/>
    <x v="339"/>
    <s v="10/06/2016"/>
    <x v="0"/>
    <x v="332"/>
    <s v="Hunter Lopez"/>
    <x v="0"/>
    <x v="0"/>
    <s v="Houston"/>
    <x v="5"/>
    <n v="77095"/>
    <s v="Central"/>
    <s v="OFF-EN-10001099"/>
    <x v="1"/>
    <s v="Envelopes"/>
    <s v="Staple envelope"/>
    <n v="15.648"/>
    <n v="2"/>
    <n v="0.2"/>
    <n v="5.0856000000000003"/>
  </r>
  <r>
    <x v="897"/>
    <x v="426"/>
    <x v="340"/>
    <s v="9/15/2014"/>
    <x v="1"/>
    <x v="333"/>
    <s v="Maribeth Schnelling"/>
    <x v="0"/>
    <x v="0"/>
    <s v="Detroit"/>
    <x v="12"/>
    <n v="48227"/>
    <s v="Central"/>
    <s v="OFF-LA-10003923"/>
    <x v="1"/>
    <s v="Labels"/>
    <s v="Alphabetical Labels for Top Tab Filing"/>
    <n v="103.6"/>
    <n v="7"/>
    <n v="0"/>
    <n v="51.8"/>
  </r>
  <r>
    <x v="898"/>
    <x v="427"/>
    <x v="341"/>
    <s v="10/31/2017"/>
    <x v="0"/>
    <x v="334"/>
    <s v="George Bell"/>
    <x v="1"/>
    <x v="0"/>
    <s v="Auburn"/>
    <x v="15"/>
    <n v="13021"/>
    <s v="East"/>
    <s v="OFF-PA-10002250"/>
    <x v="1"/>
    <s v="Paper"/>
    <s v="Things To Do Today Pad"/>
    <n v="46.96"/>
    <n v="8"/>
    <n v="0"/>
    <n v="22.540800000000001"/>
  </r>
  <r>
    <x v="899"/>
    <x v="428"/>
    <x v="342"/>
    <s v="04/12/2016"/>
    <x v="2"/>
    <x v="335"/>
    <s v="Justin Ritter"/>
    <x v="1"/>
    <x v="0"/>
    <s v="Springfield"/>
    <x v="24"/>
    <n v="45503"/>
    <s v="East"/>
    <s v="OFF-BI-10004716"/>
    <x v="1"/>
    <s v="Binders"/>
    <s v="Wilson Jones Hanging Recycled Pressboard Data Binders"/>
    <n v="8.9039999999999999"/>
    <n v="2"/>
    <n v="0.7"/>
    <n v="-6.5296000000000003"/>
  </r>
  <r>
    <x v="900"/>
    <x v="429"/>
    <x v="343"/>
    <s v="11/13/2017"/>
    <x v="2"/>
    <x v="143"/>
    <s v="Tamara Dahlen"/>
    <x v="0"/>
    <x v="0"/>
    <s v="Garland"/>
    <x v="5"/>
    <n v="75043"/>
    <s v="Central"/>
    <s v="OFF-LA-10001045"/>
    <x v="1"/>
    <s v="Labels"/>
    <s v="Permanent Self-Adhesive File Folder Labels for Typewriters by Universal"/>
    <n v="10.44"/>
    <n v="5"/>
    <n v="0.2"/>
    <n v="3.3929999999999998"/>
  </r>
  <r>
    <x v="901"/>
    <x v="429"/>
    <x v="343"/>
    <s v="11/13/2017"/>
    <x v="2"/>
    <x v="143"/>
    <s v="Tamara Dahlen"/>
    <x v="0"/>
    <x v="0"/>
    <s v="Garland"/>
    <x v="5"/>
    <n v="75043"/>
    <s v="Central"/>
    <s v="OFF-BI-10001510"/>
    <x v="1"/>
    <s v="Binders"/>
    <s v="Deluxe Heavy-Duty Vinyl Round Ring Binder"/>
    <n v="18.335999999999999"/>
    <n v="4"/>
    <n v="0.8"/>
    <n v="-32.088000000000001"/>
  </r>
  <r>
    <x v="902"/>
    <x v="430"/>
    <x v="175"/>
    <s v="9/17/2017"/>
    <x v="2"/>
    <x v="72"/>
    <s v="Dave Brooks"/>
    <x v="0"/>
    <x v="0"/>
    <s v="Chicago"/>
    <x v="10"/>
    <n v="60653"/>
    <s v="Central"/>
    <s v="TEC-PH-10004536"/>
    <x v="2"/>
    <s v="Phones"/>
    <s v="Avaya 5420 Digital phone"/>
    <n v="323.976"/>
    <n v="3"/>
    <n v="0.2"/>
    <n v="20.2485"/>
  </r>
  <r>
    <x v="903"/>
    <x v="431"/>
    <x v="143"/>
    <s v="04/12/2016"/>
    <x v="1"/>
    <x v="95"/>
    <s v="Logan Currie"/>
    <x v="0"/>
    <x v="0"/>
    <s v="Los Angeles"/>
    <x v="1"/>
    <n v="90032"/>
    <s v="West"/>
    <s v="OFF-PA-10002947"/>
    <x v="1"/>
    <s v="Paper"/>
    <s v="Xerox 1923"/>
    <n v="20.04"/>
    <n v="3"/>
    <n v="0"/>
    <n v="9.6191999999999993"/>
  </r>
  <r>
    <x v="904"/>
    <x v="431"/>
    <x v="143"/>
    <s v="04/12/2016"/>
    <x v="1"/>
    <x v="95"/>
    <s v="Logan Currie"/>
    <x v="0"/>
    <x v="0"/>
    <s v="Los Angeles"/>
    <x v="1"/>
    <n v="90032"/>
    <s v="West"/>
    <s v="OFF-ST-10002583"/>
    <x v="1"/>
    <s v="Storage"/>
    <s v="Fellowes Neat Ideas Storage Cubes"/>
    <n v="64.959999999999994"/>
    <n v="2"/>
    <n v="0"/>
    <n v="2.5983999999999998"/>
  </r>
  <r>
    <x v="905"/>
    <x v="431"/>
    <x v="143"/>
    <s v="04/12/2016"/>
    <x v="1"/>
    <x v="95"/>
    <s v="Logan Currie"/>
    <x v="0"/>
    <x v="0"/>
    <s v="Los Angeles"/>
    <x v="1"/>
    <n v="90032"/>
    <s v="West"/>
    <s v="OFF-PA-10000019"/>
    <x v="1"/>
    <s v="Paper"/>
    <s v="Xerox 1931"/>
    <n v="12.96"/>
    <n v="2"/>
    <n v="0"/>
    <n v="6.2207999999999997"/>
  </r>
  <r>
    <x v="906"/>
    <x v="432"/>
    <x v="247"/>
    <s v="01/03/2018"/>
    <x v="1"/>
    <x v="22"/>
    <s v="Patrick O'Donnell"/>
    <x v="0"/>
    <x v="0"/>
    <s v="New York City"/>
    <x v="15"/>
    <n v="10009"/>
    <s v="East"/>
    <s v="FUR-BO-10003441"/>
    <x v="0"/>
    <s v="Bookcases"/>
    <s v="Bush Westfield Collection Bookcases, Fully Assembled"/>
    <n v="323.13600000000002"/>
    <n v="4"/>
    <n v="0.2"/>
    <n v="12.117599999999999"/>
  </r>
  <r>
    <x v="907"/>
    <x v="432"/>
    <x v="247"/>
    <s v="01/03/2018"/>
    <x v="1"/>
    <x v="22"/>
    <s v="Patrick O'Donnell"/>
    <x v="0"/>
    <x v="0"/>
    <s v="New York City"/>
    <x v="15"/>
    <n v="10009"/>
    <s v="East"/>
    <s v="TEC-PH-10004774"/>
    <x v="2"/>
    <s v="Phones"/>
    <s v="Gear Head AU3700S Headset"/>
    <n v="90.93"/>
    <n v="7"/>
    <n v="0"/>
    <n v="2.7279"/>
  </r>
  <r>
    <x v="908"/>
    <x v="432"/>
    <x v="247"/>
    <s v="01/03/2018"/>
    <x v="1"/>
    <x v="22"/>
    <s v="Patrick O'Donnell"/>
    <x v="0"/>
    <x v="0"/>
    <s v="New York City"/>
    <x v="15"/>
    <n v="10009"/>
    <s v="East"/>
    <s v="OFF-BI-10003684"/>
    <x v="1"/>
    <s v="Binders"/>
    <s v="Wilson Jones Legal Size Ring Binders"/>
    <n v="52.776000000000003"/>
    <n v="3"/>
    <n v="0.2"/>
    <n v="19.791"/>
  </r>
  <r>
    <x v="909"/>
    <x v="433"/>
    <x v="264"/>
    <s v="09/07/2017"/>
    <x v="1"/>
    <x v="336"/>
    <s v="Bill Eplett"/>
    <x v="2"/>
    <x v="0"/>
    <s v="Jackson"/>
    <x v="12"/>
    <n v="49201"/>
    <s v="Central"/>
    <s v="TEC-PH-10001494"/>
    <x v="2"/>
    <s v="Phones"/>
    <s v="Polycom CX600 IP Phone VoIP phone"/>
    <n v="1199.8"/>
    <n v="4"/>
    <n v="0"/>
    <n v="323.94600000000003"/>
  </r>
  <r>
    <x v="910"/>
    <x v="433"/>
    <x v="264"/>
    <s v="09/07/2017"/>
    <x v="1"/>
    <x v="336"/>
    <s v="Bill Eplett"/>
    <x v="2"/>
    <x v="0"/>
    <s v="Jackson"/>
    <x v="12"/>
    <n v="49201"/>
    <s v="Central"/>
    <s v="TEC-AC-10004666"/>
    <x v="2"/>
    <s v="Accessories"/>
    <s v="Maxell iVDR EX 500GB Cartridge"/>
    <n v="1928.78"/>
    <n v="7"/>
    <n v="0"/>
    <n v="829.37540000000001"/>
  </r>
  <r>
    <x v="911"/>
    <x v="433"/>
    <x v="264"/>
    <s v="09/07/2017"/>
    <x v="1"/>
    <x v="336"/>
    <s v="Bill Eplett"/>
    <x v="2"/>
    <x v="0"/>
    <s v="Jackson"/>
    <x v="12"/>
    <n v="49201"/>
    <s v="Central"/>
    <s v="OFF-ST-10003816"/>
    <x v="1"/>
    <s v="Storage"/>
    <s v="Fellowes High-Stak Drawer Files"/>
    <n v="352.38"/>
    <n v="2"/>
    <n v="0"/>
    <n v="81.047399999999996"/>
  </r>
  <r>
    <x v="912"/>
    <x v="434"/>
    <x v="70"/>
    <s v="06/07/2015"/>
    <x v="1"/>
    <x v="337"/>
    <s v="Sample Company A"/>
    <x v="2"/>
    <x v="0"/>
    <s v="Norwich"/>
    <x v="29"/>
    <n v="6360"/>
    <s v="East"/>
    <s v="FUR-FU-10001935"/>
    <x v="0"/>
    <s v="Furnishings"/>
    <s v="3M Hangers With Command Adhesive"/>
    <n v="22.2"/>
    <n v="6"/>
    <n v="0"/>
    <n v="9.1020000000000003"/>
  </r>
  <r>
    <x v="913"/>
    <x v="435"/>
    <x v="344"/>
    <s v="11/29/2017"/>
    <x v="2"/>
    <x v="312"/>
    <s v="Brian Moss"/>
    <x v="1"/>
    <x v="0"/>
    <s v="Milwaukee"/>
    <x v="6"/>
    <n v="53209"/>
    <s v="Central"/>
    <s v="FUR-FU-10004091"/>
    <x v="0"/>
    <s v="Furnishings"/>
    <s v="Howard Miller 13&quot; Diameter Goldtone Round Wall Clock"/>
    <n v="46.94"/>
    <n v="1"/>
    <n v="0"/>
    <n v="19.2454"/>
  </r>
  <r>
    <x v="914"/>
    <x v="435"/>
    <x v="344"/>
    <s v="11/29/2017"/>
    <x v="2"/>
    <x v="312"/>
    <s v="Brian Moss"/>
    <x v="1"/>
    <x v="0"/>
    <s v="Milwaukee"/>
    <x v="6"/>
    <n v="53209"/>
    <s v="Central"/>
    <s v="TEC-AC-10001772"/>
    <x v="2"/>
    <s v="Accessories"/>
    <s v="Memorex Mini Travel Drive 16 GB USB 2.0 Flash Drive"/>
    <n v="143.72999999999999"/>
    <n v="9"/>
    <n v="0"/>
    <n v="56.054699999999997"/>
  </r>
  <r>
    <x v="915"/>
    <x v="436"/>
    <x v="345"/>
    <s v="6/21/2014"/>
    <x v="1"/>
    <x v="126"/>
    <s v="Kelly Lampkin"/>
    <x v="1"/>
    <x v="0"/>
    <s v="San Antonio"/>
    <x v="5"/>
    <n v="78207"/>
    <s v="Central"/>
    <s v="FUR-TA-10001520"/>
    <x v="0"/>
    <s v="Tables"/>
    <s v="Lesro Sheffield Collection Coffee Table, End Table, Center Table, Corner Table"/>
    <n v="99.918000000000006"/>
    <n v="2"/>
    <n v="0.3"/>
    <n v="-18.5562"/>
  </r>
  <r>
    <x v="916"/>
    <x v="436"/>
    <x v="345"/>
    <s v="6/21/2014"/>
    <x v="1"/>
    <x v="126"/>
    <s v="Kelly Lampkin"/>
    <x v="1"/>
    <x v="0"/>
    <s v="San Antonio"/>
    <x v="5"/>
    <n v="78207"/>
    <s v="Central"/>
    <s v="FUR-CH-10003379"/>
    <x v="0"/>
    <s v="Chairs"/>
    <s v="Global Commerce Series High-Back Swivel/Tilt Chairs"/>
    <n v="797.94399999999996"/>
    <n v="4"/>
    <n v="0.3"/>
    <n v="-56.996000000000002"/>
  </r>
  <r>
    <x v="917"/>
    <x v="436"/>
    <x v="345"/>
    <s v="6/21/2014"/>
    <x v="1"/>
    <x v="126"/>
    <s v="Kelly Lampkin"/>
    <x v="1"/>
    <x v="0"/>
    <s v="San Antonio"/>
    <x v="5"/>
    <n v="78207"/>
    <s v="Central"/>
    <s v="OFF-BI-10002706"/>
    <x v="1"/>
    <s v="Binders"/>
    <s v="Avery Premier Heavy-Duty Binder with Round Locking Rings"/>
    <n v="8.5679999999999996"/>
    <n v="3"/>
    <n v="0.8"/>
    <n v="-14.5656"/>
  </r>
  <r>
    <x v="918"/>
    <x v="437"/>
    <x v="346"/>
    <s v="03/11/2016"/>
    <x v="1"/>
    <x v="338"/>
    <s v="Rob Williams"/>
    <x v="1"/>
    <x v="0"/>
    <s v="Dallas"/>
    <x v="5"/>
    <n v="75220"/>
    <s v="Central"/>
    <s v="OFF-EN-10000056"/>
    <x v="1"/>
    <s v="Envelopes"/>
    <s v="Cameo Buff Policy Envelopes"/>
    <n v="149.352"/>
    <n v="3"/>
    <n v="0.2"/>
    <n v="50.406300000000002"/>
  </r>
  <r>
    <x v="919"/>
    <x v="437"/>
    <x v="346"/>
    <s v="03/11/2016"/>
    <x v="1"/>
    <x v="338"/>
    <s v="Rob Williams"/>
    <x v="1"/>
    <x v="0"/>
    <s v="Dallas"/>
    <x v="5"/>
    <n v="75220"/>
    <s v="Central"/>
    <s v="OFF-ST-10001558"/>
    <x v="1"/>
    <s v="Storage"/>
    <s v="Acco Perma 4000 Stacking Storage Drawers"/>
    <n v="12.992000000000001"/>
    <n v="1"/>
    <n v="0.2"/>
    <n v="-0.81200000000000006"/>
  </r>
  <r>
    <x v="920"/>
    <x v="438"/>
    <x v="29"/>
    <s v="12/12/2014"/>
    <x v="1"/>
    <x v="116"/>
    <s v="Roy Collins"/>
    <x v="0"/>
    <x v="0"/>
    <s v="Alexandria"/>
    <x v="17"/>
    <n v="22304"/>
    <s v="South"/>
    <s v="OFF-ST-10002444"/>
    <x v="1"/>
    <s v="Storage"/>
    <s v="Recycled Eldon Regeneration Jumbo File"/>
    <n v="24.56"/>
    <n v="2"/>
    <n v="0"/>
    <n v="6.8768000000000002"/>
  </r>
  <r>
    <x v="921"/>
    <x v="439"/>
    <x v="347"/>
    <s v="4/15/2015"/>
    <x v="1"/>
    <x v="339"/>
    <s v="Sanjit Engle"/>
    <x v="0"/>
    <x v="0"/>
    <s v="New York City"/>
    <x v="15"/>
    <n v="10009"/>
    <s v="East"/>
    <s v="TEC-AC-10002473"/>
    <x v="2"/>
    <s v="Accessories"/>
    <s v="Maxell 4.7GB DVD-R"/>
    <n v="85.14"/>
    <n v="3"/>
    <n v="0"/>
    <n v="34.907400000000003"/>
  </r>
  <r>
    <x v="922"/>
    <x v="439"/>
    <x v="347"/>
    <s v="4/15/2015"/>
    <x v="1"/>
    <x v="339"/>
    <s v="Sanjit Engle"/>
    <x v="0"/>
    <x v="0"/>
    <s v="New York City"/>
    <x v="15"/>
    <n v="10009"/>
    <s v="East"/>
    <s v="TEC-PH-10004531"/>
    <x v="2"/>
    <s v="Phones"/>
    <s v="OtterBox Commuter Series Case - iPhone 5 &amp; 5s"/>
    <n v="21.99"/>
    <n v="1"/>
    <n v="0"/>
    <n v="10.555199999999999"/>
  </r>
  <r>
    <x v="923"/>
    <x v="439"/>
    <x v="347"/>
    <s v="4/15/2015"/>
    <x v="1"/>
    <x v="339"/>
    <s v="Sanjit Engle"/>
    <x v="0"/>
    <x v="0"/>
    <s v="New York City"/>
    <x v="15"/>
    <n v="10009"/>
    <s v="East"/>
    <s v="OFF-AP-10004487"/>
    <x v="1"/>
    <s v="Appliances"/>
    <s v="Kensington 4 Outlet MasterPiece Compact Power Control Center"/>
    <n v="406.6"/>
    <n v="5"/>
    <n v="0"/>
    <n v="113.848"/>
  </r>
  <r>
    <x v="924"/>
    <x v="440"/>
    <x v="306"/>
    <s v="9/20/2016"/>
    <x v="1"/>
    <x v="340"/>
    <s v="Adam Hart"/>
    <x v="1"/>
    <x v="0"/>
    <s v="New York City"/>
    <x v="15"/>
    <n v="10011"/>
    <s v="East"/>
    <s v="OFF-BI-10003650"/>
    <x v="1"/>
    <s v="Binders"/>
    <s v="GBC DocuBind 300 Electric Binding Machine"/>
    <n v="841.56799999999998"/>
    <n v="2"/>
    <n v="0.2"/>
    <n v="294.54880000000003"/>
  </r>
  <r>
    <x v="925"/>
    <x v="441"/>
    <x v="103"/>
    <s v="9/16/2014"/>
    <x v="2"/>
    <x v="341"/>
    <s v="Jessica Myrick"/>
    <x v="0"/>
    <x v="0"/>
    <s v="Philadelphia"/>
    <x v="9"/>
    <n v="19143"/>
    <s v="East"/>
    <s v="OFF-PA-10003543"/>
    <x v="1"/>
    <s v="Paper"/>
    <s v="Xerox 1985"/>
    <n v="15.552"/>
    <n v="3"/>
    <n v="0.2"/>
    <n v="5.4432"/>
  </r>
  <r>
    <x v="926"/>
    <x v="441"/>
    <x v="103"/>
    <s v="9/16/2014"/>
    <x v="2"/>
    <x v="341"/>
    <s v="Jessica Myrick"/>
    <x v="0"/>
    <x v="0"/>
    <s v="Philadelphia"/>
    <x v="9"/>
    <n v="19143"/>
    <s v="East"/>
    <s v="TEC-AC-10004353"/>
    <x v="2"/>
    <s v="Accessories"/>
    <s v="Hypercom P1300 Pinpad"/>
    <n v="252"/>
    <n v="5"/>
    <n v="0.2"/>
    <n v="53.55"/>
  </r>
  <r>
    <x v="927"/>
    <x v="442"/>
    <x v="348"/>
    <s v="10/09/2015"/>
    <x v="1"/>
    <x v="342"/>
    <s v="Joel Jenkins"/>
    <x v="2"/>
    <x v="0"/>
    <s v="Springfield"/>
    <x v="17"/>
    <n v="22153"/>
    <s v="South"/>
    <s v="OFF-AR-10000658"/>
    <x v="1"/>
    <s v="Art"/>
    <s v="Newell 324"/>
    <n v="46.2"/>
    <n v="4"/>
    <n v="0"/>
    <n v="12.936"/>
  </r>
  <r>
    <x v="928"/>
    <x v="442"/>
    <x v="348"/>
    <s v="10/09/2015"/>
    <x v="1"/>
    <x v="342"/>
    <s v="Joel Jenkins"/>
    <x v="2"/>
    <x v="0"/>
    <s v="Springfield"/>
    <x v="17"/>
    <n v="22153"/>
    <s v="South"/>
    <s v="OFF-AP-10000696"/>
    <x v="1"/>
    <s v="Appliances"/>
    <s v="Holmes Odor Grabber"/>
    <n v="28.84"/>
    <n v="2"/>
    <n v="0"/>
    <n v="9.5172000000000008"/>
  </r>
  <r>
    <x v="929"/>
    <x v="443"/>
    <x v="349"/>
    <s v="4/17/2017"/>
    <x v="2"/>
    <x v="269"/>
    <s v="Alan Barnes"/>
    <x v="0"/>
    <x v="0"/>
    <s v="Toledo"/>
    <x v="24"/>
    <n v="43615"/>
    <s v="East"/>
    <s v="OFF-AR-10003560"/>
    <x v="1"/>
    <s v="Art"/>
    <s v="Zebra Zazzle Fluorescent Highlighters"/>
    <n v="14.592000000000001"/>
    <n v="3"/>
    <n v="0.2"/>
    <n v="2.5535999999999999"/>
  </r>
  <r>
    <x v="930"/>
    <x v="443"/>
    <x v="349"/>
    <s v="4/17/2017"/>
    <x v="2"/>
    <x v="269"/>
    <s v="Alan Barnes"/>
    <x v="0"/>
    <x v="0"/>
    <s v="Toledo"/>
    <x v="24"/>
    <n v="43615"/>
    <s v="East"/>
    <s v="OFF-AR-10001468"/>
    <x v="1"/>
    <s v="Art"/>
    <s v="Sanford Prismacolor Professional Thick Lead Art Pencils, 36-Color Set"/>
    <n v="89.855999999999995"/>
    <n v="3"/>
    <n v="0.2"/>
    <n v="21.340800000000002"/>
  </r>
  <r>
    <x v="931"/>
    <x v="443"/>
    <x v="349"/>
    <s v="4/17/2017"/>
    <x v="2"/>
    <x v="269"/>
    <s v="Alan Barnes"/>
    <x v="0"/>
    <x v="0"/>
    <s v="Toledo"/>
    <x v="24"/>
    <n v="43615"/>
    <s v="East"/>
    <s v="OFF-PA-10004971"/>
    <x v="1"/>
    <s v="Paper"/>
    <s v="Xerox 196"/>
    <n v="13.872"/>
    <n v="3"/>
    <n v="0.2"/>
    <n v="5.0286"/>
  </r>
  <r>
    <x v="932"/>
    <x v="444"/>
    <x v="264"/>
    <s v="09/06/2017"/>
    <x v="1"/>
    <x v="343"/>
    <s v="Ralph Kennedy"/>
    <x v="0"/>
    <x v="0"/>
    <s v="Philadelphia"/>
    <x v="9"/>
    <n v="19140"/>
    <s v="East"/>
    <s v="OFF-PA-10002195"/>
    <x v="1"/>
    <s v="Paper"/>
    <s v="RSVP Cards &amp; Envelopes, Blank White, 8-1/2&quot; X 11&quot;, 24 Cards/25 Envelopes/Set"/>
    <n v="12.192"/>
    <n v="3"/>
    <n v="0.2"/>
    <n v="4.1147999999999998"/>
  </r>
  <r>
    <x v="933"/>
    <x v="445"/>
    <x v="23"/>
    <s v="6/24/2016"/>
    <x v="1"/>
    <x v="344"/>
    <s v="Catherine Glotzbach"/>
    <x v="2"/>
    <x v="0"/>
    <s v="Philadelphia"/>
    <x v="9"/>
    <n v="19120"/>
    <s v="East"/>
    <s v="OFF-PA-10001745"/>
    <x v="1"/>
    <s v="Paper"/>
    <s v="Wirebound Message Books, 2 7/8&quot; x 5&quot;, 3 Forms per Page"/>
    <n v="45.055999999999997"/>
    <n v="8"/>
    <n v="0.2"/>
    <n v="15.2064"/>
  </r>
  <r>
    <x v="934"/>
    <x v="445"/>
    <x v="23"/>
    <s v="6/24/2016"/>
    <x v="1"/>
    <x v="344"/>
    <s v="Catherine Glotzbach"/>
    <x v="2"/>
    <x v="0"/>
    <s v="Philadelphia"/>
    <x v="9"/>
    <n v="19120"/>
    <s v="East"/>
    <s v="OFF-BI-10004826"/>
    <x v="1"/>
    <s v="Binders"/>
    <s v="JM Magazine Binder"/>
    <n v="29.718"/>
    <n v="6"/>
    <n v="0.7"/>
    <n v="-21.793199999999999"/>
  </r>
  <r>
    <x v="935"/>
    <x v="445"/>
    <x v="23"/>
    <s v="6/24/2016"/>
    <x v="1"/>
    <x v="344"/>
    <s v="Catherine Glotzbach"/>
    <x v="2"/>
    <x v="0"/>
    <s v="Philadelphia"/>
    <x v="9"/>
    <n v="19120"/>
    <s v="East"/>
    <s v="OFF-PA-10001870"/>
    <x v="1"/>
    <s v="Paper"/>
    <s v="Xerox 202"/>
    <n v="15.552"/>
    <n v="3"/>
    <n v="0.2"/>
    <n v="5.4432"/>
  </r>
  <r>
    <x v="936"/>
    <x v="445"/>
    <x v="23"/>
    <s v="6/24/2016"/>
    <x v="1"/>
    <x v="344"/>
    <s v="Catherine Glotzbach"/>
    <x v="2"/>
    <x v="0"/>
    <s v="Philadelphia"/>
    <x v="9"/>
    <n v="19120"/>
    <s v="East"/>
    <s v="OFF-AP-10001058"/>
    <x v="1"/>
    <s v="Appliances"/>
    <s v="Sanyo 2.5 Cubic Foot Mid-Size Office Refrigerators"/>
    <n v="447.69600000000003"/>
    <n v="2"/>
    <n v="0.2"/>
    <n v="33.577199999999998"/>
  </r>
  <r>
    <x v="937"/>
    <x v="446"/>
    <x v="60"/>
    <s v="11/06/2017"/>
    <x v="2"/>
    <x v="19"/>
    <s v="Ruben Ausman"/>
    <x v="1"/>
    <x v="0"/>
    <s v="Farmington"/>
    <x v="27"/>
    <n v="87401"/>
    <s v="West"/>
    <s v="TEC-AC-10003911"/>
    <x v="2"/>
    <s v="Accessories"/>
    <s v="NETGEAR AC1750 Dual Band Gigabit Smart WiFi Router"/>
    <n v="159.99"/>
    <n v="1"/>
    <n v="0"/>
    <n v="54.396599999999999"/>
  </r>
  <r>
    <x v="938"/>
    <x v="447"/>
    <x v="350"/>
    <s v="12/17/2015"/>
    <x v="1"/>
    <x v="345"/>
    <s v="Rachel Payne"/>
    <x v="1"/>
    <x v="0"/>
    <s v="Riverside"/>
    <x v="1"/>
    <n v="92503"/>
    <s v="West"/>
    <s v="OFF-PA-10000289"/>
    <x v="1"/>
    <s v="Paper"/>
    <s v="Xerox 213"/>
    <n v="12.96"/>
    <n v="2"/>
    <n v="0"/>
    <n v="6.2207999999999997"/>
  </r>
  <r>
    <x v="939"/>
    <x v="447"/>
    <x v="350"/>
    <s v="12/17/2015"/>
    <x v="1"/>
    <x v="345"/>
    <s v="Rachel Payne"/>
    <x v="1"/>
    <x v="0"/>
    <s v="Riverside"/>
    <x v="1"/>
    <n v="92503"/>
    <s v="West"/>
    <s v="OFF-AP-10003040"/>
    <x v="1"/>
    <s v="Appliances"/>
    <s v="Fellowes 8 Outlet Superior Workstation Surge Protector w/o Phone/Fax/Modem Protection"/>
    <n v="134.47999999999999"/>
    <n v="4"/>
    <n v="0"/>
    <n v="34.964799999999997"/>
  </r>
  <r>
    <x v="940"/>
    <x v="448"/>
    <x v="351"/>
    <s v="6/20/2016"/>
    <x v="2"/>
    <x v="346"/>
    <s v="Karen Carlisle"/>
    <x v="1"/>
    <x v="0"/>
    <s v="San Francisco"/>
    <x v="1"/>
    <n v="94110"/>
    <s v="West"/>
    <s v="OFF-PA-10000350"/>
    <x v="1"/>
    <s v="Paper"/>
    <s v="Message Book, Standard Line &quot;While You Were Out&quot;, 5 1/2&quot; X 4&quot;, 200 Sets/Book"/>
    <n v="17.12"/>
    <n v="2"/>
    <n v="0"/>
    <n v="8.0464000000000002"/>
  </r>
  <r>
    <x v="941"/>
    <x v="449"/>
    <x v="180"/>
    <s v="12/20/2016"/>
    <x v="1"/>
    <x v="338"/>
    <s v="Rob Williams"/>
    <x v="1"/>
    <x v="0"/>
    <s v="Torrance"/>
    <x v="1"/>
    <n v="90503"/>
    <s v="West"/>
    <s v="OFF-BI-10001759"/>
    <x v="1"/>
    <s v="Binders"/>
    <s v="Acco Pressboard Covers with Storage Hooks, 14 7/8&quot; x 11&quot;, Dark Blue"/>
    <n v="6.0960000000000001"/>
    <n v="2"/>
    <n v="0.2"/>
    <n v="2.2098"/>
  </r>
  <r>
    <x v="942"/>
    <x v="449"/>
    <x v="180"/>
    <s v="12/20/2016"/>
    <x v="1"/>
    <x v="338"/>
    <s v="Rob Williams"/>
    <x v="1"/>
    <x v="0"/>
    <s v="Torrance"/>
    <x v="1"/>
    <n v="90503"/>
    <s v="West"/>
    <s v="FUR-TA-10000577"/>
    <x v="0"/>
    <s v="Tables"/>
    <s v="Bretford CR4500 Series Slim Rectangular Table"/>
    <n v="1114.2719999999999"/>
    <n v="4"/>
    <n v="0.2"/>
    <n v="41.785200000000003"/>
  </r>
  <r>
    <x v="943"/>
    <x v="450"/>
    <x v="352"/>
    <s v="06/03/2015"/>
    <x v="1"/>
    <x v="139"/>
    <s v="John Lucas"/>
    <x v="0"/>
    <x v="0"/>
    <s v="Seattle"/>
    <x v="4"/>
    <n v="98105"/>
    <s v="West"/>
    <s v="OFF-PA-10004101"/>
    <x v="1"/>
    <s v="Paper"/>
    <s v="Xerox 1894"/>
    <n v="32.4"/>
    <n v="5"/>
    <n v="0"/>
    <n v="15.552"/>
  </r>
  <r>
    <x v="944"/>
    <x v="450"/>
    <x v="352"/>
    <s v="06/03/2015"/>
    <x v="1"/>
    <x v="139"/>
    <s v="John Lucas"/>
    <x v="0"/>
    <x v="0"/>
    <s v="Seattle"/>
    <x v="4"/>
    <n v="98105"/>
    <s v="West"/>
    <s v="OFF-ST-10001496"/>
    <x v="1"/>
    <s v="Storage"/>
    <s v="Standard Rollaway File with Lock"/>
    <n v="540.57000000000005"/>
    <n v="3"/>
    <n v="0"/>
    <n v="140.54820000000001"/>
  </r>
  <r>
    <x v="945"/>
    <x v="450"/>
    <x v="352"/>
    <s v="06/03/2015"/>
    <x v="1"/>
    <x v="139"/>
    <s v="John Lucas"/>
    <x v="0"/>
    <x v="0"/>
    <s v="Seattle"/>
    <x v="4"/>
    <n v="98105"/>
    <s v="West"/>
    <s v="OFF-BI-10002931"/>
    <x v="1"/>
    <s v="Binders"/>
    <s v="Avery Trapezoid Extra Heavy Duty 4&quot; Binders"/>
    <n v="167.76"/>
    <n v="5"/>
    <n v="0.2"/>
    <n v="62.91"/>
  </r>
  <r>
    <x v="946"/>
    <x v="451"/>
    <x v="353"/>
    <s v="7/28/2015"/>
    <x v="2"/>
    <x v="222"/>
    <s v="Cynthia Arntzen"/>
    <x v="0"/>
    <x v="0"/>
    <s v="Mesa"/>
    <x v="16"/>
    <n v="85204"/>
    <s v="West"/>
    <s v="FUR-TA-10002356"/>
    <x v="0"/>
    <s v="Tables"/>
    <s v="Bevis Boat-Shaped Conference Table"/>
    <n v="393.16500000000002"/>
    <n v="3"/>
    <n v="0.5"/>
    <n v="-204.44579999999999"/>
  </r>
  <r>
    <x v="947"/>
    <x v="452"/>
    <x v="354"/>
    <s v="12/02/2017"/>
    <x v="1"/>
    <x v="176"/>
    <s v="Ross Baird"/>
    <x v="2"/>
    <x v="0"/>
    <s v="Philadelphia"/>
    <x v="9"/>
    <n v="19120"/>
    <s v="East"/>
    <s v="FUR-FU-10003601"/>
    <x v="0"/>
    <s v="Furnishings"/>
    <s v="Deflect-o RollaMat Studded, Beveled Mat for Medium Pile Carpeting"/>
    <n v="516.48800000000006"/>
    <n v="7"/>
    <n v="0.2"/>
    <n v="-12.9122"/>
  </r>
  <r>
    <x v="948"/>
    <x v="452"/>
    <x v="354"/>
    <s v="12/02/2017"/>
    <x v="1"/>
    <x v="176"/>
    <s v="Ross Baird"/>
    <x v="2"/>
    <x v="0"/>
    <s v="Philadelphia"/>
    <x v="9"/>
    <n v="19120"/>
    <s v="East"/>
    <s v="FUR-FU-10000576"/>
    <x v="0"/>
    <s v="Furnishings"/>
    <s v="Luxo Professional Fluorescent Magnifier Lamp with Clamp-Mount Base"/>
    <n v="1007.232"/>
    <n v="6"/>
    <n v="0.2"/>
    <n v="75.542400000000001"/>
  </r>
  <r>
    <x v="949"/>
    <x v="452"/>
    <x v="354"/>
    <s v="12/02/2017"/>
    <x v="1"/>
    <x v="176"/>
    <s v="Ross Baird"/>
    <x v="2"/>
    <x v="0"/>
    <s v="Philadelphia"/>
    <x v="9"/>
    <n v="19120"/>
    <s v="East"/>
    <s v="FUR-TA-10004154"/>
    <x v="0"/>
    <s v="Tables"/>
    <s v="Riverside Furniture Oval Coffee Table, Oval End Table, End Table with Drawer"/>
    <n v="2065.3200000000002"/>
    <n v="12"/>
    <n v="0.4"/>
    <n v="-619.596"/>
  </r>
  <r>
    <x v="950"/>
    <x v="452"/>
    <x v="354"/>
    <s v="12/02/2017"/>
    <x v="1"/>
    <x v="176"/>
    <s v="Ross Baird"/>
    <x v="2"/>
    <x v="0"/>
    <s v="Philadelphia"/>
    <x v="9"/>
    <n v="19120"/>
    <s v="East"/>
    <s v="OFF-PA-10000788"/>
    <x v="1"/>
    <s v="Paper"/>
    <s v="Xerox 210"/>
    <n v="15.552"/>
    <n v="3"/>
    <n v="0.2"/>
    <n v="5.4432"/>
  </r>
  <r>
    <x v="951"/>
    <x v="452"/>
    <x v="354"/>
    <s v="12/02/2017"/>
    <x v="1"/>
    <x v="176"/>
    <s v="Ross Baird"/>
    <x v="2"/>
    <x v="0"/>
    <s v="Philadelphia"/>
    <x v="9"/>
    <n v="19120"/>
    <s v="East"/>
    <s v="OFF-PA-10002479"/>
    <x v="1"/>
    <s v="Paper"/>
    <s v="Xerox 4200 Series MultiUse Premium Copy Paper (20Lb. and 84 Bright)"/>
    <n v="25.344000000000001"/>
    <n v="6"/>
    <n v="0.2"/>
    <n v="7.92"/>
  </r>
  <r>
    <x v="952"/>
    <x v="453"/>
    <x v="355"/>
    <s v="04/07/2017"/>
    <x v="1"/>
    <x v="347"/>
    <s v="Katherine Hughes"/>
    <x v="0"/>
    <x v="0"/>
    <s v="Philadelphia"/>
    <x v="9"/>
    <n v="19143"/>
    <s v="East"/>
    <s v="FUR-FU-10001940"/>
    <x v="0"/>
    <s v="Furnishings"/>
    <s v="Staple-based wall hangings"/>
    <n v="25.472000000000001"/>
    <n v="4"/>
    <n v="0.2"/>
    <n v="7.6416000000000004"/>
  </r>
  <r>
    <x v="953"/>
    <x v="454"/>
    <x v="116"/>
    <s v="01/01/2018"/>
    <x v="1"/>
    <x v="348"/>
    <s v="Greg Hansen"/>
    <x v="0"/>
    <x v="0"/>
    <s v="Round Rock"/>
    <x v="5"/>
    <n v="78664"/>
    <s v="Central"/>
    <s v="OFF-AR-10001958"/>
    <x v="1"/>
    <s v="Art"/>
    <s v="Stanley Bostitch Contemporary Electric Pencil Sharpeners"/>
    <n v="27.167999999999999"/>
    <n v="2"/>
    <n v="0.2"/>
    <n v="2.7168000000000001"/>
  </r>
  <r>
    <x v="954"/>
    <x v="454"/>
    <x v="116"/>
    <s v="01/01/2018"/>
    <x v="1"/>
    <x v="348"/>
    <s v="Greg Hansen"/>
    <x v="0"/>
    <x v="0"/>
    <s v="Round Rock"/>
    <x v="5"/>
    <n v="78664"/>
    <s v="Central"/>
    <s v="FUR-BO-10004709"/>
    <x v="0"/>
    <s v="Bookcases"/>
    <s v="Bush Westfield Collection Bookcases, Medium Cherry Finish"/>
    <n v="78.852800000000002"/>
    <n v="2"/>
    <n v="0.32"/>
    <n v="-11.596"/>
  </r>
  <r>
    <x v="955"/>
    <x v="455"/>
    <x v="329"/>
    <s v="12/04/2017"/>
    <x v="1"/>
    <x v="349"/>
    <s v="Scott Williamson"/>
    <x v="0"/>
    <x v="0"/>
    <s v="Jackson"/>
    <x v="35"/>
    <n v="39212"/>
    <s v="South"/>
    <s v="OFF-ST-10000604"/>
    <x v="1"/>
    <s v="Storage"/>
    <s v="Home/Office Personal File Carts"/>
    <n v="173.8"/>
    <n v="5"/>
    <n v="0"/>
    <n v="43.45"/>
  </r>
  <r>
    <x v="956"/>
    <x v="456"/>
    <x v="356"/>
    <s v="5/18/2017"/>
    <x v="0"/>
    <x v="350"/>
    <s v="Joseph Airdo"/>
    <x v="0"/>
    <x v="0"/>
    <s v="Phoenix"/>
    <x v="16"/>
    <n v="85023"/>
    <s v="West"/>
    <s v="TEC-PH-10002923"/>
    <x v="2"/>
    <s v="Phones"/>
    <s v="Logitech B530 USB Headset - headset - Full size, Binaural"/>
    <n v="29.591999999999999"/>
    <n v="1"/>
    <n v="0.2"/>
    <n v="2.5893000000000002"/>
  </r>
  <r>
    <x v="957"/>
    <x v="456"/>
    <x v="356"/>
    <s v="5/18/2017"/>
    <x v="0"/>
    <x v="350"/>
    <s v="Joseph Airdo"/>
    <x v="0"/>
    <x v="0"/>
    <s v="Phoenix"/>
    <x v="16"/>
    <n v="85023"/>
    <s v="West"/>
    <s v="OFF-BI-10004465"/>
    <x v="1"/>
    <s v="Binders"/>
    <s v="Avery Durable Slant Ring Binders"/>
    <n v="4.7519999999999998"/>
    <n v="2"/>
    <n v="0.7"/>
    <n v="-3.1680000000000001"/>
  </r>
  <r>
    <x v="958"/>
    <x v="456"/>
    <x v="356"/>
    <s v="5/18/2017"/>
    <x v="0"/>
    <x v="350"/>
    <s v="Joseph Airdo"/>
    <x v="0"/>
    <x v="0"/>
    <s v="Phoenix"/>
    <x v="16"/>
    <n v="85023"/>
    <s v="West"/>
    <s v="OFF-PA-10002333"/>
    <x v="1"/>
    <s v="Paper"/>
    <s v="Universal Ultra Bright White Copier/Laser Paper, 8 1/2&quot; x 11&quot;, Ream"/>
    <n v="15.552"/>
    <n v="3"/>
    <n v="0.2"/>
    <n v="5.6375999999999999"/>
  </r>
  <r>
    <x v="959"/>
    <x v="457"/>
    <x v="357"/>
    <s v="9/22/2015"/>
    <x v="3"/>
    <x v="351"/>
    <s v="Daniel Lacy"/>
    <x v="0"/>
    <x v="0"/>
    <s v="Oceanside"/>
    <x v="1"/>
    <n v="92054"/>
    <s v="West"/>
    <s v="FUR-FU-10004188"/>
    <x v="0"/>
    <s v="Furnishings"/>
    <s v="Luxo Professional Combination Clamp-On Lamps"/>
    <n v="204.6"/>
    <n v="2"/>
    <n v="0"/>
    <n v="53.195999999999998"/>
  </r>
  <r>
    <x v="960"/>
    <x v="458"/>
    <x v="237"/>
    <s v="11/19/2017"/>
    <x v="1"/>
    <x v="352"/>
    <s v="Lindsay Williams"/>
    <x v="1"/>
    <x v="0"/>
    <s v="San Francisco"/>
    <x v="1"/>
    <n v="94110"/>
    <s v="West"/>
    <s v="FUR-CH-10002965"/>
    <x v="0"/>
    <s v="Chairs"/>
    <s v="Global Leather Highback Executive Chair with Pneumatic Height Adjustment, Black"/>
    <n v="321.56799999999998"/>
    <n v="2"/>
    <n v="0.2"/>
    <n v="28.1372"/>
  </r>
  <r>
    <x v="961"/>
    <x v="459"/>
    <x v="154"/>
    <s v="12/01/2015"/>
    <x v="1"/>
    <x v="353"/>
    <s v="Thomas Brumley"/>
    <x v="2"/>
    <x v="0"/>
    <s v="Fayetteville"/>
    <x v="36"/>
    <n v="72701"/>
    <s v="South"/>
    <s v="OFF-BI-10000145"/>
    <x v="1"/>
    <s v="Binders"/>
    <s v="Zipper Ring Binder Pockets"/>
    <n v="6.24"/>
    <n v="2"/>
    <n v="0"/>
    <n v="3.0575999999999999"/>
  </r>
  <r>
    <x v="962"/>
    <x v="460"/>
    <x v="142"/>
    <s v="09/04/2016"/>
    <x v="2"/>
    <x v="51"/>
    <s v="Cynthia Voltz"/>
    <x v="1"/>
    <x v="0"/>
    <s v="San Francisco"/>
    <x v="1"/>
    <n v="94110"/>
    <s v="West"/>
    <s v="OFF-EN-10001335"/>
    <x v="1"/>
    <s v="Envelopes"/>
    <s v="White Business Envelopes with Contemporary Seam, Recycled White Business Envelopes"/>
    <n v="21.88"/>
    <n v="2"/>
    <n v="0"/>
    <n v="10.94"/>
  </r>
  <r>
    <x v="963"/>
    <x v="461"/>
    <x v="358"/>
    <s v="9/24/2014"/>
    <x v="0"/>
    <x v="333"/>
    <s v="Maribeth Schnelling"/>
    <x v="0"/>
    <x v="0"/>
    <s v="Boca Raton"/>
    <x v="2"/>
    <n v="33433"/>
    <s v="South"/>
    <s v="OFF-LA-10001613"/>
    <x v="1"/>
    <s v="Labels"/>
    <s v="Avery File Folder Labels"/>
    <n v="4.6079999999999997"/>
    <n v="2"/>
    <n v="0.2"/>
    <n v="1.6704000000000001"/>
  </r>
  <r>
    <x v="964"/>
    <x v="462"/>
    <x v="359"/>
    <s v="04/11/2017"/>
    <x v="2"/>
    <x v="354"/>
    <s v="Bryan Spruell"/>
    <x v="2"/>
    <x v="0"/>
    <s v="New York City"/>
    <x v="15"/>
    <n v="10011"/>
    <s v="East"/>
    <s v="OFF-LA-10004055"/>
    <x v="1"/>
    <s v="Labels"/>
    <s v="Color-Coded Legal Exhibit Labels"/>
    <n v="9.82"/>
    <n v="2"/>
    <n v="0"/>
    <n v="4.8117999999999999"/>
  </r>
  <r>
    <x v="965"/>
    <x v="462"/>
    <x v="359"/>
    <s v="04/11/2017"/>
    <x v="2"/>
    <x v="354"/>
    <s v="Bryan Spruell"/>
    <x v="2"/>
    <x v="0"/>
    <s v="New York City"/>
    <x v="15"/>
    <n v="10011"/>
    <s v="East"/>
    <s v="OFF-AR-10004344"/>
    <x v="1"/>
    <s v="Art"/>
    <s v="Bulldog Vacuum Base Pencil Sharpener"/>
    <n v="35.97"/>
    <n v="3"/>
    <n v="0"/>
    <n v="9.7119"/>
  </r>
  <r>
    <x v="966"/>
    <x v="462"/>
    <x v="359"/>
    <s v="04/11/2017"/>
    <x v="2"/>
    <x v="354"/>
    <s v="Bryan Spruell"/>
    <x v="2"/>
    <x v="0"/>
    <s v="New York City"/>
    <x v="15"/>
    <n v="10011"/>
    <s v="East"/>
    <s v="OFF-PA-10004621"/>
    <x v="1"/>
    <s v="Paper"/>
    <s v="Xerox 212"/>
    <n v="12.96"/>
    <n v="2"/>
    <n v="0"/>
    <n v="6.2207999999999997"/>
  </r>
  <r>
    <x v="967"/>
    <x v="462"/>
    <x v="359"/>
    <s v="04/11/2017"/>
    <x v="2"/>
    <x v="354"/>
    <s v="Bryan Spruell"/>
    <x v="2"/>
    <x v="0"/>
    <s v="New York City"/>
    <x v="15"/>
    <n v="10011"/>
    <s v="East"/>
    <s v="OFF-PA-10001281"/>
    <x v="1"/>
    <s v="Paper"/>
    <s v="Computer Printout Paper with Letter-Trim Fine Perforations"/>
    <n v="191.6"/>
    <n v="4"/>
    <n v="0"/>
    <n v="91.968000000000004"/>
  </r>
  <r>
    <x v="968"/>
    <x v="462"/>
    <x v="359"/>
    <s v="04/11/2017"/>
    <x v="2"/>
    <x v="354"/>
    <s v="Bryan Spruell"/>
    <x v="2"/>
    <x v="0"/>
    <s v="New York City"/>
    <x v="15"/>
    <n v="10011"/>
    <s v="East"/>
    <s v="OFF-LA-10001613"/>
    <x v="1"/>
    <s v="Labels"/>
    <s v="Avery File Folder Labels"/>
    <n v="8.64"/>
    <n v="3"/>
    <n v="0"/>
    <n v="4.2336"/>
  </r>
  <r>
    <x v="969"/>
    <x v="462"/>
    <x v="359"/>
    <s v="04/11/2017"/>
    <x v="2"/>
    <x v="354"/>
    <s v="Bryan Spruell"/>
    <x v="2"/>
    <x v="0"/>
    <s v="New York City"/>
    <x v="15"/>
    <n v="10011"/>
    <s v="East"/>
    <s v="OFF-ST-10001097"/>
    <x v="1"/>
    <s v="Storage"/>
    <s v="Office Impressions Heavy Duty Welded Shelving &amp; Multimedia Storage Drawers"/>
    <n v="501.81"/>
    <n v="3"/>
    <n v="0"/>
    <n v="0"/>
  </r>
  <r>
    <x v="970"/>
    <x v="463"/>
    <x v="360"/>
    <s v="1/18/2014"/>
    <x v="0"/>
    <x v="111"/>
    <s v="Delfina Latchford"/>
    <x v="0"/>
    <x v="0"/>
    <s v="Philadelphia"/>
    <x v="9"/>
    <n v="19134"/>
    <s v="East"/>
    <s v="FUR-FU-10001095"/>
    <x v="0"/>
    <s v="Furnishings"/>
    <s v="DAX Black Cherry Wood-Tone Poster Frame"/>
    <n v="127.104"/>
    <n v="6"/>
    <n v="0.2"/>
    <n v="28.598400000000002"/>
  </r>
  <r>
    <x v="971"/>
    <x v="463"/>
    <x v="360"/>
    <s v="1/18/2014"/>
    <x v="0"/>
    <x v="111"/>
    <s v="Delfina Latchford"/>
    <x v="0"/>
    <x v="0"/>
    <s v="Philadelphia"/>
    <x v="9"/>
    <n v="19134"/>
    <s v="East"/>
    <s v="TEC-PH-10004614"/>
    <x v="2"/>
    <s v="Phones"/>
    <s v="AT&amp;T 841000 Phone"/>
    <n v="124.2"/>
    <n v="3"/>
    <n v="0.4"/>
    <n v="-31.05"/>
  </r>
  <r>
    <x v="972"/>
    <x v="463"/>
    <x v="360"/>
    <s v="1/18/2014"/>
    <x v="0"/>
    <x v="111"/>
    <s v="Delfina Latchford"/>
    <x v="0"/>
    <x v="0"/>
    <s v="Philadelphia"/>
    <x v="9"/>
    <n v="19134"/>
    <s v="East"/>
    <s v="OFF-BI-10001575"/>
    <x v="1"/>
    <s v="Binders"/>
    <s v="GBC Linen Binding Covers"/>
    <n v="18.588000000000001"/>
    <n v="2"/>
    <n v="0.7"/>
    <n v="-13.6312"/>
  </r>
  <r>
    <x v="973"/>
    <x v="463"/>
    <x v="360"/>
    <s v="1/18/2014"/>
    <x v="0"/>
    <x v="111"/>
    <s v="Delfina Latchford"/>
    <x v="0"/>
    <x v="0"/>
    <s v="Philadelphia"/>
    <x v="9"/>
    <n v="19134"/>
    <s v="East"/>
    <s v="OFF-LA-10001074"/>
    <x v="1"/>
    <s v="Labels"/>
    <s v="Round Specialty Laser Printer Labels"/>
    <n v="30.071999999999999"/>
    <n v="3"/>
    <n v="0.2"/>
    <n v="10.1493"/>
  </r>
  <r>
    <x v="974"/>
    <x v="464"/>
    <x v="361"/>
    <s v="10/08/2017"/>
    <x v="0"/>
    <x v="285"/>
    <s v="Phillina Ober"/>
    <x v="2"/>
    <x v="0"/>
    <s v="New York City"/>
    <x v="15"/>
    <n v="10011"/>
    <s v="East"/>
    <s v="TEC-PH-10003555"/>
    <x v="2"/>
    <s v="Phones"/>
    <s v="Motorola HK250 Universal Bluetooth Headset"/>
    <n v="160.93"/>
    <n v="7"/>
    <n v="0"/>
    <n v="3.2185999999999999"/>
  </r>
  <r>
    <x v="975"/>
    <x v="464"/>
    <x v="361"/>
    <s v="10/08/2017"/>
    <x v="0"/>
    <x v="285"/>
    <s v="Phillina Ober"/>
    <x v="2"/>
    <x v="0"/>
    <s v="New York City"/>
    <x v="15"/>
    <n v="10011"/>
    <s v="East"/>
    <s v="OFF-BI-10004492"/>
    <x v="1"/>
    <s v="Binders"/>
    <s v="Tuf-Vin Binders"/>
    <n v="75.792000000000002"/>
    <n v="3"/>
    <n v="0.2"/>
    <n v="25.579799999999999"/>
  </r>
  <r>
    <x v="976"/>
    <x v="465"/>
    <x v="362"/>
    <s v="7/15/2017"/>
    <x v="1"/>
    <x v="143"/>
    <s v="Tamara Dahlen"/>
    <x v="0"/>
    <x v="0"/>
    <s v="Portland"/>
    <x v="21"/>
    <n v="97206"/>
    <s v="West"/>
    <s v="OFF-BI-10002012"/>
    <x v="1"/>
    <s v="Binders"/>
    <s v="Wilson Jones Easy Flow II Sheet Lifters"/>
    <n v="1.08"/>
    <n v="2"/>
    <n v="0.7"/>
    <n v="-0.79200000000000004"/>
  </r>
  <r>
    <x v="977"/>
    <x v="466"/>
    <x v="363"/>
    <s v="01/10/2017"/>
    <x v="2"/>
    <x v="308"/>
    <s v="Bart Watters"/>
    <x v="1"/>
    <x v="0"/>
    <s v="Detroit"/>
    <x v="12"/>
    <n v="48205"/>
    <s v="Central"/>
    <s v="TEC-MA-10000822"/>
    <x v="2"/>
    <s v="Machines"/>
    <s v="Lexmark MX611dhe Monochrome Laser Printer"/>
    <n v="3059.982"/>
    <n v="2"/>
    <n v="0.1"/>
    <n v="679.99599999999998"/>
  </r>
  <r>
    <x v="978"/>
    <x v="467"/>
    <x v="198"/>
    <s v="5/31/2016"/>
    <x v="2"/>
    <x v="355"/>
    <s v="Robert Waldorf"/>
    <x v="0"/>
    <x v="0"/>
    <s v="Wilmington"/>
    <x v="3"/>
    <n v="28403"/>
    <s v="South"/>
    <s v="OFF-BI-10000848"/>
    <x v="1"/>
    <s v="Binders"/>
    <s v="Angle-D Ring Binders"/>
    <n v="3.282"/>
    <n v="2"/>
    <n v="0.7"/>
    <n v="-2.6255999999999999"/>
  </r>
  <r>
    <x v="979"/>
    <x v="468"/>
    <x v="364"/>
    <s v="12/12/2015"/>
    <x v="2"/>
    <x v="33"/>
    <s v="Ken Brennan"/>
    <x v="1"/>
    <x v="0"/>
    <s v="Columbus"/>
    <x v="14"/>
    <n v="47201"/>
    <s v="Central"/>
    <s v="OFF-PA-10004156"/>
    <x v="1"/>
    <s v="Paper"/>
    <s v="Xerox 188"/>
    <n v="34.020000000000003"/>
    <n v="3"/>
    <n v="0"/>
    <n v="16.669799999999999"/>
  </r>
  <r>
    <x v="980"/>
    <x v="469"/>
    <x v="339"/>
    <s v="10/08/2016"/>
    <x v="1"/>
    <x v="12"/>
    <s v="Emily Burns"/>
    <x v="0"/>
    <x v="0"/>
    <s v="New York City"/>
    <x v="15"/>
    <n v="10035"/>
    <s v="East"/>
    <s v="FUR-CH-10003199"/>
    <x v="0"/>
    <s v="Chairs"/>
    <s v="Office Star - Contemporary Task Swivel Chair"/>
    <n v="599.29200000000003"/>
    <n v="6"/>
    <n v="0.1"/>
    <n v="93.223200000000006"/>
  </r>
  <r>
    <x v="981"/>
    <x v="470"/>
    <x v="7"/>
    <s v="11/14/2014"/>
    <x v="0"/>
    <x v="356"/>
    <s v="Tracy Zic"/>
    <x v="0"/>
    <x v="0"/>
    <s v="Louisville"/>
    <x v="22"/>
    <n v="80027"/>
    <s v="West"/>
    <s v="OFF-AR-10000034"/>
    <x v="1"/>
    <s v="Art"/>
    <s v="BIC Brite Liner Grip Highlighters, Assorted, 5/Pack"/>
    <n v="3.3919999999999999"/>
    <n v="1"/>
    <n v="0.2"/>
    <n v="0.80559999999999998"/>
  </r>
  <r>
    <x v="982"/>
    <x v="470"/>
    <x v="7"/>
    <s v="11/14/2014"/>
    <x v="0"/>
    <x v="356"/>
    <s v="Tracy Zic"/>
    <x v="0"/>
    <x v="0"/>
    <s v="Louisville"/>
    <x v="22"/>
    <n v="80027"/>
    <s v="West"/>
    <s v="TEC-PH-10000560"/>
    <x v="2"/>
    <s v="Phones"/>
    <s v="Samsung Galaxy S III - 16GB - pebble blue (T-Mobile)"/>
    <n v="559.98400000000004"/>
    <n v="2"/>
    <n v="0.2"/>
    <n v="55.998399999999997"/>
  </r>
  <r>
    <x v="983"/>
    <x v="470"/>
    <x v="7"/>
    <s v="11/14/2014"/>
    <x v="0"/>
    <x v="356"/>
    <s v="Tracy Zic"/>
    <x v="0"/>
    <x v="0"/>
    <s v="Louisville"/>
    <x v="22"/>
    <n v="80027"/>
    <s v="West"/>
    <s v="FUR-CH-10000665"/>
    <x v="0"/>
    <s v="Chairs"/>
    <s v="Global Airflow Leather Mesh Back Chair, Black"/>
    <n v="603.91999999999996"/>
    <n v="5"/>
    <n v="0.2"/>
    <n v="75.489999999999995"/>
  </r>
  <r>
    <x v="984"/>
    <x v="471"/>
    <x v="365"/>
    <s v="10/05/2017"/>
    <x v="1"/>
    <x v="357"/>
    <s v="Ann Steele"/>
    <x v="2"/>
    <x v="0"/>
    <s v="Pasadena"/>
    <x v="5"/>
    <n v="77506"/>
    <s v="Central"/>
    <s v="OFF-LA-10001569"/>
    <x v="1"/>
    <s v="Labels"/>
    <s v="Avery 499"/>
    <n v="7.968"/>
    <n v="2"/>
    <n v="0.2"/>
    <n v="2.5895999999999999"/>
  </r>
  <r>
    <x v="985"/>
    <x v="471"/>
    <x v="365"/>
    <s v="10/05/2017"/>
    <x v="1"/>
    <x v="357"/>
    <s v="Ann Steele"/>
    <x v="2"/>
    <x v="0"/>
    <s v="Pasadena"/>
    <x v="5"/>
    <n v="77506"/>
    <s v="Central"/>
    <s v="OFF-EN-10000461"/>
    <x v="1"/>
    <s v="Envelopes"/>
    <s v="#10- 4 1/8&quot; x 9 1/2&quot; Recycled Envelopes"/>
    <n v="27.968"/>
    <n v="4"/>
    <n v="0.2"/>
    <n v="9.4391999999999996"/>
  </r>
  <r>
    <x v="986"/>
    <x v="471"/>
    <x v="365"/>
    <s v="10/05/2017"/>
    <x v="1"/>
    <x v="357"/>
    <s v="Ann Steele"/>
    <x v="2"/>
    <x v="0"/>
    <s v="Pasadena"/>
    <x v="5"/>
    <n v="77506"/>
    <s v="Central"/>
    <s v="TEC-MA-10003066"/>
    <x v="2"/>
    <s v="Machines"/>
    <s v="Wasp CCD Handheld Bar Code Reader"/>
    <n v="336.51"/>
    <n v="3"/>
    <n v="0.4"/>
    <n v="44.868000000000002"/>
  </r>
  <r>
    <x v="987"/>
    <x v="472"/>
    <x v="366"/>
    <s v="03/10/2015"/>
    <x v="3"/>
    <x v="358"/>
    <s v="Toby Swindell"/>
    <x v="0"/>
    <x v="0"/>
    <s v="Houston"/>
    <x v="5"/>
    <n v="77041"/>
    <s v="Central"/>
    <s v="OFF-BI-10004022"/>
    <x v="1"/>
    <s v="Binders"/>
    <s v="Acco Suede Grain Vinyl Round Ring Binder"/>
    <n v="1.1120000000000001"/>
    <n v="2"/>
    <n v="0.8"/>
    <n v="-1.8904000000000001"/>
  </r>
  <r>
    <x v="988"/>
    <x v="473"/>
    <x v="367"/>
    <s v="5/26/2017"/>
    <x v="1"/>
    <x v="189"/>
    <s v="John Grady"/>
    <x v="1"/>
    <x v="0"/>
    <s v="Auburn"/>
    <x v="15"/>
    <n v="13021"/>
    <s v="East"/>
    <s v="FUR-FU-10004071"/>
    <x v="0"/>
    <s v="Furnishings"/>
    <s v="Luxo Professional Magnifying Clamp-On Fluorescent Lamps"/>
    <n v="520.04999999999995"/>
    <n v="5"/>
    <n v="0"/>
    <n v="72.807000000000002"/>
  </r>
  <r>
    <x v="989"/>
    <x v="473"/>
    <x v="367"/>
    <s v="5/26/2017"/>
    <x v="1"/>
    <x v="189"/>
    <s v="John Grady"/>
    <x v="1"/>
    <x v="0"/>
    <s v="Auburn"/>
    <x v="15"/>
    <n v="13021"/>
    <s v="East"/>
    <s v="OFF-AR-10001988"/>
    <x v="1"/>
    <s v="Art"/>
    <s v="Bulldog Table or Wall-Mount Pencil Sharpener"/>
    <n v="17.97"/>
    <n v="3"/>
    <n v="0"/>
    <n v="5.2112999999999996"/>
  </r>
  <r>
    <x v="990"/>
    <x v="474"/>
    <x v="368"/>
    <s v="3/31/2015"/>
    <x v="0"/>
    <x v="359"/>
    <s v="Sara Luxemburg"/>
    <x v="2"/>
    <x v="0"/>
    <s v="Jacksonville"/>
    <x v="2"/>
    <n v="32216"/>
    <s v="South"/>
    <s v="FUR-CH-10004086"/>
    <x v="0"/>
    <s v="Chairs"/>
    <s v="Hon 4070 Series Pagoda Armless Upholstered Stacking Chairs"/>
    <n v="1166.92"/>
    <n v="5"/>
    <n v="0.2"/>
    <n v="131.27850000000001"/>
  </r>
  <r>
    <x v="991"/>
    <x v="475"/>
    <x v="369"/>
    <s v="09/11/2016"/>
    <x v="2"/>
    <x v="59"/>
    <s v="Troy Staebel"/>
    <x v="0"/>
    <x v="0"/>
    <s v="New York City"/>
    <x v="15"/>
    <n v="10024"/>
    <s v="East"/>
    <s v="OFF-BI-10001036"/>
    <x v="1"/>
    <s v="Binders"/>
    <s v="Cardinal EasyOpen D-Ring Binders"/>
    <n v="14.624000000000001"/>
    <n v="2"/>
    <n v="0.2"/>
    <n v="5.484"/>
  </r>
  <r>
    <x v="992"/>
    <x v="476"/>
    <x v="370"/>
    <s v="8/27/2016"/>
    <x v="2"/>
    <x v="288"/>
    <s v="Roland Fjeld"/>
    <x v="0"/>
    <x v="0"/>
    <s v="San Jose"/>
    <x v="1"/>
    <n v="95123"/>
    <s v="West"/>
    <s v="OFF-FA-10002983"/>
    <x v="1"/>
    <s v="Fasteners"/>
    <s v="Advantus SlideClip Paper Clips"/>
    <n v="10.23"/>
    <n v="3"/>
    <n v="0"/>
    <n v="4.9104000000000001"/>
  </r>
  <r>
    <x v="993"/>
    <x v="476"/>
    <x v="370"/>
    <s v="8/27/2016"/>
    <x v="2"/>
    <x v="288"/>
    <s v="Roland Fjeld"/>
    <x v="0"/>
    <x v="0"/>
    <s v="San Jose"/>
    <x v="1"/>
    <n v="95123"/>
    <s v="West"/>
    <s v="OFF-PA-10003625"/>
    <x v="1"/>
    <s v="Paper"/>
    <s v="Xerox 1979"/>
    <n v="154.9"/>
    <n v="5"/>
    <n v="0"/>
    <n v="69.704999999999998"/>
  </r>
  <r>
    <x v="994"/>
    <x v="477"/>
    <x v="371"/>
    <s v="5/25/2014"/>
    <x v="1"/>
    <x v="360"/>
    <s v="Mitch Willingham"/>
    <x v="1"/>
    <x v="0"/>
    <s v="Virginia Beach"/>
    <x v="17"/>
    <n v="23464"/>
    <s v="South"/>
    <s v="OFF-BI-10003925"/>
    <x v="1"/>
    <s v="Binders"/>
    <s v="Fellowes PB300 Plastic Comb Binding Machine"/>
    <n v="2715.93"/>
    <n v="7"/>
    <n v="0"/>
    <n v="1276.4871000000001"/>
  </r>
  <r>
    <x v="995"/>
    <x v="477"/>
    <x v="371"/>
    <s v="5/25/2014"/>
    <x v="1"/>
    <x v="360"/>
    <s v="Mitch Willingham"/>
    <x v="1"/>
    <x v="0"/>
    <s v="Virginia Beach"/>
    <x v="17"/>
    <n v="23464"/>
    <s v="South"/>
    <s v="TEC-PH-10001530"/>
    <x v="2"/>
    <s v="Phones"/>
    <s v="Plantronics Voyager Pro Legend"/>
    <n v="617.97"/>
    <n v="3"/>
    <n v="0"/>
    <n v="173.0316"/>
  </r>
  <r>
    <x v="996"/>
    <x v="478"/>
    <x v="372"/>
    <s v="11/03/2015"/>
    <x v="1"/>
    <x v="361"/>
    <s v="Rob Dowd"/>
    <x v="0"/>
    <x v="0"/>
    <s v="Henderson"/>
    <x v="0"/>
    <n v="42420"/>
    <s v="South"/>
    <s v="OFF-EN-10003862"/>
    <x v="1"/>
    <s v="Envelopes"/>
    <s v="Laser &amp; Ink Jet Business Envelopes"/>
    <n v="10.67"/>
    <n v="1"/>
    <n v="0"/>
    <n v="4.9081999999999999"/>
  </r>
  <r>
    <x v="997"/>
    <x v="478"/>
    <x v="372"/>
    <s v="11/03/2015"/>
    <x v="1"/>
    <x v="361"/>
    <s v="Rob Dowd"/>
    <x v="0"/>
    <x v="0"/>
    <s v="Henderson"/>
    <x v="0"/>
    <n v="42420"/>
    <s v="South"/>
    <s v="OFF-ST-10004258"/>
    <x v="1"/>
    <s v="Storage"/>
    <s v="Portable Personal File Box"/>
    <n v="36.630000000000003"/>
    <n v="3"/>
    <n v="0"/>
    <n v="9.8901000000000003"/>
  </r>
  <r>
    <x v="998"/>
    <x v="478"/>
    <x v="372"/>
    <s v="11/03/2015"/>
    <x v="1"/>
    <x v="361"/>
    <s v="Rob Dowd"/>
    <x v="0"/>
    <x v="0"/>
    <s v="Henderson"/>
    <x v="0"/>
    <n v="42420"/>
    <s v="South"/>
    <s v="FUR-FU-10002885"/>
    <x v="0"/>
    <s v="Furnishings"/>
    <s v="Magna Visual Magnetic Picture Hangers"/>
    <n v="24.1"/>
    <n v="5"/>
    <n v="0"/>
    <n v="9.1579999999999995"/>
  </r>
  <r>
    <x v="999"/>
    <x v="478"/>
    <x v="372"/>
    <s v="11/03/2015"/>
    <x v="1"/>
    <x v="361"/>
    <s v="Rob Dowd"/>
    <x v="0"/>
    <x v="0"/>
    <s v="Henderson"/>
    <x v="0"/>
    <n v="42420"/>
    <s v="South"/>
    <s v="FUR-FU-10001918"/>
    <x v="0"/>
    <s v="Furnishings"/>
    <s v="C-Line Cubicle Keepers Polyproplyene Holder With Velcro Backings"/>
    <n v="33.11"/>
    <n v="7"/>
    <n v="0"/>
    <n v="12.9129"/>
  </r>
  <r>
    <x v="1000"/>
    <x v="479"/>
    <x v="373"/>
    <s v="11/17/2016"/>
    <x v="1"/>
    <x v="86"/>
    <s v="Frank Merwin"/>
    <x v="2"/>
    <x v="0"/>
    <s v="Vancouver"/>
    <x v="4"/>
    <n v="98661"/>
    <s v="West"/>
    <s v="OFF-AR-10002956"/>
    <x v="1"/>
    <s v="Art"/>
    <s v="Boston 16801 Nautilus Battery Pencil Sharpener"/>
    <n v="44.02"/>
    <n v="2"/>
    <n v="0"/>
    <n v="11.4452"/>
  </r>
  <r>
    <x v="1001"/>
    <x v="480"/>
    <x v="374"/>
    <s v="7/31/2015"/>
    <x v="3"/>
    <x v="302"/>
    <s v="Rick Hansen"/>
    <x v="0"/>
    <x v="0"/>
    <s v="New York City"/>
    <x v="15"/>
    <n v="10024"/>
    <s v="East"/>
    <s v="TEC-AC-10003033"/>
    <x v="2"/>
    <s v="Accessories"/>
    <s v="Plantronics CS510 - Over-the-Head monaural Wireless Headset System"/>
    <n v="2309.65"/>
    <n v="7"/>
    <n v="0"/>
    <n v="762.18449999999996"/>
  </r>
  <r>
    <x v="1002"/>
    <x v="480"/>
    <x v="374"/>
    <s v="7/31/2015"/>
    <x v="3"/>
    <x v="302"/>
    <s v="Rick Hansen"/>
    <x v="0"/>
    <x v="0"/>
    <s v="New York City"/>
    <x v="15"/>
    <n v="10024"/>
    <s v="East"/>
    <s v="FUR-TA-10002903"/>
    <x v="0"/>
    <s v="Tables"/>
    <s v="Bevis Round Bullnose 29&quot; High Table Top"/>
    <n v="1090.7819999999999"/>
    <n v="7"/>
    <n v="0.4"/>
    <n v="-290.87520000000001"/>
  </r>
  <r>
    <x v="1003"/>
    <x v="480"/>
    <x v="374"/>
    <s v="7/31/2015"/>
    <x v="3"/>
    <x v="302"/>
    <s v="Rick Hansen"/>
    <x v="0"/>
    <x v="0"/>
    <s v="New York City"/>
    <x v="15"/>
    <n v="10024"/>
    <s v="East"/>
    <s v="OFF-PA-10004621"/>
    <x v="1"/>
    <s v="Paper"/>
    <s v="Xerox 212"/>
    <n v="19.440000000000001"/>
    <n v="3"/>
    <n v="0"/>
    <n v="9.3312000000000008"/>
  </r>
  <r>
    <x v="1004"/>
    <x v="481"/>
    <x v="375"/>
    <s v="8/31/2015"/>
    <x v="1"/>
    <x v="362"/>
    <s v="Ryan Akin"/>
    <x v="0"/>
    <x v="0"/>
    <s v="Murrieta"/>
    <x v="1"/>
    <n v="92563"/>
    <s v="West"/>
    <s v="OFF-ST-10000046"/>
    <x v="1"/>
    <s v="Storage"/>
    <s v="Fellowes Super Stor/Drawer Files"/>
    <n v="484.65"/>
    <n v="3"/>
    <n v="0"/>
    <n v="92.083500000000001"/>
  </r>
  <r>
    <x v="1005"/>
    <x v="482"/>
    <x v="50"/>
    <s v="11/17/2015"/>
    <x v="1"/>
    <x v="300"/>
    <s v="Joe Kamberova"/>
    <x v="0"/>
    <x v="0"/>
    <s v="Jacksonville"/>
    <x v="3"/>
    <n v="28540"/>
    <s v="South"/>
    <s v="OFF-PA-10001790"/>
    <x v="1"/>
    <s v="Paper"/>
    <s v="Xerox 1910"/>
    <n v="115.29600000000001"/>
    <n v="3"/>
    <n v="0.2"/>
    <n v="40.3536"/>
  </r>
  <r>
    <x v="1006"/>
    <x v="483"/>
    <x v="376"/>
    <s v="11/09/2015"/>
    <x v="2"/>
    <x v="363"/>
    <s v="Meg Tillman"/>
    <x v="0"/>
    <x v="0"/>
    <s v="Scottsdale"/>
    <x v="16"/>
    <n v="85254"/>
    <s v="West"/>
    <s v="OFF-EN-10002600"/>
    <x v="1"/>
    <s v="Envelopes"/>
    <s v="Redi-Strip #10 Envelopes, 4 1/8 x 9 1/2"/>
    <n v="7.08"/>
    <n v="3"/>
    <n v="0.2"/>
    <n v="2.4780000000000002"/>
  </r>
  <r>
    <x v="1007"/>
    <x v="483"/>
    <x v="376"/>
    <s v="11/09/2015"/>
    <x v="2"/>
    <x v="363"/>
    <s v="Meg Tillman"/>
    <x v="0"/>
    <x v="0"/>
    <s v="Scottsdale"/>
    <x v="16"/>
    <n v="85254"/>
    <s v="West"/>
    <s v="OFF-BI-10002049"/>
    <x v="1"/>
    <s v="Binders"/>
    <s v="UniKeep View Case Binders"/>
    <n v="4.4009999999999998"/>
    <n v="3"/>
    <n v="0.7"/>
    <n v="-3.5207999999999999"/>
  </r>
  <r>
    <x v="1008"/>
    <x v="484"/>
    <x v="377"/>
    <s v="01/01/2018"/>
    <x v="1"/>
    <x v="138"/>
    <s v="Patrick O'Brill"/>
    <x v="0"/>
    <x v="0"/>
    <s v="Burlington"/>
    <x v="23"/>
    <n v="52601"/>
    <s v="Central"/>
    <s v="OFF-PA-10001509"/>
    <x v="1"/>
    <s v="Paper"/>
    <s v="Recycled Desk Saver Line &quot;While You Were Out&quot; Book, 5 1/2&quot; X 4&quot;"/>
    <n v="44.75"/>
    <n v="5"/>
    <n v="0"/>
    <n v="20.585000000000001"/>
  </r>
  <r>
    <x v="1009"/>
    <x v="485"/>
    <x v="378"/>
    <s v="08/03/2017"/>
    <x v="2"/>
    <x v="247"/>
    <s v="Annie Thurman"/>
    <x v="0"/>
    <x v="0"/>
    <s v="Chicago"/>
    <x v="10"/>
    <n v="60653"/>
    <s v="Central"/>
    <s v="TEC-PH-10003931"/>
    <x v="2"/>
    <s v="Phones"/>
    <s v="JBL Micro Wireless Portable Bluetooth Speaker"/>
    <n v="95.983999999999995"/>
    <n v="2"/>
    <n v="0.2"/>
    <n v="5.9989999999999997"/>
  </r>
  <r>
    <x v="1010"/>
    <x v="486"/>
    <x v="156"/>
    <s v="11/26/2014"/>
    <x v="2"/>
    <x v="364"/>
    <s v="Vivek Gonzalez"/>
    <x v="0"/>
    <x v="0"/>
    <s v="San Diego"/>
    <x v="1"/>
    <n v="92037"/>
    <s v="West"/>
    <s v="FUR-FU-10001602"/>
    <x v="0"/>
    <s v="Furnishings"/>
    <s v="Eldon Delta Triangular Chair Mat, 52&quot; x 58&quot;, Clear"/>
    <n v="151.72"/>
    <n v="4"/>
    <n v="0"/>
    <n v="27.3096"/>
  </r>
  <r>
    <x v="1011"/>
    <x v="487"/>
    <x v="46"/>
    <s v="6/21/2017"/>
    <x v="0"/>
    <x v="58"/>
    <s v="Philip Fox"/>
    <x v="0"/>
    <x v="0"/>
    <s v="Olympia"/>
    <x v="4"/>
    <n v="98502"/>
    <s v="West"/>
    <s v="FUR-FU-10004848"/>
    <x v="0"/>
    <s v="Furnishings"/>
    <s v="Howard Miller 13-3/4&quot; Diameter Brushed Chrome Round Wall Clock"/>
    <n v="155.25"/>
    <n v="3"/>
    <n v="0"/>
    <n v="46.575000000000003"/>
  </r>
  <r>
    <x v="1012"/>
    <x v="487"/>
    <x v="46"/>
    <s v="6/21/2017"/>
    <x v="0"/>
    <x v="58"/>
    <s v="Philip Fox"/>
    <x v="0"/>
    <x v="0"/>
    <s v="Olympia"/>
    <x v="4"/>
    <n v="98502"/>
    <s v="West"/>
    <s v="OFF-ST-10003722"/>
    <x v="1"/>
    <s v="Storage"/>
    <s v="Project Tote Personal File"/>
    <n v="14.03"/>
    <n v="1"/>
    <n v="0"/>
    <n v="4.0686999999999998"/>
  </r>
  <r>
    <x v="1013"/>
    <x v="488"/>
    <x v="379"/>
    <s v="12/24/2015"/>
    <x v="0"/>
    <x v="365"/>
    <s v="John Stevenson"/>
    <x v="0"/>
    <x v="0"/>
    <s v="Seattle"/>
    <x v="4"/>
    <n v="98103"/>
    <s v="West"/>
    <s v="FUR-TA-10003748"/>
    <x v="0"/>
    <s v="Tables"/>
    <s v="Bevis 36 x 72 Conference Tables"/>
    <n v="1618.37"/>
    <n v="13"/>
    <n v="0"/>
    <n v="356.04140000000001"/>
  </r>
  <r>
    <x v="1014"/>
    <x v="488"/>
    <x v="379"/>
    <s v="12/24/2015"/>
    <x v="0"/>
    <x v="365"/>
    <s v="John Stevenson"/>
    <x v="0"/>
    <x v="0"/>
    <s v="Seattle"/>
    <x v="4"/>
    <n v="98103"/>
    <s v="West"/>
    <s v="TEC-AC-10003198"/>
    <x v="2"/>
    <s v="Accessories"/>
    <s v="Enermax Acrylux Wireless Keyboard"/>
    <n v="99.6"/>
    <n v="1"/>
    <n v="0"/>
    <n v="36.851999999999997"/>
  </r>
  <r>
    <x v="1015"/>
    <x v="489"/>
    <x v="14"/>
    <s v="9/19/2015"/>
    <x v="0"/>
    <x v="246"/>
    <s v="Meg O'Connel"/>
    <x v="2"/>
    <x v="0"/>
    <s v="Los Angeles"/>
    <x v="1"/>
    <n v="90036"/>
    <s v="West"/>
    <s v="OFF-PA-10004100"/>
    <x v="1"/>
    <s v="Paper"/>
    <s v="Xerox 216"/>
    <n v="32.4"/>
    <n v="5"/>
    <n v="0"/>
    <n v="15.552"/>
  </r>
  <r>
    <x v="1016"/>
    <x v="490"/>
    <x v="380"/>
    <s v="07/10/2015"/>
    <x v="1"/>
    <x v="366"/>
    <s v="Kalyca Meade"/>
    <x v="1"/>
    <x v="0"/>
    <s v="New York City"/>
    <x v="15"/>
    <n v="10011"/>
    <s v="East"/>
    <s v="FUR-FU-10002191"/>
    <x v="0"/>
    <s v="Furnishings"/>
    <s v="G.E. Halogen Desk Lamp Bulbs"/>
    <n v="13.96"/>
    <n v="2"/>
    <n v="0"/>
    <n v="6.7008000000000001"/>
  </r>
  <r>
    <x v="1017"/>
    <x v="490"/>
    <x v="380"/>
    <s v="07/10/2015"/>
    <x v="1"/>
    <x v="366"/>
    <s v="Kalyca Meade"/>
    <x v="1"/>
    <x v="0"/>
    <s v="New York City"/>
    <x v="15"/>
    <n v="10011"/>
    <s v="East"/>
    <s v="FUR-FU-10000965"/>
    <x v="0"/>
    <s v="Furnishings"/>
    <s v="Howard Miller 11-1/2&quot; Diameter Ridgewood Wall Clock"/>
    <n v="155.82"/>
    <n v="3"/>
    <n v="0"/>
    <n v="63.886200000000002"/>
  </r>
  <r>
    <x v="1018"/>
    <x v="490"/>
    <x v="380"/>
    <s v="07/10/2015"/>
    <x v="1"/>
    <x v="366"/>
    <s v="Kalyca Meade"/>
    <x v="1"/>
    <x v="0"/>
    <s v="New York City"/>
    <x v="15"/>
    <n v="10011"/>
    <s v="East"/>
    <s v="TEC-PH-10004188"/>
    <x v="2"/>
    <s v="Phones"/>
    <s v="OtterBox Commuter Series Case - Samsung Galaxy S4"/>
    <n v="124.95"/>
    <n v="5"/>
    <n v="0"/>
    <n v="2.4990000000000001"/>
  </r>
  <r>
    <x v="1019"/>
    <x v="490"/>
    <x v="380"/>
    <s v="07/10/2015"/>
    <x v="1"/>
    <x v="366"/>
    <s v="Kalyca Meade"/>
    <x v="1"/>
    <x v="0"/>
    <s v="New York City"/>
    <x v="15"/>
    <n v="10011"/>
    <s v="East"/>
    <s v="OFF-ST-10001526"/>
    <x v="1"/>
    <s v="Storage"/>
    <s v="Iceberg Mobile Mega Data/Printer Cart "/>
    <n v="601.65"/>
    <n v="5"/>
    <n v="0"/>
    <n v="156.429"/>
  </r>
  <r>
    <x v="1020"/>
    <x v="491"/>
    <x v="381"/>
    <s v="05/03/2015"/>
    <x v="1"/>
    <x v="218"/>
    <s v="Greg Tran"/>
    <x v="0"/>
    <x v="0"/>
    <s v="Washington"/>
    <x v="40"/>
    <n v="20016"/>
    <s v="East"/>
    <s v="OFF-AR-10001166"/>
    <x v="1"/>
    <s v="Art"/>
    <s v="Staples in misc. colors"/>
    <n v="22.74"/>
    <n v="3"/>
    <n v="0"/>
    <n v="8.8686000000000007"/>
  </r>
  <r>
    <x v="1021"/>
    <x v="491"/>
    <x v="381"/>
    <s v="05/03/2015"/>
    <x v="1"/>
    <x v="218"/>
    <s v="Greg Tran"/>
    <x v="0"/>
    <x v="0"/>
    <s v="Washington"/>
    <x v="40"/>
    <n v="20016"/>
    <s v="East"/>
    <s v="FUR-CH-10000309"/>
    <x v="0"/>
    <s v="Chairs"/>
    <s v="Global Comet Stacking Arm Chair"/>
    <n v="1267.53"/>
    <n v="3"/>
    <n v="0"/>
    <n v="316.88249999999999"/>
  </r>
  <r>
    <x v="1022"/>
    <x v="491"/>
    <x v="381"/>
    <s v="05/03/2015"/>
    <x v="1"/>
    <x v="218"/>
    <s v="Greg Tran"/>
    <x v="0"/>
    <x v="0"/>
    <s v="Washington"/>
    <x v="40"/>
    <n v="20016"/>
    <s v="East"/>
    <s v="TEC-MA-10004212"/>
    <x v="2"/>
    <s v="Machines"/>
    <s v="Cisco SPA525G2 5-Line IP Phone"/>
    <n v="1379.92"/>
    <n v="8"/>
    <n v="0"/>
    <n v="648.56240000000003"/>
  </r>
  <r>
    <x v="1023"/>
    <x v="492"/>
    <x v="382"/>
    <s v="6/20/2015"/>
    <x v="1"/>
    <x v="171"/>
    <s v="Philip Brown"/>
    <x v="0"/>
    <x v="0"/>
    <s v="Philadelphia"/>
    <x v="9"/>
    <n v="19134"/>
    <s v="East"/>
    <s v="OFF-EN-10003072"/>
    <x v="1"/>
    <s v="Envelopes"/>
    <s v="Peel &amp; Seel Envelopes"/>
    <n v="6.2080000000000002"/>
    <n v="2"/>
    <n v="0.2"/>
    <n v="2.1728000000000001"/>
  </r>
  <r>
    <x v="1024"/>
    <x v="493"/>
    <x v="94"/>
    <s v="12/20/2017"/>
    <x v="2"/>
    <x v="367"/>
    <s v="Hallie Redmond"/>
    <x v="2"/>
    <x v="0"/>
    <s v="Los Angeles"/>
    <x v="1"/>
    <n v="90045"/>
    <s v="West"/>
    <s v="OFF-BI-10000320"/>
    <x v="1"/>
    <s v="Binders"/>
    <s v="GBC Plastic Binding Combs"/>
    <n v="11.808"/>
    <n v="2"/>
    <n v="0.2"/>
    <n v="4.2804000000000002"/>
  </r>
  <r>
    <x v="1025"/>
    <x v="494"/>
    <x v="383"/>
    <s v="1/13/2016"/>
    <x v="0"/>
    <x v="368"/>
    <s v="Deanra Eno"/>
    <x v="2"/>
    <x v="0"/>
    <s v="Springfield"/>
    <x v="24"/>
    <n v="45503"/>
    <s v="East"/>
    <s v="OFF-PA-10001166"/>
    <x v="1"/>
    <s v="Paper"/>
    <s v="Xerox 2"/>
    <n v="15.552"/>
    <n v="3"/>
    <n v="0.2"/>
    <n v="5.4432"/>
  </r>
  <r>
    <x v="1026"/>
    <x v="494"/>
    <x v="383"/>
    <s v="1/13/2016"/>
    <x v="0"/>
    <x v="368"/>
    <s v="Deanra Eno"/>
    <x v="2"/>
    <x v="0"/>
    <s v="Springfield"/>
    <x v="24"/>
    <n v="45503"/>
    <s v="East"/>
    <s v="OFF-PA-10003656"/>
    <x v="1"/>
    <s v="Paper"/>
    <s v="Xerox 1935"/>
    <n v="63.311999999999998"/>
    <n v="3"/>
    <n v="0.2"/>
    <n v="20.5764"/>
  </r>
  <r>
    <x v="1027"/>
    <x v="494"/>
    <x v="383"/>
    <s v="1/13/2016"/>
    <x v="0"/>
    <x v="368"/>
    <s v="Deanra Eno"/>
    <x v="2"/>
    <x v="0"/>
    <s v="Springfield"/>
    <x v="24"/>
    <n v="45503"/>
    <s v="East"/>
    <s v="TEC-PH-10000148"/>
    <x v="2"/>
    <s v="Phones"/>
    <s v="Cyber Acoustics AC-202b Speech Recognition Stereo Headset"/>
    <n v="15.587999999999999"/>
    <n v="2"/>
    <n v="0.4"/>
    <n v="-9.8724000000000007"/>
  </r>
  <r>
    <x v="1028"/>
    <x v="495"/>
    <x v="384"/>
    <s v="7/15/2014"/>
    <x v="1"/>
    <x v="156"/>
    <s v="Laura Armstrong"/>
    <x v="1"/>
    <x v="0"/>
    <s v="Hackensack"/>
    <x v="30"/>
    <n v="7601"/>
    <s v="East"/>
    <s v="OFF-PA-10000474"/>
    <x v="1"/>
    <s v="Paper"/>
    <s v="Easy-staple paper"/>
    <n v="177.2"/>
    <n v="5"/>
    <n v="0"/>
    <n v="83.284000000000006"/>
  </r>
  <r>
    <x v="1029"/>
    <x v="495"/>
    <x v="384"/>
    <s v="7/15/2014"/>
    <x v="1"/>
    <x v="156"/>
    <s v="Laura Armstrong"/>
    <x v="1"/>
    <x v="0"/>
    <s v="Hackensack"/>
    <x v="30"/>
    <n v="7601"/>
    <s v="East"/>
    <s v="TEC-PH-10003885"/>
    <x v="2"/>
    <s v="Phones"/>
    <s v="Cisco SPA508G"/>
    <n v="197.97"/>
    <n v="3"/>
    <n v="0"/>
    <n v="57.411299999999997"/>
  </r>
  <r>
    <x v="1030"/>
    <x v="495"/>
    <x v="384"/>
    <s v="7/15/2014"/>
    <x v="1"/>
    <x v="156"/>
    <s v="Laura Armstrong"/>
    <x v="1"/>
    <x v="0"/>
    <s v="Hackensack"/>
    <x v="30"/>
    <n v="7601"/>
    <s v="East"/>
    <s v="FUR-CH-10003379"/>
    <x v="0"/>
    <s v="Chairs"/>
    <s v="Global Commerce Series High-Back Swivel/Tilt Chairs"/>
    <n v="854.94"/>
    <n v="3"/>
    <n v="0"/>
    <n v="213.73500000000001"/>
  </r>
  <r>
    <x v="1031"/>
    <x v="495"/>
    <x v="384"/>
    <s v="7/15/2014"/>
    <x v="1"/>
    <x v="156"/>
    <s v="Laura Armstrong"/>
    <x v="1"/>
    <x v="0"/>
    <s v="Hackensack"/>
    <x v="30"/>
    <n v="7601"/>
    <s v="East"/>
    <s v="FUR-FU-10000629"/>
    <x v="0"/>
    <s v="Furnishings"/>
    <s v="9-3/4 Diameter Round Wall Clock"/>
    <n v="124.11"/>
    <n v="9"/>
    <n v="0"/>
    <n v="52.126199999999997"/>
  </r>
  <r>
    <x v="1032"/>
    <x v="495"/>
    <x v="384"/>
    <s v="7/15/2014"/>
    <x v="1"/>
    <x v="156"/>
    <s v="Laura Armstrong"/>
    <x v="1"/>
    <x v="0"/>
    <s v="Hackensack"/>
    <x v="30"/>
    <n v="7601"/>
    <s v="East"/>
    <s v="OFF-LA-10001175"/>
    <x v="1"/>
    <s v="Labels"/>
    <s v="Avery 514"/>
    <n v="14.4"/>
    <n v="5"/>
    <n v="0"/>
    <n v="7.056"/>
  </r>
  <r>
    <x v="1033"/>
    <x v="496"/>
    <x v="73"/>
    <s v="11/22/2016"/>
    <x v="2"/>
    <x v="369"/>
    <s v="Allen Goldenen"/>
    <x v="0"/>
    <x v="0"/>
    <s v="Cincinnati"/>
    <x v="24"/>
    <n v="45231"/>
    <s v="East"/>
    <s v="OFF-PA-10000955"/>
    <x v="1"/>
    <s v="Paper"/>
    <s v="Southworth 25% Cotton Granite Paper &amp; Envelopes"/>
    <n v="15.696"/>
    <n v="3"/>
    <n v="0.2"/>
    <n v="5.1012000000000004"/>
  </r>
  <r>
    <x v="1034"/>
    <x v="496"/>
    <x v="73"/>
    <s v="11/22/2016"/>
    <x v="2"/>
    <x v="369"/>
    <s v="Allen Goldenen"/>
    <x v="0"/>
    <x v="0"/>
    <s v="Cincinnati"/>
    <x v="24"/>
    <n v="45231"/>
    <s v="East"/>
    <s v="OFF-BI-10003460"/>
    <x v="1"/>
    <s v="Binders"/>
    <s v="Acco 3-Hole Punch"/>
    <n v="2.6280000000000001"/>
    <n v="2"/>
    <n v="0.7"/>
    <n v="-1.9272"/>
  </r>
  <r>
    <x v="1035"/>
    <x v="496"/>
    <x v="73"/>
    <s v="11/22/2016"/>
    <x v="2"/>
    <x v="369"/>
    <s v="Allen Goldenen"/>
    <x v="0"/>
    <x v="0"/>
    <s v="Cincinnati"/>
    <x v="24"/>
    <n v="45231"/>
    <s v="East"/>
    <s v="OFF-BI-10000474"/>
    <x v="1"/>
    <s v="Binders"/>
    <s v="Avery Recycled Flexi-View Covers for Binding Systems"/>
    <n v="14.427"/>
    <n v="3"/>
    <n v="0.7"/>
    <n v="-10.579800000000001"/>
  </r>
  <r>
    <x v="1036"/>
    <x v="497"/>
    <x v="183"/>
    <s v="4/26/2016"/>
    <x v="1"/>
    <x v="330"/>
    <s v="Ed Ludwig"/>
    <x v="2"/>
    <x v="0"/>
    <s v="Jefferson City"/>
    <x v="25"/>
    <n v="65109"/>
    <s v="Central"/>
    <s v="FUR-FU-10003975"/>
    <x v="0"/>
    <s v="Furnishings"/>
    <s v="Eldon Advantage Chair Mats for Low to Medium Pile Carpets"/>
    <n v="86.62"/>
    <n v="2"/>
    <n v="0"/>
    <n v="8.6620000000000008"/>
  </r>
  <r>
    <x v="1037"/>
    <x v="498"/>
    <x v="385"/>
    <s v="6/14/2015"/>
    <x v="2"/>
    <x v="370"/>
    <s v="Jennifer Jackson"/>
    <x v="0"/>
    <x v="0"/>
    <s v="Los Angeles"/>
    <x v="1"/>
    <n v="90004"/>
    <s v="West"/>
    <s v="OFF-BI-10003707"/>
    <x v="1"/>
    <s v="Binders"/>
    <s v="Aluminum Screw Posts"/>
    <n v="36.624000000000002"/>
    <n v="3"/>
    <n v="0.2"/>
    <n v="13.734"/>
  </r>
  <r>
    <x v="1038"/>
    <x v="499"/>
    <x v="225"/>
    <s v="11/21/2017"/>
    <x v="2"/>
    <x v="371"/>
    <s v="Jennifer Halladay"/>
    <x v="0"/>
    <x v="0"/>
    <s v="Burlington"/>
    <x v="3"/>
    <n v="27217"/>
    <s v="South"/>
    <s v="OFF-AR-10000203"/>
    <x v="1"/>
    <s v="Art"/>
    <s v="Newell 336"/>
    <n v="23.968"/>
    <n v="7"/>
    <n v="0.2"/>
    <n v="2.6964000000000001"/>
  </r>
  <r>
    <x v="1039"/>
    <x v="499"/>
    <x v="225"/>
    <s v="11/21/2017"/>
    <x v="2"/>
    <x v="371"/>
    <s v="Jennifer Halladay"/>
    <x v="0"/>
    <x v="0"/>
    <s v="Burlington"/>
    <x v="3"/>
    <n v="27217"/>
    <s v="South"/>
    <s v="OFF-AR-10004790"/>
    <x v="1"/>
    <s v="Art"/>
    <s v="Staples in misc. colors"/>
    <n v="28.728000000000002"/>
    <n v="3"/>
    <n v="0.2"/>
    <n v="1.7955000000000001"/>
  </r>
  <r>
    <x v="1040"/>
    <x v="500"/>
    <x v="231"/>
    <s v="3/24/2016"/>
    <x v="1"/>
    <x v="372"/>
    <s v="Robert Dilbeck"/>
    <x v="2"/>
    <x v="0"/>
    <s v="Saint Peters"/>
    <x v="25"/>
    <n v="63376"/>
    <s v="Central"/>
    <s v="FUR-TA-10001095"/>
    <x v="0"/>
    <s v="Tables"/>
    <s v="Chromcraft Round Conference Tables"/>
    <n v="697.16"/>
    <n v="4"/>
    <n v="0"/>
    <n v="146.40360000000001"/>
  </r>
  <r>
    <x v="1041"/>
    <x v="501"/>
    <x v="47"/>
    <s v="09/09/2016"/>
    <x v="0"/>
    <x v="373"/>
    <s v="Mary O'Rourke"/>
    <x v="0"/>
    <x v="0"/>
    <s v="New York City"/>
    <x v="15"/>
    <n v="10035"/>
    <s v="East"/>
    <s v="TEC-AC-10004761"/>
    <x v="2"/>
    <s v="Accessories"/>
    <s v="Maxell 4.7GB DVD+RW 3/Pack"/>
    <n v="31.86"/>
    <n v="2"/>
    <n v="0"/>
    <n v="11.151"/>
  </r>
  <r>
    <x v="1042"/>
    <x v="501"/>
    <x v="47"/>
    <s v="09/09/2016"/>
    <x v="0"/>
    <x v="373"/>
    <s v="Mary O'Rourke"/>
    <x v="0"/>
    <x v="0"/>
    <s v="New York City"/>
    <x v="15"/>
    <n v="10035"/>
    <s v="East"/>
    <s v="FUR-BO-10001811"/>
    <x v="0"/>
    <s v="Bookcases"/>
    <s v="Atlantic Metals Mobile 5-Shelf Bookcases, Custom Colors"/>
    <n v="722.35199999999998"/>
    <n v="3"/>
    <n v="0.2"/>
    <n v="90.293999999999997"/>
  </r>
  <r>
    <x v="1043"/>
    <x v="502"/>
    <x v="362"/>
    <s v="07/12/2017"/>
    <x v="2"/>
    <x v="374"/>
    <s v="Noel Staavos"/>
    <x v="1"/>
    <x v="0"/>
    <s v="Chicago"/>
    <x v="10"/>
    <n v="60610"/>
    <s v="Central"/>
    <s v="OFF-AR-10001130"/>
    <x v="1"/>
    <s v="Art"/>
    <s v="Quartet Alpha White Chalk, 12/Pack"/>
    <n v="8.84"/>
    <n v="5"/>
    <n v="0.2"/>
    <n v="2.9834999999999998"/>
  </r>
  <r>
    <x v="1044"/>
    <x v="502"/>
    <x v="362"/>
    <s v="07/12/2017"/>
    <x v="2"/>
    <x v="374"/>
    <s v="Noel Staavos"/>
    <x v="1"/>
    <x v="0"/>
    <s v="Chicago"/>
    <x v="10"/>
    <n v="60610"/>
    <s v="Central"/>
    <s v="OFF-AP-10000055"/>
    <x v="1"/>
    <s v="Appliances"/>
    <s v="Belkin F9S820V06 8 Outlet Surge"/>
    <n v="58.463999999999999"/>
    <n v="9"/>
    <n v="0.8"/>
    <n v="-146.16"/>
  </r>
  <r>
    <x v="1045"/>
    <x v="503"/>
    <x v="386"/>
    <s v="10/16/2017"/>
    <x v="1"/>
    <x v="17"/>
    <s v="Steve Nguyen"/>
    <x v="2"/>
    <x v="0"/>
    <s v="Rockford"/>
    <x v="10"/>
    <n v="61107"/>
    <s v="Central"/>
    <s v="FUR-CH-10002304"/>
    <x v="0"/>
    <s v="Chairs"/>
    <s v="Global Stack Chair without Arms, Black"/>
    <n v="254.60400000000001"/>
    <n v="14"/>
    <n v="0.3"/>
    <n v="-18.186"/>
  </r>
  <r>
    <x v="1046"/>
    <x v="504"/>
    <x v="387"/>
    <s v="3/13/2016"/>
    <x v="1"/>
    <x v="233"/>
    <s v="Zuschuss Carroll"/>
    <x v="0"/>
    <x v="0"/>
    <s v="Miami"/>
    <x v="2"/>
    <n v="33142"/>
    <s v="South"/>
    <s v="TEC-PH-10001530"/>
    <x v="2"/>
    <s v="Phones"/>
    <s v="Cisco Unified IP Phone 7945G VoIP phone"/>
    <n v="1363.96"/>
    <n v="5"/>
    <n v="0.2"/>
    <n v="85.247500000000002"/>
  </r>
  <r>
    <x v="1047"/>
    <x v="504"/>
    <x v="387"/>
    <s v="3/13/2016"/>
    <x v="1"/>
    <x v="233"/>
    <s v="Zuschuss Carroll"/>
    <x v="0"/>
    <x v="0"/>
    <s v="Miami"/>
    <x v="2"/>
    <n v="33142"/>
    <s v="South"/>
    <s v="FUR-FU-10004006"/>
    <x v="0"/>
    <s v="Furnishings"/>
    <s v="Deflect-o DuraMat Lighweight, Studded, Beveled Mat for Low Pile Carpeting"/>
    <n v="102.36"/>
    <n v="3"/>
    <n v="0.2"/>
    <n v="-3.8384999999999998"/>
  </r>
  <r>
    <x v="1048"/>
    <x v="505"/>
    <x v="279"/>
    <s v="06/01/2014"/>
    <x v="0"/>
    <x v="62"/>
    <s v="Lena Creighton"/>
    <x v="0"/>
    <x v="0"/>
    <s v="San Francisco"/>
    <x v="1"/>
    <n v="94109"/>
    <s v="West"/>
    <s v="TEC-PH-10000486"/>
    <x v="2"/>
    <s v="Phones"/>
    <s v="Plantronics HL10 Handset Lifter"/>
    <n v="1113.5039999999999"/>
    <n v="12"/>
    <n v="0.2"/>
    <n v="125.2692"/>
  </r>
  <r>
    <x v="1049"/>
    <x v="505"/>
    <x v="279"/>
    <s v="06/01/2014"/>
    <x v="0"/>
    <x v="62"/>
    <s v="Lena Creighton"/>
    <x v="0"/>
    <x v="0"/>
    <s v="San Francisco"/>
    <x v="1"/>
    <n v="94109"/>
    <s v="West"/>
    <s v="TEC-AC-10001606"/>
    <x v="2"/>
    <s v="Accessories"/>
    <s v="Logitech Wireless Performance Mouse MX for PC and Mac"/>
    <n v="99.99"/>
    <n v="1"/>
    <n v="0"/>
    <n v="37.996200000000002"/>
  </r>
  <r>
    <x v="1050"/>
    <x v="506"/>
    <x v="230"/>
    <s v="07/05/2015"/>
    <x v="2"/>
    <x v="375"/>
    <s v="Deirdre Greer"/>
    <x v="1"/>
    <x v="0"/>
    <s v="Philadelphia"/>
    <x v="9"/>
    <n v="19134"/>
    <s v="East"/>
    <s v="FUR-FU-10000293"/>
    <x v="0"/>
    <s v="Furnishings"/>
    <s v="Eldon Antistatic Chair Mats for Low to Medium Pile Carpets"/>
    <n v="168.464"/>
    <n v="2"/>
    <n v="0.2"/>
    <n v="-29.481200000000001"/>
  </r>
  <r>
    <x v="1051"/>
    <x v="506"/>
    <x v="230"/>
    <s v="07/05/2015"/>
    <x v="2"/>
    <x v="375"/>
    <s v="Deirdre Greer"/>
    <x v="1"/>
    <x v="0"/>
    <s v="Philadelphia"/>
    <x v="9"/>
    <n v="19134"/>
    <s v="East"/>
    <s v="OFF-PA-10001307"/>
    <x v="1"/>
    <s v="Paper"/>
    <s v="Important Message Pads, 50 4-1/4 x 5-1/2 Forms per Pad"/>
    <n v="6.72"/>
    <n v="2"/>
    <n v="0.2"/>
    <n v="2.4359999999999999"/>
  </r>
  <r>
    <x v="1052"/>
    <x v="506"/>
    <x v="230"/>
    <s v="07/05/2015"/>
    <x v="2"/>
    <x v="375"/>
    <s v="Deirdre Greer"/>
    <x v="1"/>
    <x v="0"/>
    <s v="Philadelphia"/>
    <x v="9"/>
    <n v="19134"/>
    <s v="East"/>
    <s v="FUR-FU-10004460"/>
    <x v="0"/>
    <s v="Furnishings"/>
    <s v="Howard Miller 12&quot; Round Wall Clock"/>
    <n v="282.88799999999998"/>
    <n v="9"/>
    <n v="0.2"/>
    <n v="56.577599999999997"/>
  </r>
  <r>
    <x v="1053"/>
    <x v="507"/>
    <x v="388"/>
    <s v="04/08/2015"/>
    <x v="1"/>
    <x v="376"/>
    <s v="Nicole Fjeld"/>
    <x v="2"/>
    <x v="0"/>
    <s v="New York City"/>
    <x v="15"/>
    <n v="10009"/>
    <s v="East"/>
    <s v="OFF-AR-10000716"/>
    <x v="1"/>
    <s v="Art"/>
    <s v="DIXON Ticonderoga Erasable Checking Pencils"/>
    <n v="11.16"/>
    <n v="2"/>
    <n v="0"/>
    <n v="4.3524000000000003"/>
  </r>
  <r>
    <x v="1054"/>
    <x v="507"/>
    <x v="388"/>
    <s v="04/08/2015"/>
    <x v="1"/>
    <x v="376"/>
    <s v="Nicole Fjeld"/>
    <x v="2"/>
    <x v="0"/>
    <s v="New York City"/>
    <x v="15"/>
    <n v="10009"/>
    <s v="East"/>
    <s v="FUR-FU-10004622"/>
    <x v="0"/>
    <s v="Furnishings"/>
    <s v="Eldon Advantage Foldable Chair Mats for Low Pile Carpets"/>
    <n v="108.4"/>
    <n v="2"/>
    <n v="0"/>
    <n v="22.763999999999999"/>
  </r>
  <r>
    <x v="1055"/>
    <x v="507"/>
    <x v="388"/>
    <s v="04/08/2015"/>
    <x v="1"/>
    <x v="376"/>
    <s v="Nicole Fjeld"/>
    <x v="2"/>
    <x v="0"/>
    <s v="New York City"/>
    <x v="15"/>
    <n v="10009"/>
    <s v="East"/>
    <s v="OFF-BI-10002735"/>
    <x v="1"/>
    <s v="Binders"/>
    <s v="GBC Prestige Therm-A-Bind Covers"/>
    <n v="82.343999999999994"/>
    <n v="3"/>
    <n v="0.2"/>
    <n v="27.7911"/>
  </r>
  <r>
    <x v="1056"/>
    <x v="507"/>
    <x v="388"/>
    <s v="04/08/2015"/>
    <x v="1"/>
    <x v="376"/>
    <s v="Nicole Fjeld"/>
    <x v="2"/>
    <x v="0"/>
    <s v="New York City"/>
    <x v="15"/>
    <n v="10009"/>
    <s v="East"/>
    <s v="OFF-BI-10003529"/>
    <x v="1"/>
    <s v="Binders"/>
    <s v="Avery Round Ring Poly Binders"/>
    <n v="9.0879999999999992"/>
    <n v="4"/>
    <n v="0.2"/>
    <n v="3.2944"/>
  </r>
  <r>
    <x v="1057"/>
    <x v="508"/>
    <x v="389"/>
    <s v="12/17/2017"/>
    <x v="1"/>
    <x v="130"/>
    <s v="Ben Peterman"/>
    <x v="1"/>
    <x v="0"/>
    <s v="San Diego"/>
    <x v="1"/>
    <n v="92037"/>
    <s v="West"/>
    <s v="OFF-BI-10001097"/>
    <x v="1"/>
    <s v="Binders"/>
    <s v="Avery Hole Reinforcements"/>
    <n v="19.936"/>
    <n v="4"/>
    <n v="0.2"/>
    <n v="7.2267999999999999"/>
  </r>
  <r>
    <x v="1058"/>
    <x v="508"/>
    <x v="389"/>
    <s v="12/17/2017"/>
    <x v="1"/>
    <x v="130"/>
    <s v="Ben Peterman"/>
    <x v="1"/>
    <x v="0"/>
    <s v="San Diego"/>
    <x v="1"/>
    <n v="92037"/>
    <s v="West"/>
    <s v="OFF-BI-10001597"/>
    <x v="1"/>
    <s v="Binders"/>
    <s v="Wilson Jones Ledger-Size, Piano-Hinge Binder, 2&quot;, Blue"/>
    <n v="65.567999999999998"/>
    <n v="2"/>
    <n v="0.2"/>
    <n v="22.948799999999999"/>
  </r>
  <r>
    <x v="1059"/>
    <x v="509"/>
    <x v="390"/>
    <s v="12/01/2016"/>
    <x v="1"/>
    <x v="377"/>
    <s v="Matthew Grinstein"/>
    <x v="2"/>
    <x v="0"/>
    <s v="Philadelphia"/>
    <x v="9"/>
    <n v="19143"/>
    <s v="East"/>
    <s v="OFF-FA-10001754"/>
    <x v="1"/>
    <s v="Fasteners"/>
    <s v="Stockwell Gold Paper Clips"/>
    <n v="4.4160000000000004"/>
    <n v="3"/>
    <n v="0.2"/>
    <n v="1.6008"/>
  </r>
  <r>
    <x v="1060"/>
    <x v="510"/>
    <x v="391"/>
    <s v="3/29/2015"/>
    <x v="1"/>
    <x v="148"/>
    <s v="Julia Dunbar"/>
    <x v="0"/>
    <x v="0"/>
    <s v="Houston"/>
    <x v="5"/>
    <n v="77095"/>
    <s v="Central"/>
    <s v="FUR-CH-10003396"/>
    <x v="0"/>
    <s v="Chairs"/>
    <s v="Global Deluxe Steno Chair"/>
    <n v="107.77200000000001"/>
    <n v="2"/>
    <n v="0.3"/>
    <n v="-29.252400000000002"/>
  </r>
  <r>
    <x v="1061"/>
    <x v="511"/>
    <x v="392"/>
    <s v="4/21/2015"/>
    <x v="1"/>
    <x v="378"/>
    <s v="Theresa Swint"/>
    <x v="1"/>
    <x v="0"/>
    <s v="Toledo"/>
    <x v="24"/>
    <n v="43615"/>
    <s v="East"/>
    <s v="OFF-AP-10002350"/>
    <x v="1"/>
    <s v="Appliances"/>
    <s v="Belkin F9H710-06 7 Outlet SurgeMaster Surge Protector"/>
    <n v="45.216000000000001"/>
    <n v="3"/>
    <n v="0.2"/>
    <n v="4.5216000000000003"/>
  </r>
  <r>
    <x v="1062"/>
    <x v="511"/>
    <x v="392"/>
    <s v="4/21/2015"/>
    <x v="1"/>
    <x v="378"/>
    <s v="Theresa Swint"/>
    <x v="1"/>
    <x v="0"/>
    <s v="Toledo"/>
    <x v="24"/>
    <n v="43615"/>
    <s v="East"/>
    <s v="OFF-FA-10004838"/>
    <x v="1"/>
    <s v="Fasteners"/>
    <s v="Super Bands, 12/Pack"/>
    <n v="10.416"/>
    <n v="7"/>
    <n v="0.2"/>
    <n v="-2.2134"/>
  </r>
  <r>
    <x v="1063"/>
    <x v="511"/>
    <x v="392"/>
    <s v="4/21/2015"/>
    <x v="1"/>
    <x v="378"/>
    <s v="Theresa Swint"/>
    <x v="1"/>
    <x v="0"/>
    <s v="Toledo"/>
    <x v="24"/>
    <n v="43615"/>
    <s v="East"/>
    <s v="OFF-AR-10004757"/>
    <x v="1"/>
    <s v="Art"/>
    <s v="Crayola Colored Pencils"/>
    <n v="7.8719999999999999"/>
    <n v="3"/>
    <n v="0.2"/>
    <n v="1.2791999999999999"/>
  </r>
  <r>
    <x v="1064"/>
    <x v="511"/>
    <x v="392"/>
    <s v="4/21/2015"/>
    <x v="1"/>
    <x v="378"/>
    <s v="Theresa Swint"/>
    <x v="1"/>
    <x v="0"/>
    <s v="Toledo"/>
    <x v="24"/>
    <n v="43615"/>
    <s v="East"/>
    <s v="TEC-PH-10002115"/>
    <x v="2"/>
    <s v="Phones"/>
    <s v="Plantronics 81402"/>
    <n v="118.782"/>
    <n v="3"/>
    <n v="0.4"/>
    <n v="-27.715800000000002"/>
  </r>
  <r>
    <x v="1065"/>
    <x v="511"/>
    <x v="392"/>
    <s v="4/21/2015"/>
    <x v="1"/>
    <x v="378"/>
    <s v="Theresa Swint"/>
    <x v="1"/>
    <x v="0"/>
    <s v="Toledo"/>
    <x v="24"/>
    <n v="43615"/>
    <s v="East"/>
    <s v="OFF-FA-10003059"/>
    <x v="1"/>
    <s v="Fasteners"/>
    <s v="Assorted Color Push Pins"/>
    <n v="1.448"/>
    <n v="1"/>
    <n v="0.2"/>
    <n v="0.23530000000000001"/>
  </r>
  <r>
    <x v="1066"/>
    <x v="511"/>
    <x v="392"/>
    <s v="4/21/2015"/>
    <x v="1"/>
    <x v="378"/>
    <s v="Theresa Swint"/>
    <x v="1"/>
    <x v="0"/>
    <s v="Toledo"/>
    <x v="24"/>
    <n v="43615"/>
    <s v="East"/>
    <s v="OFF-BI-10004330"/>
    <x v="1"/>
    <s v="Binders"/>
    <s v="GBC Velobind Prepunched Cover Sets, Regency Series"/>
    <n v="55.47"/>
    <n v="5"/>
    <n v="0.7"/>
    <n v="-46.225000000000001"/>
  </r>
  <r>
    <x v="1067"/>
    <x v="512"/>
    <x v="393"/>
    <s v="10/02/2016"/>
    <x v="2"/>
    <x v="379"/>
    <s v="Brian DeCherney"/>
    <x v="0"/>
    <x v="0"/>
    <s v="San Francisco"/>
    <x v="1"/>
    <n v="94122"/>
    <s v="West"/>
    <s v="FUR-CH-10001146"/>
    <x v="0"/>
    <s v="Chairs"/>
    <s v="Global Value Mid-Back Manager's Chair, Gray"/>
    <n v="194.84800000000001"/>
    <n v="4"/>
    <n v="0.2"/>
    <n v="12.178000000000001"/>
  </r>
  <r>
    <x v="1068"/>
    <x v="513"/>
    <x v="394"/>
    <s v="9/30/2017"/>
    <x v="0"/>
    <x v="380"/>
    <s v="Charles McCrossin"/>
    <x v="0"/>
    <x v="0"/>
    <s v="Brownsville"/>
    <x v="5"/>
    <n v="78521"/>
    <s v="Central"/>
    <s v="OFF-SU-10001935"/>
    <x v="1"/>
    <s v="Supplies"/>
    <s v="Staple remover"/>
    <n v="1.744"/>
    <n v="1"/>
    <n v="0.2"/>
    <n v="-0.3488"/>
  </r>
  <r>
    <x v="1069"/>
    <x v="514"/>
    <x v="395"/>
    <s v="7/29/2015"/>
    <x v="1"/>
    <x v="176"/>
    <s v="Ross Baird"/>
    <x v="2"/>
    <x v="0"/>
    <s v="Philadelphia"/>
    <x v="9"/>
    <n v="19143"/>
    <s v="East"/>
    <s v="OFF-BI-10001524"/>
    <x v="1"/>
    <s v="Binders"/>
    <s v="GBC Premium Transparent Covers with Diagonal Lined Pattern"/>
    <n v="25.175999999999998"/>
    <n v="4"/>
    <n v="0.7"/>
    <n v="-18.462399999999999"/>
  </r>
  <r>
    <x v="1070"/>
    <x v="515"/>
    <x v="312"/>
    <s v="11/26/2015"/>
    <x v="1"/>
    <x v="381"/>
    <s v="Skye Norling"/>
    <x v="2"/>
    <x v="0"/>
    <s v="Los Angeles"/>
    <x v="1"/>
    <n v="90008"/>
    <s v="West"/>
    <s v="OFF-AR-10003732"/>
    <x v="1"/>
    <s v="Art"/>
    <s v="Newell 333"/>
    <n v="19.46"/>
    <n v="7"/>
    <n v="0"/>
    <n v="5.0595999999999997"/>
  </r>
  <r>
    <x v="1071"/>
    <x v="516"/>
    <x v="236"/>
    <s v="05/02/2016"/>
    <x v="1"/>
    <x v="382"/>
    <s v="Erica Hernandez"/>
    <x v="2"/>
    <x v="0"/>
    <s v="Denver"/>
    <x v="22"/>
    <n v="80219"/>
    <s v="West"/>
    <s v="OFF-PA-10001970"/>
    <x v="1"/>
    <s v="Paper"/>
    <s v="Xerox 1881"/>
    <n v="29.472000000000001"/>
    <n v="3"/>
    <n v="0.2"/>
    <n v="9.9467999999999996"/>
  </r>
  <r>
    <x v="1072"/>
    <x v="517"/>
    <x v="237"/>
    <s v="11/19/2017"/>
    <x v="1"/>
    <x v="383"/>
    <s v="Frank Olsen"/>
    <x v="0"/>
    <x v="0"/>
    <s v="New York City"/>
    <x v="15"/>
    <n v="10035"/>
    <s v="East"/>
    <s v="OFF-BI-10003669"/>
    <x v="1"/>
    <s v="Binders"/>
    <s v="3M Organizer Strips"/>
    <n v="8.64"/>
    <n v="2"/>
    <n v="0.2"/>
    <n v="3.024"/>
  </r>
  <r>
    <x v="1073"/>
    <x v="518"/>
    <x v="396"/>
    <s v="11/19/2016"/>
    <x v="1"/>
    <x v="384"/>
    <s v="Maurice Satty"/>
    <x v="0"/>
    <x v="0"/>
    <s v="Mesa"/>
    <x v="16"/>
    <n v="85204"/>
    <s v="West"/>
    <s v="OFF-BI-10003727"/>
    <x v="1"/>
    <s v="Binders"/>
    <s v="Avery Durable Slant Ring Binders With Label Holder"/>
    <n v="6.27"/>
    <n v="5"/>
    <n v="0.7"/>
    <n v="-4.5979999999999999"/>
  </r>
  <r>
    <x v="1074"/>
    <x v="518"/>
    <x v="396"/>
    <s v="11/19/2016"/>
    <x v="1"/>
    <x v="384"/>
    <s v="Maurice Satty"/>
    <x v="0"/>
    <x v="0"/>
    <s v="Mesa"/>
    <x v="16"/>
    <n v="85204"/>
    <s v="West"/>
    <s v="OFF-BI-10004967"/>
    <x v="1"/>
    <s v="Binders"/>
    <s v="Round Ring Binders"/>
    <n v="4.3680000000000003"/>
    <n v="7"/>
    <n v="0.7"/>
    <n v="-3.3488000000000002"/>
  </r>
  <r>
    <x v="1075"/>
    <x v="518"/>
    <x v="396"/>
    <s v="11/19/2016"/>
    <x v="1"/>
    <x v="384"/>
    <s v="Maurice Satty"/>
    <x v="0"/>
    <x v="0"/>
    <s v="Mesa"/>
    <x v="16"/>
    <n v="85204"/>
    <s v="West"/>
    <s v="TEC-AC-10003447"/>
    <x v="2"/>
    <s v="Accessories"/>
    <s v="Micropad Numeric Keypads"/>
    <n v="31.984000000000002"/>
    <n v="2"/>
    <n v="0.2"/>
    <n v="1.9990000000000001"/>
  </r>
  <r>
    <x v="1076"/>
    <x v="519"/>
    <x v="321"/>
    <s v="9/30/2016"/>
    <x v="2"/>
    <x v="385"/>
    <s v="Chad Cunningham"/>
    <x v="2"/>
    <x v="0"/>
    <s v="Columbus"/>
    <x v="14"/>
    <n v="47201"/>
    <s v="Central"/>
    <s v="OFF-AR-10000255"/>
    <x v="1"/>
    <s v="Art"/>
    <s v="Newell 328"/>
    <n v="40.880000000000003"/>
    <n v="7"/>
    <n v="0"/>
    <n v="10.6288"/>
  </r>
  <r>
    <x v="1077"/>
    <x v="520"/>
    <x v="397"/>
    <s v="9/25/2017"/>
    <x v="0"/>
    <x v="386"/>
    <s v="Don Weiss"/>
    <x v="0"/>
    <x v="0"/>
    <s v="Seattle"/>
    <x v="4"/>
    <n v="98105"/>
    <s v="West"/>
    <s v="OFF-AP-10002191"/>
    <x v="1"/>
    <s v="Appliances"/>
    <s v="Belkin 8 Outlet SurgeMaster II Gold Surge Protector"/>
    <n v="119.96"/>
    <n v="2"/>
    <n v="0"/>
    <n v="33.588799999999999"/>
  </r>
  <r>
    <x v="1078"/>
    <x v="520"/>
    <x v="397"/>
    <s v="9/25/2017"/>
    <x v="0"/>
    <x v="386"/>
    <s v="Don Weiss"/>
    <x v="0"/>
    <x v="0"/>
    <s v="Seattle"/>
    <x v="4"/>
    <n v="98105"/>
    <s v="West"/>
    <s v="OFF-ST-10001325"/>
    <x v="1"/>
    <s v="Storage"/>
    <s v="Sterilite Officeware Hinged File Box"/>
    <n v="31.44"/>
    <n v="3"/>
    <n v="0"/>
    <n v="8.4887999999999995"/>
  </r>
  <r>
    <x v="1079"/>
    <x v="520"/>
    <x v="397"/>
    <s v="9/25/2017"/>
    <x v="0"/>
    <x v="386"/>
    <s v="Don Weiss"/>
    <x v="0"/>
    <x v="0"/>
    <s v="Seattle"/>
    <x v="4"/>
    <n v="98105"/>
    <s v="West"/>
    <s v="OFF-BI-10000404"/>
    <x v="1"/>
    <s v="Binders"/>
    <s v="Avery Printable Repositionable Plastic Tabs"/>
    <n v="6.88"/>
    <n v="1"/>
    <n v="0.2"/>
    <n v="2.3220000000000001"/>
  </r>
  <r>
    <x v="1080"/>
    <x v="521"/>
    <x v="239"/>
    <s v="12/04/2015"/>
    <x v="1"/>
    <x v="387"/>
    <s v="Bill Tyler"/>
    <x v="1"/>
    <x v="0"/>
    <s v="Detroit"/>
    <x v="12"/>
    <n v="48227"/>
    <s v="Central"/>
    <s v="OFF-PA-10000349"/>
    <x v="1"/>
    <s v="Paper"/>
    <s v="Easy-staple paper"/>
    <n v="19.920000000000002"/>
    <n v="4"/>
    <n v="0"/>
    <n v="9.3623999999999992"/>
  </r>
  <r>
    <x v="1081"/>
    <x v="521"/>
    <x v="239"/>
    <s v="12/04/2015"/>
    <x v="1"/>
    <x v="387"/>
    <s v="Bill Tyler"/>
    <x v="1"/>
    <x v="0"/>
    <s v="Detroit"/>
    <x v="12"/>
    <n v="48227"/>
    <s v="Central"/>
    <s v="FUR-CH-10002880"/>
    <x v="0"/>
    <s v="Chairs"/>
    <s v="Global High-Back Leather Tilter, Burgundy"/>
    <n v="1106.9100000000001"/>
    <n v="9"/>
    <n v="0"/>
    <n v="121.76009999999999"/>
  </r>
  <r>
    <x v="1082"/>
    <x v="522"/>
    <x v="398"/>
    <s v="03/05/2016"/>
    <x v="1"/>
    <x v="30"/>
    <s v="Karen Daniels"/>
    <x v="0"/>
    <x v="0"/>
    <s v="Yonkers"/>
    <x v="15"/>
    <n v="10701"/>
    <s v="East"/>
    <s v="FUR-TA-10001095"/>
    <x v="0"/>
    <s v="Tables"/>
    <s v="Chromcraft Round Conference Tables"/>
    <n v="836.59199999999998"/>
    <n v="8"/>
    <n v="0.4"/>
    <n v="-264.92079999999999"/>
  </r>
  <r>
    <x v="1083"/>
    <x v="522"/>
    <x v="398"/>
    <s v="03/05/2016"/>
    <x v="1"/>
    <x v="30"/>
    <s v="Karen Daniels"/>
    <x v="0"/>
    <x v="0"/>
    <s v="Yonkers"/>
    <x v="15"/>
    <n v="10701"/>
    <s v="East"/>
    <s v="OFF-PA-10003127"/>
    <x v="1"/>
    <s v="Paper"/>
    <s v="Easy-staple paper"/>
    <n v="26.38"/>
    <n v="1"/>
    <n v="0"/>
    <n v="12.1348"/>
  </r>
  <r>
    <x v="1084"/>
    <x v="522"/>
    <x v="398"/>
    <s v="03/05/2016"/>
    <x v="1"/>
    <x v="30"/>
    <s v="Karen Daniels"/>
    <x v="0"/>
    <x v="0"/>
    <s v="Yonkers"/>
    <x v="15"/>
    <n v="10701"/>
    <s v="East"/>
    <s v="OFF-ST-10003208"/>
    <x v="1"/>
    <s v="Storage"/>
    <s v="Adjustable Depth Letter/Legal Cart"/>
    <n v="362.92"/>
    <n v="2"/>
    <n v="0"/>
    <n v="105.24679999999999"/>
  </r>
  <r>
    <x v="1085"/>
    <x v="522"/>
    <x v="398"/>
    <s v="03/05/2016"/>
    <x v="1"/>
    <x v="30"/>
    <s v="Karen Daniels"/>
    <x v="0"/>
    <x v="0"/>
    <s v="Yonkers"/>
    <x v="15"/>
    <n v="10701"/>
    <s v="East"/>
    <s v="TEC-MA-10003979"/>
    <x v="2"/>
    <s v="Machines"/>
    <s v="Ativa V4110MDD Micro-Cut Shredder"/>
    <n v="4899.93"/>
    <n v="7"/>
    <n v="0"/>
    <n v="2400.9657000000002"/>
  </r>
  <r>
    <x v="1086"/>
    <x v="523"/>
    <x v="399"/>
    <s v="08/12/2016"/>
    <x v="3"/>
    <x v="48"/>
    <s v="Lena Cacioppo"/>
    <x v="0"/>
    <x v="0"/>
    <s v="Des Moines"/>
    <x v="23"/>
    <n v="50315"/>
    <s v="Central"/>
    <s v="OFF-PA-10000029"/>
    <x v="1"/>
    <s v="Paper"/>
    <s v="Xerox 224"/>
    <n v="6.48"/>
    <n v="1"/>
    <n v="0"/>
    <n v="3.1103999999999998"/>
  </r>
  <r>
    <x v="1087"/>
    <x v="524"/>
    <x v="243"/>
    <s v="8/20/2016"/>
    <x v="0"/>
    <x v="388"/>
    <s v="Craig Yedwab"/>
    <x v="1"/>
    <x v="0"/>
    <s v="Oakland"/>
    <x v="1"/>
    <n v="94601"/>
    <s v="West"/>
    <s v="TEC-PH-10004896"/>
    <x v="2"/>
    <s v="Phones"/>
    <s v="Nokia Lumia 521 (T-Mobile)"/>
    <n v="71.975999999999999"/>
    <n v="3"/>
    <n v="0.2"/>
    <n v="7.1976000000000004"/>
  </r>
  <r>
    <x v="1088"/>
    <x v="524"/>
    <x v="243"/>
    <s v="8/20/2016"/>
    <x v="0"/>
    <x v="388"/>
    <s v="Craig Yedwab"/>
    <x v="1"/>
    <x v="0"/>
    <s v="Oakland"/>
    <x v="1"/>
    <n v="94601"/>
    <s v="West"/>
    <s v="OFF-LA-10000452"/>
    <x v="1"/>
    <s v="Labels"/>
    <s v="Avery 488"/>
    <n v="3.15"/>
    <n v="1"/>
    <n v="0"/>
    <n v="1.512"/>
  </r>
  <r>
    <x v="1089"/>
    <x v="525"/>
    <x v="400"/>
    <s v="06/10/2017"/>
    <x v="1"/>
    <x v="352"/>
    <s v="Lindsay Williams"/>
    <x v="1"/>
    <x v="0"/>
    <s v="Monroe"/>
    <x v="3"/>
    <n v="28110"/>
    <s v="South"/>
    <s v="FUR-FU-10001967"/>
    <x v="0"/>
    <s v="Furnishings"/>
    <s v="Telescoping Adjustable Floor Lamp"/>
    <n v="31.984000000000002"/>
    <n v="2"/>
    <n v="0.2"/>
    <n v="1.9990000000000001"/>
  </r>
  <r>
    <x v="1090"/>
    <x v="525"/>
    <x v="400"/>
    <s v="06/10/2017"/>
    <x v="1"/>
    <x v="352"/>
    <s v="Lindsay Williams"/>
    <x v="1"/>
    <x v="0"/>
    <s v="Monroe"/>
    <x v="3"/>
    <n v="28110"/>
    <s v="South"/>
    <s v="TEC-PH-10001819"/>
    <x v="2"/>
    <s v="Phones"/>
    <s v="Innergie mMini Combo Duo USB Travel Charging Kit"/>
    <n v="71.983999999999995"/>
    <n v="2"/>
    <n v="0.2"/>
    <n v="25.194400000000002"/>
  </r>
  <r>
    <x v="1091"/>
    <x v="526"/>
    <x v="401"/>
    <s v="12/13/2015"/>
    <x v="1"/>
    <x v="268"/>
    <s v="Naresj Patel"/>
    <x v="0"/>
    <x v="0"/>
    <s v="San Diego"/>
    <x v="1"/>
    <n v="92105"/>
    <s v="West"/>
    <s v="OFF-AR-10002952"/>
    <x v="1"/>
    <s v="Art"/>
    <s v="Stanley Contemporary Battery Pencil Sharpeners"/>
    <n v="120.15"/>
    <n v="9"/>
    <n v="0"/>
    <n v="33.642000000000003"/>
  </r>
  <r>
    <x v="1092"/>
    <x v="526"/>
    <x v="401"/>
    <s v="12/13/2015"/>
    <x v="1"/>
    <x v="268"/>
    <s v="Naresj Patel"/>
    <x v="0"/>
    <x v="0"/>
    <s v="San Diego"/>
    <x v="1"/>
    <n v="92105"/>
    <s v="West"/>
    <s v="TEC-PH-10000576"/>
    <x v="2"/>
    <s v="Phones"/>
    <s v="AT&amp;T 1080 Corded phone"/>
    <n v="219.184"/>
    <n v="2"/>
    <n v="0.2"/>
    <n v="19.178599999999999"/>
  </r>
  <r>
    <x v="1093"/>
    <x v="527"/>
    <x v="17"/>
    <s v="12/31/2015"/>
    <x v="1"/>
    <x v="389"/>
    <s v="Brad Thomas"/>
    <x v="2"/>
    <x v="0"/>
    <s v="Clinton"/>
    <x v="39"/>
    <n v="20735"/>
    <s v="East"/>
    <s v="OFF-PA-10000605"/>
    <x v="1"/>
    <s v="Paper"/>
    <s v="Xerox 1950"/>
    <n v="28.9"/>
    <n v="5"/>
    <n v="0"/>
    <n v="14.161"/>
  </r>
  <r>
    <x v="1094"/>
    <x v="527"/>
    <x v="17"/>
    <s v="12/31/2015"/>
    <x v="1"/>
    <x v="389"/>
    <s v="Brad Thomas"/>
    <x v="2"/>
    <x v="0"/>
    <s v="Clinton"/>
    <x v="39"/>
    <n v="20735"/>
    <s v="East"/>
    <s v="OFF-AP-10002518"/>
    <x v="1"/>
    <s v="Appliances"/>
    <s v="Kensington 7 Outlet MasterPiece Power Center"/>
    <n v="355.96"/>
    <n v="2"/>
    <n v="0"/>
    <n v="103.22839999999999"/>
  </r>
  <r>
    <x v="1095"/>
    <x v="528"/>
    <x v="276"/>
    <s v="1/26/2017"/>
    <x v="1"/>
    <x v="390"/>
    <s v="Penelope Sewall"/>
    <x v="2"/>
    <x v="0"/>
    <s v="Charlotte"/>
    <x v="3"/>
    <n v="28205"/>
    <s v="South"/>
    <s v="OFF-ST-10004340"/>
    <x v="1"/>
    <s v="Storage"/>
    <s v="Fellowes Mobile File Cart, Black"/>
    <n v="348.20800000000003"/>
    <n v="7"/>
    <n v="0.2"/>
    <n v="30.4682"/>
  </r>
  <r>
    <x v="1096"/>
    <x v="528"/>
    <x v="276"/>
    <s v="1/26/2017"/>
    <x v="1"/>
    <x v="390"/>
    <s v="Penelope Sewall"/>
    <x v="2"/>
    <x v="0"/>
    <s v="Charlotte"/>
    <x v="3"/>
    <n v="28205"/>
    <s v="South"/>
    <s v="OFF-BI-10004001"/>
    <x v="1"/>
    <s v="Binders"/>
    <s v="GBC Recycled VeloBinder Covers"/>
    <n v="35.783999999999999"/>
    <n v="7"/>
    <n v="0.7"/>
    <n v="-28.627199999999998"/>
  </r>
  <r>
    <x v="1097"/>
    <x v="529"/>
    <x v="402"/>
    <s v="6/28/2014"/>
    <x v="2"/>
    <x v="374"/>
    <s v="Noel Staavos"/>
    <x v="1"/>
    <x v="0"/>
    <s v="Los Angeles"/>
    <x v="1"/>
    <n v="90049"/>
    <s v="West"/>
    <s v="FUR-TA-10004147"/>
    <x v="0"/>
    <s v="Tables"/>
    <s v="Hon 4060 Series Tables"/>
    <n v="447.84"/>
    <n v="5"/>
    <n v="0.2"/>
    <n v="11.196"/>
  </r>
  <r>
    <x v="1098"/>
    <x v="530"/>
    <x v="403"/>
    <s v="6/17/2016"/>
    <x v="2"/>
    <x v="391"/>
    <s v="Paul Van Hugh"/>
    <x v="2"/>
    <x v="0"/>
    <s v="San Francisco"/>
    <x v="1"/>
    <n v="94122"/>
    <s v="West"/>
    <s v="OFF-AR-10001545"/>
    <x v="1"/>
    <s v="Art"/>
    <s v="Newell 326"/>
    <n v="7.04"/>
    <n v="4"/>
    <n v="0"/>
    <n v="2.0415999999999999"/>
  </r>
  <r>
    <x v="1099"/>
    <x v="530"/>
    <x v="403"/>
    <s v="6/17/2016"/>
    <x v="2"/>
    <x v="391"/>
    <s v="Paul Van Hugh"/>
    <x v="2"/>
    <x v="0"/>
    <s v="San Francisco"/>
    <x v="1"/>
    <n v="94122"/>
    <s v="West"/>
    <s v="FUR-FU-10000206"/>
    <x v="0"/>
    <s v="Furnishings"/>
    <s v="GE General Purpose, Extra Long Life, Showcase &amp; Floodlight Incandescent Bulbs"/>
    <n v="8.73"/>
    <n v="3"/>
    <n v="0"/>
    <n v="4.1031000000000004"/>
  </r>
  <r>
    <x v="1100"/>
    <x v="530"/>
    <x v="403"/>
    <s v="6/17/2016"/>
    <x v="2"/>
    <x v="391"/>
    <s v="Paul Van Hugh"/>
    <x v="2"/>
    <x v="0"/>
    <s v="San Francisco"/>
    <x v="1"/>
    <n v="94122"/>
    <s v="West"/>
    <s v="TEC-AC-10001013"/>
    <x v="2"/>
    <s v="Accessories"/>
    <s v="Logitech ClearChat Comfort/USB Headset H390"/>
    <n v="29.29"/>
    <n v="1"/>
    <n v="0"/>
    <n v="9.6656999999999993"/>
  </r>
  <r>
    <x v="1101"/>
    <x v="530"/>
    <x v="403"/>
    <s v="6/17/2016"/>
    <x v="2"/>
    <x v="391"/>
    <s v="Paul Van Hugh"/>
    <x v="2"/>
    <x v="0"/>
    <s v="San Francisco"/>
    <x v="1"/>
    <n v="94122"/>
    <s v="West"/>
    <s v="OFF-AR-10002255"/>
    <x v="1"/>
    <s v="Art"/>
    <s v="Newell 346"/>
    <n v="8.64"/>
    <n v="3"/>
    <n v="0"/>
    <n v="2.5055999999999998"/>
  </r>
  <r>
    <x v="1102"/>
    <x v="531"/>
    <x v="81"/>
    <s v="4/27/2017"/>
    <x v="1"/>
    <x v="261"/>
    <s v="Resi Pölking"/>
    <x v="0"/>
    <x v="0"/>
    <s v="Houston"/>
    <x v="5"/>
    <n v="77041"/>
    <s v="Central"/>
    <s v="OFF-BI-10004140"/>
    <x v="1"/>
    <s v="Binders"/>
    <s v="Avery Non-Stick Binders"/>
    <n v="2.694"/>
    <n v="3"/>
    <n v="0.8"/>
    <n v="-4.7145000000000001"/>
  </r>
  <r>
    <x v="1103"/>
    <x v="531"/>
    <x v="81"/>
    <s v="4/27/2017"/>
    <x v="1"/>
    <x v="261"/>
    <s v="Resi Pölking"/>
    <x v="0"/>
    <x v="0"/>
    <s v="Houston"/>
    <x v="5"/>
    <n v="77041"/>
    <s v="Central"/>
    <s v="OFF-BI-10002049"/>
    <x v="1"/>
    <s v="Binders"/>
    <s v="UniKeep View Case Binders"/>
    <n v="2.9340000000000002"/>
    <n v="3"/>
    <n v="0.8"/>
    <n v="-4.9878"/>
  </r>
  <r>
    <x v="1104"/>
    <x v="532"/>
    <x v="147"/>
    <s v="10/27/2016"/>
    <x v="1"/>
    <x v="392"/>
    <s v="Neoma Murray"/>
    <x v="0"/>
    <x v="0"/>
    <s v="Riverside"/>
    <x v="1"/>
    <n v="92503"/>
    <s v="West"/>
    <s v="OFF-PA-10001892"/>
    <x v="1"/>
    <s v="Paper"/>
    <s v="Rediform Wirebound &quot;Phone Memo&quot; Message Book, 11 x 5-3/4"/>
    <n v="22.92"/>
    <n v="3"/>
    <n v="0"/>
    <n v="11.2308"/>
  </r>
  <r>
    <x v="1105"/>
    <x v="533"/>
    <x v="258"/>
    <s v="11/24/2016"/>
    <x v="1"/>
    <x v="13"/>
    <s v="Eric Hoffmann"/>
    <x v="0"/>
    <x v="0"/>
    <s v="Houston"/>
    <x v="5"/>
    <n v="77041"/>
    <s v="Central"/>
    <s v="OFF-ST-10000642"/>
    <x v="1"/>
    <s v="Storage"/>
    <s v="Tennsco Lockers, Gray"/>
    <n v="100.70399999999999"/>
    <n v="6"/>
    <n v="0.2"/>
    <n v="-16.3644"/>
  </r>
  <r>
    <x v="1106"/>
    <x v="533"/>
    <x v="258"/>
    <s v="11/24/2016"/>
    <x v="1"/>
    <x v="13"/>
    <s v="Eric Hoffmann"/>
    <x v="0"/>
    <x v="0"/>
    <s v="Houston"/>
    <x v="5"/>
    <n v="77041"/>
    <s v="Central"/>
    <s v="FUR-FU-10000206"/>
    <x v="0"/>
    <s v="Furnishings"/>
    <s v="GE General Purpose, Extra Long Life, Showcase &amp; Floodlight Incandescent Bulbs"/>
    <n v="2.3279999999999998"/>
    <n v="2"/>
    <n v="0.6"/>
    <n v="-0.75660000000000005"/>
  </r>
  <r>
    <x v="1107"/>
    <x v="533"/>
    <x v="258"/>
    <s v="11/24/2016"/>
    <x v="1"/>
    <x v="13"/>
    <s v="Eric Hoffmann"/>
    <x v="0"/>
    <x v="0"/>
    <s v="Houston"/>
    <x v="5"/>
    <n v="77041"/>
    <s v="Central"/>
    <s v="OFF-BI-10003676"/>
    <x v="1"/>
    <s v="Binders"/>
    <s v="GBC Standard Recycled Report Covers, Clear Plastic Sheets"/>
    <n v="10.78"/>
    <n v="5"/>
    <n v="0.8"/>
    <n v="-17.248000000000001"/>
  </r>
  <r>
    <x v="1108"/>
    <x v="533"/>
    <x v="258"/>
    <s v="11/24/2016"/>
    <x v="1"/>
    <x v="13"/>
    <s v="Eric Hoffmann"/>
    <x v="0"/>
    <x v="0"/>
    <s v="Houston"/>
    <x v="5"/>
    <n v="77041"/>
    <s v="Central"/>
    <s v="OFF-FA-10003495"/>
    <x v="1"/>
    <s v="Fasteners"/>
    <s v="Staples"/>
    <n v="58.368000000000002"/>
    <n v="12"/>
    <n v="0.2"/>
    <n v="21.888000000000002"/>
  </r>
  <r>
    <x v="1109"/>
    <x v="533"/>
    <x v="258"/>
    <s v="11/24/2016"/>
    <x v="1"/>
    <x v="13"/>
    <s v="Eric Hoffmann"/>
    <x v="0"/>
    <x v="0"/>
    <s v="Houston"/>
    <x v="5"/>
    <n v="77041"/>
    <s v="Central"/>
    <s v="OFF-EN-10003798"/>
    <x v="1"/>
    <s v="Envelopes"/>
    <s v="Recycled Interoffice Envelopes with Re-Use-A-Seal Closure, 10 x 13"/>
    <n v="40.968000000000004"/>
    <n v="3"/>
    <n v="0.2"/>
    <n v="13.826700000000001"/>
  </r>
  <r>
    <x v="1110"/>
    <x v="533"/>
    <x v="258"/>
    <s v="11/24/2016"/>
    <x v="1"/>
    <x v="13"/>
    <s v="Eric Hoffmann"/>
    <x v="0"/>
    <x v="0"/>
    <s v="Houston"/>
    <x v="5"/>
    <n v="77041"/>
    <s v="Central"/>
    <s v="TEC-PH-10003589"/>
    <x v="2"/>
    <s v="Phones"/>
    <s v="invisibleSHIELD by ZAGG Smudge-Free Screen Protector"/>
    <n v="71.959999999999994"/>
    <n v="5"/>
    <n v="0.2"/>
    <n v="25.186"/>
  </r>
  <r>
    <x v="1111"/>
    <x v="533"/>
    <x v="258"/>
    <s v="11/24/2016"/>
    <x v="1"/>
    <x v="13"/>
    <s v="Eric Hoffmann"/>
    <x v="0"/>
    <x v="0"/>
    <s v="Houston"/>
    <x v="5"/>
    <n v="77041"/>
    <s v="Central"/>
    <s v="OFF-PA-10004735"/>
    <x v="1"/>
    <s v="Paper"/>
    <s v="Xerox 1905"/>
    <n v="10.368"/>
    <n v="2"/>
    <n v="0.2"/>
    <n v="3.6288"/>
  </r>
  <r>
    <x v="1112"/>
    <x v="533"/>
    <x v="258"/>
    <s v="11/24/2016"/>
    <x v="1"/>
    <x v="13"/>
    <s v="Eric Hoffmann"/>
    <x v="0"/>
    <x v="0"/>
    <s v="Houston"/>
    <x v="5"/>
    <n v="77041"/>
    <s v="Central"/>
    <s v="OFF-BI-10002609"/>
    <x v="1"/>
    <s v="Binders"/>
    <s v="Avery Hidden Tab Dividers for Binding Systems"/>
    <n v="1.1919999999999999"/>
    <n v="2"/>
    <n v="0.8"/>
    <n v="-2.0264000000000002"/>
  </r>
  <r>
    <x v="1113"/>
    <x v="534"/>
    <x v="404"/>
    <s v="12/23/2017"/>
    <x v="0"/>
    <x v="154"/>
    <s v="Russell Applegate"/>
    <x v="0"/>
    <x v="0"/>
    <s v="Encinitas"/>
    <x v="1"/>
    <n v="92024"/>
    <s v="West"/>
    <s v="OFF-BI-10003364"/>
    <x v="1"/>
    <s v="Binders"/>
    <s v="Binding Machine Supplies"/>
    <n v="46.671999999999997"/>
    <n v="2"/>
    <n v="0.2"/>
    <n v="16.3352"/>
  </r>
  <r>
    <x v="1114"/>
    <x v="534"/>
    <x v="404"/>
    <s v="12/23/2017"/>
    <x v="0"/>
    <x v="154"/>
    <s v="Russell Applegate"/>
    <x v="0"/>
    <x v="0"/>
    <s v="Encinitas"/>
    <x v="1"/>
    <n v="92024"/>
    <s v="West"/>
    <s v="FUR-BO-10002206"/>
    <x v="0"/>
    <s v="Bookcases"/>
    <s v="Bush Saratoga Collection 5-Shelf Bookcase, Hanover Cherry, *Special Order"/>
    <n v="119.833"/>
    <n v="1"/>
    <n v="0.15"/>
    <n v="-12.6882"/>
  </r>
  <r>
    <x v="1115"/>
    <x v="534"/>
    <x v="404"/>
    <s v="12/23/2017"/>
    <x v="0"/>
    <x v="154"/>
    <s v="Russell Applegate"/>
    <x v="0"/>
    <x v="0"/>
    <s v="Encinitas"/>
    <x v="1"/>
    <n v="92024"/>
    <s v="West"/>
    <s v="TEC-AC-10003610"/>
    <x v="2"/>
    <s v="Accessories"/>
    <s v="Logitech Illuminated - Keyboard"/>
    <n v="119.98"/>
    <n v="2"/>
    <n v="0"/>
    <n v="57.590400000000002"/>
  </r>
  <r>
    <x v="1116"/>
    <x v="535"/>
    <x v="405"/>
    <s v="7/24/2016"/>
    <x v="0"/>
    <x v="393"/>
    <s v="Dionis Lloyd"/>
    <x v="1"/>
    <x v="0"/>
    <s v="San Francisco"/>
    <x v="1"/>
    <n v="94110"/>
    <s v="West"/>
    <s v="OFF-LA-10003766"/>
    <x v="1"/>
    <s v="Labels"/>
    <s v="Self-Adhesive Removable Labels"/>
    <n v="6.3"/>
    <n v="2"/>
    <n v="0"/>
    <n v="3.024"/>
  </r>
  <r>
    <x v="1117"/>
    <x v="536"/>
    <x v="406"/>
    <s v="09/08/2015"/>
    <x v="1"/>
    <x v="394"/>
    <s v="Christine Sundaresam"/>
    <x v="0"/>
    <x v="0"/>
    <s v="Roswell"/>
    <x v="32"/>
    <n v="30076"/>
    <s v="South"/>
    <s v="OFF-PA-10001970"/>
    <x v="1"/>
    <s v="Paper"/>
    <s v="Xerox 1908"/>
    <n v="279.89999999999998"/>
    <n v="5"/>
    <n v="0"/>
    <n v="137.15100000000001"/>
  </r>
  <r>
    <x v="1118"/>
    <x v="536"/>
    <x v="406"/>
    <s v="09/08/2015"/>
    <x v="1"/>
    <x v="394"/>
    <s v="Christine Sundaresam"/>
    <x v="0"/>
    <x v="0"/>
    <s v="Roswell"/>
    <x v="32"/>
    <n v="30076"/>
    <s v="South"/>
    <s v="TEC-AC-10002049"/>
    <x v="2"/>
    <s v="Accessories"/>
    <s v="Logitech G19 Programmable Gaming Keyboard"/>
    <n v="619.95000000000005"/>
    <n v="5"/>
    <n v="0"/>
    <n v="111.59099999999999"/>
  </r>
  <r>
    <x v="1119"/>
    <x v="536"/>
    <x v="406"/>
    <s v="09/08/2015"/>
    <x v="1"/>
    <x v="394"/>
    <s v="Christine Sundaresam"/>
    <x v="0"/>
    <x v="0"/>
    <s v="Roswell"/>
    <x v="32"/>
    <n v="30076"/>
    <s v="South"/>
    <s v="OFF-PA-10000141"/>
    <x v="1"/>
    <s v="Paper"/>
    <s v="Ampad Evidence Wirebond Steno Books, 6&quot; x 9&quot;"/>
    <n v="4.3600000000000003"/>
    <n v="2"/>
    <n v="0"/>
    <n v="2.0491999999999999"/>
  </r>
  <r>
    <x v="1120"/>
    <x v="536"/>
    <x v="406"/>
    <s v="09/08/2015"/>
    <x v="1"/>
    <x v="394"/>
    <s v="Christine Sundaresam"/>
    <x v="0"/>
    <x v="0"/>
    <s v="Roswell"/>
    <x v="32"/>
    <n v="30076"/>
    <s v="South"/>
    <s v="OFF-EN-10004459"/>
    <x v="1"/>
    <s v="Envelopes"/>
    <s v="Security-Tint Envelopes"/>
    <n v="15.28"/>
    <n v="2"/>
    <n v="0"/>
    <n v="7.4871999999999996"/>
  </r>
  <r>
    <x v="1121"/>
    <x v="537"/>
    <x v="407"/>
    <s v="1/26/2014"/>
    <x v="1"/>
    <x v="332"/>
    <s v="Hunter Lopez"/>
    <x v="0"/>
    <x v="0"/>
    <s v="Jonesboro"/>
    <x v="36"/>
    <n v="72401"/>
    <s v="South"/>
    <s v="TEC-PH-10001061"/>
    <x v="2"/>
    <s v="Phones"/>
    <s v="Apple iPhone 5C"/>
    <n v="699.93"/>
    <n v="7"/>
    <n v="0"/>
    <n v="181.98179999999999"/>
  </r>
  <r>
    <x v="1122"/>
    <x v="537"/>
    <x v="407"/>
    <s v="1/26/2014"/>
    <x v="1"/>
    <x v="332"/>
    <s v="Hunter Lopez"/>
    <x v="0"/>
    <x v="0"/>
    <s v="Jonesboro"/>
    <x v="36"/>
    <n v="72401"/>
    <s v="South"/>
    <s v="OFF-AR-10002375"/>
    <x v="1"/>
    <s v="Art"/>
    <s v="Newell 351"/>
    <n v="22.96"/>
    <n v="7"/>
    <n v="0"/>
    <n v="6.6584000000000003"/>
  </r>
  <r>
    <x v="1123"/>
    <x v="537"/>
    <x v="407"/>
    <s v="1/26/2014"/>
    <x v="1"/>
    <x v="332"/>
    <s v="Hunter Lopez"/>
    <x v="0"/>
    <x v="0"/>
    <s v="Jonesboro"/>
    <x v="36"/>
    <n v="72401"/>
    <s v="South"/>
    <s v="FUR-FU-10003194"/>
    <x v="0"/>
    <s v="Furnishings"/>
    <s v="Eldon Expressions Desk Accessory, Wood Pencil Holder, Oak"/>
    <n v="38.6"/>
    <n v="4"/>
    <n v="0"/>
    <n v="11.58"/>
  </r>
  <r>
    <x v="1124"/>
    <x v="537"/>
    <x v="407"/>
    <s v="1/26/2014"/>
    <x v="1"/>
    <x v="332"/>
    <s v="Hunter Lopez"/>
    <x v="0"/>
    <x v="0"/>
    <s v="Jonesboro"/>
    <x v="36"/>
    <n v="72401"/>
    <s v="South"/>
    <s v="OFF-AR-10003811"/>
    <x v="1"/>
    <s v="Art"/>
    <s v="Newell 327"/>
    <n v="6.63"/>
    <n v="3"/>
    <n v="0"/>
    <n v="1.7901"/>
  </r>
  <r>
    <x v="1125"/>
    <x v="537"/>
    <x v="407"/>
    <s v="1/26/2014"/>
    <x v="1"/>
    <x v="332"/>
    <s v="Hunter Lopez"/>
    <x v="0"/>
    <x v="0"/>
    <s v="Jonesboro"/>
    <x v="36"/>
    <n v="72401"/>
    <s v="South"/>
    <s v="OFF-EN-10001539"/>
    <x v="1"/>
    <s v="Envelopes"/>
    <s v="Staple envelope"/>
    <n v="23.34"/>
    <n v="3"/>
    <n v="0"/>
    <n v="10.969799999999999"/>
  </r>
  <r>
    <x v="1126"/>
    <x v="537"/>
    <x v="407"/>
    <s v="1/26/2014"/>
    <x v="1"/>
    <x v="332"/>
    <s v="Hunter Lopez"/>
    <x v="0"/>
    <x v="0"/>
    <s v="Jonesboro"/>
    <x v="36"/>
    <n v="72401"/>
    <s v="South"/>
    <s v="FUR-CH-10002331"/>
    <x v="0"/>
    <s v="Chairs"/>
    <s v="Hon 4700 Series Mobuis Mid-Back Task Chairs with Adjustable Arms"/>
    <n v="1067.94"/>
    <n v="3"/>
    <n v="0"/>
    <n v="224.26740000000001"/>
  </r>
  <r>
    <x v="1127"/>
    <x v="538"/>
    <x v="56"/>
    <s v="03/07/2015"/>
    <x v="1"/>
    <x v="50"/>
    <s v="Pete Armstrong"/>
    <x v="2"/>
    <x v="0"/>
    <s v="Richmond"/>
    <x v="14"/>
    <n v="47374"/>
    <s v="Central"/>
    <s v="OFF-AR-10003156"/>
    <x v="1"/>
    <s v="Art"/>
    <s v="50 Colored Long Pencils"/>
    <n v="10.16"/>
    <n v="1"/>
    <n v="0"/>
    <n v="2.6415999999999999"/>
  </r>
  <r>
    <x v="1128"/>
    <x v="538"/>
    <x v="56"/>
    <s v="03/07/2015"/>
    <x v="1"/>
    <x v="50"/>
    <s v="Pete Armstrong"/>
    <x v="2"/>
    <x v="0"/>
    <s v="Richmond"/>
    <x v="14"/>
    <n v="47374"/>
    <s v="Central"/>
    <s v="OFF-EN-10001532"/>
    <x v="1"/>
    <s v="Envelopes"/>
    <s v="Brown Kraft Recycled Envelopes"/>
    <n v="101.88"/>
    <n v="6"/>
    <n v="0"/>
    <n v="50.94"/>
  </r>
  <r>
    <x v="1129"/>
    <x v="539"/>
    <x v="408"/>
    <s v="4/16/2016"/>
    <x v="1"/>
    <x v="205"/>
    <s v="Brian Dahlen"/>
    <x v="0"/>
    <x v="0"/>
    <s v="Springfield"/>
    <x v="17"/>
    <n v="22153"/>
    <s v="South"/>
    <s v="FUR-TA-10004086"/>
    <x v="0"/>
    <s v="Tables"/>
    <s v="KI Adjustable-Height Table"/>
    <n v="343.92"/>
    <n v="4"/>
    <n v="0"/>
    <n v="75.662400000000005"/>
  </r>
  <r>
    <x v="1130"/>
    <x v="539"/>
    <x v="408"/>
    <s v="4/16/2016"/>
    <x v="1"/>
    <x v="205"/>
    <s v="Brian Dahlen"/>
    <x v="0"/>
    <x v="0"/>
    <s v="Springfield"/>
    <x v="17"/>
    <n v="22153"/>
    <s v="South"/>
    <s v="OFF-PA-10000100"/>
    <x v="1"/>
    <s v="Paper"/>
    <s v="Xerox 1945"/>
    <n v="40.99"/>
    <n v="1"/>
    <n v="0"/>
    <n v="20.085100000000001"/>
  </r>
  <r>
    <x v="1131"/>
    <x v="539"/>
    <x v="408"/>
    <s v="4/16/2016"/>
    <x v="1"/>
    <x v="205"/>
    <s v="Brian Dahlen"/>
    <x v="0"/>
    <x v="0"/>
    <s v="Springfield"/>
    <x v="17"/>
    <n v="22153"/>
    <s v="South"/>
    <s v="OFF-EN-10002500"/>
    <x v="1"/>
    <s v="Envelopes"/>
    <s v="Globe Weis Peel &amp; Seel First Class Envelopes"/>
    <n v="63.9"/>
    <n v="5"/>
    <n v="0"/>
    <n v="28.754999999999999"/>
  </r>
  <r>
    <x v="1132"/>
    <x v="540"/>
    <x v="409"/>
    <s v="12/07/2016"/>
    <x v="2"/>
    <x v="55"/>
    <s v="Greg Guthrie"/>
    <x v="1"/>
    <x v="0"/>
    <s v="Antioch"/>
    <x v="1"/>
    <n v="94509"/>
    <s v="West"/>
    <s v="OFF-PA-10004100"/>
    <x v="1"/>
    <s v="Paper"/>
    <s v="Xerox 216"/>
    <n v="19.440000000000001"/>
    <n v="3"/>
    <n v="0"/>
    <n v="9.3312000000000008"/>
  </r>
  <r>
    <x v="1133"/>
    <x v="541"/>
    <x v="410"/>
    <s v="06/09/2016"/>
    <x v="1"/>
    <x v="185"/>
    <s v="Joni Sundaresam"/>
    <x v="2"/>
    <x v="0"/>
    <s v="Philadelphia"/>
    <x v="9"/>
    <n v="19134"/>
    <s v="East"/>
    <s v="OFF-ST-10003479"/>
    <x v="1"/>
    <s v="Storage"/>
    <s v="Eldon Base for stackable storage shelf, platinum"/>
    <n v="124.608"/>
    <n v="4"/>
    <n v="0.2"/>
    <n v="-23.364000000000001"/>
  </r>
  <r>
    <x v="1134"/>
    <x v="541"/>
    <x v="410"/>
    <s v="06/09/2016"/>
    <x v="1"/>
    <x v="185"/>
    <s v="Joni Sundaresam"/>
    <x v="2"/>
    <x v="0"/>
    <s v="Philadelphia"/>
    <x v="9"/>
    <n v="19134"/>
    <s v="East"/>
    <s v="OFF-LA-10000973"/>
    <x v="1"/>
    <s v="Labels"/>
    <s v="Avery 502"/>
    <n v="7.56"/>
    <n v="3"/>
    <n v="0.2"/>
    <n v="2.6459999999999999"/>
  </r>
  <r>
    <x v="1135"/>
    <x v="542"/>
    <x v="25"/>
    <s v="12/11/2016"/>
    <x v="3"/>
    <x v="235"/>
    <s v="Lena Radford"/>
    <x v="0"/>
    <x v="0"/>
    <s v="Homestead"/>
    <x v="2"/>
    <n v="33030"/>
    <s v="South"/>
    <s v="OFF-ST-10001476"/>
    <x v="1"/>
    <s v="Storage"/>
    <s v="Steel Personal Filing/Posting Tote"/>
    <n v="85.224000000000004"/>
    <n v="3"/>
    <n v="0.2"/>
    <n v="7.4570999999999996"/>
  </r>
  <r>
    <x v="1136"/>
    <x v="543"/>
    <x v="396"/>
    <s v="11/15/2016"/>
    <x v="0"/>
    <x v="395"/>
    <s v="Frank Hawley"/>
    <x v="1"/>
    <x v="0"/>
    <s v="La Porte"/>
    <x v="14"/>
    <n v="46350"/>
    <s v="Central"/>
    <s v="OFF-EN-10002831"/>
    <x v="1"/>
    <s v="Envelopes"/>
    <s v="Tyvek  Top-Opening Peel &amp; Seel  Envelopes, Gray"/>
    <n v="287.52"/>
    <n v="8"/>
    <n v="0"/>
    <n v="129.38399999999999"/>
  </r>
  <r>
    <x v="1137"/>
    <x v="543"/>
    <x v="396"/>
    <s v="11/15/2016"/>
    <x v="0"/>
    <x v="395"/>
    <s v="Frank Hawley"/>
    <x v="1"/>
    <x v="0"/>
    <s v="La Porte"/>
    <x v="14"/>
    <n v="46350"/>
    <s v="Central"/>
    <s v="OFF-AP-10002350"/>
    <x v="1"/>
    <s v="Appliances"/>
    <s v="Belkin F9H710-06 7 Outlet SurgeMaster Surge Protector"/>
    <n v="37.68"/>
    <n v="2"/>
    <n v="0"/>
    <n v="10.5504"/>
  </r>
  <r>
    <x v="1138"/>
    <x v="543"/>
    <x v="396"/>
    <s v="11/15/2016"/>
    <x v="0"/>
    <x v="395"/>
    <s v="Frank Hawley"/>
    <x v="1"/>
    <x v="0"/>
    <s v="La Porte"/>
    <x v="14"/>
    <n v="46350"/>
    <s v="Central"/>
    <s v="OFF-PA-10001763"/>
    <x v="1"/>
    <s v="Paper"/>
    <s v="Xerox 1896"/>
    <n v="19.98"/>
    <n v="2"/>
    <n v="0"/>
    <n v="8.9909999999999997"/>
  </r>
  <r>
    <x v="1139"/>
    <x v="543"/>
    <x v="396"/>
    <s v="11/15/2016"/>
    <x v="0"/>
    <x v="395"/>
    <s v="Frank Hawley"/>
    <x v="1"/>
    <x v="0"/>
    <s v="La Porte"/>
    <x v="14"/>
    <n v="46350"/>
    <s v="Central"/>
    <s v="OFF-AR-10003394"/>
    <x v="1"/>
    <s v="Art"/>
    <s v="Newell 332"/>
    <n v="20.58"/>
    <n v="7"/>
    <n v="0"/>
    <n v="5.5566000000000004"/>
  </r>
  <r>
    <x v="1140"/>
    <x v="543"/>
    <x v="396"/>
    <s v="11/15/2016"/>
    <x v="0"/>
    <x v="395"/>
    <s v="Frank Hawley"/>
    <x v="1"/>
    <x v="0"/>
    <s v="La Porte"/>
    <x v="14"/>
    <n v="46350"/>
    <s v="Central"/>
    <s v="OFF-BI-10002072"/>
    <x v="1"/>
    <s v="Binders"/>
    <s v="Cardinal Slant-D Ring Binders"/>
    <n v="17.38"/>
    <n v="2"/>
    <n v="0"/>
    <n v="8.69"/>
  </r>
  <r>
    <x v="1141"/>
    <x v="544"/>
    <x v="411"/>
    <s v="10/03/2014"/>
    <x v="1"/>
    <x v="275"/>
    <s v="Arthur Prichep"/>
    <x v="0"/>
    <x v="0"/>
    <s v="Los Angeles"/>
    <x v="1"/>
    <n v="90045"/>
    <s v="West"/>
    <s v="FUR-FU-10004188"/>
    <x v="0"/>
    <s v="Furnishings"/>
    <s v="Luxo Professional Combination Clamp-On Lamps"/>
    <n v="204.6"/>
    <n v="2"/>
    <n v="0"/>
    <n v="53.195999999999998"/>
  </r>
  <r>
    <x v="1142"/>
    <x v="544"/>
    <x v="411"/>
    <s v="10/03/2014"/>
    <x v="1"/>
    <x v="275"/>
    <s v="Arthur Prichep"/>
    <x v="0"/>
    <x v="0"/>
    <s v="Los Angeles"/>
    <x v="1"/>
    <n v="90045"/>
    <s v="West"/>
    <s v="OFF-FA-10001561"/>
    <x v="1"/>
    <s v="Fasteners"/>
    <s v="Stockwell Push Pins"/>
    <n v="8.7200000000000006"/>
    <n v="4"/>
    <n v="0"/>
    <n v="2.8776000000000002"/>
  </r>
  <r>
    <x v="1143"/>
    <x v="544"/>
    <x v="411"/>
    <s v="10/03/2014"/>
    <x v="1"/>
    <x v="275"/>
    <s v="Arthur Prichep"/>
    <x v="0"/>
    <x v="0"/>
    <s v="Los Angeles"/>
    <x v="1"/>
    <n v="90045"/>
    <s v="West"/>
    <s v="OFF-PA-10002105"/>
    <x v="1"/>
    <s v="Paper"/>
    <s v="Xerox 223"/>
    <n v="6.48"/>
    <n v="1"/>
    <n v="0"/>
    <n v="3.1103999999999998"/>
  </r>
  <r>
    <x v="1144"/>
    <x v="544"/>
    <x v="411"/>
    <s v="10/03/2014"/>
    <x v="1"/>
    <x v="275"/>
    <s v="Arthur Prichep"/>
    <x v="0"/>
    <x v="0"/>
    <s v="Los Angeles"/>
    <x v="1"/>
    <n v="90045"/>
    <s v="West"/>
    <s v="TEC-MA-10004241"/>
    <x v="2"/>
    <s v="Machines"/>
    <s v="Star Micronics TSP800 TSP847IIU Receipt Printer"/>
    <n v="686.32"/>
    <n v="2"/>
    <n v="0.2"/>
    <n v="223.054"/>
  </r>
  <r>
    <x v="1145"/>
    <x v="544"/>
    <x v="411"/>
    <s v="10/03/2014"/>
    <x v="1"/>
    <x v="275"/>
    <s v="Arthur Prichep"/>
    <x v="0"/>
    <x v="0"/>
    <s v="Los Angeles"/>
    <x v="1"/>
    <n v="90045"/>
    <s v="West"/>
    <s v="OFF-ST-10004340"/>
    <x v="1"/>
    <s v="Storage"/>
    <s v="Fellowes Mobile File Cart, Black"/>
    <n v="62.18"/>
    <n v="1"/>
    <n v="0"/>
    <n v="16.788599999999999"/>
  </r>
  <r>
    <x v="1146"/>
    <x v="545"/>
    <x v="388"/>
    <s v="04/04/2015"/>
    <x v="3"/>
    <x v="396"/>
    <s v="Nat Carroll"/>
    <x v="0"/>
    <x v="0"/>
    <s v="Lansing"/>
    <x v="12"/>
    <n v="48911"/>
    <s v="Central"/>
    <s v="OFF-AP-10003849"/>
    <x v="1"/>
    <s v="Appliances"/>
    <s v="Hoover Shoulder Vac Commercial Portable Vacuum"/>
    <n v="644.07600000000002"/>
    <n v="2"/>
    <n v="0.1"/>
    <n v="107.346"/>
  </r>
  <r>
    <x v="1147"/>
    <x v="545"/>
    <x v="388"/>
    <s v="04/04/2015"/>
    <x v="3"/>
    <x v="396"/>
    <s v="Nat Carroll"/>
    <x v="0"/>
    <x v="0"/>
    <s v="Lansing"/>
    <x v="12"/>
    <n v="48911"/>
    <s v="Central"/>
    <s v="OFF-FA-10000735"/>
    <x v="1"/>
    <s v="Fasteners"/>
    <s v="Staples"/>
    <n v="5.84"/>
    <n v="2"/>
    <n v="0"/>
    <n v="2.6280000000000001"/>
  </r>
  <r>
    <x v="1148"/>
    <x v="545"/>
    <x v="388"/>
    <s v="04/04/2015"/>
    <x v="3"/>
    <x v="396"/>
    <s v="Nat Carroll"/>
    <x v="0"/>
    <x v="0"/>
    <s v="Lansing"/>
    <x v="12"/>
    <n v="48911"/>
    <s v="Central"/>
    <s v="OFF-BI-10003350"/>
    <x v="1"/>
    <s v="Binders"/>
    <s v="Acco Expandable Hanging Binders"/>
    <n v="12.76"/>
    <n v="2"/>
    <n v="0"/>
    <n v="5.8696000000000002"/>
  </r>
  <r>
    <x v="1149"/>
    <x v="545"/>
    <x v="388"/>
    <s v="04/04/2015"/>
    <x v="3"/>
    <x v="396"/>
    <s v="Nat Carroll"/>
    <x v="0"/>
    <x v="0"/>
    <s v="Lansing"/>
    <x v="12"/>
    <n v="48911"/>
    <s v="Central"/>
    <s v="TEC-PH-10000307"/>
    <x v="2"/>
    <s v="Phones"/>
    <s v="Shocksock Galaxy S4 Armband"/>
    <n v="10.95"/>
    <n v="1"/>
    <n v="0"/>
    <n v="0.438"/>
  </r>
  <r>
    <x v="1150"/>
    <x v="545"/>
    <x v="388"/>
    <s v="04/04/2015"/>
    <x v="3"/>
    <x v="396"/>
    <s v="Nat Carroll"/>
    <x v="0"/>
    <x v="0"/>
    <s v="Lansing"/>
    <x v="12"/>
    <n v="48911"/>
    <s v="Central"/>
    <s v="TEC-CO-10004202"/>
    <x v="2"/>
    <s v="Copiers"/>
    <s v="Brother DCP1000 Digital 3 in 1 Multifunction Machine"/>
    <n v="599.98"/>
    <n v="2"/>
    <n v="0"/>
    <n v="209.99299999999999"/>
  </r>
  <r>
    <x v="1151"/>
    <x v="546"/>
    <x v="412"/>
    <s v="5/14/2015"/>
    <x v="1"/>
    <x v="118"/>
    <s v="Claudia Bergmann"/>
    <x v="1"/>
    <x v="0"/>
    <s v="Cuyahoga Falls"/>
    <x v="24"/>
    <n v="44221"/>
    <s v="East"/>
    <s v="FUR-FU-10001852"/>
    <x v="0"/>
    <s v="Furnishings"/>
    <s v="Eldon Regeneration Recycled Desk Accessories, Smoke"/>
    <n v="8.3520000000000003"/>
    <n v="6"/>
    <n v="0.2"/>
    <n v="1.2527999999999999"/>
  </r>
  <r>
    <x v="1152"/>
    <x v="547"/>
    <x v="413"/>
    <s v="01/06/2017"/>
    <x v="1"/>
    <x v="126"/>
    <s v="Kelly Lampkin"/>
    <x v="1"/>
    <x v="0"/>
    <s v="Reno"/>
    <x v="33"/>
    <n v="89502"/>
    <s v="West"/>
    <s v="OFF-AR-10003759"/>
    <x v="1"/>
    <s v="Art"/>
    <s v="Crayola Anti Dust Chalk, 12/Pack"/>
    <n v="3.64"/>
    <n v="2"/>
    <n v="0"/>
    <n v="1.6379999999999999"/>
  </r>
  <r>
    <x v="1153"/>
    <x v="547"/>
    <x v="413"/>
    <s v="01/06/2017"/>
    <x v="1"/>
    <x v="126"/>
    <s v="Kelly Lampkin"/>
    <x v="1"/>
    <x v="0"/>
    <s v="Reno"/>
    <x v="33"/>
    <n v="89502"/>
    <s v="West"/>
    <s v="OFF-BI-10003984"/>
    <x v="1"/>
    <s v="Binders"/>
    <s v="Lock-Up Easel 'Spel-Binder'"/>
    <n v="159.768"/>
    <n v="7"/>
    <n v="0.2"/>
    <n v="53.921700000000001"/>
  </r>
  <r>
    <x v="1154"/>
    <x v="548"/>
    <x v="414"/>
    <s v="12/21/2014"/>
    <x v="2"/>
    <x v="390"/>
    <s v="Penelope Sewall"/>
    <x v="2"/>
    <x v="0"/>
    <s v="Harrisonburg"/>
    <x v="17"/>
    <n v="22801"/>
    <s v="South"/>
    <s v="OFF-ST-10004337"/>
    <x v="1"/>
    <s v="Storage"/>
    <s v="SAFCO Commercial Wire Shelving, 72h"/>
    <n v="122.48"/>
    <n v="2"/>
    <n v="0"/>
    <n v="0"/>
  </r>
  <r>
    <x v="1155"/>
    <x v="548"/>
    <x v="414"/>
    <s v="12/21/2014"/>
    <x v="2"/>
    <x v="390"/>
    <s v="Penelope Sewall"/>
    <x v="2"/>
    <x v="0"/>
    <s v="Harrisonburg"/>
    <x v="17"/>
    <n v="22801"/>
    <s v="South"/>
    <s v="FUR-TA-10001932"/>
    <x v="0"/>
    <s v="Tables"/>
    <s v="Chromcraft 48&quot; x 96&quot; Racetrack Double Pedestal Table"/>
    <n v="2244.48"/>
    <n v="7"/>
    <n v="0"/>
    <n v="493.78559999999999"/>
  </r>
  <r>
    <x v="1156"/>
    <x v="548"/>
    <x v="414"/>
    <s v="12/21/2014"/>
    <x v="2"/>
    <x v="390"/>
    <s v="Penelope Sewall"/>
    <x v="2"/>
    <x v="0"/>
    <s v="Harrisonburg"/>
    <x v="17"/>
    <n v="22801"/>
    <s v="South"/>
    <s v="OFF-BI-10003982"/>
    <x v="1"/>
    <s v="Binders"/>
    <s v="Wilson Jones Century Plastic Molded Ring Binders"/>
    <n v="62.31"/>
    <n v="3"/>
    <n v="0"/>
    <n v="29.285699999999999"/>
  </r>
  <r>
    <x v="1157"/>
    <x v="548"/>
    <x v="414"/>
    <s v="12/21/2014"/>
    <x v="2"/>
    <x v="390"/>
    <s v="Penelope Sewall"/>
    <x v="2"/>
    <x v="0"/>
    <s v="Harrisonburg"/>
    <x v="17"/>
    <n v="22801"/>
    <s v="South"/>
    <s v="FUR-TA-10000617"/>
    <x v="0"/>
    <s v="Tables"/>
    <s v="Hon Practical Foundations 30 x 60 Training Table, Light Gray/Charcoal"/>
    <n v="455.1"/>
    <n v="2"/>
    <n v="0"/>
    <n v="100.122"/>
  </r>
  <r>
    <x v="1158"/>
    <x v="549"/>
    <x v="415"/>
    <s v="07/07/2016"/>
    <x v="0"/>
    <x v="334"/>
    <s v="George Bell"/>
    <x v="1"/>
    <x v="0"/>
    <s v="Los Angeles"/>
    <x v="1"/>
    <n v="90004"/>
    <s v="West"/>
    <s v="FUR-CH-10002126"/>
    <x v="0"/>
    <s v="Chairs"/>
    <s v="Hon Deluxe Fabric Upholstered Stacking Chairs"/>
    <n v="195.184"/>
    <n v="1"/>
    <n v="0.2"/>
    <n v="19.5184"/>
  </r>
  <r>
    <x v="1159"/>
    <x v="550"/>
    <x v="222"/>
    <s v="07/04/2017"/>
    <x v="1"/>
    <x v="397"/>
    <s v="Alex Avila"/>
    <x v="0"/>
    <x v="0"/>
    <s v="Minneapolis"/>
    <x v="11"/>
    <n v="55407"/>
    <s v="Central"/>
    <s v="OFF-AP-10000576"/>
    <x v="1"/>
    <s v="Appliances"/>
    <s v="Belkin 325VA UPS Surge Protector, 6'"/>
    <n v="362.94"/>
    <n v="3"/>
    <n v="0"/>
    <n v="90.734999999999999"/>
  </r>
  <r>
    <x v="1160"/>
    <x v="550"/>
    <x v="222"/>
    <s v="07/04/2017"/>
    <x v="1"/>
    <x v="397"/>
    <s v="Alex Avila"/>
    <x v="0"/>
    <x v="0"/>
    <s v="Minneapolis"/>
    <x v="11"/>
    <n v="55407"/>
    <s v="Central"/>
    <s v="OFF-BI-10004654"/>
    <x v="1"/>
    <s v="Binders"/>
    <s v="Avery Binding System Hidden Tab Executive Style Index Sets"/>
    <n v="11.54"/>
    <n v="2"/>
    <n v="0"/>
    <n v="5.77"/>
  </r>
  <r>
    <x v="1161"/>
    <x v="551"/>
    <x v="416"/>
    <s v="09/05/2014"/>
    <x v="0"/>
    <x v="398"/>
    <s v="Larry Tron"/>
    <x v="0"/>
    <x v="0"/>
    <s v="Escondido"/>
    <x v="1"/>
    <n v="92025"/>
    <s v="West"/>
    <s v="OFF-AR-10004042"/>
    <x v="1"/>
    <s v="Art"/>
    <s v="BOSTON Model 1800 Electric Pencil Sharpeners, Putty/Woodgrain"/>
    <n v="53.94"/>
    <n v="3"/>
    <n v="0"/>
    <n v="15.6426"/>
  </r>
  <r>
    <x v="1162"/>
    <x v="552"/>
    <x v="223"/>
    <s v="03/08/2014"/>
    <x v="1"/>
    <x v="399"/>
    <s v="Anne Pryor"/>
    <x v="2"/>
    <x v="0"/>
    <s v="New York City"/>
    <x v="15"/>
    <n v="10035"/>
    <s v="East"/>
    <s v="TEC-PH-10004700"/>
    <x v="2"/>
    <s v="Phones"/>
    <s v="PowerGen Dual USB Car Charger"/>
    <n v="9.99"/>
    <n v="1"/>
    <n v="0"/>
    <n v="4.5953999999999997"/>
  </r>
  <r>
    <x v="1163"/>
    <x v="552"/>
    <x v="223"/>
    <s v="03/08/2014"/>
    <x v="1"/>
    <x v="399"/>
    <s v="Anne Pryor"/>
    <x v="2"/>
    <x v="0"/>
    <s v="New York City"/>
    <x v="15"/>
    <n v="10035"/>
    <s v="East"/>
    <s v="OFF-BI-10004593"/>
    <x v="1"/>
    <s v="Binders"/>
    <s v="Ibico Laser Imprintable Binding System Covers"/>
    <n v="125.76"/>
    <n v="3"/>
    <n v="0.2"/>
    <n v="40.872"/>
  </r>
  <r>
    <x v="1164"/>
    <x v="552"/>
    <x v="223"/>
    <s v="03/08/2014"/>
    <x v="1"/>
    <x v="399"/>
    <s v="Anne Pryor"/>
    <x v="2"/>
    <x v="0"/>
    <s v="New York City"/>
    <x v="15"/>
    <n v="10035"/>
    <s v="East"/>
    <s v="OFF-BI-10003429"/>
    <x v="1"/>
    <s v="Binders"/>
    <s v="Cardinal HOLDit! Binder Insert Strips,Extra Strips"/>
    <n v="25.32"/>
    <n v="5"/>
    <n v="0.2"/>
    <n v="9.1784999999999997"/>
  </r>
  <r>
    <x v="1165"/>
    <x v="553"/>
    <x v="417"/>
    <s v="05/08/2014"/>
    <x v="1"/>
    <x v="400"/>
    <s v="Paul MacIntyre"/>
    <x v="0"/>
    <x v="0"/>
    <s v="Jackson"/>
    <x v="12"/>
    <n v="49201"/>
    <s v="Central"/>
    <s v="OFF-BI-10001294"/>
    <x v="1"/>
    <s v="Binders"/>
    <s v="Fellowes Binding Cases"/>
    <n v="46.8"/>
    <n v="4"/>
    <n v="0"/>
    <n v="21.06"/>
  </r>
  <r>
    <x v="1166"/>
    <x v="554"/>
    <x v="121"/>
    <s v="11/02/2015"/>
    <x v="3"/>
    <x v="110"/>
    <s v="Kelly Collister"/>
    <x v="0"/>
    <x v="0"/>
    <s v="Seattle"/>
    <x v="4"/>
    <n v="98115"/>
    <s v="West"/>
    <s v="TEC-AC-10001552"/>
    <x v="2"/>
    <s v="Accessories"/>
    <s v="Logitech K350 2.4Ghz Wireless Keyboard"/>
    <n v="447.93"/>
    <n v="9"/>
    <n v="0"/>
    <n v="49.272300000000001"/>
  </r>
  <r>
    <x v="1167"/>
    <x v="555"/>
    <x v="166"/>
    <s v="12/10/2017"/>
    <x v="0"/>
    <x v="111"/>
    <s v="Delfina Latchford"/>
    <x v="0"/>
    <x v="0"/>
    <s v="New York City"/>
    <x v="15"/>
    <n v="10035"/>
    <s v="East"/>
    <s v="FUR-FU-10004952"/>
    <x v="0"/>
    <s v="Furnishings"/>
    <s v="C-Line Cubicle Keepers Polyproplyene Holder w/Velcro Back, 8-1/2x11, 25/Bx"/>
    <n v="109.48"/>
    <n v="2"/>
    <n v="0"/>
    <n v="33.938800000000001"/>
  </r>
  <r>
    <x v="1168"/>
    <x v="555"/>
    <x v="166"/>
    <s v="12/10/2017"/>
    <x v="0"/>
    <x v="111"/>
    <s v="Delfina Latchford"/>
    <x v="0"/>
    <x v="0"/>
    <s v="New York City"/>
    <x v="15"/>
    <n v="10035"/>
    <s v="East"/>
    <s v="OFF-ST-10004123"/>
    <x v="1"/>
    <s v="Storage"/>
    <s v="Safco Industrial Wire Shelving System"/>
    <n v="272.94"/>
    <n v="3"/>
    <n v="0"/>
    <n v="0"/>
  </r>
  <r>
    <x v="1169"/>
    <x v="555"/>
    <x v="166"/>
    <s v="12/10/2017"/>
    <x v="0"/>
    <x v="111"/>
    <s v="Delfina Latchford"/>
    <x v="0"/>
    <x v="0"/>
    <s v="New York City"/>
    <x v="15"/>
    <n v="10035"/>
    <s v="East"/>
    <s v="OFF-PA-10003172"/>
    <x v="1"/>
    <s v="Paper"/>
    <s v="Xerox 1996"/>
    <n v="19.440000000000001"/>
    <n v="3"/>
    <n v="0"/>
    <n v="9.3312000000000008"/>
  </r>
  <r>
    <x v="1170"/>
    <x v="555"/>
    <x v="166"/>
    <s v="12/10/2017"/>
    <x v="0"/>
    <x v="111"/>
    <s v="Delfina Latchford"/>
    <x v="0"/>
    <x v="0"/>
    <s v="New York City"/>
    <x v="15"/>
    <n v="10035"/>
    <s v="East"/>
    <s v="OFF-ST-10002352"/>
    <x v="1"/>
    <s v="Storage"/>
    <s v="Iris Project Case"/>
    <n v="31.92"/>
    <n v="4"/>
    <n v="0"/>
    <n v="8.2992000000000008"/>
  </r>
  <r>
    <x v="1171"/>
    <x v="556"/>
    <x v="418"/>
    <s v="3/14/2014"/>
    <x v="1"/>
    <x v="349"/>
    <s v="Scott Williamson"/>
    <x v="0"/>
    <x v="0"/>
    <s v="Royal Oak"/>
    <x v="12"/>
    <n v="48073"/>
    <s v="Central"/>
    <s v="OFF-PA-10002259"/>
    <x v="1"/>
    <s v="Paper"/>
    <s v="Geographics Note Cards, Blank, White, 8 1/2&quot; x 11&quot;"/>
    <n v="22.38"/>
    <n v="2"/>
    <n v="0"/>
    <n v="10.7424"/>
  </r>
  <r>
    <x v="1172"/>
    <x v="557"/>
    <x v="419"/>
    <s v="4/25/2014"/>
    <x v="1"/>
    <x v="211"/>
    <s v="Allen Armold"/>
    <x v="0"/>
    <x v="0"/>
    <s v="Los Angeles"/>
    <x v="1"/>
    <n v="90008"/>
    <s v="West"/>
    <s v="OFF-BI-10002976"/>
    <x v="1"/>
    <s v="Binders"/>
    <s v="ACCOHIDE Binder by Acco"/>
    <n v="16.52"/>
    <n v="5"/>
    <n v="0.2"/>
    <n v="5.5754999999999999"/>
  </r>
  <r>
    <x v="1173"/>
    <x v="558"/>
    <x v="420"/>
    <s v="10/26/2015"/>
    <x v="1"/>
    <x v="299"/>
    <s v="Liz Thompson"/>
    <x v="0"/>
    <x v="0"/>
    <s v="Bloomington"/>
    <x v="10"/>
    <n v="61701"/>
    <s v="Central"/>
    <s v="OFF-BI-10000301"/>
    <x v="1"/>
    <s v="Binders"/>
    <s v="GBC Instant Report Kit"/>
    <n v="5.1760000000000002"/>
    <n v="4"/>
    <n v="0.8"/>
    <n v="-7.7640000000000002"/>
  </r>
  <r>
    <x v="1174"/>
    <x v="559"/>
    <x v="421"/>
    <s v="8/25/2015"/>
    <x v="2"/>
    <x v="317"/>
    <s v="Dave Poirier"/>
    <x v="1"/>
    <x v="0"/>
    <s v="New York City"/>
    <x v="15"/>
    <n v="10035"/>
    <s v="East"/>
    <s v="OFF-BI-10003694"/>
    <x v="1"/>
    <s v="Binders"/>
    <s v="Avery 3 1/2&quot; Diskette Storage Pages, 10/Pack"/>
    <n v="50.112000000000002"/>
    <n v="6"/>
    <n v="0.2"/>
    <n v="16.2864"/>
  </r>
  <r>
    <x v="1175"/>
    <x v="560"/>
    <x v="48"/>
    <s v="09/03/2016"/>
    <x v="1"/>
    <x v="144"/>
    <s v="Adam Bellavance"/>
    <x v="2"/>
    <x v="0"/>
    <s v="Concord"/>
    <x v="38"/>
    <n v="3301"/>
    <s v="East"/>
    <s v="OFF-SU-10000381"/>
    <x v="1"/>
    <s v="Supplies"/>
    <s v="Acme Forged Steel Scissors with Black Enamel Handles"/>
    <n v="27.93"/>
    <n v="3"/>
    <n v="0"/>
    <n v="8.0997000000000003"/>
  </r>
  <r>
    <x v="1176"/>
    <x v="561"/>
    <x v="422"/>
    <s v="12/30/2014"/>
    <x v="0"/>
    <x v="401"/>
    <s v="Alyssa Tate"/>
    <x v="2"/>
    <x v="0"/>
    <s v="Los Angeles"/>
    <x v="1"/>
    <n v="90004"/>
    <s v="West"/>
    <s v="OFF-LA-10004425"/>
    <x v="1"/>
    <s v="Labels"/>
    <s v="Staple-on labels"/>
    <n v="11.56"/>
    <n v="4"/>
    <n v="0"/>
    <n v="5.4332000000000003"/>
  </r>
  <r>
    <x v="1177"/>
    <x v="562"/>
    <x v="49"/>
    <s v="12/05/2016"/>
    <x v="1"/>
    <x v="32"/>
    <s v="Joel Eaton"/>
    <x v="0"/>
    <x v="0"/>
    <s v="Rockville"/>
    <x v="39"/>
    <n v="20852"/>
    <s v="East"/>
    <s v="FUR-CH-10001270"/>
    <x v="0"/>
    <s v="Chairs"/>
    <s v="Harbour Creations Steel Folding Chair"/>
    <n v="172.5"/>
    <n v="2"/>
    <n v="0"/>
    <n v="51.75"/>
  </r>
  <r>
    <x v="1178"/>
    <x v="562"/>
    <x v="49"/>
    <s v="12/05/2016"/>
    <x v="1"/>
    <x v="32"/>
    <s v="Joel Eaton"/>
    <x v="0"/>
    <x v="0"/>
    <s v="Rockville"/>
    <x v="39"/>
    <n v="20852"/>
    <s v="East"/>
    <s v="TEC-PH-10003931"/>
    <x v="2"/>
    <s v="Phones"/>
    <s v="JBL Micro Wireless Portable Bluetooth Speaker"/>
    <n v="179.97"/>
    <n v="3"/>
    <n v="0"/>
    <n v="44.9925"/>
  </r>
  <r>
    <x v="1179"/>
    <x v="563"/>
    <x v="423"/>
    <s v="4/27/2016"/>
    <x v="0"/>
    <x v="402"/>
    <s v="Cathy Armstrong"/>
    <x v="2"/>
    <x v="0"/>
    <s v="Houston"/>
    <x v="5"/>
    <n v="77070"/>
    <s v="Central"/>
    <s v="TEC-AC-10003174"/>
    <x v="2"/>
    <s v="Accessories"/>
    <s v="Plantronics S12 Corded Telephone Headset System"/>
    <n v="258.69600000000003"/>
    <n v="3"/>
    <n v="0.2"/>
    <n v="64.674000000000007"/>
  </r>
  <r>
    <x v="1180"/>
    <x v="564"/>
    <x v="261"/>
    <s v="6/25/2014"/>
    <x v="1"/>
    <x v="72"/>
    <s v="Dave Brooks"/>
    <x v="0"/>
    <x v="0"/>
    <s v="Lakewood"/>
    <x v="30"/>
    <n v="8701"/>
    <s v="East"/>
    <s v="TEC-PH-10004539"/>
    <x v="2"/>
    <s v="Phones"/>
    <s v="Wireless Extenders zBoost YX545 SOHO Signal Booster"/>
    <n v="1322.93"/>
    <n v="7"/>
    <n v="0"/>
    <n v="357.19110000000001"/>
  </r>
  <r>
    <x v="1181"/>
    <x v="564"/>
    <x v="261"/>
    <s v="6/25/2014"/>
    <x v="1"/>
    <x v="72"/>
    <s v="Dave Brooks"/>
    <x v="0"/>
    <x v="0"/>
    <s v="Lakewood"/>
    <x v="30"/>
    <n v="8701"/>
    <s v="East"/>
    <s v="OFF-AR-10001919"/>
    <x v="1"/>
    <s v="Art"/>
    <s v="OIC #2 Pencils, Medium Soft"/>
    <n v="3.76"/>
    <n v="2"/>
    <n v="0"/>
    <n v="1.0904"/>
  </r>
  <r>
    <x v="1182"/>
    <x v="565"/>
    <x v="424"/>
    <s v="1/15/2017"/>
    <x v="2"/>
    <x v="262"/>
    <s v="Rob Beeghly"/>
    <x v="0"/>
    <x v="0"/>
    <s v="Jacksonville"/>
    <x v="3"/>
    <n v="28540"/>
    <s v="South"/>
    <s v="OFF-EN-10002504"/>
    <x v="1"/>
    <s v="Envelopes"/>
    <s v="Tyvek  Top-Opening Peel &amp; Seel Envelopes, Plain White"/>
    <n v="21.744"/>
    <n v="1"/>
    <n v="0.2"/>
    <n v="7.3385999999999996"/>
  </r>
  <r>
    <x v="1183"/>
    <x v="565"/>
    <x v="424"/>
    <s v="1/15/2017"/>
    <x v="2"/>
    <x v="262"/>
    <s v="Rob Beeghly"/>
    <x v="0"/>
    <x v="0"/>
    <s v="Jacksonville"/>
    <x v="3"/>
    <n v="28540"/>
    <s v="South"/>
    <s v="TEC-PH-10003655"/>
    <x v="2"/>
    <s v="Phones"/>
    <s v="Sannysis Cute Owl Design Soft Skin Case Cover for Samsung Galaxy S4"/>
    <n v="7.92"/>
    <n v="5"/>
    <n v="0.2"/>
    <n v="0.69299999999999995"/>
  </r>
  <r>
    <x v="1184"/>
    <x v="566"/>
    <x v="156"/>
    <s v="11/30/2014"/>
    <x v="1"/>
    <x v="403"/>
    <s v="Harold Ryan"/>
    <x v="1"/>
    <x v="0"/>
    <s v="Seattle"/>
    <x v="4"/>
    <n v="98103"/>
    <s v="West"/>
    <s v="OFF-BI-10004656"/>
    <x v="1"/>
    <s v="Binders"/>
    <s v="Peel &amp; Stick Add-On Corner Pockets"/>
    <n v="12.096"/>
    <n v="7"/>
    <n v="0.2"/>
    <n v="4.2336"/>
  </r>
  <r>
    <x v="1185"/>
    <x v="566"/>
    <x v="156"/>
    <s v="11/30/2014"/>
    <x v="1"/>
    <x v="403"/>
    <s v="Harold Ryan"/>
    <x v="1"/>
    <x v="0"/>
    <s v="Seattle"/>
    <x v="4"/>
    <n v="98103"/>
    <s v="West"/>
    <s v="OFF-ST-10002344"/>
    <x v="1"/>
    <s v="Storage"/>
    <s v="Carina 42&quot;Hx23 3/4&quot;W Media Storage Unit"/>
    <n v="485.88"/>
    <n v="6"/>
    <n v="0"/>
    <n v="9.7175999999999991"/>
  </r>
  <r>
    <x v="1186"/>
    <x v="566"/>
    <x v="156"/>
    <s v="11/30/2014"/>
    <x v="1"/>
    <x v="403"/>
    <s v="Harold Ryan"/>
    <x v="1"/>
    <x v="0"/>
    <s v="Seattle"/>
    <x v="4"/>
    <n v="98103"/>
    <s v="West"/>
    <s v="OFF-PA-10001800"/>
    <x v="1"/>
    <s v="Paper"/>
    <s v="Xerox 220"/>
    <n v="25.92"/>
    <n v="4"/>
    <n v="0"/>
    <n v="12.441599999999999"/>
  </r>
  <r>
    <x v="1187"/>
    <x v="566"/>
    <x v="156"/>
    <s v="11/30/2014"/>
    <x v="1"/>
    <x v="403"/>
    <s v="Harold Ryan"/>
    <x v="1"/>
    <x v="0"/>
    <s v="Seattle"/>
    <x v="4"/>
    <n v="98103"/>
    <s v="West"/>
    <s v="OFF-ST-10000036"/>
    <x v="1"/>
    <s v="Storage"/>
    <s v="Recycled Data-Pak for Archival Bound Computer Printouts, 12-1/2 x 12-1/2 x 16"/>
    <n v="197.58"/>
    <n v="2"/>
    <n v="0"/>
    <n v="53.346600000000002"/>
  </r>
  <r>
    <x v="1188"/>
    <x v="567"/>
    <x v="425"/>
    <s v="2/28/2017"/>
    <x v="0"/>
    <x v="404"/>
    <s v="Bradley Talbott"/>
    <x v="2"/>
    <x v="0"/>
    <s v="Los Angeles"/>
    <x v="1"/>
    <n v="90036"/>
    <s v="West"/>
    <s v="OFF-AP-10004532"/>
    <x v="1"/>
    <s v="Appliances"/>
    <s v="Kensington 6 Outlet Guardian Standard Surge Protector"/>
    <n v="81.92"/>
    <n v="4"/>
    <n v="0"/>
    <n v="22.118400000000001"/>
  </r>
  <r>
    <x v="1189"/>
    <x v="567"/>
    <x v="425"/>
    <s v="2/28/2017"/>
    <x v="0"/>
    <x v="404"/>
    <s v="Bradley Talbott"/>
    <x v="2"/>
    <x v="0"/>
    <s v="Los Angeles"/>
    <x v="1"/>
    <n v="90036"/>
    <s v="West"/>
    <s v="TEC-PH-10004447"/>
    <x v="2"/>
    <s v="Phones"/>
    <s v="Toshiba IPT2010-SD IP Telephone"/>
    <n v="889.53599999999994"/>
    <n v="8"/>
    <n v="0.2"/>
    <n v="66.715199999999996"/>
  </r>
  <r>
    <x v="1190"/>
    <x v="567"/>
    <x v="425"/>
    <s v="2/28/2017"/>
    <x v="0"/>
    <x v="404"/>
    <s v="Bradley Talbott"/>
    <x v="2"/>
    <x v="0"/>
    <s v="Los Angeles"/>
    <x v="1"/>
    <n v="90036"/>
    <s v="West"/>
    <s v="FUR-CH-10003973"/>
    <x v="0"/>
    <s v="Chairs"/>
    <s v="GuestStacker Chair with Chrome Finish Legs"/>
    <n v="892.22400000000005"/>
    <n v="3"/>
    <n v="0.2"/>
    <n v="89.222399999999993"/>
  </r>
  <r>
    <x v="1191"/>
    <x v="567"/>
    <x v="425"/>
    <s v="2/28/2017"/>
    <x v="0"/>
    <x v="404"/>
    <s v="Bradley Talbott"/>
    <x v="2"/>
    <x v="0"/>
    <s v="Los Angeles"/>
    <x v="1"/>
    <n v="90036"/>
    <s v="West"/>
    <s v="OFF-PA-10001970"/>
    <x v="1"/>
    <s v="Paper"/>
    <s v="Xerox 1908"/>
    <n v="223.92"/>
    <n v="4"/>
    <n v="0"/>
    <n v="109.7208"/>
  </r>
  <r>
    <x v="1192"/>
    <x v="567"/>
    <x v="425"/>
    <s v="2/28/2017"/>
    <x v="0"/>
    <x v="404"/>
    <s v="Bradley Talbott"/>
    <x v="2"/>
    <x v="0"/>
    <s v="Los Angeles"/>
    <x v="1"/>
    <n v="90036"/>
    <s v="West"/>
    <s v="OFF-PA-10000682"/>
    <x v="1"/>
    <s v="Paper"/>
    <s v="Xerox 1924"/>
    <n v="23.12"/>
    <n v="4"/>
    <n v="0"/>
    <n v="11.328799999999999"/>
  </r>
  <r>
    <x v="1193"/>
    <x v="568"/>
    <x v="426"/>
    <s v="9/15/2015"/>
    <x v="3"/>
    <x v="243"/>
    <s v="Nat Gilpin"/>
    <x v="1"/>
    <x v="0"/>
    <s v="Coral Springs"/>
    <x v="2"/>
    <n v="33065"/>
    <s v="South"/>
    <s v="OFF-PA-10001937"/>
    <x v="1"/>
    <s v="Paper"/>
    <s v="Xerox 21"/>
    <n v="15.552"/>
    <n v="3"/>
    <n v="0.2"/>
    <n v="5.4432"/>
  </r>
  <r>
    <x v="1194"/>
    <x v="568"/>
    <x v="426"/>
    <s v="9/15/2015"/>
    <x v="3"/>
    <x v="243"/>
    <s v="Nat Gilpin"/>
    <x v="1"/>
    <x v="0"/>
    <s v="Coral Springs"/>
    <x v="2"/>
    <n v="33065"/>
    <s v="South"/>
    <s v="FUR-FU-10002268"/>
    <x v="0"/>
    <s v="Furnishings"/>
    <s v="Ultra Door Push Plate"/>
    <n v="15.712"/>
    <n v="4"/>
    <n v="0.2"/>
    <n v="2.5531999999999999"/>
  </r>
  <r>
    <x v="1195"/>
    <x v="568"/>
    <x v="426"/>
    <s v="9/15/2015"/>
    <x v="3"/>
    <x v="243"/>
    <s v="Nat Gilpin"/>
    <x v="1"/>
    <x v="0"/>
    <s v="Coral Springs"/>
    <x v="2"/>
    <n v="33065"/>
    <s v="South"/>
    <s v="OFF-ST-10001321"/>
    <x v="1"/>
    <s v="Storage"/>
    <s v="Decoflex Hanging Personal Folder File, Blue"/>
    <n v="24.672000000000001"/>
    <n v="2"/>
    <n v="0.2"/>
    <n v="2.1587999999999998"/>
  </r>
  <r>
    <x v="1196"/>
    <x v="568"/>
    <x v="426"/>
    <s v="9/15/2015"/>
    <x v="3"/>
    <x v="243"/>
    <s v="Nat Gilpin"/>
    <x v="1"/>
    <x v="0"/>
    <s v="Coral Springs"/>
    <x v="2"/>
    <n v="33065"/>
    <s v="South"/>
    <s v="FUR-FU-10003394"/>
    <x v="0"/>
    <s v="Furnishings"/>
    <s v="Tenex &quot;The Solids&quot; Textured Chair Mats"/>
    <n v="55.968000000000004"/>
    <n v="1"/>
    <n v="0.2"/>
    <n v="-2.0988000000000002"/>
  </r>
  <r>
    <x v="1197"/>
    <x v="569"/>
    <x v="143"/>
    <s v="04/12/2016"/>
    <x v="1"/>
    <x v="233"/>
    <s v="Zuschuss Carroll"/>
    <x v="0"/>
    <x v="0"/>
    <s v="Houston"/>
    <x v="5"/>
    <n v="77041"/>
    <s v="Central"/>
    <s v="TEC-AC-10001990"/>
    <x v="2"/>
    <s v="Accessories"/>
    <s v="Kensington Orbit Wireless Mobile Trackball for PC and Mac"/>
    <n v="431.928"/>
    <n v="9"/>
    <n v="0.2"/>
    <n v="64.789199999999994"/>
  </r>
  <r>
    <x v="1198"/>
    <x v="569"/>
    <x v="143"/>
    <s v="04/12/2016"/>
    <x v="1"/>
    <x v="233"/>
    <s v="Zuschuss Carroll"/>
    <x v="0"/>
    <x v="0"/>
    <s v="Houston"/>
    <x v="5"/>
    <n v="77041"/>
    <s v="Central"/>
    <s v="FUR-CH-10004540"/>
    <x v="0"/>
    <s v="Chairs"/>
    <s v="Global Chrome Stack Chair"/>
    <n v="95.983999999999995"/>
    <n v="4"/>
    <n v="0.3"/>
    <n v="-4.1135999999999999"/>
  </r>
  <r>
    <x v="1199"/>
    <x v="569"/>
    <x v="143"/>
    <s v="04/12/2016"/>
    <x v="1"/>
    <x v="233"/>
    <s v="Zuschuss Carroll"/>
    <x v="0"/>
    <x v="0"/>
    <s v="Houston"/>
    <x v="5"/>
    <n v="77041"/>
    <s v="Central"/>
    <s v="OFF-BI-10004995"/>
    <x v="1"/>
    <s v="Binders"/>
    <s v="GBC DocuBind P400 Electric Binding System"/>
    <n v="1088.7919999999999"/>
    <n v="4"/>
    <n v="0.8"/>
    <n v="-1850.9464"/>
  </r>
  <r>
    <x v="1200"/>
    <x v="570"/>
    <x v="427"/>
    <s v="7/24/2016"/>
    <x v="1"/>
    <x v="322"/>
    <s v="Linda Southworth"/>
    <x v="1"/>
    <x v="0"/>
    <s v="Denver"/>
    <x v="22"/>
    <n v="80219"/>
    <s v="West"/>
    <s v="FUR-CH-10002335"/>
    <x v="0"/>
    <s v="Chairs"/>
    <s v="Hon GuestStacker Chair"/>
    <n v="544.00800000000004"/>
    <n v="3"/>
    <n v="0.2"/>
    <n v="40.800600000000003"/>
  </r>
  <r>
    <x v="1201"/>
    <x v="570"/>
    <x v="427"/>
    <s v="7/24/2016"/>
    <x v="1"/>
    <x v="322"/>
    <s v="Linda Southworth"/>
    <x v="1"/>
    <x v="0"/>
    <s v="Denver"/>
    <x v="22"/>
    <n v="80219"/>
    <s v="West"/>
    <s v="OFF-BI-10004967"/>
    <x v="1"/>
    <s v="Binders"/>
    <s v="Round Ring Binders"/>
    <n v="1.8720000000000001"/>
    <n v="3"/>
    <n v="0.7"/>
    <n v="-1.4352"/>
  </r>
  <r>
    <x v="1202"/>
    <x v="570"/>
    <x v="427"/>
    <s v="7/24/2016"/>
    <x v="1"/>
    <x v="322"/>
    <s v="Linda Southworth"/>
    <x v="1"/>
    <x v="0"/>
    <s v="Denver"/>
    <x v="22"/>
    <n v="80219"/>
    <s v="West"/>
    <s v="FUR-CH-10002331"/>
    <x v="0"/>
    <s v="Chairs"/>
    <s v="Hon 4700 Series Mobuis Mid-Back Task Chairs with Adjustable Arms"/>
    <n v="854.35199999999998"/>
    <n v="3"/>
    <n v="0.2"/>
    <n v="10.679399999999999"/>
  </r>
  <r>
    <x v="1203"/>
    <x v="570"/>
    <x v="427"/>
    <s v="7/24/2016"/>
    <x v="1"/>
    <x v="322"/>
    <s v="Linda Southworth"/>
    <x v="1"/>
    <x v="0"/>
    <s v="Denver"/>
    <x v="22"/>
    <n v="80219"/>
    <s v="West"/>
    <s v="OFF-ST-10002292"/>
    <x v="1"/>
    <s v="Storage"/>
    <s v="Sauder Facets Collection Locker/File Cabinet, Sky Alder Finish"/>
    <n v="593.56799999999998"/>
    <n v="2"/>
    <n v="0.2"/>
    <n v="0"/>
  </r>
  <r>
    <x v="1204"/>
    <x v="570"/>
    <x v="427"/>
    <s v="7/24/2016"/>
    <x v="1"/>
    <x v="322"/>
    <s v="Linda Southworth"/>
    <x v="1"/>
    <x v="0"/>
    <s v="Denver"/>
    <x v="22"/>
    <n v="80219"/>
    <s v="West"/>
    <s v="OFF-ST-10000689"/>
    <x v="1"/>
    <s v="Storage"/>
    <s v="Fellowes Strictly Business Drawer File, Letter/Legal Size"/>
    <n v="338.04"/>
    <n v="3"/>
    <n v="0.2"/>
    <n v="-33.804000000000002"/>
  </r>
  <r>
    <x v="1205"/>
    <x v="571"/>
    <x v="378"/>
    <s v="08/04/2017"/>
    <x v="2"/>
    <x v="405"/>
    <s v="Larry Hughes"/>
    <x v="0"/>
    <x v="0"/>
    <s v="Charlotte"/>
    <x v="3"/>
    <n v="28205"/>
    <s v="South"/>
    <s v="TEC-PH-10002660"/>
    <x v="2"/>
    <s v="Phones"/>
    <s v="Nortel Networks T7316 E Nt8 B27"/>
    <n v="271.95999999999998"/>
    <n v="5"/>
    <n v="0.2"/>
    <n v="16.997499999999999"/>
  </r>
  <r>
    <x v="1206"/>
    <x v="572"/>
    <x v="216"/>
    <s v="7/18/2016"/>
    <x v="0"/>
    <x v="406"/>
    <s v="Steven Ward"/>
    <x v="1"/>
    <x v="0"/>
    <s v="New York City"/>
    <x v="15"/>
    <n v="10009"/>
    <s v="East"/>
    <s v="OFF-ST-10004634"/>
    <x v="1"/>
    <s v="Storage"/>
    <s v="Personal Folder Holder, Ebony"/>
    <n v="11.21"/>
    <n v="1"/>
    <n v="0"/>
    <n v="3.363"/>
  </r>
  <r>
    <x v="1207"/>
    <x v="572"/>
    <x v="216"/>
    <s v="7/18/2016"/>
    <x v="0"/>
    <x v="406"/>
    <s v="Steven Ward"/>
    <x v="1"/>
    <x v="0"/>
    <s v="New York City"/>
    <x v="15"/>
    <n v="10009"/>
    <s v="East"/>
    <s v="OFF-BI-10002160"/>
    <x v="1"/>
    <s v="Binders"/>
    <s v="Acco Hanging Data Binders"/>
    <n v="9.1440000000000001"/>
    <n v="3"/>
    <n v="0.2"/>
    <n v="3.2004000000000001"/>
  </r>
  <r>
    <x v="1208"/>
    <x v="572"/>
    <x v="216"/>
    <s v="7/18/2016"/>
    <x v="0"/>
    <x v="406"/>
    <s v="Steven Ward"/>
    <x v="1"/>
    <x v="0"/>
    <s v="New York City"/>
    <x v="15"/>
    <n v="10009"/>
    <s v="East"/>
    <s v="OFF-FA-10002988"/>
    <x v="1"/>
    <s v="Fasteners"/>
    <s v="Ideal Clamps"/>
    <n v="14.07"/>
    <n v="7"/>
    <n v="0"/>
    <n v="6.8943000000000003"/>
  </r>
  <r>
    <x v="1209"/>
    <x v="572"/>
    <x v="216"/>
    <s v="7/18/2016"/>
    <x v="0"/>
    <x v="406"/>
    <s v="Steven Ward"/>
    <x v="1"/>
    <x v="0"/>
    <s v="New York City"/>
    <x v="15"/>
    <n v="10009"/>
    <s v="East"/>
    <s v="OFF-AR-10004999"/>
    <x v="1"/>
    <s v="Art"/>
    <s v="Newell 315"/>
    <n v="41.86"/>
    <n v="7"/>
    <n v="0"/>
    <n v="10.465"/>
  </r>
  <r>
    <x v="1210"/>
    <x v="572"/>
    <x v="216"/>
    <s v="7/18/2016"/>
    <x v="0"/>
    <x v="406"/>
    <s v="Steven Ward"/>
    <x v="1"/>
    <x v="0"/>
    <s v="New York City"/>
    <x v="15"/>
    <n v="10009"/>
    <s v="East"/>
    <s v="OFF-BI-10001031"/>
    <x v="1"/>
    <s v="Binders"/>
    <s v="Pressboard Data Binders by Wilson Jones"/>
    <n v="8.5440000000000005"/>
    <n v="2"/>
    <n v="0.2"/>
    <n v="2.8835999999999999"/>
  </r>
  <r>
    <x v="1211"/>
    <x v="572"/>
    <x v="216"/>
    <s v="7/18/2016"/>
    <x v="0"/>
    <x v="406"/>
    <s v="Steven Ward"/>
    <x v="1"/>
    <x v="0"/>
    <s v="New York City"/>
    <x v="15"/>
    <n v="10009"/>
    <s v="East"/>
    <s v="FUR-BO-10004695"/>
    <x v="0"/>
    <s v="Bookcases"/>
    <s v="O'Sullivan 2-Door Barrister Bookcase in Odessa Pine"/>
    <n v="579.13599999999997"/>
    <n v="4"/>
    <n v="0.2"/>
    <n v="21.717600000000001"/>
  </r>
  <r>
    <x v="1212"/>
    <x v="573"/>
    <x v="428"/>
    <s v="9/13/2017"/>
    <x v="1"/>
    <x v="407"/>
    <s v="Stefania Perrino"/>
    <x v="1"/>
    <x v="0"/>
    <s v="Philadelphia"/>
    <x v="9"/>
    <n v="19134"/>
    <s v="East"/>
    <s v="FUR-CH-10004860"/>
    <x v="0"/>
    <s v="Chairs"/>
    <s v="Global Low Back Tilter Chair"/>
    <n v="141.37200000000001"/>
    <n v="2"/>
    <n v="0.3"/>
    <n v="-48.470399999999998"/>
  </r>
  <r>
    <x v="1213"/>
    <x v="573"/>
    <x v="428"/>
    <s v="9/13/2017"/>
    <x v="1"/>
    <x v="407"/>
    <s v="Stefania Perrino"/>
    <x v="1"/>
    <x v="0"/>
    <s v="Philadelphia"/>
    <x v="9"/>
    <n v="19134"/>
    <s v="East"/>
    <s v="OFF-BI-10002432"/>
    <x v="1"/>
    <s v="Binders"/>
    <s v="Wilson Jones Standard D-Ring Binders"/>
    <n v="3.036"/>
    <n v="2"/>
    <n v="0.7"/>
    <n v="-2.3275999999999999"/>
  </r>
  <r>
    <x v="1214"/>
    <x v="573"/>
    <x v="428"/>
    <s v="9/13/2017"/>
    <x v="1"/>
    <x v="407"/>
    <s v="Stefania Perrino"/>
    <x v="1"/>
    <x v="0"/>
    <s v="Philadelphia"/>
    <x v="9"/>
    <n v="19134"/>
    <s v="East"/>
    <s v="OFF-BI-10000069"/>
    <x v="1"/>
    <s v="Binders"/>
    <s v="GBC Prepunched Paper, 19-Hole, for Binding Systems, 24-lb"/>
    <n v="4.5030000000000001"/>
    <n v="1"/>
    <n v="0.7"/>
    <n v="-3.6023999999999998"/>
  </r>
  <r>
    <x v="1215"/>
    <x v="573"/>
    <x v="428"/>
    <s v="9/13/2017"/>
    <x v="1"/>
    <x v="407"/>
    <s v="Stefania Perrino"/>
    <x v="1"/>
    <x v="0"/>
    <s v="Philadelphia"/>
    <x v="9"/>
    <n v="19134"/>
    <s v="East"/>
    <s v="OFF-AR-10003602"/>
    <x v="1"/>
    <s v="Art"/>
    <s v="Quartet Omega Colored Chalk, 12/Pack"/>
    <n v="4.6719999999999997"/>
    <n v="1"/>
    <n v="0.2"/>
    <n v="1.5768"/>
  </r>
  <r>
    <x v="1216"/>
    <x v="573"/>
    <x v="428"/>
    <s v="9/13/2017"/>
    <x v="1"/>
    <x v="407"/>
    <s v="Stefania Perrino"/>
    <x v="1"/>
    <x v="0"/>
    <s v="Philadelphia"/>
    <x v="9"/>
    <n v="19134"/>
    <s v="East"/>
    <s v="TEC-AC-10004469"/>
    <x v="2"/>
    <s v="Accessories"/>
    <s v="Microsoft Sculpt Comfort Mouse"/>
    <n v="95.88"/>
    <n v="3"/>
    <n v="0.2"/>
    <n v="28.763999999999999"/>
  </r>
  <r>
    <x v="1217"/>
    <x v="573"/>
    <x v="428"/>
    <s v="9/13/2017"/>
    <x v="1"/>
    <x v="407"/>
    <s v="Stefania Perrino"/>
    <x v="1"/>
    <x v="0"/>
    <s v="Philadelphia"/>
    <x v="9"/>
    <n v="19134"/>
    <s v="East"/>
    <s v="FUR-FU-10001867"/>
    <x v="0"/>
    <s v="Furnishings"/>
    <s v="Eldon Expressions Punched Metal &amp; Wood Desk Accessories, Pewter &amp; Cherry"/>
    <n v="17.024000000000001"/>
    <n v="2"/>
    <n v="0.2"/>
    <n v="1.7023999999999999"/>
  </r>
  <r>
    <x v="1218"/>
    <x v="573"/>
    <x v="428"/>
    <s v="9/13/2017"/>
    <x v="1"/>
    <x v="407"/>
    <s v="Stefania Perrino"/>
    <x v="1"/>
    <x v="0"/>
    <s v="Philadelphia"/>
    <x v="9"/>
    <n v="19134"/>
    <s v="East"/>
    <s v="TEC-AC-10003174"/>
    <x v="2"/>
    <s v="Accessories"/>
    <s v="Plantronics S12 Corded Telephone Headset System"/>
    <n v="258.69600000000003"/>
    <n v="3"/>
    <n v="0.2"/>
    <n v="64.674000000000007"/>
  </r>
  <r>
    <x v="1219"/>
    <x v="573"/>
    <x v="428"/>
    <s v="9/13/2017"/>
    <x v="1"/>
    <x v="407"/>
    <s v="Stefania Perrino"/>
    <x v="1"/>
    <x v="0"/>
    <s v="Philadelphia"/>
    <x v="9"/>
    <n v="19134"/>
    <s v="East"/>
    <s v="TEC-PH-10002200"/>
    <x v="2"/>
    <s v="Phones"/>
    <s v="Samsung Galaxy Note 2"/>
    <n v="1931.9580000000001"/>
    <n v="7"/>
    <n v="0.4"/>
    <n v="-386.39159999999998"/>
  </r>
  <r>
    <x v="1220"/>
    <x v="574"/>
    <x v="136"/>
    <s v="7/16/2014"/>
    <x v="1"/>
    <x v="408"/>
    <s v="Ben Ferrer"/>
    <x v="2"/>
    <x v="0"/>
    <s v="Los Angeles"/>
    <x v="1"/>
    <n v="90036"/>
    <s v="West"/>
    <s v="OFF-ST-10000107"/>
    <x v="1"/>
    <s v="Storage"/>
    <s v="Fellowes Super Stor/Drawer"/>
    <n v="249.75"/>
    <n v="9"/>
    <n v="0"/>
    <n v="44.954999999999998"/>
  </r>
  <r>
    <x v="1221"/>
    <x v="574"/>
    <x v="136"/>
    <s v="7/16/2014"/>
    <x v="1"/>
    <x v="408"/>
    <s v="Ben Ferrer"/>
    <x v="2"/>
    <x v="0"/>
    <s v="Los Angeles"/>
    <x v="1"/>
    <n v="90036"/>
    <s v="West"/>
    <s v="TEC-PH-10000439"/>
    <x v="2"/>
    <s v="Phones"/>
    <s v="GE DSL Phone Line Filter"/>
    <n v="255.93600000000001"/>
    <n v="8"/>
    <n v="0.2"/>
    <n v="28.7928"/>
  </r>
  <r>
    <x v="1222"/>
    <x v="575"/>
    <x v="429"/>
    <s v="12/05/2016"/>
    <x v="2"/>
    <x v="78"/>
    <s v="Becky Martin"/>
    <x v="0"/>
    <x v="0"/>
    <s v="New York City"/>
    <x v="15"/>
    <n v="10024"/>
    <s v="East"/>
    <s v="FUR-FU-10001602"/>
    <x v="0"/>
    <s v="Furnishings"/>
    <s v="Eldon Delta Triangular Chair Mat, 52&quot; x 58&quot;, Clear"/>
    <n v="113.79"/>
    <n v="3"/>
    <n v="0"/>
    <n v="20.482199999999999"/>
  </r>
  <r>
    <x v="1223"/>
    <x v="575"/>
    <x v="429"/>
    <s v="12/05/2016"/>
    <x v="2"/>
    <x v="78"/>
    <s v="Becky Martin"/>
    <x v="0"/>
    <x v="0"/>
    <s v="New York City"/>
    <x v="15"/>
    <n v="10024"/>
    <s v="East"/>
    <s v="TEC-AC-10001432"/>
    <x v="2"/>
    <s v="Accessories"/>
    <s v="Enermax Aurora Lite Keyboard"/>
    <n v="78.150000000000006"/>
    <n v="1"/>
    <n v="0"/>
    <n v="34.386000000000003"/>
  </r>
  <r>
    <x v="1224"/>
    <x v="575"/>
    <x v="429"/>
    <s v="12/05/2016"/>
    <x v="2"/>
    <x v="78"/>
    <s v="Becky Martin"/>
    <x v="0"/>
    <x v="0"/>
    <s v="New York City"/>
    <x v="15"/>
    <n v="10024"/>
    <s v="East"/>
    <s v="OFF-BI-10004656"/>
    <x v="1"/>
    <s v="Binders"/>
    <s v="Peel &amp; Stick Add-On Corner Pockets"/>
    <n v="1.728"/>
    <n v="1"/>
    <n v="0.2"/>
    <n v="0.6048"/>
  </r>
  <r>
    <x v="1225"/>
    <x v="575"/>
    <x v="429"/>
    <s v="12/05/2016"/>
    <x v="2"/>
    <x v="78"/>
    <s v="Becky Martin"/>
    <x v="0"/>
    <x v="0"/>
    <s v="New York City"/>
    <x v="15"/>
    <n v="10024"/>
    <s v="East"/>
    <s v="OFF-PA-10001685"/>
    <x v="1"/>
    <s v="Paper"/>
    <s v="Easy-staple paper"/>
    <n v="40.56"/>
    <n v="4"/>
    <n v="0"/>
    <n v="19.874400000000001"/>
  </r>
  <r>
    <x v="1226"/>
    <x v="575"/>
    <x v="429"/>
    <s v="12/05/2016"/>
    <x v="2"/>
    <x v="78"/>
    <s v="Becky Martin"/>
    <x v="0"/>
    <x v="0"/>
    <s v="New York City"/>
    <x v="15"/>
    <n v="10024"/>
    <s v="East"/>
    <s v="OFF-ST-10001418"/>
    <x v="1"/>
    <s v="Storage"/>
    <s v="Carina Media Storage Towers in Natural &amp; Black"/>
    <n v="182.94"/>
    <n v="3"/>
    <n v="0"/>
    <n v="3.6587999999999998"/>
  </r>
  <r>
    <x v="1227"/>
    <x v="575"/>
    <x v="429"/>
    <s v="12/05/2016"/>
    <x v="2"/>
    <x v="78"/>
    <s v="Becky Martin"/>
    <x v="0"/>
    <x v="0"/>
    <s v="New York City"/>
    <x v="15"/>
    <n v="10024"/>
    <s v="East"/>
    <s v="OFF-ST-10000676"/>
    <x v="1"/>
    <s v="Storage"/>
    <s v="Fellowes Econo/Stor Drawers"/>
    <n v="193.86"/>
    <n v="2"/>
    <n v="0"/>
    <n v="11.631600000000001"/>
  </r>
  <r>
    <x v="1228"/>
    <x v="576"/>
    <x v="44"/>
    <s v="11/11/2017"/>
    <x v="1"/>
    <x v="233"/>
    <s v="Zuschuss Carroll"/>
    <x v="0"/>
    <x v="0"/>
    <s v="Los Angeles"/>
    <x v="1"/>
    <n v="90045"/>
    <s v="West"/>
    <s v="OFF-EN-10001219"/>
    <x v="1"/>
    <s v="Envelopes"/>
    <s v="#10- 4 1/8&quot; x 9 1/2&quot; Security-Tint Envelopes"/>
    <n v="15.28"/>
    <n v="2"/>
    <n v="0"/>
    <n v="7.4871999999999996"/>
  </r>
  <r>
    <x v="1229"/>
    <x v="576"/>
    <x v="44"/>
    <s v="11/11/2017"/>
    <x v="1"/>
    <x v="233"/>
    <s v="Zuschuss Carroll"/>
    <x v="0"/>
    <x v="0"/>
    <s v="Los Angeles"/>
    <x v="1"/>
    <n v="90045"/>
    <s v="West"/>
    <s v="FUR-FU-10001424"/>
    <x v="0"/>
    <s v="Furnishings"/>
    <s v="Dax Clear Box Frame"/>
    <n v="8.73"/>
    <n v="1"/>
    <n v="0"/>
    <n v="2.9681999999999999"/>
  </r>
  <r>
    <x v="1230"/>
    <x v="576"/>
    <x v="44"/>
    <s v="11/11/2017"/>
    <x v="1"/>
    <x v="233"/>
    <s v="Zuschuss Carroll"/>
    <x v="0"/>
    <x v="0"/>
    <s v="Los Angeles"/>
    <x v="1"/>
    <n v="90045"/>
    <s v="West"/>
    <s v="OFF-AR-10001022"/>
    <x v="1"/>
    <s v="Art"/>
    <s v="SANFORD Liquid Accent Tank-Style Highlighters"/>
    <n v="5.68"/>
    <n v="2"/>
    <n v="0"/>
    <n v="1.7607999999999999"/>
  </r>
  <r>
    <x v="1231"/>
    <x v="577"/>
    <x v="89"/>
    <s v="11/02/2015"/>
    <x v="0"/>
    <x v="409"/>
    <s v="Kean Thornton"/>
    <x v="0"/>
    <x v="0"/>
    <s v="Buffalo"/>
    <x v="15"/>
    <n v="14215"/>
    <s v="East"/>
    <s v="OFF-AR-10000369"/>
    <x v="1"/>
    <s v="Art"/>
    <s v="Design Ebony Sketching Pencil"/>
    <n v="2.78"/>
    <n v="2"/>
    <n v="0"/>
    <n v="0.7228"/>
  </r>
  <r>
    <x v="1232"/>
    <x v="577"/>
    <x v="89"/>
    <s v="11/02/2015"/>
    <x v="0"/>
    <x v="409"/>
    <s v="Kean Thornton"/>
    <x v="0"/>
    <x v="0"/>
    <s v="Buffalo"/>
    <x v="15"/>
    <n v="14215"/>
    <s v="East"/>
    <s v="OFF-EN-10003055"/>
    <x v="1"/>
    <s v="Envelopes"/>
    <s v="Blue String-Tie &amp; Button Interoffice Envelopes, 10 x 13"/>
    <n v="79.959999999999994"/>
    <n v="2"/>
    <n v="0"/>
    <n v="35.981999999999999"/>
  </r>
  <r>
    <x v="1233"/>
    <x v="578"/>
    <x v="198"/>
    <s v="06/01/2016"/>
    <x v="2"/>
    <x v="410"/>
    <s v="Brooke Gillingham"/>
    <x v="1"/>
    <x v="0"/>
    <s v="Cincinnati"/>
    <x v="24"/>
    <n v="45231"/>
    <s v="East"/>
    <s v="TEC-CO-10001046"/>
    <x v="2"/>
    <s v="Copiers"/>
    <s v="Canon Imageclass D680 Copier / Fax"/>
    <n v="839.98800000000006"/>
    <n v="2"/>
    <n v="0.4"/>
    <n v="69.998999999999995"/>
  </r>
  <r>
    <x v="1234"/>
    <x v="579"/>
    <x v="99"/>
    <s v="10/28/2016"/>
    <x v="3"/>
    <x v="310"/>
    <s v="Patrick Gardner"/>
    <x v="0"/>
    <x v="0"/>
    <s v="Boynton Beach"/>
    <x v="2"/>
    <n v="33437"/>
    <s v="South"/>
    <s v="FUR-FU-10000076"/>
    <x v="0"/>
    <s v="Furnishings"/>
    <s v="24-Hour Round Wall Clock"/>
    <n v="47.951999999999998"/>
    <n v="3"/>
    <n v="0.2"/>
    <n v="13.786199999999999"/>
  </r>
  <r>
    <x v="1235"/>
    <x v="579"/>
    <x v="99"/>
    <s v="10/28/2016"/>
    <x v="3"/>
    <x v="310"/>
    <s v="Patrick Gardner"/>
    <x v="0"/>
    <x v="0"/>
    <s v="Boynton Beach"/>
    <x v="2"/>
    <n v="33437"/>
    <s v="South"/>
    <s v="OFF-BI-10003719"/>
    <x v="1"/>
    <s v="Binders"/>
    <s v="Large Capacity Hanging Post Binders"/>
    <n v="37.424999999999997"/>
    <n v="5"/>
    <n v="0.7"/>
    <n v="-29.94"/>
  </r>
  <r>
    <x v="1236"/>
    <x v="579"/>
    <x v="99"/>
    <s v="10/28/2016"/>
    <x v="3"/>
    <x v="310"/>
    <s v="Patrick Gardner"/>
    <x v="0"/>
    <x v="0"/>
    <s v="Boynton Beach"/>
    <x v="2"/>
    <n v="33437"/>
    <s v="South"/>
    <s v="FUR-FU-10003268"/>
    <x v="0"/>
    <s v="Furnishings"/>
    <s v="Eldon Radial Chair Mat for Low to Medium Pile Carpets"/>
    <n v="63.968000000000004"/>
    <n v="2"/>
    <n v="0.2"/>
    <n v="0"/>
  </r>
  <r>
    <x v="1237"/>
    <x v="579"/>
    <x v="99"/>
    <s v="10/28/2016"/>
    <x v="3"/>
    <x v="310"/>
    <s v="Patrick Gardner"/>
    <x v="0"/>
    <x v="0"/>
    <s v="Boynton Beach"/>
    <x v="2"/>
    <n v="33437"/>
    <s v="South"/>
    <s v="FUR-FU-10003553"/>
    <x v="0"/>
    <s v="Furnishings"/>
    <s v="Howard Miller 13-1/2&quot; Diameter Rosebrook Wall Clock"/>
    <n v="165.048"/>
    <n v="3"/>
    <n v="0.2"/>
    <n v="41.262"/>
  </r>
  <r>
    <x v="1238"/>
    <x v="580"/>
    <x v="430"/>
    <s v="8/15/2014"/>
    <x v="1"/>
    <x v="411"/>
    <s v="Greg Matthias"/>
    <x v="0"/>
    <x v="0"/>
    <s v="Seattle"/>
    <x v="4"/>
    <n v="98105"/>
    <s v="West"/>
    <s v="FUR-FU-10003691"/>
    <x v="0"/>
    <s v="Furnishings"/>
    <s v="Eldon Image Series Desk Accessories, Ebony"/>
    <n v="12.35"/>
    <n v="1"/>
    <n v="0"/>
    <n v="5.4340000000000002"/>
  </r>
  <r>
    <x v="1239"/>
    <x v="580"/>
    <x v="430"/>
    <s v="8/15/2014"/>
    <x v="1"/>
    <x v="411"/>
    <s v="Greg Matthias"/>
    <x v="0"/>
    <x v="0"/>
    <s v="Seattle"/>
    <x v="4"/>
    <n v="98105"/>
    <s v="West"/>
    <s v="OFF-AR-10003903"/>
    <x v="1"/>
    <s v="Art"/>
    <s v="Sanford 52201 APSCO Electric Pencil Sharpener"/>
    <n v="40.97"/>
    <n v="1"/>
    <n v="0"/>
    <n v="10.652200000000001"/>
  </r>
  <r>
    <x v="1240"/>
    <x v="580"/>
    <x v="430"/>
    <s v="8/15/2014"/>
    <x v="1"/>
    <x v="411"/>
    <s v="Greg Matthias"/>
    <x v="0"/>
    <x v="0"/>
    <s v="Seattle"/>
    <x v="4"/>
    <n v="98105"/>
    <s v="West"/>
    <s v="OFF-FA-10004854"/>
    <x v="1"/>
    <s v="Fasteners"/>
    <s v="Vinyl Coated Wire Paper Clips in Organizer Box, 800/Box"/>
    <n v="22.96"/>
    <n v="2"/>
    <n v="0"/>
    <n v="10.7912"/>
  </r>
  <r>
    <x v="1241"/>
    <x v="581"/>
    <x v="48"/>
    <s v="09/04/2016"/>
    <x v="1"/>
    <x v="246"/>
    <s v="Meg O'Connel"/>
    <x v="2"/>
    <x v="0"/>
    <s v="New York City"/>
    <x v="15"/>
    <n v="10024"/>
    <s v="East"/>
    <s v="TEC-PH-10003442"/>
    <x v="2"/>
    <s v="Phones"/>
    <s v="Samsung Replacement EH64AVFWE Premium Headset"/>
    <n v="22"/>
    <n v="4"/>
    <n v="0"/>
    <n v="5.5"/>
  </r>
  <r>
    <x v="1242"/>
    <x v="582"/>
    <x v="431"/>
    <s v="2/22/2016"/>
    <x v="1"/>
    <x v="310"/>
    <s v="Patrick Gardner"/>
    <x v="0"/>
    <x v="0"/>
    <s v="New York City"/>
    <x v="15"/>
    <n v="10009"/>
    <s v="East"/>
    <s v="OFF-BI-10004519"/>
    <x v="1"/>
    <s v="Binders"/>
    <s v="GBC DocuBind P100 Manual Binding Machine"/>
    <n v="398.35199999999998"/>
    <n v="3"/>
    <n v="0.2"/>
    <n v="124.485"/>
  </r>
  <r>
    <x v="1243"/>
    <x v="582"/>
    <x v="431"/>
    <s v="2/22/2016"/>
    <x v="1"/>
    <x v="310"/>
    <s v="Patrick Gardner"/>
    <x v="0"/>
    <x v="0"/>
    <s v="New York City"/>
    <x v="15"/>
    <n v="10009"/>
    <s v="East"/>
    <s v="OFF-FA-10000304"/>
    <x v="1"/>
    <s v="Fasteners"/>
    <s v="Advantus Push Pins"/>
    <n v="8.7200000000000006"/>
    <n v="4"/>
    <n v="0"/>
    <n v="3.5752000000000002"/>
  </r>
  <r>
    <x v="1244"/>
    <x v="583"/>
    <x v="304"/>
    <s v="5/21/2017"/>
    <x v="1"/>
    <x v="412"/>
    <s v="Eva Jacobs"/>
    <x v="0"/>
    <x v="0"/>
    <s v="Gulfport"/>
    <x v="35"/>
    <n v="39503"/>
    <s v="South"/>
    <s v="OFF-EN-10004955"/>
    <x v="1"/>
    <s v="Envelopes"/>
    <s v="Fashion Color Clasp Envelopes"/>
    <n v="48.69"/>
    <n v="9"/>
    <n v="0"/>
    <n v="23.8581"/>
  </r>
  <r>
    <x v="1245"/>
    <x v="584"/>
    <x v="432"/>
    <s v="12/14/2014"/>
    <x v="0"/>
    <x v="413"/>
    <s v="Nora Preis"/>
    <x v="0"/>
    <x v="0"/>
    <s v="Fresno"/>
    <x v="1"/>
    <n v="93727"/>
    <s v="West"/>
    <s v="FUR-TA-10004619"/>
    <x v="0"/>
    <s v="Tables"/>
    <s v="Hon Non-Folding Utility Tables"/>
    <n v="764.68799999999999"/>
    <n v="6"/>
    <n v="0.2"/>
    <n v="95.585999999999999"/>
  </r>
  <r>
    <x v="1246"/>
    <x v="584"/>
    <x v="432"/>
    <s v="12/14/2014"/>
    <x v="0"/>
    <x v="413"/>
    <s v="Nora Preis"/>
    <x v="0"/>
    <x v="0"/>
    <s v="Fresno"/>
    <x v="1"/>
    <n v="93727"/>
    <s v="West"/>
    <s v="FUR-TA-10003473"/>
    <x v="0"/>
    <s v="Tables"/>
    <s v="Bretford Rectangular Conference Table Tops"/>
    <n v="3610.848"/>
    <n v="12"/>
    <n v="0.2"/>
    <n v="135.4068"/>
  </r>
  <r>
    <x v="1247"/>
    <x v="584"/>
    <x v="432"/>
    <s v="12/14/2014"/>
    <x v="0"/>
    <x v="413"/>
    <s v="Nora Preis"/>
    <x v="0"/>
    <x v="0"/>
    <s v="Fresno"/>
    <x v="1"/>
    <n v="93727"/>
    <s v="West"/>
    <s v="FUR-BO-10004467"/>
    <x v="0"/>
    <s v="Bookcases"/>
    <s v="Bestar Classic Bookcase"/>
    <n v="254.97450000000001"/>
    <n v="3"/>
    <n v="0.15"/>
    <n v="11.998799999999999"/>
  </r>
  <r>
    <x v="1248"/>
    <x v="585"/>
    <x v="404"/>
    <s v="12/24/2017"/>
    <x v="1"/>
    <x v="264"/>
    <s v="Doug Jacobs"/>
    <x v="0"/>
    <x v="0"/>
    <s v="New York City"/>
    <x v="15"/>
    <n v="10009"/>
    <s v="East"/>
    <s v="OFF-AR-10002280"/>
    <x v="1"/>
    <s v="Art"/>
    <s v="Staples in misc. colors"/>
    <n v="38.82"/>
    <n v="6"/>
    <n v="0"/>
    <n v="17.469000000000001"/>
  </r>
  <r>
    <x v="1249"/>
    <x v="585"/>
    <x v="404"/>
    <s v="12/24/2017"/>
    <x v="1"/>
    <x v="264"/>
    <s v="Doug Jacobs"/>
    <x v="0"/>
    <x v="0"/>
    <s v="New York City"/>
    <x v="15"/>
    <n v="10009"/>
    <s v="East"/>
    <s v="FUR-CH-10001708"/>
    <x v="0"/>
    <s v="Chairs"/>
    <s v="Office Star - Contemporary Swivel Chair with Padded Adjustable Arms and Flex Back"/>
    <n v="1141.9380000000001"/>
    <n v="9"/>
    <n v="0.1"/>
    <n v="139.5702"/>
  </r>
  <r>
    <x v="1250"/>
    <x v="585"/>
    <x v="404"/>
    <s v="12/24/2017"/>
    <x v="1"/>
    <x v="264"/>
    <s v="Doug Jacobs"/>
    <x v="0"/>
    <x v="0"/>
    <s v="New York City"/>
    <x v="15"/>
    <n v="10009"/>
    <s v="East"/>
    <s v="OFF-AP-10000891"/>
    <x v="1"/>
    <s v="Appliances"/>
    <s v="Kensington 7 Outlet MasterPiece HOMEOFFICE Power Control Center"/>
    <n v="1704.56"/>
    <n v="13"/>
    <n v="0"/>
    <n v="511.36799999999999"/>
  </r>
  <r>
    <x v="1251"/>
    <x v="585"/>
    <x v="404"/>
    <s v="12/24/2017"/>
    <x v="1"/>
    <x v="264"/>
    <s v="Doug Jacobs"/>
    <x v="0"/>
    <x v="0"/>
    <s v="New York City"/>
    <x v="15"/>
    <n v="10009"/>
    <s v="East"/>
    <s v="OFF-AR-10000462"/>
    <x v="1"/>
    <s v="Art"/>
    <s v="Sanford Pocket Accent Highlighters"/>
    <n v="3.2"/>
    <n v="2"/>
    <n v="0"/>
    <n v="1.3759999999999999"/>
  </r>
  <r>
    <x v="1252"/>
    <x v="586"/>
    <x v="433"/>
    <s v="07/09/2015"/>
    <x v="1"/>
    <x v="5"/>
    <s v="Irene Maddox"/>
    <x v="0"/>
    <x v="0"/>
    <s v="Milwaukee"/>
    <x v="6"/>
    <n v="53209"/>
    <s v="Central"/>
    <s v="TEC-PH-10004165"/>
    <x v="2"/>
    <s v="Phones"/>
    <s v="Mitel MiVoice 5330e IP Phone"/>
    <n v="1099.96"/>
    <n v="4"/>
    <n v="0"/>
    <n v="285.9896"/>
  </r>
  <r>
    <x v="1253"/>
    <x v="587"/>
    <x v="434"/>
    <s v="3/14/2017"/>
    <x v="1"/>
    <x v="414"/>
    <s v="Mick Hernandez"/>
    <x v="2"/>
    <x v="0"/>
    <s v="Chester"/>
    <x v="9"/>
    <n v="19013"/>
    <s v="East"/>
    <s v="OFF-AR-10003958"/>
    <x v="1"/>
    <s v="Art"/>
    <s v="Newell 337"/>
    <n v="5.2480000000000002"/>
    <n v="2"/>
    <n v="0.2"/>
    <n v="0.59040000000000004"/>
  </r>
  <r>
    <x v="1254"/>
    <x v="587"/>
    <x v="434"/>
    <s v="3/14/2017"/>
    <x v="1"/>
    <x v="414"/>
    <s v="Mick Hernandez"/>
    <x v="2"/>
    <x v="0"/>
    <s v="Chester"/>
    <x v="9"/>
    <n v="19013"/>
    <s v="East"/>
    <s v="TEC-PH-10000149"/>
    <x v="2"/>
    <s v="Phones"/>
    <s v="Cisco SPA525G2 IP Phone - Wireless"/>
    <n v="35.909999999999997"/>
    <n v="3"/>
    <n v="0.4"/>
    <n v="-8.3789999999999996"/>
  </r>
  <r>
    <x v="1255"/>
    <x v="587"/>
    <x v="434"/>
    <s v="3/14/2017"/>
    <x v="1"/>
    <x v="414"/>
    <s v="Mick Hernandez"/>
    <x v="2"/>
    <x v="0"/>
    <s v="Chester"/>
    <x v="9"/>
    <n v="19013"/>
    <s v="East"/>
    <s v="FUR-FU-10003724"/>
    <x v="0"/>
    <s v="Furnishings"/>
    <s v="Westinghouse Clip-On Gooseneck Lamps"/>
    <n v="6.6959999999999997"/>
    <n v="1"/>
    <n v="0.2"/>
    <n v="0.50219999999999998"/>
  </r>
  <r>
    <x v="1256"/>
    <x v="587"/>
    <x v="434"/>
    <s v="3/14/2017"/>
    <x v="1"/>
    <x v="414"/>
    <s v="Mick Hernandez"/>
    <x v="2"/>
    <x v="0"/>
    <s v="Chester"/>
    <x v="9"/>
    <n v="19013"/>
    <s v="East"/>
    <s v="FUR-FU-10003535"/>
    <x v="0"/>
    <s v="Furnishings"/>
    <s v="Howard Miller Distant Time Traveler Alarm Clock"/>
    <n v="43.872"/>
    <n v="2"/>
    <n v="0.2"/>
    <n v="11.516400000000001"/>
  </r>
  <r>
    <x v="1257"/>
    <x v="588"/>
    <x v="435"/>
    <s v="12/28/2016"/>
    <x v="0"/>
    <x v="176"/>
    <s v="Ross Baird"/>
    <x v="2"/>
    <x v="0"/>
    <s v="Charlotte"/>
    <x v="3"/>
    <n v="28205"/>
    <s v="South"/>
    <s v="OFF-BI-10001575"/>
    <x v="1"/>
    <s v="Binders"/>
    <s v="GBC Linen Binding Covers"/>
    <n v="27.882000000000001"/>
    <n v="3"/>
    <n v="0.7"/>
    <n v="-20.4468"/>
  </r>
  <r>
    <x v="1258"/>
    <x v="588"/>
    <x v="435"/>
    <s v="12/28/2016"/>
    <x v="0"/>
    <x v="176"/>
    <s v="Ross Baird"/>
    <x v="2"/>
    <x v="0"/>
    <s v="Charlotte"/>
    <x v="3"/>
    <n v="28205"/>
    <s v="South"/>
    <s v="OFF-ST-10003716"/>
    <x v="1"/>
    <s v="Storage"/>
    <s v="Tennsco Double-Tier Lockers"/>
    <n v="540.048"/>
    <n v="3"/>
    <n v="0.2"/>
    <n v="-47.254199999999997"/>
  </r>
  <r>
    <x v="1259"/>
    <x v="588"/>
    <x v="435"/>
    <s v="12/28/2016"/>
    <x v="0"/>
    <x v="176"/>
    <s v="Ross Baird"/>
    <x v="2"/>
    <x v="0"/>
    <s v="Charlotte"/>
    <x v="3"/>
    <n v="28205"/>
    <s v="South"/>
    <s v="TEC-AC-10004469"/>
    <x v="2"/>
    <s v="Accessories"/>
    <s v="Microsoft Sculpt Comfort Mouse"/>
    <n v="255.68"/>
    <n v="8"/>
    <n v="0.2"/>
    <n v="76.703999999999994"/>
  </r>
  <r>
    <x v="1260"/>
    <x v="589"/>
    <x v="436"/>
    <s v="10/27/2017"/>
    <x v="1"/>
    <x v="415"/>
    <s v="Jocasta Rupert"/>
    <x v="0"/>
    <x v="0"/>
    <s v="Jacksonville"/>
    <x v="2"/>
    <n v="32216"/>
    <s v="South"/>
    <s v="TEC-PH-10004586"/>
    <x v="2"/>
    <s v="Phones"/>
    <s v="Wilson SignalBoost 841262 DB PRO Amplifier Kit"/>
    <n v="863.88"/>
    <n v="3"/>
    <n v="0.2"/>
    <n v="107.985"/>
  </r>
  <r>
    <x v="1261"/>
    <x v="590"/>
    <x v="99"/>
    <s v="11/04/2016"/>
    <x v="1"/>
    <x v="416"/>
    <s v="Suzanne McNair"/>
    <x v="1"/>
    <x v="0"/>
    <s v="Greenville"/>
    <x v="3"/>
    <n v="27834"/>
    <s v="South"/>
    <s v="OFF-BI-10004236"/>
    <x v="1"/>
    <s v="Binders"/>
    <s v="XtraLife ClearVue Slant-D Ring Binder, White, 3&quot;"/>
    <n v="17.616"/>
    <n v="4"/>
    <n v="0.7"/>
    <n v="-14.0928"/>
  </r>
  <r>
    <x v="1262"/>
    <x v="591"/>
    <x v="437"/>
    <s v="07/09/2017"/>
    <x v="0"/>
    <x v="394"/>
    <s v="Christine Sundaresam"/>
    <x v="0"/>
    <x v="0"/>
    <s v="Long Beach"/>
    <x v="15"/>
    <n v="11561"/>
    <s v="East"/>
    <s v="OFF-BI-10001634"/>
    <x v="1"/>
    <s v="Binders"/>
    <s v="Wilson Jones Active Use Binders"/>
    <n v="17.472000000000001"/>
    <n v="3"/>
    <n v="0.2"/>
    <n v="6.3335999999999997"/>
  </r>
  <r>
    <x v="1263"/>
    <x v="592"/>
    <x v="393"/>
    <s v="10/02/2016"/>
    <x v="2"/>
    <x v="417"/>
    <s v="Chris Cortes"/>
    <x v="0"/>
    <x v="0"/>
    <s v="La Porte"/>
    <x v="14"/>
    <n v="46350"/>
    <s v="Central"/>
    <s v="TEC-PH-10000215"/>
    <x v="2"/>
    <s v="Phones"/>
    <s v="Plantronics Cordless Phone Headset with In-line Volume - M214C"/>
    <n v="69.900000000000006"/>
    <n v="2"/>
    <n v="0"/>
    <n v="18.873000000000001"/>
  </r>
  <r>
    <x v="1264"/>
    <x v="592"/>
    <x v="393"/>
    <s v="10/02/2016"/>
    <x v="2"/>
    <x v="417"/>
    <s v="Chris Cortes"/>
    <x v="0"/>
    <x v="0"/>
    <s v="La Porte"/>
    <x v="14"/>
    <n v="46350"/>
    <s v="Central"/>
    <s v="FUR-FU-10003724"/>
    <x v="0"/>
    <s v="Furnishings"/>
    <s v="Westinghouse Clip-On Gooseneck Lamps"/>
    <n v="41.85"/>
    <n v="5"/>
    <n v="0"/>
    <n v="10.881"/>
  </r>
  <r>
    <x v="1265"/>
    <x v="593"/>
    <x v="264"/>
    <s v="09/07/2017"/>
    <x v="1"/>
    <x v="418"/>
    <s v="Phillip Flathmann"/>
    <x v="0"/>
    <x v="0"/>
    <s v="San Francisco"/>
    <x v="1"/>
    <n v="94122"/>
    <s v="West"/>
    <s v="OFF-AR-10000422"/>
    <x v="1"/>
    <s v="Art"/>
    <s v="Pencil and Crayon Sharpener"/>
    <n v="6.57"/>
    <n v="3"/>
    <n v="0"/>
    <n v="1.7739"/>
  </r>
  <r>
    <x v="1266"/>
    <x v="594"/>
    <x v="163"/>
    <s v="12/29/2014"/>
    <x v="1"/>
    <x v="36"/>
    <s v="Julie Creighton"/>
    <x v="1"/>
    <x v="0"/>
    <s v="Los Angeles"/>
    <x v="1"/>
    <n v="90045"/>
    <s v="West"/>
    <s v="OFF-ST-10003306"/>
    <x v="1"/>
    <s v="Storage"/>
    <s v="Letter Size Cart"/>
    <n v="142.86000000000001"/>
    <n v="1"/>
    <n v="0"/>
    <n v="41.429400000000001"/>
  </r>
  <r>
    <x v="1267"/>
    <x v="594"/>
    <x v="163"/>
    <s v="12/29/2014"/>
    <x v="1"/>
    <x v="36"/>
    <s v="Julie Creighton"/>
    <x v="1"/>
    <x v="0"/>
    <s v="Los Angeles"/>
    <x v="1"/>
    <n v="90045"/>
    <s v="West"/>
    <s v="FUR-CH-10001146"/>
    <x v="0"/>
    <s v="Chairs"/>
    <s v="Global Value Mid-Back Manager's Chair, Gray"/>
    <n v="292.27199999999999"/>
    <n v="6"/>
    <n v="0.2"/>
    <n v="18.266999999999999"/>
  </r>
  <r>
    <x v="1268"/>
    <x v="595"/>
    <x v="397"/>
    <s v="9/27/2017"/>
    <x v="1"/>
    <x v="410"/>
    <s v="Brooke Gillingham"/>
    <x v="1"/>
    <x v="0"/>
    <s v="Louisville"/>
    <x v="22"/>
    <n v="80027"/>
    <s v="West"/>
    <s v="FUR-FU-10000246"/>
    <x v="0"/>
    <s v="Furnishings"/>
    <s v="Aluminum Document Frame"/>
    <n v="29.327999999999999"/>
    <n v="3"/>
    <n v="0.2"/>
    <n v="3.6659999999999999"/>
  </r>
  <r>
    <x v="1269"/>
    <x v="596"/>
    <x v="400"/>
    <s v="06/08/2017"/>
    <x v="1"/>
    <x v="419"/>
    <s v="Dan Campbell"/>
    <x v="0"/>
    <x v="0"/>
    <s v="Florence"/>
    <x v="19"/>
    <n v="35630"/>
    <s v="South"/>
    <s v="OFF-PA-10002870"/>
    <x v="1"/>
    <s v="Paper"/>
    <s v="Ampad Phone Message Book, Recycled, 400 Message Capacity, 5 ¾” x 11”"/>
    <n v="12.48"/>
    <n v="2"/>
    <n v="0"/>
    <n v="5.6159999999999997"/>
  </r>
  <r>
    <x v="1270"/>
    <x v="597"/>
    <x v="438"/>
    <s v="4/26/2016"/>
    <x v="1"/>
    <x v="259"/>
    <s v="Sibella Parks"/>
    <x v="1"/>
    <x v="0"/>
    <s v="Chicago"/>
    <x v="10"/>
    <n v="60623"/>
    <s v="Central"/>
    <s v="OFF-ST-10000563"/>
    <x v="1"/>
    <s v="Storage"/>
    <s v="Fellowes Bankers Box Stor/Drawer Steel Plus"/>
    <n v="102.336"/>
    <n v="4"/>
    <n v="0.2"/>
    <n v="-12.792"/>
  </r>
  <r>
    <x v="1271"/>
    <x v="597"/>
    <x v="438"/>
    <s v="4/26/2016"/>
    <x v="1"/>
    <x v="259"/>
    <s v="Sibella Parks"/>
    <x v="1"/>
    <x v="0"/>
    <s v="Chicago"/>
    <x v="10"/>
    <n v="60623"/>
    <s v="Central"/>
    <s v="OFF-AP-10004487"/>
    <x v="1"/>
    <s v="Appliances"/>
    <s v="Kensington 4 Outlet MasterPiece Compact Power Control Center"/>
    <n v="48.792000000000002"/>
    <n v="3"/>
    <n v="0.8"/>
    <n v="-126.8592"/>
  </r>
  <r>
    <x v="1272"/>
    <x v="597"/>
    <x v="438"/>
    <s v="4/26/2016"/>
    <x v="1"/>
    <x v="259"/>
    <s v="Sibella Parks"/>
    <x v="1"/>
    <x v="0"/>
    <s v="Chicago"/>
    <x v="10"/>
    <n v="60623"/>
    <s v="Central"/>
    <s v="OFF-BI-10002854"/>
    <x v="1"/>
    <s v="Binders"/>
    <s v="Performers Binder/Pad Holder, Black"/>
    <n v="44.847999999999999"/>
    <n v="8"/>
    <n v="0.8"/>
    <n v="-67.272000000000006"/>
  </r>
  <r>
    <x v="1273"/>
    <x v="598"/>
    <x v="439"/>
    <s v="5/26/2016"/>
    <x v="3"/>
    <x v="384"/>
    <s v="Maurice Satty"/>
    <x v="0"/>
    <x v="0"/>
    <s v="Fort Worth"/>
    <x v="5"/>
    <n v="76106"/>
    <s v="Central"/>
    <s v="OFF-PA-10004621"/>
    <x v="1"/>
    <s v="Paper"/>
    <s v="Xerox 212"/>
    <n v="10.368"/>
    <n v="2"/>
    <n v="0.2"/>
    <n v="3.6288"/>
  </r>
  <r>
    <x v="1274"/>
    <x v="598"/>
    <x v="439"/>
    <s v="5/26/2016"/>
    <x v="3"/>
    <x v="384"/>
    <s v="Maurice Satty"/>
    <x v="0"/>
    <x v="0"/>
    <s v="Fort Worth"/>
    <x v="5"/>
    <n v="76106"/>
    <s v="Central"/>
    <s v="FUR-CH-10001973"/>
    <x v="0"/>
    <s v="Chairs"/>
    <s v="Office Star Flex Back Scooter Chair with White Frame"/>
    <n v="388.43"/>
    <n v="5"/>
    <n v="0.3"/>
    <n v="-88.784000000000006"/>
  </r>
  <r>
    <x v="1275"/>
    <x v="598"/>
    <x v="439"/>
    <s v="5/26/2016"/>
    <x v="3"/>
    <x v="384"/>
    <s v="Maurice Satty"/>
    <x v="0"/>
    <x v="0"/>
    <s v="Fort Worth"/>
    <x v="5"/>
    <n v="76106"/>
    <s v="Central"/>
    <s v="OFF-PA-10004040"/>
    <x v="1"/>
    <s v="Paper"/>
    <s v="Universal Premium White Copier/Laser Paper (20Lb. and 87 Bright)"/>
    <n v="14.352"/>
    <n v="3"/>
    <n v="0.2"/>
    <n v="5.2026000000000003"/>
  </r>
  <r>
    <x v="1276"/>
    <x v="598"/>
    <x v="439"/>
    <s v="5/26/2016"/>
    <x v="3"/>
    <x v="384"/>
    <s v="Maurice Satty"/>
    <x v="0"/>
    <x v="0"/>
    <s v="Fort Worth"/>
    <x v="5"/>
    <n v="76106"/>
    <s v="Central"/>
    <s v="TEC-AC-10000580"/>
    <x v="2"/>
    <s v="Accessories"/>
    <s v="Logitech G13 Programmable Gameboard with LCD Display"/>
    <n v="63.991999999999997"/>
    <n v="1"/>
    <n v="0.2"/>
    <n v="-7.1990999999999996"/>
  </r>
  <r>
    <x v="1277"/>
    <x v="599"/>
    <x v="440"/>
    <s v="05/07/2016"/>
    <x v="1"/>
    <x v="420"/>
    <s v="Bryan Davis"/>
    <x v="0"/>
    <x v="0"/>
    <s v="Houston"/>
    <x v="5"/>
    <n v="77070"/>
    <s v="Central"/>
    <s v="OFF-AR-10004022"/>
    <x v="1"/>
    <s v="Art"/>
    <s v="Panasonic KP-380BK Classic Electric Pencil Sharpener"/>
    <n v="86.352000000000004"/>
    <n v="3"/>
    <n v="0.2"/>
    <n v="5.3970000000000002"/>
  </r>
  <r>
    <x v="1278"/>
    <x v="600"/>
    <x v="78"/>
    <s v="09/11/2014"/>
    <x v="2"/>
    <x v="346"/>
    <s v="Karen Carlisle"/>
    <x v="1"/>
    <x v="0"/>
    <s v="Macon"/>
    <x v="32"/>
    <n v="31204"/>
    <s v="South"/>
    <s v="TEC-AC-10004209"/>
    <x v="2"/>
    <s v="Accessories"/>
    <s v="Memorex Froggy Flash Drive 4 GB"/>
    <n v="32.97"/>
    <n v="3"/>
    <n v="0"/>
    <n v="12.8583"/>
  </r>
  <r>
    <x v="1279"/>
    <x v="600"/>
    <x v="78"/>
    <s v="09/11/2014"/>
    <x v="2"/>
    <x v="346"/>
    <s v="Karen Carlisle"/>
    <x v="1"/>
    <x v="0"/>
    <s v="Macon"/>
    <x v="32"/>
    <n v="31204"/>
    <s v="South"/>
    <s v="TEC-AC-10000023"/>
    <x v="2"/>
    <s v="Accessories"/>
    <s v="Maxell 74 Minute CD-R Spindle, 50/Pack"/>
    <n v="83.88"/>
    <n v="4"/>
    <n v="0"/>
    <n v="30.1968"/>
  </r>
  <r>
    <x v="1280"/>
    <x v="601"/>
    <x v="64"/>
    <s v="09/06/2016"/>
    <x v="2"/>
    <x v="309"/>
    <s v="Toby Ritter"/>
    <x v="0"/>
    <x v="0"/>
    <s v="Cedar Rapids"/>
    <x v="23"/>
    <n v="52402"/>
    <s v="Central"/>
    <s v="TEC-PH-10003505"/>
    <x v="2"/>
    <s v="Phones"/>
    <s v="Geemarc AmpliPOWER60"/>
    <n v="278.39999999999998"/>
    <n v="3"/>
    <n v="0"/>
    <n v="80.736000000000004"/>
  </r>
  <r>
    <x v="1281"/>
    <x v="602"/>
    <x v="359"/>
    <s v="04/11/2017"/>
    <x v="2"/>
    <x v="193"/>
    <s v="Sue Ann Reed"/>
    <x v="0"/>
    <x v="0"/>
    <s v="Jacksonville"/>
    <x v="2"/>
    <n v="32216"/>
    <s v="South"/>
    <s v="OFF-LA-10000121"/>
    <x v="1"/>
    <s v="Labels"/>
    <s v="Avery 48"/>
    <n v="15.12"/>
    <n v="3"/>
    <n v="0.2"/>
    <n v="4.9139999999999997"/>
  </r>
  <r>
    <x v="1282"/>
    <x v="602"/>
    <x v="359"/>
    <s v="04/11/2017"/>
    <x v="2"/>
    <x v="193"/>
    <s v="Sue Ann Reed"/>
    <x v="0"/>
    <x v="0"/>
    <s v="Jacksonville"/>
    <x v="2"/>
    <n v="32216"/>
    <s v="South"/>
    <s v="OFF-BI-10002026"/>
    <x v="1"/>
    <s v="Binders"/>
    <s v="Avery Arch Ring Binders"/>
    <n v="17.43"/>
    <n v="1"/>
    <n v="0.7"/>
    <n v="-13.363"/>
  </r>
  <r>
    <x v="1283"/>
    <x v="602"/>
    <x v="359"/>
    <s v="04/11/2017"/>
    <x v="2"/>
    <x v="193"/>
    <s v="Sue Ann Reed"/>
    <x v="0"/>
    <x v="0"/>
    <s v="Jacksonville"/>
    <x v="2"/>
    <n v="32216"/>
    <s v="South"/>
    <s v="OFF-PA-10000994"/>
    <x v="1"/>
    <s v="Paper"/>
    <s v="Xerox 1915"/>
    <n v="251.64"/>
    <n v="3"/>
    <n v="0.2"/>
    <n v="88.073999999999998"/>
  </r>
  <r>
    <x v="1284"/>
    <x v="603"/>
    <x v="401"/>
    <s v="12/12/2015"/>
    <x v="1"/>
    <x v="147"/>
    <s v="Katrina Willman"/>
    <x v="0"/>
    <x v="0"/>
    <s v="Austin"/>
    <x v="5"/>
    <n v="78745"/>
    <s v="Central"/>
    <s v="OFF-BI-10002813"/>
    <x v="1"/>
    <s v="Binders"/>
    <s v="Avery Reinforcements for Hole-Punch Pages"/>
    <n v="2.7719999999999998"/>
    <n v="7"/>
    <n v="0.8"/>
    <n v="-4.851"/>
  </r>
  <r>
    <x v="1285"/>
    <x v="604"/>
    <x v="190"/>
    <s v="07/03/2016"/>
    <x v="1"/>
    <x v="421"/>
    <s v="Gene McClure"/>
    <x v="0"/>
    <x v="0"/>
    <s v="Providence"/>
    <x v="34"/>
    <n v="2908"/>
    <s v="East"/>
    <s v="OFF-ST-10000617"/>
    <x v="1"/>
    <s v="Storage"/>
    <s v="Woodgrain Magazine Files by Perma"/>
    <n v="14.9"/>
    <n v="5"/>
    <n v="0"/>
    <n v="1.0429999999999999"/>
  </r>
  <r>
    <x v="1286"/>
    <x v="605"/>
    <x v="433"/>
    <s v="07/08/2015"/>
    <x v="1"/>
    <x v="57"/>
    <s v="Alan Dominguez"/>
    <x v="2"/>
    <x v="0"/>
    <s v="New York City"/>
    <x v="15"/>
    <n v="10035"/>
    <s v="East"/>
    <s v="OFF-AR-10004817"/>
    <x v="1"/>
    <s v="Art"/>
    <s v="Colorific Watercolor Pencils"/>
    <n v="15.48"/>
    <n v="3"/>
    <n v="0"/>
    <n v="4.4892000000000003"/>
  </r>
  <r>
    <x v="1287"/>
    <x v="606"/>
    <x v="441"/>
    <s v="11/26/2016"/>
    <x v="1"/>
    <x v="422"/>
    <s v="Todd Boyes"/>
    <x v="1"/>
    <x v="0"/>
    <s v="New York City"/>
    <x v="15"/>
    <n v="10009"/>
    <s v="East"/>
    <s v="FUR-FU-10000397"/>
    <x v="0"/>
    <s v="Furnishings"/>
    <s v="Luxo Economy Swing Arm Lamp"/>
    <n v="39.880000000000003"/>
    <n v="2"/>
    <n v="0"/>
    <n v="11.166399999999999"/>
  </r>
  <r>
    <x v="1288"/>
    <x v="606"/>
    <x v="441"/>
    <s v="11/26/2016"/>
    <x v="1"/>
    <x v="422"/>
    <s v="Todd Boyes"/>
    <x v="1"/>
    <x v="0"/>
    <s v="New York City"/>
    <x v="15"/>
    <n v="10009"/>
    <s v="East"/>
    <s v="OFF-BI-10000605"/>
    <x v="1"/>
    <s v="Binders"/>
    <s v="Acco Pressboard Covers with Storage Hooks, 9 1/2&quot; x 11&quot;, Executive Red"/>
    <n v="12.192"/>
    <n v="4"/>
    <n v="0.2"/>
    <n v="4.1147999999999998"/>
  </r>
  <r>
    <x v="1289"/>
    <x v="606"/>
    <x v="441"/>
    <s v="11/26/2016"/>
    <x v="1"/>
    <x v="422"/>
    <s v="Todd Boyes"/>
    <x v="1"/>
    <x v="0"/>
    <s v="New York City"/>
    <x v="15"/>
    <n v="10009"/>
    <s v="East"/>
    <s v="OFF-AR-10001860"/>
    <x v="1"/>
    <s v="Art"/>
    <s v="BIC Liqua Brite Liner"/>
    <n v="20.82"/>
    <n v="3"/>
    <n v="0"/>
    <n v="7.4951999999999996"/>
  </r>
  <r>
    <x v="1290"/>
    <x v="607"/>
    <x v="338"/>
    <s v="11/12/2016"/>
    <x v="2"/>
    <x v="254"/>
    <s v="Chuck Clark"/>
    <x v="2"/>
    <x v="0"/>
    <s v="San Francisco"/>
    <x v="1"/>
    <n v="94122"/>
    <s v="West"/>
    <s v="OFF-BI-10004970"/>
    <x v="1"/>
    <s v="Binders"/>
    <s v="ACCOHIDE 3-Ring Binder, Blue, 1&quot;"/>
    <n v="13.215999999999999"/>
    <n v="4"/>
    <n v="0.2"/>
    <n v="4.4603999999999999"/>
  </r>
  <r>
    <x v="1291"/>
    <x v="607"/>
    <x v="338"/>
    <s v="11/12/2016"/>
    <x v="2"/>
    <x v="254"/>
    <s v="Chuck Clark"/>
    <x v="2"/>
    <x v="0"/>
    <s v="San Francisco"/>
    <x v="1"/>
    <n v="94122"/>
    <s v="West"/>
    <s v="OFF-PA-10003172"/>
    <x v="1"/>
    <s v="Paper"/>
    <s v="Xerox 1996"/>
    <n v="32.4"/>
    <n v="5"/>
    <n v="0"/>
    <n v="15.552"/>
  </r>
  <r>
    <x v="1292"/>
    <x v="608"/>
    <x v="375"/>
    <s v="09/01/2015"/>
    <x v="1"/>
    <x v="58"/>
    <s v="Philip Fox"/>
    <x v="0"/>
    <x v="0"/>
    <s v="San Diego"/>
    <x v="1"/>
    <n v="92105"/>
    <s v="West"/>
    <s v="OFF-SU-10001218"/>
    <x v="1"/>
    <s v="Supplies"/>
    <s v="Fiskars Softgrip Scissors"/>
    <n v="32.94"/>
    <n v="3"/>
    <n v="0"/>
    <n v="9.2232000000000003"/>
  </r>
  <r>
    <x v="1293"/>
    <x v="608"/>
    <x v="375"/>
    <s v="09/01/2015"/>
    <x v="1"/>
    <x v="58"/>
    <s v="Philip Fox"/>
    <x v="0"/>
    <x v="0"/>
    <s v="San Diego"/>
    <x v="1"/>
    <n v="92105"/>
    <s v="West"/>
    <s v="OFF-PA-10002968"/>
    <x v="1"/>
    <s v="Paper"/>
    <s v="Xerox 1973"/>
    <n v="114.2"/>
    <n v="5"/>
    <n v="0"/>
    <n v="52.531999999999996"/>
  </r>
  <r>
    <x v="1294"/>
    <x v="608"/>
    <x v="375"/>
    <s v="09/01/2015"/>
    <x v="1"/>
    <x v="58"/>
    <s v="Philip Fox"/>
    <x v="0"/>
    <x v="0"/>
    <s v="San Diego"/>
    <x v="1"/>
    <n v="92105"/>
    <s v="West"/>
    <s v="OFF-LA-10000134"/>
    <x v="1"/>
    <s v="Labels"/>
    <s v="Avery 511"/>
    <n v="3.08"/>
    <n v="1"/>
    <n v="0"/>
    <n v="1.4783999999999999"/>
  </r>
  <r>
    <x v="1295"/>
    <x v="609"/>
    <x v="442"/>
    <s v="5/29/2015"/>
    <x v="1"/>
    <x v="423"/>
    <s v="Justin Hirsh"/>
    <x v="0"/>
    <x v="0"/>
    <s v="Pueblo"/>
    <x v="22"/>
    <n v="81001"/>
    <s v="West"/>
    <s v="OFF-AP-10004487"/>
    <x v="1"/>
    <s v="Appliances"/>
    <s v="Kensington 4 Outlet MasterPiece Compact Power Control Center"/>
    <n v="845.72799999999995"/>
    <n v="13"/>
    <n v="0.2"/>
    <n v="84.572800000000001"/>
  </r>
  <r>
    <x v="1296"/>
    <x v="610"/>
    <x v="247"/>
    <s v="01/03/2018"/>
    <x v="1"/>
    <x v="424"/>
    <s v="Erica Bern"/>
    <x v="1"/>
    <x v="0"/>
    <s v="Fairfield"/>
    <x v="1"/>
    <n v="94533"/>
    <s v="West"/>
    <s v="OFF-BI-10002103"/>
    <x v="1"/>
    <s v="Binders"/>
    <s v="Cardinal Slant-D Ring Binder, Heavy Gauge Vinyl"/>
    <n v="13.904"/>
    <n v="2"/>
    <n v="0.2"/>
    <n v="4.5187999999999997"/>
  </r>
  <r>
    <x v="1297"/>
    <x v="610"/>
    <x v="247"/>
    <s v="01/03/2018"/>
    <x v="1"/>
    <x v="424"/>
    <s v="Erica Bern"/>
    <x v="1"/>
    <x v="0"/>
    <s v="Fairfield"/>
    <x v="1"/>
    <n v="94533"/>
    <s v="West"/>
    <s v="OFF-BI-10004632"/>
    <x v="1"/>
    <s v="Binders"/>
    <s v="GBC Binding covers"/>
    <n v="20.72"/>
    <n v="2"/>
    <n v="0.2"/>
    <n v="6.4749999999999996"/>
  </r>
  <r>
    <x v="1298"/>
    <x v="611"/>
    <x v="16"/>
    <s v="12/12/2016"/>
    <x v="0"/>
    <x v="425"/>
    <s v="Quincy Jones"/>
    <x v="1"/>
    <x v="0"/>
    <s v="Saint Paul"/>
    <x v="11"/>
    <n v="55106"/>
    <s v="Central"/>
    <s v="TEC-PH-10003555"/>
    <x v="2"/>
    <s v="Phones"/>
    <s v="Motorola HK250 Universal Bluetooth Headset"/>
    <n v="114.95"/>
    <n v="5"/>
    <n v="0"/>
    <n v="2.2989999999999999"/>
  </r>
  <r>
    <x v="1299"/>
    <x v="612"/>
    <x v="242"/>
    <s v="10/07/2015"/>
    <x v="2"/>
    <x v="397"/>
    <s v="Alex Avila"/>
    <x v="0"/>
    <x v="0"/>
    <s v="San Francisco"/>
    <x v="1"/>
    <n v="94109"/>
    <s v="West"/>
    <s v="OFF-ST-10001590"/>
    <x v="1"/>
    <s v="Storage"/>
    <s v="Tenex Personal Project File with Scoop Front Design, Black"/>
    <n v="26.96"/>
    <n v="2"/>
    <n v="0"/>
    <n v="7.0095999999999998"/>
  </r>
  <r>
    <x v="1300"/>
    <x v="613"/>
    <x v="443"/>
    <s v="12/25/2016"/>
    <x v="0"/>
    <x v="95"/>
    <s v="Logan Currie"/>
    <x v="0"/>
    <x v="0"/>
    <s v="Springfield"/>
    <x v="17"/>
    <n v="22153"/>
    <s v="South"/>
    <s v="FUR-FU-10003664"/>
    <x v="0"/>
    <s v="Furnishings"/>
    <s v="Electrix Architect's Clamp-On Swing Arm Lamp, Black"/>
    <n v="572.76"/>
    <n v="6"/>
    <n v="0"/>
    <n v="166.10040000000001"/>
  </r>
  <r>
    <x v="1301"/>
    <x v="613"/>
    <x v="443"/>
    <s v="12/25/2016"/>
    <x v="0"/>
    <x v="95"/>
    <s v="Logan Currie"/>
    <x v="0"/>
    <x v="0"/>
    <s v="Springfield"/>
    <x v="17"/>
    <n v="22153"/>
    <s v="South"/>
    <s v="FUR-FU-10003664"/>
    <x v="0"/>
    <s v="Furnishings"/>
    <s v="Electrix Architect's Clamp-On Swing Arm Lamp, Black"/>
    <n v="286.38"/>
    <n v="3"/>
    <n v="0"/>
    <n v="83.050200000000004"/>
  </r>
  <r>
    <x v="1302"/>
    <x v="614"/>
    <x v="444"/>
    <s v="9/24/2015"/>
    <x v="0"/>
    <x v="426"/>
    <s v="Tracy Collins"/>
    <x v="2"/>
    <x v="0"/>
    <s v="Arlington"/>
    <x v="17"/>
    <n v="22204"/>
    <s v="South"/>
    <s v="FUR-BO-10003433"/>
    <x v="0"/>
    <s v="Bookcases"/>
    <s v="Sauder Cornerstone Collection Library"/>
    <n v="61.96"/>
    <n v="2"/>
    <n v="0"/>
    <n v="4.3372000000000002"/>
  </r>
  <r>
    <x v="1303"/>
    <x v="615"/>
    <x v="445"/>
    <s v="07/07/2017"/>
    <x v="1"/>
    <x v="427"/>
    <s v="Chuck Sachs"/>
    <x v="0"/>
    <x v="0"/>
    <s v="Columbus"/>
    <x v="32"/>
    <n v="31907"/>
    <s v="South"/>
    <s v="FUR-FU-10002554"/>
    <x v="0"/>
    <s v="Furnishings"/>
    <s v="Westinghouse Floor Lamp with Metal Mesh Shade, Black"/>
    <n v="23.99"/>
    <n v="1"/>
    <n v="0"/>
    <n v="5.5176999999999996"/>
  </r>
  <r>
    <x v="1304"/>
    <x v="615"/>
    <x v="445"/>
    <s v="07/07/2017"/>
    <x v="1"/>
    <x v="427"/>
    <s v="Chuck Sachs"/>
    <x v="0"/>
    <x v="0"/>
    <s v="Columbus"/>
    <x v="32"/>
    <n v="31907"/>
    <s v="South"/>
    <s v="TEC-PH-10001557"/>
    <x v="2"/>
    <s v="Phones"/>
    <s v="Pyle PMP37LED"/>
    <n v="287.97000000000003"/>
    <n v="3"/>
    <n v="0"/>
    <n v="77.751900000000006"/>
  </r>
  <r>
    <x v="1305"/>
    <x v="616"/>
    <x v="216"/>
    <s v="7/16/2016"/>
    <x v="0"/>
    <x v="298"/>
    <s v="Bryan Mills"/>
    <x v="0"/>
    <x v="0"/>
    <s v="Houston"/>
    <x v="5"/>
    <n v="77036"/>
    <s v="Central"/>
    <s v="TEC-PH-10003437"/>
    <x v="2"/>
    <s v="Phones"/>
    <s v="Blue Parrot B250XT Professional Grade Wireless Bluetooth Headset with"/>
    <n v="419.94400000000002"/>
    <n v="7"/>
    <n v="0.2"/>
    <n v="52.493000000000002"/>
  </r>
  <r>
    <x v="1306"/>
    <x v="617"/>
    <x v="23"/>
    <s v="6/21/2016"/>
    <x v="2"/>
    <x v="116"/>
    <s v="Roy Collins"/>
    <x v="0"/>
    <x v="0"/>
    <s v="Pasadena"/>
    <x v="1"/>
    <n v="91104"/>
    <s v="West"/>
    <s v="OFF-PA-10002986"/>
    <x v="1"/>
    <s v="Paper"/>
    <s v="Xerox 1898"/>
    <n v="46.76"/>
    <n v="7"/>
    <n v="0"/>
    <n v="22.444800000000001"/>
  </r>
  <r>
    <x v="1307"/>
    <x v="617"/>
    <x v="23"/>
    <s v="6/21/2016"/>
    <x v="2"/>
    <x v="116"/>
    <s v="Roy Collins"/>
    <x v="0"/>
    <x v="0"/>
    <s v="Pasadena"/>
    <x v="1"/>
    <n v="91104"/>
    <s v="West"/>
    <s v="OFF-BI-10000320"/>
    <x v="1"/>
    <s v="Binders"/>
    <s v="GBC Plastic Binding Combs"/>
    <n v="17.712"/>
    <n v="3"/>
    <n v="0.2"/>
    <n v="6.4206000000000003"/>
  </r>
  <r>
    <x v="1308"/>
    <x v="617"/>
    <x v="23"/>
    <s v="6/21/2016"/>
    <x v="2"/>
    <x v="116"/>
    <s v="Roy Collins"/>
    <x v="0"/>
    <x v="0"/>
    <s v="Pasadena"/>
    <x v="1"/>
    <n v="91104"/>
    <s v="West"/>
    <s v="OFF-AP-10003971"/>
    <x v="1"/>
    <s v="Appliances"/>
    <s v="Belkin 6 Outlet Metallic Surge Strip"/>
    <n v="21.78"/>
    <n v="2"/>
    <n v="0"/>
    <n v="5.6627999999999998"/>
  </r>
  <r>
    <x v="1309"/>
    <x v="617"/>
    <x v="23"/>
    <s v="6/21/2016"/>
    <x v="2"/>
    <x v="116"/>
    <s v="Roy Collins"/>
    <x v="0"/>
    <x v="0"/>
    <s v="Pasadena"/>
    <x v="1"/>
    <n v="91104"/>
    <s v="West"/>
    <s v="OFF-ST-10001469"/>
    <x v="1"/>
    <s v="Storage"/>
    <s v="Fellowes Bankers Box Recycled Super Stor/Drawer"/>
    <n v="161.94"/>
    <n v="3"/>
    <n v="0"/>
    <n v="9.7164000000000001"/>
  </r>
  <r>
    <x v="1310"/>
    <x v="617"/>
    <x v="23"/>
    <s v="6/21/2016"/>
    <x v="2"/>
    <x v="116"/>
    <s v="Roy Collins"/>
    <x v="0"/>
    <x v="0"/>
    <s v="Pasadena"/>
    <x v="1"/>
    <n v="91104"/>
    <s v="West"/>
    <s v="FUR-CH-10003846"/>
    <x v="0"/>
    <s v="Chairs"/>
    <s v="Hon Valutask Swivel Chairs"/>
    <n v="161.56800000000001"/>
    <n v="2"/>
    <n v="0.2"/>
    <n v="-8.0784000000000002"/>
  </r>
  <r>
    <x v="1311"/>
    <x v="618"/>
    <x v="10"/>
    <s v="12/13/2016"/>
    <x v="1"/>
    <x v="248"/>
    <s v="Fred McMath"/>
    <x v="0"/>
    <x v="0"/>
    <s v="Lawrence"/>
    <x v="31"/>
    <n v="1841"/>
    <s v="East"/>
    <s v="OFF-LA-10001404"/>
    <x v="1"/>
    <s v="Labels"/>
    <s v="Avery 517"/>
    <n v="3.69"/>
    <n v="1"/>
    <n v="0"/>
    <n v="1.7343"/>
  </r>
  <r>
    <x v="1312"/>
    <x v="618"/>
    <x v="10"/>
    <s v="12/13/2016"/>
    <x v="1"/>
    <x v="248"/>
    <s v="Fred McMath"/>
    <x v="0"/>
    <x v="0"/>
    <s v="Lawrence"/>
    <x v="31"/>
    <n v="1841"/>
    <s v="East"/>
    <s v="OFF-LA-10001474"/>
    <x v="1"/>
    <s v="Labels"/>
    <s v="Avery 477"/>
    <n v="122.12"/>
    <n v="4"/>
    <n v="0"/>
    <n v="56.175199999999997"/>
  </r>
  <r>
    <x v="1313"/>
    <x v="619"/>
    <x v="446"/>
    <s v="10/01/2016"/>
    <x v="1"/>
    <x v="7"/>
    <s v="Pete Kriz"/>
    <x v="0"/>
    <x v="0"/>
    <s v="Columbus"/>
    <x v="24"/>
    <n v="43229"/>
    <s v="East"/>
    <s v="FUR-CH-10003199"/>
    <x v="0"/>
    <s v="Chairs"/>
    <s v="Office Star - Contemporary Task Swivel Chair"/>
    <n v="155.37200000000001"/>
    <n v="2"/>
    <n v="0.3"/>
    <n v="-13.317600000000001"/>
  </r>
  <r>
    <x v="1314"/>
    <x v="620"/>
    <x v="122"/>
    <s v="12/23/2016"/>
    <x v="1"/>
    <x v="428"/>
    <s v="Henry Goldwyn"/>
    <x v="1"/>
    <x v="0"/>
    <s v="Los Angeles"/>
    <x v="1"/>
    <n v="90032"/>
    <s v="West"/>
    <s v="OFF-PA-10003072"/>
    <x v="1"/>
    <s v="Paper"/>
    <s v="Eureka Recycled Copy Paper 8 1/2&quot; x 11&quot;, Ream"/>
    <n v="38.880000000000003"/>
    <n v="6"/>
    <n v="0"/>
    <n v="18.662400000000002"/>
  </r>
  <r>
    <x v="1315"/>
    <x v="620"/>
    <x v="122"/>
    <s v="12/23/2016"/>
    <x v="1"/>
    <x v="428"/>
    <s v="Henry Goldwyn"/>
    <x v="1"/>
    <x v="0"/>
    <s v="Los Angeles"/>
    <x v="1"/>
    <n v="90032"/>
    <s v="West"/>
    <s v="FUR-FU-10004960"/>
    <x v="0"/>
    <s v="Furnishings"/>
    <s v="Seth Thomas 12&quot; Clock w/ Goldtone Case"/>
    <n v="183.84"/>
    <n v="8"/>
    <n v="0"/>
    <n v="62.505600000000001"/>
  </r>
  <r>
    <x v="1316"/>
    <x v="620"/>
    <x v="122"/>
    <s v="12/23/2016"/>
    <x v="1"/>
    <x v="428"/>
    <s v="Henry Goldwyn"/>
    <x v="1"/>
    <x v="0"/>
    <s v="Los Angeles"/>
    <x v="1"/>
    <n v="90032"/>
    <s v="West"/>
    <s v="OFF-SU-10003505"/>
    <x v="1"/>
    <s v="Supplies"/>
    <s v="Premier Electric Letter Opener"/>
    <n v="579.29999999999995"/>
    <n v="5"/>
    <n v="0"/>
    <n v="28.965"/>
  </r>
  <r>
    <x v="1317"/>
    <x v="621"/>
    <x v="389"/>
    <s v="12/14/2017"/>
    <x v="1"/>
    <x v="66"/>
    <s v="Helen Andreada"/>
    <x v="0"/>
    <x v="0"/>
    <s v="Philadelphia"/>
    <x v="9"/>
    <n v="19120"/>
    <s v="East"/>
    <s v="TEC-AC-10003116"/>
    <x v="2"/>
    <s v="Accessories"/>
    <s v="Memorex Froggy Flash Drive 8 GB"/>
    <n v="14.2"/>
    <n v="1"/>
    <n v="0.2"/>
    <n v="3.3725000000000001"/>
  </r>
  <r>
    <x v="1318"/>
    <x v="622"/>
    <x v="268"/>
    <s v="07/05/2014"/>
    <x v="1"/>
    <x v="429"/>
    <s v="Laurel Workman"/>
    <x v="1"/>
    <x v="0"/>
    <s v="Deltona"/>
    <x v="2"/>
    <n v="32725"/>
    <s v="South"/>
    <s v="TEC-PH-10004586"/>
    <x v="2"/>
    <s v="Phones"/>
    <s v="Wilson SignalBoost 841262 DB PRO Amplifier Kit"/>
    <n v="575.91999999999996"/>
    <n v="2"/>
    <n v="0.2"/>
    <n v="71.989999999999995"/>
  </r>
  <r>
    <x v="1319"/>
    <x v="622"/>
    <x v="268"/>
    <s v="07/05/2014"/>
    <x v="1"/>
    <x v="429"/>
    <s v="Laurel Workman"/>
    <x v="1"/>
    <x v="0"/>
    <s v="Deltona"/>
    <x v="2"/>
    <n v="32725"/>
    <s v="South"/>
    <s v="OFF-BI-10000546"/>
    <x v="1"/>
    <s v="Binders"/>
    <s v="Avery Durable Binders"/>
    <n v="5.1840000000000002"/>
    <n v="6"/>
    <n v="0.7"/>
    <n v="-3.6288"/>
  </r>
  <r>
    <x v="1320"/>
    <x v="623"/>
    <x v="447"/>
    <s v="02/08/2017"/>
    <x v="1"/>
    <x v="430"/>
    <s v="Matt Collins"/>
    <x v="0"/>
    <x v="0"/>
    <s v="Cincinnati"/>
    <x v="24"/>
    <n v="45231"/>
    <s v="East"/>
    <s v="OFF-BI-10002071"/>
    <x v="1"/>
    <s v="Binders"/>
    <s v="Fellowes Black Plastic Comb Bindings"/>
    <n v="5.2290000000000001"/>
    <n v="3"/>
    <n v="0.7"/>
    <n v="-4.1832000000000003"/>
  </r>
  <r>
    <x v="1321"/>
    <x v="623"/>
    <x v="447"/>
    <s v="02/08/2017"/>
    <x v="1"/>
    <x v="430"/>
    <s v="Matt Collins"/>
    <x v="0"/>
    <x v="0"/>
    <s v="Cincinnati"/>
    <x v="24"/>
    <n v="45231"/>
    <s v="East"/>
    <s v="OFF-ST-10001490"/>
    <x v="1"/>
    <s v="Storage"/>
    <s v="Hot File 7-Pocket, Floor Stand"/>
    <n v="285.55200000000002"/>
    <n v="2"/>
    <n v="0.2"/>
    <n v="35.694000000000003"/>
  </r>
  <r>
    <x v="1322"/>
    <x v="624"/>
    <x v="448"/>
    <s v="03/08/2017"/>
    <x v="1"/>
    <x v="431"/>
    <s v="Liz Preis"/>
    <x v="0"/>
    <x v="0"/>
    <s v="Murray"/>
    <x v="0"/>
    <n v="42071"/>
    <s v="South"/>
    <s v="OFF-AP-10004859"/>
    <x v="1"/>
    <s v="Appliances"/>
    <s v="Acco 6 Outlet Guardian Premium Surge Suppressor"/>
    <n v="72.8"/>
    <n v="5"/>
    <n v="0"/>
    <n v="19.655999999999999"/>
  </r>
  <r>
    <x v="1323"/>
    <x v="625"/>
    <x v="449"/>
    <s v="10/10/2017"/>
    <x v="2"/>
    <x v="432"/>
    <s v="Evan Bailliet"/>
    <x v="0"/>
    <x v="0"/>
    <s v="Wilmington"/>
    <x v="3"/>
    <n v="28403"/>
    <s v="South"/>
    <s v="OFF-PA-10002659"/>
    <x v="1"/>
    <s v="Paper"/>
    <s v="Avoid Verbal Orders Carbonless Minifold Book"/>
    <n v="10.816000000000001"/>
    <n v="4"/>
    <n v="0.2"/>
    <n v="3.5152000000000001"/>
  </r>
  <r>
    <x v="1324"/>
    <x v="626"/>
    <x v="450"/>
    <s v="10/03/2014"/>
    <x v="1"/>
    <x v="433"/>
    <s v="George Zrebassa"/>
    <x v="1"/>
    <x v="0"/>
    <s v="Lawrence"/>
    <x v="31"/>
    <n v="1841"/>
    <s v="East"/>
    <s v="OFF-ST-10001321"/>
    <x v="1"/>
    <s v="Storage"/>
    <s v="Decoflex Hanging Personal Folder File, Blue"/>
    <n v="46.26"/>
    <n v="3"/>
    <n v="0"/>
    <n v="12.4902"/>
  </r>
  <r>
    <x v="1325"/>
    <x v="627"/>
    <x v="279"/>
    <s v="5/30/2014"/>
    <x v="2"/>
    <x v="97"/>
    <s v="Laurel Elliston"/>
    <x v="0"/>
    <x v="0"/>
    <s v="Chicago"/>
    <x v="10"/>
    <n v="60653"/>
    <s v="Central"/>
    <s v="OFF-BI-10004139"/>
    <x v="1"/>
    <s v="Binders"/>
    <s v="Fellowes Presentation Covers for Comb Binding Machines"/>
    <n v="17.46"/>
    <n v="6"/>
    <n v="0.8"/>
    <n v="-30.555"/>
  </r>
  <r>
    <x v="1326"/>
    <x v="628"/>
    <x v="451"/>
    <s v="6/18/2015"/>
    <x v="1"/>
    <x v="57"/>
    <s v="Alan Dominguez"/>
    <x v="2"/>
    <x v="0"/>
    <s v="Philadelphia"/>
    <x v="9"/>
    <n v="19120"/>
    <s v="East"/>
    <s v="FUR-FU-10001867"/>
    <x v="0"/>
    <s v="Furnishings"/>
    <s v="Eldon Expressions Punched Metal &amp; Wood Desk Accessories, Pewter &amp; Cherry"/>
    <n v="51.072000000000003"/>
    <n v="6"/>
    <n v="0.2"/>
    <n v="5.1071999999999997"/>
  </r>
  <r>
    <x v="1327"/>
    <x v="629"/>
    <x v="452"/>
    <s v="04/01/2016"/>
    <x v="2"/>
    <x v="434"/>
    <s v="Cathy Prescott"/>
    <x v="1"/>
    <x v="0"/>
    <s v="Norwich"/>
    <x v="29"/>
    <n v="6360"/>
    <s v="East"/>
    <s v="OFF-PA-10004156"/>
    <x v="1"/>
    <s v="Paper"/>
    <s v="Xerox 188"/>
    <n v="11.34"/>
    <n v="1"/>
    <n v="0"/>
    <n v="5.5566000000000004"/>
  </r>
  <r>
    <x v="1328"/>
    <x v="630"/>
    <x v="453"/>
    <s v="10/18/2017"/>
    <x v="0"/>
    <x v="435"/>
    <s v="Frank Gastineau"/>
    <x v="2"/>
    <x v="0"/>
    <s v="San Francisco"/>
    <x v="1"/>
    <n v="94110"/>
    <s v="West"/>
    <s v="OFF-AR-10002818"/>
    <x v="1"/>
    <s v="Art"/>
    <s v="Panasonic KP-310 Heavy-Duty Electric Pencil Sharpener"/>
    <n v="87.92"/>
    <n v="4"/>
    <n v="0"/>
    <n v="26.376000000000001"/>
  </r>
  <r>
    <x v="1329"/>
    <x v="631"/>
    <x v="454"/>
    <s v="5/27/2016"/>
    <x v="1"/>
    <x v="436"/>
    <s v="Lisa DeCherney"/>
    <x v="0"/>
    <x v="0"/>
    <s v="San Francisco"/>
    <x v="1"/>
    <n v="94109"/>
    <s v="West"/>
    <s v="FUR-FU-10003691"/>
    <x v="0"/>
    <s v="Furnishings"/>
    <s v="Eldon Image Series Desk Accessories, Ebony"/>
    <n v="37.049999999999997"/>
    <n v="3"/>
    <n v="0"/>
    <n v="16.302"/>
  </r>
  <r>
    <x v="1330"/>
    <x v="632"/>
    <x v="455"/>
    <s v="06/06/2017"/>
    <x v="1"/>
    <x v="437"/>
    <s v="Alejandro Ballentine"/>
    <x v="2"/>
    <x v="0"/>
    <s v="Lorain"/>
    <x v="24"/>
    <n v="44052"/>
    <s v="East"/>
    <s v="TEC-PH-10000347"/>
    <x v="2"/>
    <s v="Phones"/>
    <s v="Cush Cases Heavy Duty Rugged Cover Case for Samsung Galaxy S5 - Purple"/>
    <n v="2.97"/>
    <n v="1"/>
    <n v="0.4"/>
    <n v="-0.64349999999999996"/>
  </r>
  <r>
    <x v="1331"/>
    <x v="632"/>
    <x v="455"/>
    <s v="06/06/2017"/>
    <x v="1"/>
    <x v="437"/>
    <s v="Alejandro Ballentine"/>
    <x v="2"/>
    <x v="0"/>
    <s v="Lorain"/>
    <x v="24"/>
    <n v="44052"/>
    <s v="East"/>
    <s v="OFF-ST-10004507"/>
    <x v="1"/>
    <s v="Storage"/>
    <s v="Advantus Rolling Storage Box"/>
    <n v="27.44"/>
    <n v="2"/>
    <n v="0.2"/>
    <n v="2.4009999999999998"/>
  </r>
  <r>
    <x v="1332"/>
    <x v="633"/>
    <x v="456"/>
    <s v="2/21/2014"/>
    <x v="1"/>
    <x v="438"/>
    <s v="Michael Nguyen"/>
    <x v="0"/>
    <x v="0"/>
    <s v="Dallas"/>
    <x v="5"/>
    <n v="75220"/>
    <s v="Central"/>
    <s v="OFF-BI-10002012"/>
    <x v="1"/>
    <s v="Binders"/>
    <s v="Wilson Jones Easy Flow II Sheet Lifters"/>
    <n v="1.08"/>
    <n v="3"/>
    <n v="0.8"/>
    <n v="-1.728"/>
  </r>
  <r>
    <x v="1333"/>
    <x v="633"/>
    <x v="456"/>
    <s v="2/21/2014"/>
    <x v="1"/>
    <x v="438"/>
    <s v="Michael Nguyen"/>
    <x v="0"/>
    <x v="0"/>
    <s v="Dallas"/>
    <x v="5"/>
    <n v="75220"/>
    <s v="Central"/>
    <s v="OFF-AP-10001303"/>
    <x v="1"/>
    <s v="Appliances"/>
    <s v="Holmes Cool Mist Humidifier for the Whole House with 8-Gallon Output per Day, Extended Life Filter"/>
    <n v="7.96"/>
    <n v="2"/>
    <n v="0.8"/>
    <n v="-13.93"/>
  </r>
  <r>
    <x v="1334"/>
    <x v="634"/>
    <x v="457"/>
    <s v="05/10/2014"/>
    <x v="1"/>
    <x v="6"/>
    <s v="Harold Pawlan"/>
    <x v="2"/>
    <x v="0"/>
    <s v="Los Angeles"/>
    <x v="1"/>
    <n v="90049"/>
    <s v="West"/>
    <s v="OFF-BI-10003684"/>
    <x v="1"/>
    <s v="Binders"/>
    <s v="Wilson Jones Legal Size Ring Binders"/>
    <n v="140.73599999999999"/>
    <n v="8"/>
    <n v="0.2"/>
    <n v="52.776000000000003"/>
  </r>
  <r>
    <x v="1335"/>
    <x v="635"/>
    <x v="458"/>
    <s v="5/23/2016"/>
    <x v="1"/>
    <x v="439"/>
    <s v="Jim Radford"/>
    <x v="0"/>
    <x v="0"/>
    <s v="Middletown"/>
    <x v="29"/>
    <n v="6457"/>
    <s v="East"/>
    <s v="OFF-ST-10002574"/>
    <x v="1"/>
    <s v="Storage"/>
    <s v="SAFCO Commercial Wire Shelving, Black"/>
    <n v="552.55999999999995"/>
    <n v="4"/>
    <n v="0"/>
    <n v="0"/>
  </r>
  <r>
    <x v="1336"/>
    <x v="636"/>
    <x v="459"/>
    <s v="04/07/2017"/>
    <x v="1"/>
    <x v="440"/>
    <s v="Jamie Frazer"/>
    <x v="0"/>
    <x v="0"/>
    <s v="Los Angeles"/>
    <x v="1"/>
    <n v="90008"/>
    <s v="West"/>
    <s v="FUR-FU-10003724"/>
    <x v="0"/>
    <s v="Furnishings"/>
    <s v="Westinghouse Clip-On Gooseneck Lamps"/>
    <n v="25.11"/>
    <n v="3"/>
    <n v="0"/>
    <n v="6.5286"/>
  </r>
  <r>
    <x v="1337"/>
    <x v="637"/>
    <x v="185"/>
    <s v="04/02/2017"/>
    <x v="0"/>
    <x v="441"/>
    <s v="Chad McGuire"/>
    <x v="0"/>
    <x v="0"/>
    <s v="New York City"/>
    <x v="15"/>
    <n v="10011"/>
    <s v="East"/>
    <s v="FUR-FU-10004018"/>
    <x v="0"/>
    <s v="Furnishings"/>
    <s v="Tensor Computer Mounted Lamp"/>
    <n v="29.78"/>
    <n v="2"/>
    <n v="0"/>
    <n v="8.0405999999999995"/>
  </r>
  <r>
    <x v="1338"/>
    <x v="637"/>
    <x v="185"/>
    <s v="04/02/2017"/>
    <x v="0"/>
    <x v="441"/>
    <s v="Chad McGuire"/>
    <x v="0"/>
    <x v="0"/>
    <s v="New York City"/>
    <x v="15"/>
    <n v="10011"/>
    <s v="East"/>
    <s v="TEC-PH-10002549"/>
    <x v="2"/>
    <s v="Phones"/>
    <s v="Polycom SoundPoint IP 450 VoIP phone"/>
    <n v="677.58"/>
    <n v="3"/>
    <n v="0"/>
    <n v="176.17080000000001"/>
  </r>
  <r>
    <x v="1339"/>
    <x v="637"/>
    <x v="185"/>
    <s v="04/02/2017"/>
    <x v="0"/>
    <x v="441"/>
    <s v="Chad McGuire"/>
    <x v="0"/>
    <x v="0"/>
    <s v="New York City"/>
    <x v="15"/>
    <n v="10011"/>
    <s v="East"/>
    <s v="OFF-PA-10004911"/>
    <x v="1"/>
    <s v="Paper"/>
    <s v="Rediform S.O.S. 1-Up Phone Message Bk, 4-1/4x3-1/16 Bk, 1 Form/Pg, 40 Messages/Bk, 3/Pk"/>
    <n v="75.040000000000006"/>
    <n v="8"/>
    <n v="0"/>
    <n v="36.019199999999998"/>
  </r>
  <r>
    <x v="1340"/>
    <x v="638"/>
    <x v="460"/>
    <s v="01/04/2017"/>
    <x v="2"/>
    <x v="442"/>
    <s v="Aaron Smayling"/>
    <x v="1"/>
    <x v="0"/>
    <s v="Jacksonville"/>
    <x v="3"/>
    <n v="28540"/>
    <s v="South"/>
    <s v="TEC-MA-10002178"/>
    <x v="2"/>
    <s v="Machines"/>
    <s v="Cisco CP-7937G Unified IP Conference Station Phone"/>
    <n v="695.7"/>
    <n v="2"/>
    <n v="0.5"/>
    <n v="-27.827999999999999"/>
  </r>
  <r>
    <x v="1341"/>
    <x v="638"/>
    <x v="460"/>
    <s v="01/04/2017"/>
    <x v="2"/>
    <x v="442"/>
    <s v="Aaron Smayling"/>
    <x v="1"/>
    <x v="0"/>
    <s v="Jacksonville"/>
    <x v="3"/>
    <n v="28540"/>
    <s v="South"/>
    <s v="OFF-BI-10003694"/>
    <x v="1"/>
    <s v="Binders"/>
    <s v="Avery 3 1/2&quot; Diskette Storage Pages, 10/Pack"/>
    <n v="15.66"/>
    <n v="5"/>
    <n v="0.7"/>
    <n v="-12.528"/>
  </r>
  <r>
    <x v="1342"/>
    <x v="638"/>
    <x v="460"/>
    <s v="01/04/2017"/>
    <x v="2"/>
    <x v="442"/>
    <s v="Aaron Smayling"/>
    <x v="1"/>
    <x v="0"/>
    <s v="Jacksonville"/>
    <x v="3"/>
    <n v="28540"/>
    <s v="South"/>
    <s v="OFF-BI-10000474"/>
    <x v="1"/>
    <s v="Binders"/>
    <s v="Avery Recycled Flexi-View Covers for Binding Systems"/>
    <n v="28.853999999999999"/>
    <n v="6"/>
    <n v="0.7"/>
    <n v="-21.159600000000001"/>
  </r>
  <r>
    <x v="1343"/>
    <x v="639"/>
    <x v="71"/>
    <s v="06/01/2015"/>
    <x v="1"/>
    <x v="41"/>
    <s v="Karl Braun"/>
    <x v="0"/>
    <x v="0"/>
    <s v="Freeport"/>
    <x v="15"/>
    <n v="11520"/>
    <s v="East"/>
    <s v="OFF-AR-10000411"/>
    <x v="1"/>
    <s v="Art"/>
    <s v="Boston 16701 Slimline Battery Pencil Sharpener"/>
    <n v="47.82"/>
    <n v="3"/>
    <n v="0"/>
    <n v="14.346"/>
  </r>
  <r>
    <x v="1344"/>
    <x v="639"/>
    <x v="71"/>
    <s v="06/01/2015"/>
    <x v="1"/>
    <x v="41"/>
    <s v="Karl Braun"/>
    <x v="0"/>
    <x v="0"/>
    <s v="Freeport"/>
    <x v="15"/>
    <n v="11520"/>
    <s v="East"/>
    <s v="OFF-LA-10000262"/>
    <x v="1"/>
    <s v="Labels"/>
    <s v="Avery 494"/>
    <n v="13.05"/>
    <n v="5"/>
    <n v="0"/>
    <n v="6.0030000000000001"/>
  </r>
  <r>
    <x v="1345"/>
    <x v="640"/>
    <x v="461"/>
    <s v="3/24/2014"/>
    <x v="1"/>
    <x v="202"/>
    <s v="Bradley Nguyen"/>
    <x v="0"/>
    <x v="0"/>
    <s v="Lakeville"/>
    <x v="11"/>
    <n v="55044"/>
    <s v="Central"/>
    <s v="OFF-AP-10001154"/>
    <x v="1"/>
    <s v="Appliances"/>
    <s v="Bionaire Personal Warm Mist Humidifier/Vaporizer"/>
    <n v="93.78"/>
    <n v="2"/>
    <n v="0"/>
    <n v="36.574199999999998"/>
  </r>
  <r>
    <x v="1346"/>
    <x v="640"/>
    <x v="461"/>
    <s v="3/24/2014"/>
    <x v="1"/>
    <x v="202"/>
    <s v="Bradley Nguyen"/>
    <x v="0"/>
    <x v="0"/>
    <s v="Lakeville"/>
    <x v="11"/>
    <n v="55044"/>
    <s v="Central"/>
    <s v="OFF-PA-10000466"/>
    <x v="1"/>
    <s v="Paper"/>
    <s v="Memo Book, 100 Message Capacity, 5 3/8” x 11”"/>
    <n v="47.18"/>
    <n v="7"/>
    <n v="0"/>
    <n v="23.59"/>
  </r>
  <r>
    <x v="1347"/>
    <x v="640"/>
    <x v="461"/>
    <s v="3/24/2014"/>
    <x v="1"/>
    <x v="202"/>
    <s v="Bradley Nguyen"/>
    <x v="0"/>
    <x v="0"/>
    <s v="Lakeville"/>
    <x v="11"/>
    <n v="55044"/>
    <s v="Central"/>
    <s v="OFF-AR-10003829"/>
    <x v="1"/>
    <s v="Art"/>
    <s v="Newell 35"/>
    <n v="19.68"/>
    <n v="6"/>
    <n v="0"/>
    <n v="5.7072000000000003"/>
  </r>
  <r>
    <x v="1348"/>
    <x v="640"/>
    <x v="461"/>
    <s v="3/24/2014"/>
    <x v="1"/>
    <x v="202"/>
    <s v="Bradley Nguyen"/>
    <x v="0"/>
    <x v="0"/>
    <s v="Lakeville"/>
    <x v="11"/>
    <n v="55044"/>
    <s v="Central"/>
    <s v="OFF-BI-10001758"/>
    <x v="1"/>
    <s v="Binders"/>
    <s v="Wilson Jones 14 Line Acrylic Coated Pressboard Data Binders"/>
    <n v="53.4"/>
    <n v="10"/>
    <n v="0"/>
    <n v="25.097999999999999"/>
  </r>
  <r>
    <x v="1349"/>
    <x v="640"/>
    <x v="461"/>
    <s v="3/24/2014"/>
    <x v="1"/>
    <x v="202"/>
    <s v="Bradley Nguyen"/>
    <x v="0"/>
    <x v="0"/>
    <s v="Lakeville"/>
    <x v="11"/>
    <n v="55044"/>
    <s v="Central"/>
    <s v="OFF-BI-10000136"/>
    <x v="1"/>
    <s v="Binders"/>
    <s v="Avery Non-Stick Heavy Duty View Round Locking Ring Binders"/>
    <n v="35.880000000000003"/>
    <n v="6"/>
    <n v="0"/>
    <n v="17.2224"/>
  </r>
  <r>
    <x v="1350"/>
    <x v="641"/>
    <x v="462"/>
    <s v="10/08/2014"/>
    <x v="0"/>
    <x v="443"/>
    <s v="Beth Paige"/>
    <x v="0"/>
    <x v="0"/>
    <s v="Evanston"/>
    <x v="10"/>
    <n v="60201"/>
    <s v="Central"/>
    <s v="FUR-CH-10002880"/>
    <x v="0"/>
    <s v="Chairs"/>
    <s v="Global High-Back Leather Tilter, Burgundy"/>
    <n v="258.279"/>
    <n v="3"/>
    <n v="0.3"/>
    <n v="-70.104299999999995"/>
  </r>
  <r>
    <x v="1351"/>
    <x v="642"/>
    <x v="463"/>
    <s v="3/31/2016"/>
    <x v="2"/>
    <x v="442"/>
    <s v="Aaron Smayling"/>
    <x v="1"/>
    <x v="0"/>
    <s v="Arlington"/>
    <x v="17"/>
    <n v="22204"/>
    <s v="South"/>
    <s v="OFF-ST-10000649"/>
    <x v="1"/>
    <s v="Storage"/>
    <s v="Hanging Personal Folder File"/>
    <n v="31.4"/>
    <n v="2"/>
    <n v="0"/>
    <n v="7.85"/>
  </r>
  <r>
    <x v="1352"/>
    <x v="643"/>
    <x v="464"/>
    <s v="05/09/2017"/>
    <x v="1"/>
    <x v="352"/>
    <s v="Lindsay Williams"/>
    <x v="1"/>
    <x v="0"/>
    <s v="San Francisco"/>
    <x v="1"/>
    <n v="94109"/>
    <s v="West"/>
    <s v="TEC-PH-10003092"/>
    <x v="2"/>
    <s v="Phones"/>
    <s v="Motorola L804"/>
    <n v="183.96"/>
    <n v="5"/>
    <n v="0.2"/>
    <n v="20.695499999999999"/>
  </r>
  <r>
    <x v="1353"/>
    <x v="643"/>
    <x v="464"/>
    <s v="05/09/2017"/>
    <x v="1"/>
    <x v="352"/>
    <s v="Lindsay Williams"/>
    <x v="1"/>
    <x v="0"/>
    <s v="San Francisco"/>
    <x v="1"/>
    <n v="94109"/>
    <s v="West"/>
    <s v="OFF-PA-10002250"/>
    <x v="1"/>
    <s v="Paper"/>
    <s v="Things To Do Today Pad"/>
    <n v="17.61"/>
    <n v="3"/>
    <n v="0"/>
    <n v="8.4527999999999999"/>
  </r>
  <r>
    <x v="1354"/>
    <x v="643"/>
    <x v="464"/>
    <s v="05/09/2017"/>
    <x v="1"/>
    <x v="352"/>
    <s v="Lindsay Williams"/>
    <x v="1"/>
    <x v="0"/>
    <s v="San Francisco"/>
    <x v="1"/>
    <n v="94109"/>
    <s v="West"/>
    <s v="FUR-TA-10003473"/>
    <x v="0"/>
    <s v="Tables"/>
    <s v="Bretford Rectangular Conference Table Tops"/>
    <n v="300.904"/>
    <n v="1"/>
    <n v="0.2"/>
    <n v="11.283899999999999"/>
  </r>
  <r>
    <x v="1355"/>
    <x v="644"/>
    <x v="260"/>
    <s v="07/05/2014"/>
    <x v="3"/>
    <x v="419"/>
    <s v="Dan Campbell"/>
    <x v="0"/>
    <x v="0"/>
    <s v="Houston"/>
    <x v="5"/>
    <n v="77036"/>
    <s v="Central"/>
    <s v="OFF-ST-10001522"/>
    <x v="1"/>
    <s v="Storage"/>
    <s v="Gould Plastics 18-Pocket Panel Bin, 34w x 5-1/4d x 20-1/2h"/>
    <n v="220.77600000000001"/>
    <n v="3"/>
    <n v="0.2"/>
    <n v="-44.155200000000001"/>
  </r>
  <r>
    <x v="1356"/>
    <x v="644"/>
    <x v="260"/>
    <s v="07/05/2014"/>
    <x v="3"/>
    <x v="419"/>
    <s v="Dan Campbell"/>
    <x v="0"/>
    <x v="0"/>
    <s v="Houston"/>
    <x v="5"/>
    <n v="77036"/>
    <s v="Central"/>
    <s v="OFF-ST-10000563"/>
    <x v="1"/>
    <s v="Storage"/>
    <s v="Fellowes Bankers Box Stor/Drawer Steel Plus"/>
    <n v="281.42399999999998"/>
    <n v="11"/>
    <n v="0.2"/>
    <n v="-35.177999999999997"/>
  </r>
  <r>
    <x v="1357"/>
    <x v="645"/>
    <x v="465"/>
    <s v="05/07/2016"/>
    <x v="2"/>
    <x v="444"/>
    <s v="Natalie DeCherney"/>
    <x v="0"/>
    <x v="0"/>
    <s v="Louisville"/>
    <x v="0"/>
    <n v="40214"/>
    <s v="South"/>
    <s v="OFF-PA-10003641"/>
    <x v="1"/>
    <s v="Paper"/>
    <s v="Xerox 1909"/>
    <n v="79.14"/>
    <n v="3"/>
    <n v="0"/>
    <n v="36.404400000000003"/>
  </r>
  <r>
    <x v="1358"/>
    <x v="646"/>
    <x v="466"/>
    <s v="4/27/2017"/>
    <x v="2"/>
    <x v="445"/>
    <s v="Larry Blacks"/>
    <x v="0"/>
    <x v="0"/>
    <s v="Fort Worth"/>
    <x v="5"/>
    <n v="76106"/>
    <s v="Central"/>
    <s v="FUR-FU-10000010"/>
    <x v="0"/>
    <s v="Furnishings"/>
    <s v="DAX Value U-Channel Document Frames, Easel Back"/>
    <n v="1.988"/>
    <n v="1"/>
    <n v="0.6"/>
    <n v="-1.4413"/>
  </r>
  <r>
    <x v="1359"/>
    <x v="647"/>
    <x v="467"/>
    <s v="10/01/2014"/>
    <x v="0"/>
    <x v="446"/>
    <s v="Kean Takahito"/>
    <x v="0"/>
    <x v="0"/>
    <s v="Los Angeles"/>
    <x v="1"/>
    <n v="90049"/>
    <s v="West"/>
    <s v="FUR-CH-10002961"/>
    <x v="0"/>
    <s v="Chairs"/>
    <s v="Leather Task Chair, Black"/>
    <n v="145.56800000000001"/>
    <n v="2"/>
    <n v="0.2"/>
    <n v="0"/>
  </r>
  <r>
    <x v="1360"/>
    <x v="648"/>
    <x v="15"/>
    <s v="10/25/2017"/>
    <x v="1"/>
    <x v="447"/>
    <s v="Harry Marie"/>
    <x v="1"/>
    <x v="0"/>
    <s v="Philadelphia"/>
    <x v="9"/>
    <n v="19120"/>
    <s v="East"/>
    <s v="OFF-AR-10002956"/>
    <x v="1"/>
    <s v="Art"/>
    <s v="Boston 16801 Nautilus Battery Pencil Sharpener"/>
    <n v="123.256"/>
    <n v="7"/>
    <n v="0.2"/>
    <n v="9.2441999999999993"/>
  </r>
  <r>
    <x v="1361"/>
    <x v="648"/>
    <x v="15"/>
    <s v="10/25/2017"/>
    <x v="1"/>
    <x v="447"/>
    <s v="Harry Marie"/>
    <x v="1"/>
    <x v="0"/>
    <s v="Philadelphia"/>
    <x v="9"/>
    <n v="19120"/>
    <s v="East"/>
    <s v="OFF-PA-10004041"/>
    <x v="1"/>
    <s v="Paper"/>
    <s v="It's Hot Message Books with Stickers, 2 3/4&quot; x 5&quot;"/>
    <n v="23.68"/>
    <n v="4"/>
    <n v="0.2"/>
    <n v="7.4"/>
  </r>
  <r>
    <x v="1362"/>
    <x v="648"/>
    <x v="15"/>
    <s v="10/25/2017"/>
    <x v="1"/>
    <x v="447"/>
    <s v="Harry Marie"/>
    <x v="1"/>
    <x v="0"/>
    <s v="Philadelphia"/>
    <x v="9"/>
    <n v="19120"/>
    <s v="East"/>
    <s v="TEC-PH-10001336"/>
    <x v="2"/>
    <s v="Phones"/>
    <s v="Digium D40 VoIP phone"/>
    <n v="309.57600000000002"/>
    <n v="4"/>
    <n v="0.4"/>
    <n v="-56.755600000000001"/>
  </r>
  <r>
    <x v="1363"/>
    <x v="649"/>
    <x v="468"/>
    <s v="11/11/2017"/>
    <x v="2"/>
    <x v="448"/>
    <s v="Ann Blume"/>
    <x v="1"/>
    <x v="0"/>
    <s v="Tucson"/>
    <x v="16"/>
    <n v="85705"/>
    <s v="West"/>
    <s v="OFF-BI-10001036"/>
    <x v="1"/>
    <s v="Binders"/>
    <s v="Cardinal EasyOpen D-Ring Binders"/>
    <n v="38.387999999999998"/>
    <n v="14"/>
    <n v="0.7"/>
    <n v="-25.591999999999999"/>
  </r>
  <r>
    <x v="1364"/>
    <x v="649"/>
    <x v="468"/>
    <s v="11/11/2017"/>
    <x v="2"/>
    <x v="448"/>
    <s v="Ann Blume"/>
    <x v="1"/>
    <x v="0"/>
    <s v="Tucson"/>
    <x v="16"/>
    <n v="85705"/>
    <s v="West"/>
    <s v="TEC-MA-10003183"/>
    <x v="2"/>
    <s v="Machines"/>
    <s v="DYMO CardScan Personal V9 Business Card Scanner"/>
    <n v="95.994"/>
    <n v="2"/>
    <n v="0.7"/>
    <n v="-63.996000000000002"/>
  </r>
  <r>
    <x v="1365"/>
    <x v="649"/>
    <x v="468"/>
    <s v="11/11/2017"/>
    <x v="2"/>
    <x v="448"/>
    <s v="Ann Blume"/>
    <x v="1"/>
    <x v="0"/>
    <s v="Tucson"/>
    <x v="16"/>
    <n v="85705"/>
    <s v="West"/>
    <s v="TEC-AC-10001314"/>
    <x v="2"/>
    <s v="Accessories"/>
    <s v="Case Logic 2.4GHz Wireless Keyboard"/>
    <n v="239.952"/>
    <n v="6"/>
    <n v="0.2"/>
    <n v="-35.992800000000003"/>
  </r>
  <r>
    <x v="1366"/>
    <x v="649"/>
    <x v="468"/>
    <s v="11/11/2017"/>
    <x v="2"/>
    <x v="448"/>
    <s v="Ann Blume"/>
    <x v="1"/>
    <x v="0"/>
    <s v="Tucson"/>
    <x v="16"/>
    <n v="85705"/>
    <s v="West"/>
    <s v="TEC-PH-10002563"/>
    <x v="2"/>
    <s v="Phones"/>
    <s v="Adtran 1202752G1"/>
    <n v="201.584"/>
    <n v="2"/>
    <n v="0.2"/>
    <n v="15.1188"/>
  </r>
  <r>
    <x v="1367"/>
    <x v="649"/>
    <x v="468"/>
    <s v="11/11/2017"/>
    <x v="2"/>
    <x v="448"/>
    <s v="Ann Blume"/>
    <x v="1"/>
    <x v="0"/>
    <s v="Tucson"/>
    <x v="16"/>
    <n v="85705"/>
    <s v="West"/>
    <s v="FUR-CH-10003312"/>
    <x v="0"/>
    <s v="Chairs"/>
    <s v="Hon 2090 “Pillow Soft” Series Mid Back Swivel/Tilt Chairs"/>
    <n v="899.13599999999997"/>
    <n v="4"/>
    <n v="0.2"/>
    <n v="-146.1096"/>
  </r>
  <r>
    <x v="1368"/>
    <x v="650"/>
    <x v="141"/>
    <s v="07/11/2017"/>
    <x v="2"/>
    <x v="449"/>
    <s v="Sam Zeldin"/>
    <x v="2"/>
    <x v="0"/>
    <s v="Pico Rivera"/>
    <x v="1"/>
    <n v="90660"/>
    <s v="West"/>
    <s v="FUR-FU-10001588"/>
    <x v="0"/>
    <s v="Furnishings"/>
    <s v="Deflect-o SuperTray Unbreakable Stackable Tray, Letter, Black"/>
    <n v="145.9"/>
    <n v="5"/>
    <n v="0"/>
    <n v="62.737000000000002"/>
  </r>
  <r>
    <x v="1369"/>
    <x v="651"/>
    <x v="100"/>
    <s v="12/28/2015"/>
    <x v="1"/>
    <x v="439"/>
    <s v="Jim Radford"/>
    <x v="0"/>
    <x v="0"/>
    <s v="Colorado Springs"/>
    <x v="22"/>
    <n v="80906"/>
    <s v="West"/>
    <s v="FUR-BO-10002613"/>
    <x v="0"/>
    <s v="Bookcases"/>
    <s v="Atlantic Metals Mobile 4-Shelf Bookcases, Custom Colors"/>
    <n v="590.05799999999999"/>
    <n v="7"/>
    <n v="0.7"/>
    <n v="-786.74400000000003"/>
  </r>
  <r>
    <x v="1370"/>
    <x v="651"/>
    <x v="100"/>
    <s v="12/28/2015"/>
    <x v="1"/>
    <x v="439"/>
    <s v="Jim Radford"/>
    <x v="0"/>
    <x v="0"/>
    <s v="Colorado Springs"/>
    <x v="22"/>
    <n v="80906"/>
    <s v="West"/>
    <s v="OFF-AR-10003405"/>
    <x v="1"/>
    <s v="Art"/>
    <s v="Dixon My First Ticonderoga Pencil, #2"/>
    <n v="14.04"/>
    <n v="3"/>
    <n v="0.2"/>
    <n v="1.5794999999999999"/>
  </r>
  <r>
    <x v="1371"/>
    <x v="652"/>
    <x v="469"/>
    <s v="03/12/2017"/>
    <x v="1"/>
    <x v="450"/>
    <s v="Michael Granlund"/>
    <x v="2"/>
    <x v="0"/>
    <s v="Clinton"/>
    <x v="39"/>
    <n v="20735"/>
    <s v="East"/>
    <s v="TEC-AC-10004510"/>
    <x v="2"/>
    <s v="Accessories"/>
    <s v="Logitech Desktop MK120 Mouse and keyboard Combo"/>
    <n v="49.08"/>
    <n v="3"/>
    <n v="0"/>
    <n v="4.9080000000000004"/>
  </r>
  <r>
    <x v="1372"/>
    <x v="653"/>
    <x v="470"/>
    <s v="04/06/2014"/>
    <x v="0"/>
    <x v="27"/>
    <s v="Kunst Miller"/>
    <x v="0"/>
    <x v="0"/>
    <s v="Vallejo"/>
    <x v="1"/>
    <n v="94591"/>
    <s v="West"/>
    <s v="OFF-LA-10002312"/>
    <x v="1"/>
    <s v="Labels"/>
    <s v="Avery 490"/>
    <n v="29.6"/>
    <n v="2"/>
    <n v="0"/>
    <n v="14.8"/>
  </r>
  <r>
    <x v="1373"/>
    <x v="653"/>
    <x v="470"/>
    <s v="04/06/2014"/>
    <x v="0"/>
    <x v="27"/>
    <s v="Kunst Miller"/>
    <x v="0"/>
    <x v="0"/>
    <s v="Vallejo"/>
    <x v="1"/>
    <n v="94591"/>
    <s v="West"/>
    <s v="OFF-BI-10000042"/>
    <x v="1"/>
    <s v="Binders"/>
    <s v="Pressboard Data Binder, Crimson, 12&quot; X 8 1/2&quot;"/>
    <n v="17.088000000000001"/>
    <n v="4"/>
    <n v="0.2"/>
    <n v="5.5536000000000003"/>
  </r>
  <r>
    <x v="1374"/>
    <x v="654"/>
    <x v="471"/>
    <s v="9/19/2015"/>
    <x v="1"/>
    <x v="244"/>
    <s v="Christina Anderson"/>
    <x v="0"/>
    <x v="0"/>
    <s v="Provo"/>
    <x v="7"/>
    <n v="84604"/>
    <s v="West"/>
    <s v="FUR-TA-10003008"/>
    <x v="0"/>
    <s v="Tables"/>
    <s v="Lesro Round Back Collection Coffee Table, End Table"/>
    <n v="912.75"/>
    <n v="5"/>
    <n v="0"/>
    <n v="118.6575"/>
  </r>
  <r>
    <x v="1375"/>
    <x v="655"/>
    <x v="472"/>
    <s v="08/09/2014"/>
    <x v="0"/>
    <x v="104"/>
    <s v="Valerie Dominguez"/>
    <x v="0"/>
    <x v="0"/>
    <s v="Pleasant Grove"/>
    <x v="7"/>
    <n v="84062"/>
    <s v="West"/>
    <s v="OFF-AP-10003590"/>
    <x v="1"/>
    <s v="Appliances"/>
    <s v="Hoover WindTunnel Plus Canister Vacuum"/>
    <n v="1089.75"/>
    <n v="3"/>
    <n v="0"/>
    <n v="305.13"/>
  </r>
  <r>
    <x v="1376"/>
    <x v="655"/>
    <x v="472"/>
    <s v="08/09/2014"/>
    <x v="0"/>
    <x v="104"/>
    <s v="Valerie Dominguez"/>
    <x v="0"/>
    <x v="0"/>
    <s v="Pleasant Grove"/>
    <x v="7"/>
    <n v="84062"/>
    <s v="West"/>
    <s v="OFF-PA-10000806"/>
    <x v="1"/>
    <s v="Paper"/>
    <s v="Xerox 1934"/>
    <n v="447.84"/>
    <n v="8"/>
    <n v="0"/>
    <n v="219.44159999999999"/>
  </r>
  <r>
    <x v="1377"/>
    <x v="655"/>
    <x v="472"/>
    <s v="08/09/2014"/>
    <x v="0"/>
    <x v="104"/>
    <s v="Valerie Dominguez"/>
    <x v="0"/>
    <x v="0"/>
    <s v="Pleasant Grove"/>
    <x v="7"/>
    <n v="84062"/>
    <s v="West"/>
    <s v="OFF-AR-10000896"/>
    <x v="1"/>
    <s v="Art"/>
    <s v="Newell 329"/>
    <n v="16.399999999999999"/>
    <n v="5"/>
    <n v="0"/>
    <n v="4.2640000000000002"/>
  </r>
  <r>
    <x v="1378"/>
    <x v="655"/>
    <x v="472"/>
    <s v="08/09/2014"/>
    <x v="0"/>
    <x v="104"/>
    <s v="Valerie Dominguez"/>
    <x v="0"/>
    <x v="0"/>
    <s v="Pleasant Grove"/>
    <x v="7"/>
    <n v="84062"/>
    <s v="West"/>
    <s v="TEC-PH-10002310"/>
    <x v="2"/>
    <s v="Phones"/>
    <s v="Panasonic KX T7731-B Digital phone"/>
    <n v="399.96"/>
    <n v="5"/>
    <n v="0.2"/>
    <n v="34.996499999999997"/>
  </r>
  <r>
    <x v="1379"/>
    <x v="655"/>
    <x v="472"/>
    <s v="08/09/2014"/>
    <x v="0"/>
    <x v="104"/>
    <s v="Valerie Dominguez"/>
    <x v="0"/>
    <x v="0"/>
    <s v="Pleasant Grove"/>
    <x v="7"/>
    <n v="84062"/>
    <s v="West"/>
    <s v="OFF-ST-10002289"/>
    <x v="1"/>
    <s v="Storage"/>
    <s v="Safco Wire Cube Shelving System, For Use as 4 or 5 14&quot; Cubes, Black"/>
    <n v="158.9"/>
    <n v="5"/>
    <n v="0"/>
    <n v="7.9450000000000003"/>
  </r>
  <r>
    <x v="1380"/>
    <x v="655"/>
    <x v="472"/>
    <s v="08/09/2014"/>
    <x v="0"/>
    <x v="104"/>
    <s v="Valerie Dominguez"/>
    <x v="0"/>
    <x v="0"/>
    <s v="Pleasant Grove"/>
    <x v="7"/>
    <n v="84062"/>
    <s v="West"/>
    <s v="OFF-BI-10002852"/>
    <x v="1"/>
    <s v="Binders"/>
    <s v="Ibico Standard Transparent Covers"/>
    <n v="13.183999999999999"/>
    <n v="1"/>
    <n v="0.2"/>
    <n v="4.7792000000000003"/>
  </r>
  <r>
    <x v="1381"/>
    <x v="656"/>
    <x v="323"/>
    <s v="09/09/2016"/>
    <x v="1"/>
    <x v="451"/>
    <s v="Julie Kriz"/>
    <x v="2"/>
    <x v="0"/>
    <s v="Aurora"/>
    <x v="10"/>
    <n v="60505"/>
    <s v="Central"/>
    <s v="FUR-FU-10003394"/>
    <x v="0"/>
    <s v="Furnishings"/>
    <s v="Tenex &quot;The Solids&quot; Textured Chair Mats"/>
    <n v="83.951999999999998"/>
    <n v="3"/>
    <n v="0.6"/>
    <n v="-90.248400000000004"/>
  </r>
  <r>
    <x v="1382"/>
    <x v="657"/>
    <x v="473"/>
    <s v="02/05/2016"/>
    <x v="3"/>
    <x v="452"/>
    <s v="Paul Prost"/>
    <x v="2"/>
    <x v="0"/>
    <s v="Smyrna"/>
    <x v="32"/>
    <n v="30080"/>
    <s v="South"/>
    <s v="OFF-ST-10002344"/>
    <x v="1"/>
    <s v="Storage"/>
    <s v="Carina 42&quot;Hx23 3/4&quot;W Media Storage Unit"/>
    <n v="80.98"/>
    <n v="1"/>
    <n v="0"/>
    <n v="1.6195999999999999"/>
  </r>
  <r>
    <x v="1383"/>
    <x v="657"/>
    <x v="473"/>
    <s v="02/05/2016"/>
    <x v="3"/>
    <x v="452"/>
    <s v="Paul Prost"/>
    <x v="2"/>
    <x v="0"/>
    <s v="Smyrna"/>
    <x v="32"/>
    <n v="30080"/>
    <s v="South"/>
    <s v="OFF-PA-10001289"/>
    <x v="1"/>
    <s v="Paper"/>
    <s v="White Computer Printout Paper by Universal"/>
    <n v="348.84"/>
    <n v="9"/>
    <n v="0"/>
    <n v="170.9316"/>
  </r>
  <r>
    <x v="1384"/>
    <x v="657"/>
    <x v="473"/>
    <s v="02/05/2016"/>
    <x v="3"/>
    <x v="452"/>
    <s v="Paul Prost"/>
    <x v="2"/>
    <x v="0"/>
    <s v="Smyrna"/>
    <x v="32"/>
    <n v="30080"/>
    <s v="South"/>
    <s v="OFF-FA-10000053"/>
    <x v="1"/>
    <s v="Fasteners"/>
    <s v="Revere Boxed Rubber Bands by Revere"/>
    <n v="9.4499999999999993"/>
    <n v="5"/>
    <n v="0"/>
    <n v="0.189"/>
  </r>
  <r>
    <x v="1385"/>
    <x v="657"/>
    <x v="473"/>
    <s v="02/05/2016"/>
    <x v="3"/>
    <x v="452"/>
    <s v="Paul Prost"/>
    <x v="2"/>
    <x v="0"/>
    <s v="Smyrna"/>
    <x v="32"/>
    <n v="30080"/>
    <s v="South"/>
    <s v="FUR-FU-10004091"/>
    <x v="0"/>
    <s v="Furnishings"/>
    <s v="Eldon 200 Class Desk Accessories, Black"/>
    <n v="18.84"/>
    <n v="3"/>
    <n v="0"/>
    <n v="7.1592000000000002"/>
  </r>
  <r>
    <x v="1386"/>
    <x v="657"/>
    <x v="473"/>
    <s v="02/05/2016"/>
    <x v="3"/>
    <x v="452"/>
    <s v="Paul Prost"/>
    <x v="2"/>
    <x v="0"/>
    <s v="Smyrna"/>
    <x v="32"/>
    <n v="30080"/>
    <s v="South"/>
    <s v="FUR-BO-10004015"/>
    <x v="0"/>
    <s v="Bookcases"/>
    <s v="Bush Andora Bookcase, Maple/Graphite Gray Finish"/>
    <n v="239.98"/>
    <n v="2"/>
    <n v="0"/>
    <n v="52.7956"/>
  </r>
  <r>
    <x v="1387"/>
    <x v="657"/>
    <x v="473"/>
    <s v="02/05/2016"/>
    <x v="3"/>
    <x v="452"/>
    <s v="Paul Prost"/>
    <x v="2"/>
    <x v="0"/>
    <s v="Smyrna"/>
    <x v="32"/>
    <n v="30080"/>
    <s v="South"/>
    <s v="OFF-EN-10003001"/>
    <x v="1"/>
    <s v="Envelopes"/>
    <s v="Ames Color-File Green Diamond Border X-ray Mailers"/>
    <n v="167.96"/>
    <n v="2"/>
    <n v="0"/>
    <n v="78.941199999999995"/>
  </r>
  <r>
    <x v="1388"/>
    <x v="657"/>
    <x v="473"/>
    <s v="02/05/2016"/>
    <x v="3"/>
    <x v="452"/>
    <s v="Paul Prost"/>
    <x v="2"/>
    <x v="0"/>
    <s v="Smyrna"/>
    <x v="32"/>
    <n v="30080"/>
    <s v="South"/>
    <s v="TEC-PH-10000215"/>
    <x v="2"/>
    <s v="Phones"/>
    <s v="Plantronics Cordless Phone Headset with In-line Volume - M214C"/>
    <n v="104.85"/>
    <n v="3"/>
    <n v="0"/>
    <n v="28.3095"/>
  </r>
  <r>
    <x v="1389"/>
    <x v="657"/>
    <x v="473"/>
    <s v="02/05/2016"/>
    <x v="3"/>
    <x v="452"/>
    <s v="Paul Prost"/>
    <x v="2"/>
    <x v="0"/>
    <s v="Smyrna"/>
    <x v="32"/>
    <n v="30080"/>
    <s v="South"/>
    <s v="TEC-PH-10003645"/>
    <x v="2"/>
    <s v="Phones"/>
    <s v="Aastra 57i VoIP phone"/>
    <n v="484.83"/>
    <n v="3"/>
    <n v="0"/>
    <n v="126.0558"/>
  </r>
  <r>
    <x v="1390"/>
    <x v="657"/>
    <x v="473"/>
    <s v="02/05/2016"/>
    <x v="3"/>
    <x v="452"/>
    <s v="Paul Prost"/>
    <x v="2"/>
    <x v="0"/>
    <s v="Smyrna"/>
    <x v="32"/>
    <n v="30080"/>
    <s v="South"/>
    <s v="OFF-PA-10000357"/>
    <x v="1"/>
    <s v="Paper"/>
    <s v="White Dual Perf Computer Printout Paper, 2700 Sheets, 1 Part, Heavyweight, 20 lbs., 14 7/8 x 11"/>
    <n v="122.97"/>
    <n v="3"/>
    <n v="0"/>
    <n v="60.255299999999998"/>
  </r>
  <r>
    <x v="1391"/>
    <x v="657"/>
    <x v="473"/>
    <s v="02/05/2016"/>
    <x v="3"/>
    <x v="452"/>
    <s v="Paul Prost"/>
    <x v="2"/>
    <x v="0"/>
    <s v="Smyrna"/>
    <x v="32"/>
    <n v="30080"/>
    <s v="South"/>
    <s v="OFF-ST-10004804"/>
    <x v="1"/>
    <s v="Storage"/>
    <s v="Belkin 19&quot; Vented Equipment Shelf, Black"/>
    <n v="154.44"/>
    <n v="3"/>
    <n v="0"/>
    <n v="1.5444"/>
  </r>
  <r>
    <x v="1392"/>
    <x v="657"/>
    <x v="473"/>
    <s v="02/05/2016"/>
    <x v="3"/>
    <x v="452"/>
    <s v="Paul Prost"/>
    <x v="2"/>
    <x v="0"/>
    <s v="Smyrna"/>
    <x v="32"/>
    <n v="30080"/>
    <s v="South"/>
    <s v="OFF-PA-10003892"/>
    <x v="1"/>
    <s v="Paper"/>
    <s v="Xerox 1943"/>
    <n v="342.37"/>
    <n v="7"/>
    <n v="0"/>
    <n v="160.91390000000001"/>
  </r>
  <r>
    <x v="1393"/>
    <x v="658"/>
    <x v="445"/>
    <s v="07/04/2017"/>
    <x v="2"/>
    <x v="453"/>
    <s v="Yana Sorensen"/>
    <x v="1"/>
    <x v="0"/>
    <s v="Burlington"/>
    <x v="3"/>
    <n v="27217"/>
    <s v="South"/>
    <s v="OFF-AR-10003514"/>
    <x v="1"/>
    <s v="Art"/>
    <s v="4009 Highlighters by Sanford"/>
    <n v="9.5519999999999996"/>
    <n v="3"/>
    <n v="0.2"/>
    <n v="1.5522"/>
  </r>
  <r>
    <x v="1394"/>
    <x v="659"/>
    <x v="449"/>
    <s v="10/14/2017"/>
    <x v="1"/>
    <x v="316"/>
    <s v="Cyma Kinney"/>
    <x v="1"/>
    <x v="0"/>
    <s v="Aurora"/>
    <x v="10"/>
    <n v="60505"/>
    <s v="Central"/>
    <s v="FUR-TA-10002958"/>
    <x v="0"/>
    <s v="Tables"/>
    <s v="Bevis Oval Conference Table, Walnut"/>
    <n v="652.45000000000005"/>
    <n v="5"/>
    <n v="0.5"/>
    <n v="-430.61700000000002"/>
  </r>
  <r>
    <x v="1395"/>
    <x v="659"/>
    <x v="449"/>
    <s v="10/14/2017"/>
    <x v="1"/>
    <x v="316"/>
    <s v="Cyma Kinney"/>
    <x v="1"/>
    <x v="0"/>
    <s v="Aurora"/>
    <x v="10"/>
    <n v="60505"/>
    <s v="Central"/>
    <s v="FUR-TA-10001676"/>
    <x v="0"/>
    <s v="Tables"/>
    <s v="Hon 61000 Series Interactive Training Tables"/>
    <n v="66.644999999999996"/>
    <n v="3"/>
    <n v="0.5"/>
    <n v="-42.652799999999999"/>
  </r>
  <r>
    <x v="1396"/>
    <x v="660"/>
    <x v="390"/>
    <s v="11/26/2016"/>
    <x v="2"/>
    <x v="396"/>
    <s v="Nat Carroll"/>
    <x v="0"/>
    <x v="0"/>
    <s v="New York City"/>
    <x v="15"/>
    <n v="10035"/>
    <s v="East"/>
    <s v="OFF-BI-10000822"/>
    <x v="1"/>
    <s v="Binders"/>
    <s v="Acco PRESSTEX Data Binder with Storage Hooks, Light Blue, 9 1/2&quot; X 11&quot;"/>
    <n v="17.216000000000001"/>
    <n v="4"/>
    <n v="0.2"/>
    <n v="6.0255999999999998"/>
  </r>
  <r>
    <x v="1397"/>
    <x v="660"/>
    <x v="390"/>
    <s v="11/26/2016"/>
    <x v="2"/>
    <x v="396"/>
    <s v="Nat Carroll"/>
    <x v="0"/>
    <x v="0"/>
    <s v="New York City"/>
    <x v="15"/>
    <n v="10035"/>
    <s v="East"/>
    <s v="OFF-PA-10004971"/>
    <x v="1"/>
    <s v="Paper"/>
    <s v="Xerox 196"/>
    <n v="11.56"/>
    <n v="2"/>
    <n v="0"/>
    <n v="5.6643999999999997"/>
  </r>
  <r>
    <x v="1398"/>
    <x v="660"/>
    <x v="390"/>
    <s v="11/26/2016"/>
    <x v="2"/>
    <x v="396"/>
    <s v="Nat Carroll"/>
    <x v="0"/>
    <x v="0"/>
    <s v="New York City"/>
    <x v="15"/>
    <n v="10035"/>
    <s v="East"/>
    <s v="TEC-AC-10002323"/>
    <x v="2"/>
    <s v="Accessories"/>
    <s v="SanDisk Ultra 32 GB MicroSDHC Class 10 Memory Card"/>
    <n v="88.4"/>
    <n v="4"/>
    <n v="0"/>
    <n v="11.492000000000001"/>
  </r>
  <r>
    <x v="1399"/>
    <x v="660"/>
    <x v="390"/>
    <s v="11/26/2016"/>
    <x v="2"/>
    <x v="396"/>
    <s v="Nat Carroll"/>
    <x v="0"/>
    <x v="0"/>
    <s v="New York City"/>
    <x v="15"/>
    <n v="10035"/>
    <s v="East"/>
    <s v="OFF-PA-10004888"/>
    <x v="1"/>
    <s v="Paper"/>
    <s v="Xerox 217"/>
    <n v="6.48"/>
    <n v="1"/>
    <n v="0"/>
    <n v="3.1103999999999998"/>
  </r>
  <r>
    <x v="1400"/>
    <x v="661"/>
    <x v="474"/>
    <s v="11/05/2016"/>
    <x v="1"/>
    <x v="454"/>
    <s v="Katherine Murray"/>
    <x v="2"/>
    <x v="0"/>
    <s v="Salem"/>
    <x v="17"/>
    <n v="24153"/>
    <s v="South"/>
    <s v="TEC-PH-10003988"/>
    <x v="2"/>
    <s v="Phones"/>
    <s v="LF Elite 3D Dazzle Designer Hard Case Cover, Lf Stylus Pen and Wiper For Apple Iphone 5c Mini Lite"/>
    <n v="21.8"/>
    <n v="2"/>
    <n v="0"/>
    <n v="6.1040000000000001"/>
  </r>
  <r>
    <x v="1401"/>
    <x v="661"/>
    <x v="474"/>
    <s v="11/05/2016"/>
    <x v="1"/>
    <x v="454"/>
    <s v="Katherine Murray"/>
    <x v="2"/>
    <x v="0"/>
    <s v="Salem"/>
    <x v="17"/>
    <n v="24153"/>
    <s v="South"/>
    <s v="OFF-EN-10002230"/>
    <x v="1"/>
    <s v="Envelopes"/>
    <s v="Airmail Envelopes"/>
    <n v="251.79"/>
    <n v="3"/>
    <n v="0"/>
    <n v="118.3413"/>
  </r>
  <r>
    <x v="1402"/>
    <x v="662"/>
    <x v="475"/>
    <s v="4/25/2016"/>
    <x v="1"/>
    <x v="39"/>
    <s v="Gary Mitchum"/>
    <x v="2"/>
    <x v="0"/>
    <s v="Columbus"/>
    <x v="24"/>
    <n v="43229"/>
    <s v="East"/>
    <s v="FUR-TA-10002622"/>
    <x v="0"/>
    <s v="Tables"/>
    <s v="Bush Andora Conference Table, Maple/Graphite Gray Finish"/>
    <n v="205.17599999999999"/>
    <n v="2"/>
    <n v="0.4"/>
    <n v="-58.133200000000002"/>
  </r>
  <r>
    <x v="1403"/>
    <x v="662"/>
    <x v="475"/>
    <s v="4/25/2016"/>
    <x v="1"/>
    <x v="39"/>
    <s v="Gary Mitchum"/>
    <x v="2"/>
    <x v="0"/>
    <s v="Columbus"/>
    <x v="24"/>
    <n v="43229"/>
    <s v="East"/>
    <s v="OFF-PA-10000418"/>
    <x v="1"/>
    <s v="Paper"/>
    <s v="Xerox 189"/>
    <n v="419.4"/>
    <n v="5"/>
    <n v="0.2"/>
    <n v="146.79"/>
  </r>
  <r>
    <x v="1404"/>
    <x v="663"/>
    <x v="322"/>
    <s v="04/08/2014"/>
    <x v="2"/>
    <x v="174"/>
    <s v="Shirley Daniels"/>
    <x v="2"/>
    <x v="0"/>
    <s v="Philadelphia"/>
    <x v="9"/>
    <n v="19143"/>
    <s v="East"/>
    <s v="OFF-SU-10004498"/>
    <x v="1"/>
    <s v="Supplies"/>
    <s v="Martin-Yale Premier Letter Opener"/>
    <n v="10.304"/>
    <n v="1"/>
    <n v="0.2"/>
    <n v="-2.1896"/>
  </r>
  <r>
    <x v="1405"/>
    <x v="663"/>
    <x v="322"/>
    <s v="04/08/2014"/>
    <x v="2"/>
    <x v="174"/>
    <s v="Shirley Daniels"/>
    <x v="2"/>
    <x v="0"/>
    <s v="Philadelphia"/>
    <x v="9"/>
    <n v="19143"/>
    <s v="East"/>
    <s v="FUR-TA-10001039"/>
    <x v="0"/>
    <s v="Tables"/>
    <s v="KI Adjustable-Height Table"/>
    <n v="154.76400000000001"/>
    <n v="3"/>
    <n v="0.4"/>
    <n v="-36.111600000000003"/>
  </r>
  <r>
    <x v="1406"/>
    <x v="663"/>
    <x v="322"/>
    <s v="04/08/2014"/>
    <x v="2"/>
    <x v="174"/>
    <s v="Shirley Daniels"/>
    <x v="2"/>
    <x v="0"/>
    <s v="Philadelphia"/>
    <x v="9"/>
    <n v="19143"/>
    <s v="East"/>
    <s v="TEC-AC-10004659"/>
    <x v="2"/>
    <s v="Accessories"/>
    <s v="Imation Secure+ Hardware Encrypted USB 2.0 Flash Drive; 16GB"/>
    <n v="116.78400000000001"/>
    <n v="2"/>
    <n v="0.2"/>
    <n v="21.896999999999998"/>
  </r>
  <r>
    <x v="1407"/>
    <x v="664"/>
    <x v="476"/>
    <s v="09/06/2016"/>
    <x v="1"/>
    <x v="30"/>
    <s v="Karen Daniels"/>
    <x v="0"/>
    <x v="0"/>
    <s v="New York City"/>
    <x v="15"/>
    <n v="10024"/>
    <s v="East"/>
    <s v="OFF-AR-10002240"/>
    <x v="1"/>
    <s v="Art"/>
    <s v="Panasonic KP-150 Electric Pencil Sharpener"/>
    <n v="75.48"/>
    <n v="2"/>
    <n v="0"/>
    <n v="19.6248"/>
  </r>
  <r>
    <x v="1408"/>
    <x v="664"/>
    <x v="476"/>
    <s v="09/06/2016"/>
    <x v="1"/>
    <x v="30"/>
    <s v="Karen Daniels"/>
    <x v="0"/>
    <x v="0"/>
    <s v="New York City"/>
    <x v="15"/>
    <n v="10024"/>
    <s v="East"/>
    <s v="FUR-FU-10001967"/>
    <x v="0"/>
    <s v="Furnishings"/>
    <s v="Telescoping Adjustable Floor Lamp"/>
    <n v="39.979999999999997"/>
    <n v="2"/>
    <n v="0"/>
    <n v="9.9949999999999992"/>
  </r>
  <r>
    <x v="1409"/>
    <x v="665"/>
    <x v="477"/>
    <s v="9/30/2016"/>
    <x v="1"/>
    <x v="455"/>
    <s v="Adrian Barton"/>
    <x v="0"/>
    <x v="0"/>
    <s v="Phoenix"/>
    <x v="16"/>
    <n v="85023"/>
    <s v="West"/>
    <s v="FUR-TA-10002356"/>
    <x v="0"/>
    <s v="Tables"/>
    <s v="Bevis Boat-Shaped Conference Table"/>
    <n v="393.16500000000002"/>
    <n v="3"/>
    <n v="0.5"/>
    <n v="-204.44579999999999"/>
  </r>
  <r>
    <x v="1410"/>
    <x v="666"/>
    <x v="259"/>
    <s v="11/11/2017"/>
    <x v="1"/>
    <x v="449"/>
    <s v="Sam Zeldin"/>
    <x v="2"/>
    <x v="0"/>
    <s v="Grand Prairie"/>
    <x v="5"/>
    <n v="75051"/>
    <s v="Central"/>
    <s v="OFF-LA-10003923"/>
    <x v="1"/>
    <s v="Labels"/>
    <s v="Alphabetical Labels for Top Tab Filing"/>
    <n v="23.68"/>
    <n v="2"/>
    <n v="0.2"/>
    <n v="8.8800000000000008"/>
  </r>
  <r>
    <x v="1411"/>
    <x v="667"/>
    <x v="478"/>
    <s v="7/13/2016"/>
    <x v="1"/>
    <x v="63"/>
    <s v="Jonathan Doherty"/>
    <x v="1"/>
    <x v="0"/>
    <s v="New York City"/>
    <x v="15"/>
    <n v="10035"/>
    <s v="East"/>
    <s v="FUR-CH-10002335"/>
    <x v="0"/>
    <s v="Chairs"/>
    <s v="Hon GuestStacker Chair"/>
    <n v="408.00599999999997"/>
    <n v="2"/>
    <n v="0.1"/>
    <n v="72.534400000000005"/>
  </r>
  <r>
    <x v="1412"/>
    <x v="667"/>
    <x v="478"/>
    <s v="7/13/2016"/>
    <x v="1"/>
    <x v="63"/>
    <s v="Jonathan Doherty"/>
    <x v="1"/>
    <x v="0"/>
    <s v="New York City"/>
    <x v="15"/>
    <n v="10035"/>
    <s v="East"/>
    <s v="FUR-FU-10000723"/>
    <x v="0"/>
    <s v="Furnishings"/>
    <s v="Deflect-o EconoMat Studded, No Bevel Mat for Low Pile Carpeting"/>
    <n v="165.28"/>
    <n v="4"/>
    <n v="0"/>
    <n v="14.8752"/>
  </r>
  <r>
    <x v="1413"/>
    <x v="668"/>
    <x v="479"/>
    <s v="07/05/2014"/>
    <x v="1"/>
    <x v="456"/>
    <s v="Helen Abelman"/>
    <x v="0"/>
    <x v="0"/>
    <s v="New York City"/>
    <x v="15"/>
    <n v="10024"/>
    <s v="East"/>
    <s v="OFF-BI-10002867"/>
    <x v="1"/>
    <s v="Binders"/>
    <s v="GBC Recycled Regency Composition Covers"/>
    <n v="334.76799999999997"/>
    <n v="7"/>
    <n v="0.2"/>
    <n v="108.7996"/>
  </r>
  <r>
    <x v="1414"/>
    <x v="669"/>
    <x v="480"/>
    <s v="1/31/2017"/>
    <x v="0"/>
    <x v="457"/>
    <s v="Beth Thompson"/>
    <x v="2"/>
    <x v="0"/>
    <s v="Costa Mesa"/>
    <x v="1"/>
    <n v="92627"/>
    <s v="West"/>
    <s v="TEC-AC-10000580"/>
    <x v="2"/>
    <s v="Accessories"/>
    <s v="Logitech G13 Programmable Gameboard with LCD Display"/>
    <n v="239.97"/>
    <n v="3"/>
    <n v="0"/>
    <n v="26.396699999999999"/>
  </r>
  <r>
    <x v="1415"/>
    <x v="669"/>
    <x v="480"/>
    <s v="1/31/2017"/>
    <x v="0"/>
    <x v="457"/>
    <s v="Beth Thompson"/>
    <x v="2"/>
    <x v="0"/>
    <s v="Costa Mesa"/>
    <x v="1"/>
    <n v="92627"/>
    <s v="West"/>
    <s v="FUR-FU-10003976"/>
    <x v="0"/>
    <s v="Furnishings"/>
    <s v="DAX Executive Solid Wood Document Frame, Desktop or Hang, Mahogany, 5 x 7"/>
    <n v="37.74"/>
    <n v="3"/>
    <n v="0"/>
    <n v="12.8316"/>
  </r>
  <r>
    <x v="1416"/>
    <x v="670"/>
    <x v="481"/>
    <s v="9/24/2015"/>
    <x v="2"/>
    <x v="458"/>
    <s v="Stuart Van"/>
    <x v="1"/>
    <x v="0"/>
    <s v="Houston"/>
    <x v="5"/>
    <n v="77041"/>
    <s v="Central"/>
    <s v="TEC-PH-10002922"/>
    <x v="2"/>
    <s v="Phones"/>
    <s v="ShoreTel ShorePhone IP 230 VoIP phone"/>
    <n v="946.34400000000005"/>
    <n v="7"/>
    <n v="0.2"/>
    <n v="118.29300000000001"/>
  </r>
  <r>
    <x v="1417"/>
    <x v="670"/>
    <x v="481"/>
    <s v="9/24/2015"/>
    <x v="2"/>
    <x v="458"/>
    <s v="Stuart Van"/>
    <x v="1"/>
    <x v="0"/>
    <s v="Houston"/>
    <x v="5"/>
    <n v="77041"/>
    <s v="Central"/>
    <s v="TEC-AC-10004353"/>
    <x v="2"/>
    <s v="Accessories"/>
    <s v="Hypercom P1300 Pinpad"/>
    <n v="151.19999999999999"/>
    <n v="3"/>
    <n v="0.2"/>
    <n v="32.130000000000003"/>
  </r>
  <r>
    <x v="1418"/>
    <x v="670"/>
    <x v="481"/>
    <s v="9/24/2015"/>
    <x v="2"/>
    <x v="458"/>
    <s v="Stuart Van"/>
    <x v="1"/>
    <x v="0"/>
    <s v="Houston"/>
    <x v="5"/>
    <n v="77041"/>
    <s v="Central"/>
    <s v="FUR-FU-10001706"/>
    <x v="0"/>
    <s v="Furnishings"/>
    <s v="Longer-Life Soft White Bulbs"/>
    <n v="4.9279999999999999"/>
    <n v="4"/>
    <n v="0.6"/>
    <n v="-1.4783999999999999"/>
  </r>
  <r>
    <x v="1419"/>
    <x v="671"/>
    <x v="120"/>
    <s v="9/30/2015"/>
    <x v="1"/>
    <x v="459"/>
    <s v="Rick Wilson"/>
    <x v="1"/>
    <x v="0"/>
    <s v="Mesa"/>
    <x v="16"/>
    <n v="85204"/>
    <s v="West"/>
    <s v="OFF-PA-10000501"/>
    <x v="1"/>
    <s v="Paper"/>
    <s v="Petty Cash Envelope"/>
    <n v="86.272000000000006"/>
    <n v="4"/>
    <n v="0.2"/>
    <n v="31.273599999999998"/>
  </r>
  <r>
    <x v="1420"/>
    <x v="671"/>
    <x v="120"/>
    <s v="9/30/2015"/>
    <x v="1"/>
    <x v="459"/>
    <s v="Rick Wilson"/>
    <x v="1"/>
    <x v="0"/>
    <s v="Mesa"/>
    <x v="16"/>
    <n v="85204"/>
    <s v="West"/>
    <s v="OFF-BI-10000778"/>
    <x v="1"/>
    <s v="Binders"/>
    <s v="GBC VeloBinder Electric Binding Machine"/>
    <n v="72.587999999999994"/>
    <n v="2"/>
    <n v="0.7"/>
    <n v="-48.392000000000003"/>
  </r>
  <r>
    <x v="1421"/>
    <x v="671"/>
    <x v="120"/>
    <s v="9/30/2015"/>
    <x v="1"/>
    <x v="459"/>
    <s v="Rick Wilson"/>
    <x v="1"/>
    <x v="0"/>
    <s v="Mesa"/>
    <x v="16"/>
    <n v="85204"/>
    <s v="West"/>
    <s v="OFF-AP-10004980"/>
    <x v="1"/>
    <s v="Appliances"/>
    <s v="3M Replacement Filter for Office Air Cleaner for 20' x 33' Room"/>
    <n v="60.671999999999997"/>
    <n v="2"/>
    <n v="0.2"/>
    <n v="14.409599999999999"/>
  </r>
  <r>
    <x v="1422"/>
    <x v="671"/>
    <x v="120"/>
    <s v="9/30/2015"/>
    <x v="1"/>
    <x v="459"/>
    <s v="Rick Wilson"/>
    <x v="1"/>
    <x v="0"/>
    <s v="Mesa"/>
    <x v="16"/>
    <n v="85204"/>
    <s v="West"/>
    <s v="OFF-BI-10003984"/>
    <x v="1"/>
    <s v="Binders"/>
    <s v="Lock-Up Easel 'Spel-Binder'"/>
    <n v="77.031000000000006"/>
    <n v="9"/>
    <n v="0.7"/>
    <n v="-59.057099999999998"/>
  </r>
  <r>
    <x v="1423"/>
    <x v="671"/>
    <x v="120"/>
    <s v="9/30/2015"/>
    <x v="1"/>
    <x v="459"/>
    <s v="Rick Wilson"/>
    <x v="1"/>
    <x v="0"/>
    <s v="Mesa"/>
    <x v="16"/>
    <n v="85204"/>
    <s v="West"/>
    <s v="OFF-ST-10000798"/>
    <x v="1"/>
    <s v="Storage"/>
    <s v="2300 Heavy-Duty Transfer File Systems by Perma"/>
    <n v="119.904"/>
    <n v="6"/>
    <n v="0.2"/>
    <n v="-1.4987999999999999"/>
  </r>
  <r>
    <x v="1424"/>
    <x v="671"/>
    <x v="120"/>
    <s v="9/30/2015"/>
    <x v="1"/>
    <x v="459"/>
    <s v="Rick Wilson"/>
    <x v="1"/>
    <x v="0"/>
    <s v="Mesa"/>
    <x v="16"/>
    <n v="85204"/>
    <s v="West"/>
    <s v="TEC-PH-10001750"/>
    <x v="2"/>
    <s v="Phones"/>
    <s v="Samsung Rugby III"/>
    <n v="263.95999999999998"/>
    <n v="5"/>
    <n v="0.2"/>
    <n v="23.096499999999999"/>
  </r>
  <r>
    <x v="1425"/>
    <x v="671"/>
    <x v="120"/>
    <s v="9/30/2015"/>
    <x v="1"/>
    <x v="459"/>
    <s v="Rick Wilson"/>
    <x v="1"/>
    <x v="0"/>
    <s v="Mesa"/>
    <x v="16"/>
    <n v="85204"/>
    <s v="West"/>
    <s v="OFF-ST-10002743"/>
    <x v="1"/>
    <s v="Storage"/>
    <s v="SAFCO Boltless Steel Shelving"/>
    <n v="363.64800000000002"/>
    <n v="4"/>
    <n v="0.2"/>
    <n v="-86.366399999999999"/>
  </r>
  <r>
    <x v="1426"/>
    <x v="672"/>
    <x v="89"/>
    <s v="11/04/2015"/>
    <x v="0"/>
    <x v="460"/>
    <s v="Damala Kotsonis"/>
    <x v="1"/>
    <x v="0"/>
    <s v="Salinas"/>
    <x v="1"/>
    <n v="93905"/>
    <s v="West"/>
    <s v="OFF-BI-10002949"/>
    <x v="1"/>
    <s v="Binders"/>
    <s v="Prestige Round Ring Binders"/>
    <n v="9.7279999999999998"/>
    <n v="2"/>
    <n v="0.2"/>
    <n v="3.2831999999999999"/>
  </r>
  <r>
    <x v="1427"/>
    <x v="672"/>
    <x v="89"/>
    <s v="11/04/2015"/>
    <x v="0"/>
    <x v="460"/>
    <s v="Damala Kotsonis"/>
    <x v="1"/>
    <x v="0"/>
    <s v="Salinas"/>
    <x v="1"/>
    <n v="93905"/>
    <s v="West"/>
    <s v="OFF-EN-10002600"/>
    <x v="1"/>
    <s v="Envelopes"/>
    <s v="Redi-Strip #10 Envelopes, 4 1/8 x 9 1/2"/>
    <n v="14.75"/>
    <n v="5"/>
    <n v="0"/>
    <n v="7.08"/>
  </r>
  <r>
    <x v="1428"/>
    <x v="672"/>
    <x v="89"/>
    <s v="11/04/2015"/>
    <x v="0"/>
    <x v="460"/>
    <s v="Damala Kotsonis"/>
    <x v="1"/>
    <x v="0"/>
    <s v="Salinas"/>
    <x v="1"/>
    <n v="93905"/>
    <s v="West"/>
    <s v="OFF-BI-10003708"/>
    <x v="1"/>
    <s v="Binders"/>
    <s v="Acco Four Pocket Poly Ring Binder with Label Holder, Smoke, 1&quot;"/>
    <n v="29.8"/>
    <n v="5"/>
    <n v="0.2"/>
    <n v="9.3125"/>
  </r>
  <r>
    <x v="1429"/>
    <x v="672"/>
    <x v="89"/>
    <s v="11/04/2015"/>
    <x v="0"/>
    <x v="460"/>
    <s v="Damala Kotsonis"/>
    <x v="1"/>
    <x v="0"/>
    <s v="Salinas"/>
    <x v="1"/>
    <n v="93905"/>
    <s v="West"/>
    <s v="OFF-LA-10003510"/>
    <x v="1"/>
    <s v="Labels"/>
    <s v="Avery 4027 File Folder Labels for Dot Matrix Printers, 5000 Labels per Box, White"/>
    <n v="427.42"/>
    <n v="14"/>
    <n v="0"/>
    <n v="196.61320000000001"/>
  </r>
  <r>
    <x v="1430"/>
    <x v="673"/>
    <x v="200"/>
    <s v="11/30/2017"/>
    <x v="1"/>
    <x v="299"/>
    <s v="Liz Thompson"/>
    <x v="0"/>
    <x v="0"/>
    <s v="Columbus"/>
    <x v="24"/>
    <n v="43229"/>
    <s v="East"/>
    <s v="TEC-PH-10003092"/>
    <x v="2"/>
    <s v="Phones"/>
    <s v="Motorola L804"/>
    <n v="220.75200000000001"/>
    <n v="8"/>
    <n v="0.4"/>
    <n v="-40.471200000000003"/>
  </r>
  <r>
    <x v="1431"/>
    <x v="674"/>
    <x v="174"/>
    <s v="12/21/2014"/>
    <x v="0"/>
    <x v="5"/>
    <s v="Irene Maddox"/>
    <x v="0"/>
    <x v="0"/>
    <s v="Florence"/>
    <x v="19"/>
    <n v="35630"/>
    <s v="South"/>
    <s v="OFF-BI-10001191"/>
    <x v="1"/>
    <s v="Binders"/>
    <s v="Canvas Sectional Post Binders"/>
    <n v="152.76"/>
    <n v="6"/>
    <n v="0"/>
    <n v="74.852400000000003"/>
  </r>
  <r>
    <x v="1432"/>
    <x v="674"/>
    <x v="174"/>
    <s v="12/21/2014"/>
    <x v="0"/>
    <x v="5"/>
    <s v="Irene Maddox"/>
    <x v="0"/>
    <x v="0"/>
    <s v="Florence"/>
    <x v="19"/>
    <n v="35630"/>
    <s v="South"/>
    <s v="OFF-SU-10004115"/>
    <x v="1"/>
    <s v="Supplies"/>
    <s v="Acme Stainless Steel Office Snips"/>
    <n v="7.27"/>
    <n v="1"/>
    <n v="0"/>
    <n v="1.9629000000000001"/>
  </r>
  <r>
    <x v="1433"/>
    <x v="674"/>
    <x v="174"/>
    <s v="12/21/2014"/>
    <x v="0"/>
    <x v="5"/>
    <s v="Irene Maddox"/>
    <x v="0"/>
    <x v="0"/>
    <s v="Florence"/>
    <x v="19"/>
    <n v="35630"/>
    <s v="South"/>
    <s v="FUR-CH-10000513"/>
    <x v="0"/>
    <s v="Chairs"/>
    <s v="High-Back Leather Manager's Chair"/>
    <n v="1819.86"/>
    <n v="14"/>
    <n v="0"/>
    <n v="163.78739999999999"/>
  </r>
  <r>
    <x v="1434"/>
    <x v="675"/>
    <x v="482"/>
    <s v="12/30/2016"/>
    <x v="1"/>
    <x v="224"/>
    <s v="Frank Preis"/>
    <x v="0"/>
    <x v="0"/>
    <s v="Seattle"/>
    <x v="4"/>
    <n v="98105"/>
    <s v="West"/>
    <s v="OFF-PA-10003673"/>
    <x v="1"/>
    <s v="Paper"/>
    <s v="Strathmore Photo Mount Cards"/>
    <n v="33.9"/>
    <n v="5"/>
    <n v="0"/>
    <n v="15.593999999999999"/>
  </r>
  <r>
    <x v="1435"/>
    <x v="676"/>
    <x v="308"/>
    <s v="6/27/2017"/>
    <x v="1"/>
    <x v="461"/>
    <s v="Shui Tom"/>
    <x v="0"/>
    <x v="0"/>
    <s v="Parma"/>
    <x v="24"/>
    <n v="44134"/>
    <s v="East"/>
    <s v="OFF-PA-10001639"/>
    <x v="1"/>
    <s v="Paper"/>
    <s v="Xerox 203"/>
    <n v="31.103999999999999"/>
    <n v="6"/>
    <n v="0.2"/>
    <n v="10.8864"/>
  </r>
  <r>
    <x v="1436"/>
    <x v="676"/>
    <x v="308"/>
    <s v="6/27/2017"/>
    <x v="1"/>
    <x v="461"/>
    <s v="Shui Tom"/>
    <x v="0"/>
    <x v="0"/>
    <s v="Parma"/>
    <x v="24"/>
    <n v="44134"/>
    <s v="East"/>
    <s v="OFF-AR-10003829"/>
    <x v="1"/>
    <s v="Art"/>
    <s v="Newell 35"/>
    <n v="5.2480000000000002"/>
    <n v="2"/>
    <n v="0.2"/>
    <n v="0.59040000000000004"/>
  </r>
  <r>
    <x v="1437"/>
    <x v="677"/>
    <x v="52"/>
    <s v="10/15/2015"/>
    <x v="3"/>
    <x v="32"/>
    <s v="Joel Eaton"/>
    <x v="0"/>
    <x v="0"/>
    <s v="Amarillo"/>
    <x v="5"/>
    <n v="79109"/>
    <s v="Central"/>
    <s v="TEC-AC-10004975"/>
    <x v="2"/>
    <s v="Accessories"/>
    <s v="Plantronics Audio 995 Wireless Stereo Headset"/>
    <n v="263.88"/>
    <n v="3"/>
    <n v="0.2"/>
    <n v="42.880499999999998"/>
  </r>
  <r>
    <x v="1438"/>
    <x v="677"/>
    <x v="52"/>
    <s v="10/15/2015"/>
    <x v="3"/>
    <x v="32"/>
    <s v="Joel Eaton"/>
    <x v="0"/>
    <x v="0"/>
    <s v="Amarillo"/>
    <x v="5"/>
    <n v="79109"/>
    <s v="Central"/>
    <s v="FUR-CH-10002024"/>
    <x v="0"/>
    <s v="Chairs"/>
    <s v="HON 5400 Series Task Chairs for Big and Tall"/>
    <n v="2453.4299999999998"/>
    <n v="5"/>
    <n v="0.3"/>
    <n v="-350.49"/>
  </r>
  <r>
    <x v="1439"/>
    <x v="678"/>
    <x v="483"/>
    <s v="4/15/2017"/>
    <x v="0"/>
    <x v="217"/>
    <s v="Bill Donatelli"/>
    <x v="0"/>
    <x v="0"/>
    <s v="Providence"/>
    <x v="34"/>
    <n v="2908"/>
    <s v="East"/>
    <s v="OFF-BI-10004364"/>
    <x v="1"/>
    <s v="Binders"/>
    <s v="Storex Dura Pro Binders"/>
    <n v="29.7"/>
    <n v="5"/>
    <n v="0"/>
    <n v="13.365"/>
  </r>
  <r>
    <x v="1440"/>
    <x v="678"/>
    <x v="483"/>
    <s v="4/15/2017"/>
    <x v="0"/>
    <x v="217"/>
    <s v="Bill Donatelli"/>
    <x v="0"/>
    <x v="0"/>
    <s v="Providence"/>
    <x v="34"/>
    <n v="2908"/>
    <s v="East"/>
    <s v="OFF-PA-10001712"/>
    <x v="1"/>
    <s v="Paper"/>
    <s v="Xerox 1948"/>
    <n v="39.96"/>
    <n v="4"/>
    <n v="0"/>
    <n v="17.981999999999999"/>
  </r>
  <r>
    <x v="1441"/>
    <x v="679"/>
    <x v="484"/>
    <s v="12/24/2017"/>
    <x v="0"/>
    <x v="462"/>
    <s v="Michael Moore"/>
    <x v="0"/>
    <x v="0"/>
    <s v="San Francisco"/>
    <x v="1"/>
    <n v="94110"/>
    <s v="West"/>
    <s v="OFF-BI-10001510"/>
    <x v="1"/>
    <s v="Binders"/>
    <s v="Deluxe Heavy-Duty Vinyl Round Ring Binder"/>
    <n v="36.671999999999997"/>
    <n v="2"/>
    <n v="0.2"/>
    <n v="11.46"/>
  </r>
  <r>
    <x v="1442"/>
    <x v="680"/>
    <x v="485"/>
    <s v="08/08/2017"/>
    <x v="2"/>
    <x v="463"/>
    <s v="Pauline Webber"/>
    <x v="1"/>
    <x v="0"/>
    <s v="Richmond"/>
    <x v="0"/>
    <n v="40475"/>
    <s v="South"/>
    <s v="OFF-PA-10002713"/>
    <x v="1"/>
    <s v="Paper"/>
    <s v="Adams Phone Message Book, 200 Message Capacity, 8 1/16” x 11”"/>
    <n v="13.76"/>
    <n v="2"/>
    <n v="0"/>
    <n v="6.3296000000000001"/>
  </r>
  <r>
    <x v="1443"/>
    <x v="681"/>
    <x v="486"/>
    <s v="10/06/2015"/>
    <x v="1"/>
    <x v="464"/>
    <s v="Shaun Chance"/>
    <x v="1"/>
    <x v="0"/>
    <s v="Aurora"/>
    <x v="22"/>
    <n v="80013"/>
    <s v="West"/>
    <s v="OFF-ST-10002974"/>
    <x v="1"/>
    <s v="Storage"/>
    <s v="Trav-L-File Heavy-Duty Shuttle II, Black"/>
    <n v="139.42400000000001"/>
    <n v="4"/>
    <n v="0.2"/>
    <n v="17.428000000000001"/>
  </r>
  <r>
    <x v="1444"/>
    <x v="682"/>
    <x v="454"/>
    <s v="5/28/2016"/>
    <x v="1"/>
    <x v="107"/>
    <s v="Ken Lonsdale"/>
    <x v="0"/>
    <x v="0"/>
    <s v="Chicago"/>
    <x v="10"/>
    <n v="60623"/>
    <s v="Central"/>
    <s v="TEC-PH-10004165"/>
    <x v="2"/>
    <s v="Phones"/>
    <s v="Mitel MiVoice 5330e IP Phone"/>
    <n v="1979.9280000000001"/>
    <n v="9"/>
    <n v="0.2"/>
    <n v="148.49459999999999"/>
  </r>
  <r>
    <x v="1445"/>
    <x v="683"/>
    <x v="487"/>
    <s v="6/16/2017"/>
    <x v="2"/>
    <x v="174"/>
    <s v="Shirley Daniels"/>
    <x v="2"/>
    <x v="0"/>
    <s v="Chicago"/>
    <x v="10"/>
    <n v="60653"/>
    <s v="Central"/>
    <s v="OFF-ST-10004804"/>
    <x v="1"/>
    <s v="Storage"/>
    <s v="Belkin 19&quot; Vented Equipment Shelf, Black"/>
    <n v="164.73599999999999"/>
    <n v="4"/>
    <n v="0.2"/>
    <n v="-39.1248"/>
  </r>
  <r>
    <x v="1446"/>
    <x v="683"/>
    <x v="487"/>
    <s v="6/16/2017"/>
    <x v="2"/>
    <x v="174"/>
    <s v="Shirley Daniels"/>
    <x v="2"/>
    <x v="0"/>
    <s v="Chicago"/>
    <x v="10"/>
    <n v="60653"/>
    <s v="Central"/>
    <s v="FUR-CH-10004289"/>
    <x v="0"/>
    <s v="Chairs"/>
    <s v="Global Super Steno Chair"/>
    <n v="470.30200000000002"/>
    <n v="7"/>
    <n v="0.3"/>
    <n v="-87.341800000000006"/>
  </r>
  <r>
    <x v="1447"/>
    <x v="683"/>
    <x v="487"/>
    <s v="6/16/2017"/>
    <x v="2"/>
    <x v="174"/>
    <s v="Shirley Daniels"/>
    <x v="2"/>
    <x v="0"/>
    <s v="Chicago"/>
    <x v="10"/>
    <n v="60653"/>
    <s v="Central"/>
    <s v="TEC-PH-10002564"/>
    <x v="2"/>
    <s v="Phones"/>
    <s v="OtterBox Defender Series Case - Samsung Galaxy S4"/>
    <n v="47.984000000000002"/>
    <n v="2"/>
    <n v="0.2"/>
    <n v="5.9980000000000002"/>
  </r>
  <r>
    <x v="1448"/>
    <x v="684"/>
    <x v="488"/>
    <s v="4/24/2014"/>
    <x v="2"/>
    <x v="378"/>
    <s v="Theresa Swint"/>
    <x v="1"/>
    <x v="0"/>
    <s v="Philadelphia"/>
    <x v="9"/>
    <n v="19134"/>
    <s v="East"/>
    <s v="OFF-BI-10004876"/>
    <x v="1"/>
    <s v="Binders"/>
    <s v="Wilson Jones Suede Grain Vinyl Binders"/>
    <n v="2.5019999999999998"/>
    <n v="3"/>
    <n v="0.7"/>
    <n v="-1.7514000000000001"/>
  </r>
  <r>
    <x v="1449"/>
    <x v="685"/>
    <x v="489"/>
    <s v="05/07/2015"/>
    <x v="1"/>
    <x v="80"/>
    <s v="Jennifer Braxton"/>
    <x v="1"/>
    <x v="0"/>
    <s v="Los Angeles"/>
    <x v="1"/>
    <n v="90008"/>
    <s v="West"/>
    <s v="TEC-PH-10004348"/>
    <x v="2"/>
    <s v="Phones"/>
    <s v="OtterBox Defender Series Case - iPhone 5c"/>
    <n v="88.751999999999995"/>
    <n v="3"/>
    <n v="0.2"/>
    <n v="11.093999999999999"/>
  </r>
  <r>
    <x v="1450"/>
    <x v="686"/>
    <x v="490"/>
    <s v="7/20/2015"/>
    <x v="2"/>
    <x v="465"/>
    <s v="Thais Sissman"/>
    <x v="0"/>
    <x v="0"/>
    <s v="Phoenix"/>
    <x v="16"/>
    <n v="85023"/>
    <s v="West"/>
    <s v="OFF-BI-10004352"/>
    <x v="1"/>
    <s v="Binders"/>
    <s v="Wilson Jones DublLock D-Ring Binders"/>
    <n v="2.0249999999999999"/>
    <n v="1"/>
    <n v="0.7"/>
    <n v="-1.35"/>
  </r>
  <r>
    <x v="1451"/>
    <x v="687"/>
    <x v="491"/>
    <s v="11/29/2016"/>
    <x v="2"/>
    <x v="466"/>
    <s v="Mark Cousins"/>
    <x v="1"/>
    <x v="0"/>
    <s v="Mobile"/>
    <x v="19"/>
    <n v="36608"/>
    <s v="South"/>
    <s v="OFF-PA-10001685"/>
    <x v="1"/>
    <s v="Paper"/>
    <s v="Easy-staple paper"/>
    <n v="70.98"/>
    <n v="7"/>
    <n v="0"/>
    <n v="34.780200000000001"/>
  </r>
  <r>
    <x v="1452"/>
    <x v="687"/>
    <x v="491"/>
    <s v="11/29/2016"/>
    <x v="2"/>
    <x v="466"/>
    <s v="Mark Cousins"/>
    <x v="1"/>
    <x v="0"/>
    <s v="Mobile"/>
    <x v="19"/>
    <n v="36608"/>
    <s v="South"/>
    <s v="OFF-BI-10000666"/>
    <x v="1"/>
    <s v="Binders"/>
    <s v="Surelock Post Binders"/>
    <n v="91.68"/>
    <n v="3"/>
    <n v="0"/>
    <n v="45.84"/>
  </r>
  <r>
    <x v="1453"/>
    <x v="687"/>
    <x v="491"/>
    <s v="11/29/2016"/>
    <x v="2"/>
    <x v="466"/>
    <s v="Mark Cousins"/>
    <x v="1"/>
    <x v="0"/>
    <s v="Mobile"/>
    <x v="19"/>
    <n v="36608"/>
    <s v="South"/>
    <s v="OFF-BI-10004352"/>
    <x v="1"/>
    <s v="Binders"/>
    <s v="Wilson Jones DublLock D-Ring Binders"/>
    <n v="33.75"/>
    <n v="5"/>
    <n v="0"/>
    <n v="16.875"/>
  </r>
  <r>
    <x v="1454"/>
    <x v="687"/>
    <x v="491"/>
    <s v="11/29/2016"/>
    <x v="2"/>
    <x v="466"/>
    <s v="Mark Cousins"/>
    <x v="1"/>
    <x v="0"/>
    <s v="Mobile"/>
    <x v="19"/>
    <n v="36608"/>
    <s v="South"/>
    <s v="TEC-MA-10000010"/>
    <x v="2"/>
    <s v="Machines"/>
    <s v="Hewlett-Packard Deskjet 3050a All-in-One Color Inkjet Printer"/>
    <n v="3040"/>
    <n v="8"/>
    <n v="0"/>
    <n v="1459.2"/>
  </r>
  <r>
    <x v="1455"/>
    <x v="688"/>
    <x v="492"/>
    <s v="6/19/2017"/>
    <x v="1"/>
    <x v="467"/>
    <s v="Maria Etezadi"/>
    <x v="2"/>
    <x v="0"/>
    <s v="Columbus"/>
    <x v="32"/>
    <n v="31907"/>
    <s v="South"/>
    <s v="OFF-BI-10000977"/>
    <x v="1"/>
    <s v="Binders"/>
    <s v="Ibico Plastic Spiral Binding Combs"/>
    <n v="91.2"/>
    <n v="3"/>
    <n v="0"/>
    <n v="41.951999999999998"/>
  </r>
  <r>
    <x v="1456"/>
    <x v="688"/>
    <x v="492"/>
    <s v="6/19/2017"/>
    <x v="1"/>
    <x v="467"/>
    <s v="Maria Etezadi"/>
    <x v="2"/>
    <x v="0"/>
    <s v="Columbus"/>
    <x v="32"/>
    <n v="31907"/>
    <s v="South"/>
    <s v="FUR-TA-10002530"/>
    <x v="0"/>
    <s v="Tables"/>
    <s v="Iceberg OfficeWorks 42&quot; Round Tables"/>
    <n v="452.94"/>
    <n v="3"/>
    <n v="0"/>
    <n v="67.941000000000003"/>
  </r>
  <r>
    <x v="1457"/>
    <x v="689"/>
    <x v="493"/>
    <s v="8/21/2015"/>
    <x v="1"/>
    <x v="464"/>
    <s v="Shaun Chance"/>
    <x v="1"/>
    <x v="0"/>
    <s v="New Bedford"/>
    <x v="31"/>
    <n v="2740"/>
    <s v="East"/>
    <s v="OFF-BI-10002412"/>
    <x v="1"/>
    <s v="Binders"/>
    <s v="Wilson Jones “Snap” Scratch Pad Binder Tool for Ring Binders"/>
    <n v="52.2"/>
    <n v="9"/>
    <n v="0"/>
    <n v="23.49"/>
  </r>
  <r>
    <x v="1458"/>
    <x v="690"/>
    <x v="477"/>
    <s v="10/01/2016"/>
    <x v="1"/>
    <x v="468"/>
    <s v="Nicole Hansen"/>
    <x v="1"/>
    <x v="0"/>
    <s v="Irving"/>
    <x v="5"/>
    <n v="75061"/>
    <s v="Central"/>
    <s v="OFF-LA-10001569"/>
    <x v="1"/>
    <s v="Labels"/>
    <s v="Avery 499"/>
    <n v="15.936"/>
    <n v="4"/>
    <n v="0.2"/>
    <n v="5.1791999999999998"/>
  </r>
  <r>
    <x v="1459"/>
    <x v="691"/>
    <x v="417"/>
    <s v="05/04/2014"/>
    <x v="3"/>
    <x v="4"/>
    <s v="Andrew Allen"/>
    <x v="0"/>
    <x v="0"/>
    <s v="Middletown"/>
    <x v="29"/>
    <n v="6457"/>
    <s v="East"/>
    <s v="FUR-FU-10001473"/>
    <x v="0"/>
    <s v="Furnishings"/>
    <s v="DAX Wood Document Frame"/>
    <n v="27.46"/>
    <n v="2"/>
    <n v="0"/>
    <n v="9.8856000000000002"/>
  </r>
  <r>
    <x v="1460"/>
    <x v="692"/>
    <x v="494"/>
    <s v="12/08/2015"/>
    <x v="1"/>
    <x v="95"/>
    <s v="Logan Currie"/>
    <x v="0"/>
    <x v="0"/>
    <s v="Seattle"/>
    <x v="4"/>
    <n v="98103"/>
    <s v="West"/>
    <s v="OFF-BI-10001765"/>
    <x v="1"/>
    <s v="Binders"/>
    <s v="Wilson Jones Heavy-Duty Casebound Ring Binders with Metal Hinges"/>
    <n v="55.423999999999999"/>
    <n v="2"/>
    <n v="0.2"/>
    <n v="19.398399999999999"/>
  </r>
  <r>
    <x v="1461"/>
    <x v="693"/>
    <x v="21"/>
    <s v="3/15/2016"/>
    <x v="1"/>
    <x v="469"/>
    <s v="Mick Brown"/>
    <x v="0"/>
    <x v="0"/>
    <s v="Vineland"/>
    <x v="30"/>
    <n v="8360"/>
    <s v="East"/>
    <s v="FUR-TA-10001095"/>
    <x v="0"/>
    <s v="Tables"/>
    <s v="Chromcraft Round Conference Tables"/>
    <n v="244.006"/>
    <n v="2"/>
    <n v="0.3"/>
    <n v="-31.372199999999999"/>
  </r>
  <r>
    <x v="1462"/>
    <x v="694"/>
    <x v="370"/>
    <s v="8/28/2016"/>
    <x v="2"/>
    <x v="18"/>
    <s v="Linda Cazamias"/>
    <x v="1"/>
    <x v="0"/>
    <s v="Pasadena"/>
    <x v="5"/>
    <n v="77506"/>
    <s v="Central"/>
    <s v="TEC-AC-10004571"/>
    <x v="2"/>
    <s v="Accessories"/>
    <s v="Logitech G700s Rechargeable Gaming Mouse"/>
    <n v="159.98400000000001"/>
    <n v="2"/>
    <n v="0.2"/>
    <n v="43.995600000000003"/>
  </r>
  <r>
    <x v="1463"/>
    <x v="694"/>
    <x v="370"/>
    <s v="8/28/2016"/>
    <x v="2"/>
    <x v="18"/>
    <s v="Linda Cazamias"/>
    <x v="1"/>
    <x v="0"/>
    <s v="Pasadena"/>
    <x v="5"/>
    <n v="77506"/>
    <s v="Central"/>
    <s v="FUR-CH-10002126"/>
    <x v="0"/>
    <s v="Chairs"/>
    <s v="Hon Deluxe Fabric Upholstered Stacking Chairs"/>
    <n v="1024.7159999999999"/>
    <n v="6"/>
    <n v="0.3"/>
    <n v="-29.2776"/>
  </r>
  <r>
    <x v="1464"/>
    <x v="695"/>
    <x v="186"/>
    <s v="12/19/2016"/>
    <x v="2"/>
    <x v="470"/>
    <s v="Keith Dawkins"/>
    <x v="1"/>
    <x v="0"/>
    <s v="New York City"/>
    <x v="15"/>
    <n v="10009"/>
    <s v="East"/>
    <s v="OFF-FA-10001754"/>
    <x v="1"/>
    <s v="Fasteners"/>
    <s v="Stockwell Gold Paper Clips"/>
    <n v="3.68"/>
    <n v="2"/>
    <n v="0"/>
    <n v="1.8031999999999999"/>
  </r>
  <r>
    <x v="1465"/>
    <x v="696"/>
    <x v="233"/>
    <s v="8/14/2014"/>
    <x v="1"/>
    <x v="93"/>
    <s v="Maria Bertelson"/>
    <x v="0"/>
    <x v="0"/>
    <s v="Glendale"/>
    <x v="16"/>
    <n v="85301"/>
    <s v="West"/>
    <s v="FUR-FU-10001602"/>
    <x v="0"/>
    <s v="Furnishings"/>
    <s v="Eldon Delta Triangular Chair Mat, 52&quot; x 58&quot;, Clear"/>
    <n v="121.376"/>
    <n v="4"/>
    <n v="0.2"/>
    <n v="-3.0344000000000002"/>
  </r>
  <r>
    <x v="1466"/>
    <x v="696"/>
    <x v="233"/>
    <s v="8/14/2014"/>
    <x v="1"/>
    <x v="93"/>
    <s v="Maria Bertelson"/>
    <x v="0"/>
    <x v="0"/>
    <s v="Glendale"/>
    <x v="16"/>
    <n v="85301"/>
    <s v="West"/>
    <s v="TEC-AC-10001767"/>
    <x v="2"/>
    <s v="Accessories"/>
    <s v="SanDisk Ultra 64 GB MicroSDHC Class 10 Memory Card"/>
    <n v="95.975999999999999"/>
    <n v="3"/>
    <n v="0.2"/>
    <n v="-10.7973"/>
  </r>
  <r>
    <x v="1467"/>
    <x v="697"/>
    <x v="495"/>
    <s v="5/16/2015"/>
    <x v="3"/>
    <x v="274"/>
    <s v="Tracy Hopkins"/>
    <x v="2"/>
    <x v="0"/>
    <s v="Jacksonville"/>
    <x v="2"/>
    <n v="32216"/>
    <s v="South"/>
    <s v="TEC-AC-10002402"/>
    <x v="2"/>
    <s v="Accessories"/>
    <s v="Razer Kraken PRO Over Ear PC and Music Headset"/>
    <n v="255.96799999999999"/>
    <n v="4"/>
    <n v="0.2"/>
    <n v="31.995999999999999"/>
  </r>
  <r>
    <x v="1468"/>
    <x v="698"/>
    <x v="34"/>
    <s v="12/13/2017"/>
    <x v="1"/>
    <x v="460"/>
    <s v="Damala Kotsonis"/>
    <x v="1"/>
    <x v="0"/>
    <s v="Detroit"/>
    <x v="12"/>
    <n v="48234"/>
    <s v="Central"/>
    <s v="FUR-CH-10000847"/>
    <x v="0"/>
    <s v="Chairs"/>
    <s v="Global Executive Mid-Back Manager's Chair"/>
    <n v="872.94"/>
    <n v="3"/>
    <n v="0"/>
    <n v="226.96440000000001"/>
  </r>
  <r>
    <x v="1469"/>
    <x v="698"/>
    <x v="34"/>
    <s v="12/13/2017"/>
    <x v="1"/>
    <x v="460"/>
    <s v="Damala Kotsonis"/>
    <x v="1"/>
    <x v="0"/>
    <s v="Detroit"/>
    <x v="12"/>
    <n v="48234"/>
    <s v="Central"/>
    <s v="OFF-BI-10003982"/>
    <x v="1"/>
    <s v="Binders"/>
    <s v="Wilson Jones Century Plastic Molded Ring Binders"/>
    <n v="41.54"/>
    <n v="2"/>
    <n v="0"/>
    <n v="19.523800000000001"/>
  </r>
  <r>
    <x v="1470"/>
    <x v="698"/>
    <x v="34"/>
    <s v="12/13/2017"/>
    <x v="1"/>
    <x v="460"/>
    <s v="Damala Kotsonis"/>
    <x v="1"/>
    <x v="0"/>
    <s v="Detroit"/>
    <x v="12"/>
    <n v="48234"/>
    <s v="Central"/>
    <s v="OFF-PA-10001293"/>
    <x v="1"/>
    <s v="Paper"/>
    <s v="Xerox 1946"/>
    <n v="12.96"/>
    <n v="2"/>
    <n v="0"/>
    <n v="6.2207999999999997"/>
  </r>
  <r>
    <x v="1471"/>
    <x v="699"/>
    <x v="496"/>
    <s v="9/27/2015"/>
    <x v="0"/>
    <x v="21"/>
    <s v="Odella Nelson"/>
    <x v="1"/>
    <x v="0"/>
    <s v="Philadelphia"/>
    <x v="9"/>
    <n v="19120"/>
    <s v="East"/>
    <s v="OFF-AR-10000634"/>
    <x v="1"/>
    <s v="Art"/>
    <s v="Newell 320"/>
    <n v="6.8479999999999999"/>
    <n v="2"/>
    <n v="0.2"/>
    <n v="0.59919999999999995"/>
  </r>
  <r>
    <x v="1472"/>
    <x v="700"/>
    <x v="497"/>
    <s v="7/15/2017"/>
    <x v="1"/>
    <x v="471"/>
    <s v="Katherine Nockton"/>
    <x v="1"/>
    <x v="0"/>
    <s v="Los Angeles"/>
    <x v="1"/>
    <n v="90004"/>
    <s v="West"/>
    <s v="OFF-LA-10004272"/>
    <x v="1"/>
    <s v="Labels"/>
    <s v="Avery 482"/>
    <n v="8.67"/>
    <n v="3"/>
    <n v="0"/>
    <n v="4.0749000000000004"/>
  </r>
  <r>
    <x v="1473"/>
    <x v="701"/>
    <x v="494"/>
    <s v="12/02/2015"/>
    <x v="3"/>
    <x v="392"/>
    <s v="Neoma Murray"/>
    <x v="0"/>
    <x v="0"/>
    <s v="Houston"/>
    <x v="5"/>
    <n v="77036"/>
    <s v="Central"/>
    <s v="FUR-FU-10004270"/>
    <x v="0"/>
    <s v="Furnishings"/>
    <s v="Eldon Image Series Desk Accessories, Burgundy"/>
    <n v="6.6879999999999997"/>
    <n v="4"/>
    <n v="0.6"/>
    <n v="-4.0128000000000004"/>
  </r>
  <r>
    <x v="1474"/>
    <x v="702"/>
    <x v="258"/>
    <s v="11/25/2016"/>
    <x v="1"/>
    <x v="472"/>
    <s v="Nora Pelletier"/>
    <x v="2"/>
    <x v="0"/>
    <s v="Niagara Falls"/>
    <x v="15"/>
    <n v="14304"/>
    <s v="East"/>
    <s v="OFF-AR-10003770"/>
    <x v="1"/>
    <s v="Art"/>
    <s v="Newell 340"/>
    <n v="17.28"/>
    <n v="6"/>
    <n v="0"/>
    <n v="5.0111999999999997"/>
  </r>
  <r>
    <x v="1475"/>
    <x v="702"/>
    <x v="258"/>
    <s v="11/25/2016"/>
    <x v="1"/>
    <x v="472"/>
    <s v="Nora Pelletier"/>
    <x v="2"/>
    <x v="0"/>
    <s v="Niagara Falls"/>
    <x v="15"/>
    <n v="14304"/>
    <s v="East"/>
    <s v="OFF-BI-10000320"/>
    <x v="1"/>
    <s v="Binders"/>
    <s v="GBC Plastic Binding Combs"/>
    <n v="17.712"/>
    <n v="3"/>
    <n v="0.2"/>
    <n v="6.4206000000000003"/>
  </r>
  <r>
    <x v="1476"/>
    <x v="703"/>
    <x v="498"/>
    <s v="3/24/2017"/>
    <x v="1"/>
    <x v="344"/>
    <s v="Catherine Glotzbach"/>
    <x v="2"/>
    <x v="0"/>
    <s v="New York City"/>
    <x v="15"/>
    <n v="10024"/>
    <s v="East"/>
    <s v="OFF-LA-10003121"/>
    <x v="1"/>
    <s v="Labels"/>
    <s v="Avery 506"/>
    <n v="28.91"/>
    <n v="7"/>
    <n v="0"/>
    <n v="13.2986"/>
  </r>
  <r>
    <x v="1477"/>
    <x v="704"/>
    <x v="373"/>
    <s v="11/17/2016"/>
    <x v="1"/>
    <x v="473"/>
    <s v="Cindy Stewart"/>
    <x v="0"/>
    <x v="0"/>
    <s v="Thomasville"/>
    <x v="3"/>
    <n v="27360"/>
    <s v="South"/>
    <s v="OFF-SU-10000381"/>
    <x v="1"/>
    <s v="Supplies"/>
    <s v="Acme Forged Steel Scissors with Black Enamel Handles"/>
    <n v="52.136000000000003"/>
    <n v="7"/>
    <n v="0.2"/>
    <n v="5.8653000000000004"/>
  </r>
  <r>
    <x v="1478"/>
    <x v="705"/>
    <x v="123"/>
    <s v="11/20/2017"/>
    <x v="2"/>
    <x v="44"/>
    <s v="Katherine Ducich"/>
    <x v="0"/>
    <x v="0"/>
    <s v="Westminster"/>
    <x v="1"/>
    <n v="92683"/>
    <s v="West"/>
    <s v="TEC-PH-10000376"/>
    <x v="2"/>
    <s v="Phones"/>
    <s v="Square Credit Card Reader"/>
    <n v="31.968"/>
    <n v="4"/>
    <n v="0.2"/>
    <n v="2.3976000000000002"/>
  </r>
  <r>
    <x v="1479"/>
    <x v="706"/>
    <x v="499"/>
    <s v="12/08/2016"/>
    <x v="1"/>
    <x v="177"/>
    <s v="Mike Kennedy"/>
    <x v="0"/>
    <x v="0"/>
    <s v="San Francisco"/>
    <x v="1"/>
    <n v="94122"/>
    <s v="West"/>
    <s v="OFF-PA-10002262"/>
    <x v="1"/>
    <s v="Paper"/>
    <s v="Xerox 192"/>
    <n v="25.92"/>
    <n v="4"/>
    <n v="0"/>
    <n v="12.441599999999999"/>
  </r>
  <r>
    <x v="1480"/>
    <x v="706"/>
    <x v="499"/>
    <s v="12/08/2016"/>
    <x v="1"/>
    <x v="177"/>
    <s v="Mike Kennedy"/>
    <x v="0"/>
    <x v="0"/>
    <s v="San Francisco"/>
    <x v="1"/>
    <n v="94122"/>
    <s v="West"/>
    <s v="OFF-PA-10002464"/>
    <x v="1"/>
    <s v="Paper"/>
    <s v="HP Office Recycled Paper (20Lb. and 87 Bright)"/>
    <n v="40.46"/>
    <n v="7"/>
    <n v="0"/>
    <n v="19.825399999999998"/>
  </r>
  <r>
    <x v="1481"/>
    <x v="706"/>
    <x v="499"/>
    <s v="12/08/2016"/>
    <x v="1"/>
    <x v="177"/>
    <s v="Mike Kennedy"/>
    <x v="0"/>
    <x v="0"/>
    <s v="San Francisco"/>
    <x v="1"/>
    <n v="94122"/>
    <s v="West"/>
    <s v="OFF-ST-10002214"/>
    <x v="1"/>
    <s v="Storage"/>
    <s v="X-Rack File for Hanging Folders"/>
    <n v="33.869999999999997"/>
    <n v="3"/>
    <n v="0"/>
    <n v="8.8062000000000005"/>
  </r>
  <r>
    <x v="1482"/>
    <x v="707"/>
    <x v="326"/>
    <s v="8/28/2017"/>
    <x v="0"/>
    <x v="386"/>
    <s v="Don Weiss"/>
    <x v="0"/>
    <x v="0"/>
    <s v="Jackson"/>
    <x v="18"/>
    <n v="38301"/>
    <s v="South"/>
    <s v="OFF-AR-10003560"/>
    <x v="1"/>
    <s v="Art"/>
    <s v="Zebra Zazzle Fluorescent Highlighters"/>
    <n v="9.7279999999999998"/>
    <n v="2"/>
    <n v="0.2"/>
    <n v="1.7023999999999999"/>
  </r>
  <r>
    <x v="1483"/>
    <x v="707"/>
    <x v="326"/>
    <s v="8/28/2017"/>
    <x v="0"/>
    <x v="386"/>
    <s v="Don Weiss"/>
    <x v="0"/>
    <x v="0"/>
    <s v="Jackson"/>
    <x v="18"/>
    <n v="38301"/>
    <s v="South"/>
    <s v="OFF-PA-10000130"/>
    <x v="1"/>
    <s v="Paper"/>
    <s v="Xerox 199"/>
    <n v="3.4239999999999999"/>
    <n v="1"/>
    <n v="0.2"/>
    <n v="1.07"/>
  </r>
  <r>
    <x v="1484"/>
    <x v="708"/>
    <x v="500"/>
    <s v="10/18/2016"/>
    <x v="1"/>
    <x v="291"/>
    <s v="Christine Phan"/>
    <x v="1"/>
    <x v="0"/>
    <s v="Seattle"/>
    <x v="4"/>
    <n v="98115"/>
    <s v="West"/>
    <s v="TEC-AC-10000865"/>
    <x v="2"/>
    <s v="Accessories"/>
    <s v="WD My Passport Ultra 500GB Portable External Hard Drive"/>
    <n v="177"/>
    <n v="3"/>
    <n v="0"/>
    <n v="30.09"/>
  </r>
  <r>
    <x v="1485"/>
    <x v="709"/>
    <x v="501"/>
    <s v="12/03/2014"/>
    <x v="1"/>
    <x v="474"/>
    <s v="Maxwell Schwartz"/>
    <x v="0"/>
    <x v="0"/>
    <s v="New York City"/>
    <x v="15"/>
    <n v="10035"/>
    <s v="East"/>
    <s v="OFF-FA-10003021"/>
    <x v="1"/>
    <s v="Fasteners"/>
    <s v="Staples"/>
    <n v="3.76"/>
    <n v="2"/>
    <n v="0"/>
    <n v="1.3160000000000001"/>
  </r>
  <r>
    <x v="1486"/>
    <x v="710"/>
    <x v="502"/>
    <s v="11/07/2015"/>
    <x v="1"/>
    <x v="475"/>
    <s v="Corinna Mitchell"/>
    <x v="2"/>
    <x v="0"/>
    <s v="Los Angeles"/>
    <x v="1"/>
    <n v="90008"/>
    <s v="West"/>
    <s v="TEC-PH-10003580"/>
    <x v="2"/>
    <s v="Phones"/>
    <s v="Cisco IP Phone 7961G-GE VoIP phone"/>
    <n v="1212.848"/>
    <n v="7"/>
    <n v="0.2"/>
    <n v="106.1242"/>
  </r>
  <r>
    <x v="1487"/>
    <x v="710"/>
    <x v="502"/>
    <s v="11/07/2015"/>
    <x v="1"/>
    <x v="475"/>
    <s v="Corinna Mitchell"/>
    <x v="2"/>
    <x v="0"/>
    <s v="Los Angeles"/>
    <x v="1"/>
    <n v="90008"/>
    <s v="West"/>
    <s v="TEC-AC-10001109"/>
    <x v="2"/>
    <s v="Accessories"/>
    <s v="Logitech Trackman Marble Mouse"/>
    <n v="89.97"/>
    <n v="3"/>
    <n v="0"/>
    <n v="37.787399999999998"/>
  </r>
  <r>
    <x v="1488"/>
    <x v="710"/>
    <x v="502"/>
    <s v="11/07/2015"/>
    <x v="1"/>
    <x v="475"/>
    <s v="Corinna Mitchell"/>
    <x v="2"/>
    <x v="0"/>
    <s v="Los Angeles"/>
    <x v="1"/>
    <n v="90008"/>
    <s v="West"/>
    <s v="FUR-FU-10003347"/>
    <x v="0"/>
    <s v="Furnishings"/>
    <s v="Coloredge Poster Frame"/>
    <n v="42.6"/>
    <n v="3"/>
    <n v="0"/>
    <n v="16.614000000000001"/>
  </r>
  <r>
    <x v="1489"/>
    <x v="711"/>
    <x v="503"/>
    <s v="12/06/2014"/>
    <x v="1"/>
    <x v="476"/>
    <s v="Corey-Lock"/>
    <x v="0"/>
    <x v="0"/>
    <s v="Philadelphia"/>
    <x v="9"/>
    <n v="19143"/>
    <s v="East"/>
    <s v="OFF-LA-10000452"/>
    <x v="1"/>
    <s v="Labels"/>
    <s v="Avery 488"/>
    <n v="5.04"/>
    <n v="2"/>
    <n v="0.2"/>
    <n v="1.764"/>
  </r>
  <r>
    <x v="1490"/>
    <x v="712"/>
    <x v="504"/>
    <s v="05/05/2017"/>
    <x v="0"/>
    <x v="393"/>
    <s v="Dionis Lloyd"/>
    <x v="1"/>
    <x v="0"/>
    <s v="New York City"/>
    <x v="15"/>
    <n v="10024"/>
    <s v="East"/>
    <s v="OFF-EN-10002986"/>
    <x v="1"/>
    <s v="Envelopes"/>
    <s v="#10-4 1/8&quot; x 9 1/2&quot; Premium Diagonal Seam Envelopes"/>
    <n v="62.96"/>
    <n v="4"/>
    <n v="0"/>
    <n v="28.332000000000001"/>
  </r>
  <r>
    <x v="1491"/>
    <x v="713"/>
    <x v="221"/>
    <s v="11/28/2017"/>
    <x v="1"/>
    <x v="477"/>
    <s v="Todd Sumrall"/>
    <x v="1"/>
    <x v="0"/>
    <s v="New York City"/>
    <x v="15"/>
    <n v="10035"/>
    <s v="East"/>
    <s v="OFF-PA-10001838"/>
    <x v="1"/>
    <s v="Paper"/>
    <s v="Adams Telephone Message Book W/Dividers/Space For Phone Numbers, 5 1/4&quot;X8 1/2&quot;, 300/Messages"/>
    <n v="5.88"/>
    <n v="1"/>
    <n v="0"/>
    <n v="2.8812000000000002"/>
  </r>
  <r>
    <x v="1492"/>
    <x v="713"/>
    <x v="221"/>
    <s v="11/28/2017"/>
    <x v="1"/>
    <x v="477"/>
    <s v="Todd Sumrall"/>
    <x v="1"/>
    <x v="0"/>
    <s v="New York City"/>
    <x v="15"/>
    <n v="10035"/>
    <s v="East"/>
    <s v="FUR-CH-10000785"/>
    <x v="0"/>
    <s v="Chairs"/>
    <s v="Global Ergonomic Managers Chair"/>
    <n v="977.29200000000003"/>
    <n v="6"/>
    <n v="0.1"/>
    <n v="173.74080000000001"/>
  </r>
  <r>
    <x v="1493"/>
    <x v="714"/>
    <x v="505"/>
    <s v="11/03/2017"/>
    <x v="1"/>
    <x v="478"/>
    <s v="Jane Waco"/>
    <x v="1"/>
    <x v="0"/>
    <s v="Vancouver"/>
    <x v="4"/>
    <n v="98661"/>
    <s v="West"/>
    <s v="FUR-FU-10002885"/>
    <x v="0"/>
    <s v="Furnishings"/>
    <s v="Magna Visual Magnetic Picture Hangers"/>
    <n v="9.64"/>
    <n v="2"/>
    <n v="0"/>
    <n v="3.6631999999999998"/>
  </r>
  <r>
    <x v="1494"/>
    <x v="715"/>
    <x v="506"/>
    <s v="12/19/2014"/>
    <x v="0"/>
    <x v="167"/>
    <s v="Roy Französisch"/>
    <x v="0"/>
    <x v="0"/>
    <s v="Columbus"/>
    <x v="32"/>
    <n v="31907"/>
    <s v="South"/>
    <s v="OFF-AR-10002952"/>
    <x v="1"/>
    <s v="Art"/>
    <s v="Stanley Contemporary Battery Pencil Sharpeners"/>
    <n v="40.049999999999997"/>
    <n v="3"/>
    <n v="0"/>
    <n v="11.214"/>
  </r>
  <r>
    <x v="1495"/>
    <x v="716"/>
    <x v="507"/>
    <s v="09/08/2017"/>
    <x v="1"/>
    <x v="479"/>
    <s v="John Dryer"/>
    <x v="0"/>
    <x v="0"/>
    <s v="Coppell"/>
    <x v="5"/>
    <n v="75019"/>
    <s v="Central"/>
    <s v="OFF-AR-10003759"/>
    <x v="1"/>
    <s v="Art"/>
    <s v="Crayola Anti Dust Chalk, 12/Pack"/>
    <n v="10.192"/>
    <n v="7"/>
    <n v="0.2"/>
    <n v="3.1850000000000001"/>
  </r>
  <r>
    <x v="1496"/>
    <x v="716"/>
    <x v="507"/>
    <s v="09/08/2017"/>
    <x v="1"/>
    <x v="479"/>
    <s v="John Dryer"/>
    <x v="0"/>
    <x v="0"/>
    <s v="Coppell"/>
    <x v="5"/>
    <n v="75019"/>
    <s v="Central"/>
    <s v="OFF-ST-10004950"/>
    <x v="1"/>
    <s v="Storage"/>
    <s v="Acco Perma 3000 Stacking Storage Drawers"/>
    <n v="16.783999999999999"/>
    <n v="1"/>
    <n v="0.2"/>
    <n v="-0.20979999999999999"/>
  </r>
  <r>
    <x v="1497"/>
    <x v="716"/>
    <x v="507"/>
    <s v="09/08/2017"/>
    <x v="1"/>
    <x v="479"/>
    <s v="John Dryer"/>
    <x v="0"/>
    <x v="0"/>
    <s v="Coppell"/>
    <x v="5"/>
    <n v="75019"/>
    <s v="Central"/>
    <s v="OFF-AR-10001940"/>
    <x v="1"/>
    <s v="Art"/>
    <s v="Sanford Colorific Eraseable Coloring Pencils, 12 Count"/>
    <n v="13.12"/>
    <n v="5"/>
    <n v="0.2"/>
    <n v="3.7719999999999998"/>
  </r>
  <r>
    <x v="1498"/>
    <x v="717"/>
    <x v="508"/>
    <s v="10/20/2016"/>
    <x v="2"/>
    <x v="71"/>
    <s v="Neil Knudson"/>
    <x v="2"/>
    <x v="0"/>
    <s v="San Francisco"/>
    <x v="1"/>
    <n v="94122"/>
    <s v="West"/>
    <s v="OFF-BI-10003981"/>
    <x v="1"/>
    <s v="Binders"/>
    <s v="Avery Durable Plastic 1&quot; Binders"/>
    <n v="18.16"/>
    <n v="5"/>
    <n v="0.2"/>
    <n v="6.5830000000000002"/>
  </r>
  <r>
    <x v="1499"/>
    <x v="718"/>
    <x v="105"/>
    <s v="11/18/2017"/>
    <x v="1"/>
    <x v="159"/>
    <s v="Nathan Gelder"/>
    <x v="0"/>
    <x v="0"/>
    <s v="Austin"/>
    <x v="5"/>
    <n v="78745"/>
    <s v="Central"/>
    <s v="OFF-PA-10002749"/>
    <x v="1"/>
    <s v="Paper"/>
    <s v="Wirebound Message Books, 5-1/2 x 4 Forms, 2 or 4 Forms per Page"/>
    <n v="16.056000000000001"/>
    <n v="3"/>
    <n v="0.2"/>
    <n v="5.8202999999999996"/>
  </r>
  <r>
    <x v="1500"/>
    <x v="718"/>
    <x v="105"/>
    <s v="11/18/2017"/>
    <x v="1"/>
    <x v="159"/>
    <s v="Nathan Gelder"/>
    <x v="0"/>
    <x v="0"/>
    <s v="Austin"/>
    <x v="5"/>
    <n v="78745"/>
    <s v="Central"/>
    <s v="OFF-PA-10003823"/>
    <x v="1"/>
    <s v="Paper"/>
    <s v="Xerox 197"/>
    <n v="223.05600000000001"/>
    <n v="9"/>
    <n v="0.2"/>
    <n v="69.704999999999998"/>
  </r>
  <r>
    <x v="1501"/>
    <x v="718"/>
    <x v="105"/>
    <s v="11/18/2017"/>
    <x v="1"/>
    <x v="159"/>
    <s v="Nathan Gelder"/>
    <x v="0"/>
    <x v="0"/>
    <s v="Austin"/>
    <x v="5"/>
    <n v="78745"/>
    <s v="Central"/>
    <s v="OFF-ST-10003716"/>
    <x v="1"/>
    <s v="Storage"/>
    <s v="Tennsco Double-Tier Lockers"/>
    <n v="540.048"/>
    <n v="3"/>
    <n v="0.2"/>
    <n v="-47.254199999999997"/>
  </r>
  <r>
    <x v="1502"/>
    <x v="719"/>
    <x v="390"/>
    <s v="12/01/2016"/>
    <x v="1"/>
    <x v="401"/>
    <s v="Alyssa Tate"/>
    <x v="2"/>
    <x v="0"/>
    <s v="Los Angeles"/>
    <x v="1"/>
    <n v="90045"/>
    <s v="West"/>
    <s v="TEC-PH-10001300"/>
    <x v="2"/>
    <s v="Phones"/>
    <s v="iKross Bluetooth Portable Keyboard + Cell Phone Stand Holder + Brush for Apple iPhone 5S 5C 5, 4S 4"/>
    <n v="33.520000000000003"/>
    <n v="2"/>
    <n v="0.2"/>
    <n v="3.3519999999999999"/>
  </r>
  <r>
    <x v="1503"/>
    <x v="719"/>
    <x v="390"/>
    <s v="12/01/2016"/>
    <x v="1"/>
    <x v="401"/>
    <s v="Alyssa Tate"/>
    <x v="2"/>
    <x v="0"/>
    <s v="Los Angeles"/>
    <x v="1"/>
    <n v="90045"/>
    <s v="West"/>
    <s v="FUR-FU-10000010"/>
    <x v="0"/>
    <s v="Furnishings"/>
    <s v="DAX Value U-Channel Document Frames, Easel Back"/>
    <n v="9.94"/>
    <n v="2"/>
    <n v="0"/>
    <n v="3.0813999999999999"/>
  </r>
  <r>
    <x v="1504"/>
    <x v="720"/>
    <x v="509"/>
    <s v="08/07/2015"/>
    <x v="1"/>
    <x v="480"/>
    <s v="Pauline Chand"/>
    <x v="2"/>
    <x v="0"/>
    <s v="Los Angeles"/>
    <x v="1"/>
    <n v="90004"/>
    <s v="West"/>
    <s v="OFF-AR-10001868"/>
    <x v="1"/>
    <s v="Art"/>
    <s v="Prang Dustless Chalk Sticks"/>
    <n v="6.72"/>
    <n v="4"/>
    <n v="0"/>
    <n v="3.36"/>
  </r>
  <r>
    <x v="1505"/>
    <x v="720"/>
    <x v="509"/>
    <s v="08/07/2015"/>
    <x v="1"/>
    <x v="480"/>
    <s v="Pauline Chand"/>
    <x v="2"/>
    <x v="0"/>
    <s v="Los Angeles"/>
    <x v="1"/>
    <n v="90004"/>
    <s v="West"/>
    <s v="FUR-TA-10003715"/>
    <x v="0"/>
    <s v="Tables"/>
    <s v="Hon 2111 Invitation Series Corner Table"/>
    <n v="1004.976"/>
    <n v="6"/>
    <n v="0.2"/>
    <n v="-175.8708"/>
  </r>
  <r>
    <x v="1506"/>
    <x v="721"/>
    <x v="165"/>
    <s v="12/29/2017"/>
    <x v="1"/>
    <x v="481"/>
    <s v="Andy Reiter"/>
    <x v="0"/>
    <x v="0"/>
    <s v="New York City"/>
    <x v="15"/>
    <n v="10024"/>
    <s v="East"/>
    <s v="OFF-BI-10003708"/>
    <x v="1"/>
    <s v="Binders"/>
    <s v="Acco Four Pocket Poly Ring Binder with Label Holder, Smoke, 1&quot;"/>
    <n v="17.88"/>
    <n v="3"/>
    <n v="0.2"/>
    <n v="5.5875000000000004"/>
  </r>
  <r>
    <x v="1507"/>
    <x v="722"/>
    <x v="42"/>
    <s v="9/23/2016"/>
    <x v="1"/>
    <x v="473"/>
    <s v="Cindy Stewart"/>
    <x v="0"/>
    <x v="0"/>
    <s v="Columbus"/>
    <x v="32"/>
    <n v="31907"/>
    <s v="South"/>
    <s v="TEC-MA-10004458"/>
    <x v="2"/>
    <s v="Machines"/>
    <s v="Lexmark X 9575 Professional All-in-One Color Printer"/>
    <n v="396"/>
    <n v="4"/>
    <n v="0"/>
    <n v="190.08"/>
  </r>
  <r>
    <x v="1508"/>
    <x v="723"/>
    <x v="389"/>
    <s v="12/10/2017"/>
    <x v="3"/>
    <x v="60"/>
    <s v="Lindsay Shagiari"/>
    <x v="2"/>
    <x v="0"/>
    <s v="Omaha"/>
    <x v="8"/>
    <n v="68104"/>
    <s v="Central"/>
    <s v="OFF-BI-10004965"/>
    <x v="1"/>
    <s v="Binders"/>
    <s v="Ibico Covers for Plastic or Wire Binding Elements"/>
    <n v="34.5"/>
    <n v="3"/>
    <n v="0"/>
    <n v="15.525"/>
  </r>
  <r>
    <x v="1509"/>
    <x v="724"/>
    <x v="510"/>
    <s v="9/15/2017"/>
    <x v="2"/>
    <x v="341"/>
    <s v="Jessica Myrick"/>
    <x v="0"/>
    <x v="0"/>
    <s v="Los Angeles"/>
    <x v="1"/>
    <n v="90036"/>
    <s v="West"/>
    <s v="FUR-FU-10004270"/>
    <x v="0"/>
    <s v="Furnishings"/>
    <s v="Eldon Image Series Desk Accessories, Burgundy"/>
    <n v="8.36"/>
    <n v="2"/>
    <n v="0"/>
    <n v="3.0095999999999998"/>
  </r>
  <r>
    <x v="1510"/>
    <x v="725"/>
    <x v="92"/>
    <s v="07/01/2017"/>
    <x v="1"/>
    <x v="468"/>
    <s v="Nicole Hansen"/>
    <x v="1"/>
    <x v="0"/>
    <s v="Pomona"/>
    <x v="1"/>
    <n v="91767"/>
    <s v="West"/>
    <s v="OFF-AR-10002135"/>
    <x v="1"/>
    <s v="Art"/>
    <s v="Boston Heavy-Duty Trimline Electric Pencil Sharpeners"/>
    <n v="385.6"/>
    <n v="8"/>
    <n v="0"/>
    <n v="111.824"/>
  </r>
  <r>
    <x v="1511"/>
    <x v="725"/>
    <x v="92"/>
    <s v="07/01/2017"/>
    <x v="1"/>
    <x v="468"/>
    <s v="Nicole Hansen"/>
    <x v="1"/>
    <x v="0"/>
    <s v="Pomona"/>
    <x v="1"/>
    <n v="91767"/>
    <s v="West"/>
    <s v="OFF-AR-10003514"/>
    <x v="1"/>
    <s v="Art"/>
    <s v="4009 Highlighters by Sanford"/>
    <n v="35.82"/>
    <n v="9"/>
    <n v="0"/>
    <n v="11.820600000000001"/>
  </r>
  <r>
    <x v="1512"/>
    <x v="726"/>
    <x v="238"/>
    <s v="8/22/2017"/>
    <x v="1"/>
    <x v="154"/>
    <s v="Russell Applegate"/>
    <x v="0"/>
    <x v="0"/>
    <s v="Dallas"/>
    <x v="5"/>
    <n v="75220"/>
    <s v="Central"/>
    <s v="OFF-ST-10002276"/>
    <x v="1"/>
    <s v="Storage"/>
    <s v="Safco Steel Mobile File Cart"/>
    <n v="200.06399999999999"/>
    <n v="3"/>
    <n v="0.2"/>
    <n v="12.504"/>
  </r>
  <r>
    <x v="1513"/>
    <x v="726"/>
    <x v="238"/>
    <s v="8/22/2017"/>
    <x v="1"/>
    <x v="154"/>
    <s v="Russell Applegate"/>
    <x v="0"/>
    <x v="0"/>
    <s v="Dallas"/>
    <x v="5"/>
    <n v="75220"/>
    <s v="Central"/>
    <s v="OFF-BI-10001098"/>
    <x v="1"/>
    <s v="Binders"/>
    <s v="Acco D-Ring Binder w/DublLock"/>
    <n v="21.38"/>
    <n v="5"/>
    <n v="0.8"/>
    <n v="-33.139000000000003"/>
  </r>
  <r>
    <x v="1514"/>
    <x v="726"/>
    <x v="238"/>
    <s v="8/22/2017"/>
    <x v="1"/>
    <x v="154"/>
    <s v="Russell Applegate"/>
    <x v="0"/>
    <x v="0"/>
    <s v="Dallas"/>
    <x v="5"/>
    <n v="75220"/>
    <s v="Central"/>
    <s v="OFF-BI-10001636"/>
    <x v="1"/>
    <s v="Binders"/>
    <s v="Ibico Plastic and Wire Spiral Binding Combs"/>
    <n v="6.7439999999999998"/>
    <n v="4"/>
    <n v="0.8"/>
    <n v="-11.4648"/>
  </r>
  <r>
    <x v="1515"/>
    <x v="727"/>
    <x v="157"/>
    <s v="12/17/2017"/>
    <x v="1"/>
    <x v="482"/>
    <s v="Arianne Irving"/>
    <x v="0"/>
    <x v="0"/>
    <s v="Philadelphia"/>
    <x v="9"/>
    <n v="19120"/>
    <s v="East"/>
    <s v="FUR-CH-10002961"/>
    <x v="0"/>
    <s v="Chairs"/>
    <s v="Leather Task Chair, Black"/>
    <n v="63.686"/>
    <n v="1"/>
    <n v="0.3"/>
    <n v="-9.0980000000000008"/>
  </r>
  <r>
    <x v="1516"/>
    <x v="728"/>
    <x v="389"/>
    <s v="12/14/2017"/>
    <x v="0"/>
    <x v="266"/>
    <s v="Michael Chen"/>
    <x v="0"/>
    <x v="0"/>
    <s v="North Las Vegas"/>
    <x v="33"/>
    <n v="89031"/>
    <s v="West"/>
    <s v="FUR-TA-10004256"/>
    <x v="0"/>
    <s v="Tables"/>
    <s v="Bretford “Just In Time” Height-Adjustable Multi-Task Work Tables"/>
    <n v="1669.6"/>
    <n v="4"/>
    <n v="0"/>
    <n v="116.872"/>
  </r>
  <r>
    <x v="1517"/>
    <x v="729"/>
    <x v="511"/>
    <s v="02/06/2014"/>
    <x v="0"/>
    <x v="483"/>
    <s v="Tom Boeckenhauer"/>
    <x v="0"/>
    <x v="0"/>
    <s v="Seattle"/>
    <x v="4"/>
    <n v="98105"/>
    <s v="West"/>
    <s v="OFF-BI-10004593"/>
    <x v="1"/>
    <s v="Binders"/>
    <s v="Ibico Laser Imprintable Binding System Covers"/>
    <n v="83.84"/>
    <n v="2"/>
    <n v="0.2"/>
    <n v="27.248000000000001"/>
  </r>
  <r>
    <x v="1518"/>
    <x v="729"/>
    <x v="511"/>
    <s v="02/06/2014"/>
    <x v="0"/>
    <x v="483"/>
    <s v="Tom Boeckenhauer"/>
    <x v="0"/>
    <x v="0"/>
    <s v="Seattle"/>
    <x v="4"/>
    <n v="98105"/>
    <s v="West"/>
    <s v="OFF-BI-10002827"/>
    <x v="1"/>
    <s v="Binders"/>
    <s v="Avery Durable Poly Binders"/>
    <n v="13.272"/>
    <n v="3"/>
    <n v="0.2"/>
    <n v="4.3133999999999997"/>
  </r>
  <r>
    <x v="1519"/>
    <x v="730"/>
    <x v="512"/>
    <s v="2/14/2017"/>
    <x v="0"/>
    <x v="100"/>
    <s v="Victoria Wilson"/>
    <x v="1"/>
    <x v="0"/>
    <s v="San Francisco"/>
    <x v="1"/>
    <n v="94110"/>
    <s v="West"/>
    <s v="OFF-BI-10001759"/>
    <x v="1"/>
    <s v="Binders"/>
    <s v="Acco Pressboard Covers with Storage Hooks, 14 7/8&quot; x 11&quot;, Dark Blue"/>
    <n v="21.335999999999999"/>
    <n v="7"/>
    <n v="0.2"/>
    <n v="7.7343000000000002"/>
  </r>
  <r>
    <x v="1520"/>
    <x v="731"/>
    <x v="513"/>
    <s v="4/21/2017"/>
    <x v="1"/>
    <x v="484"/>
    <s v="Paul Lucas"/>
    <x v="2"/>
    <x v="0"/>
    <s v="Chicago"/>
    <x v="10"/>
    <n v="60610"/>
    <s v="Central"/>
    <s v="OFF-AR-10001419"/>
    <x v="1"/>
    <s v="Art"/>
    <s v="Newell 325"/>
    <n v="16.52"/>
    <n v="5"/>
    <n v="0.2"/>
    <n v="2.0649999999999999"/>
  </r>
  <r>
    <x v="1521"/>
    <x v="732"/>
    <x v="401"/>
    <s v="12/11/2015"/>
    <x v="1"/>
    <x v="485"/>
    <s v="Gary Hwang"/>
    <x v="0"/>
    <x v="0"/>
    <s v="Tucson"/>
    <x v="16"/>
    <n v="85705"/>
    <s v="West"/>
    <s v="FUR-FU-10002253"/>
    <x v="0"/>
    <s v="Furnishings"/>
    <s v="Howard Miller 13&quot; Diameter Pewter Finish Round Wall Clock"/>
    <n v="206.11199999999999"/>
    <n v="6"/>
    <n v="0.2"/>
    <n v="48.951599999999999"/>
  </r>
  <r>
    <x v="1522"/>
    <x v="732"/>
    <x v="401"/>
    <s v="12/11/2015"/>
    <x v="1"/>
    <x v="485"/>
    <s v="Gary Hwang"/>
    <x v="0"/>
    <x v="0"/>
    <s v="Tucson"/>
    <x v="16"/>
    <n v="85705"/>
    <s v="West"/>
    <s v="OFF-PA-10002586"/>
    <x v="1"/>
    <s v="Paper"/>
    <s v="Xerox 1970"/>
    <n v="19.920000000000002"/>
    <n v="5"/>
    <n v="0.2"/>
    <n v="6.7229999999999999"/>
  </r>
  <r>
    <x v="1523"/>
    <x v="732"/>
    <x v="401"/>
    <s v="12/11/2015"/>
    <x v="1"/>
    <x v="485"/>
    <s v="Gary Hwang"/>
    <x v="0"/>
    <x v="0"/>
    <s v="Tucson"/>
    <x v="16"/>
    <n v="85705"/>
    <s v="West"/>
    <s v="OFF-PA-10003039"/>
    <x v="1"/>
    <s v="Paper"/>
    <s v="Xerox 1960"/>
    <n v="198.27199999999999"/>
    <n v="8"/>
    <n v="0.2"/>
    <n v="61.96"/>
  </r>
  <r>
    <x v="1524"/>
    <x v="732"/>
    <x v="401"/>
    <s v="12/11/2015"/>
    <x v="1"/>
    <x v="485"/>
    <s v="Gary Hwang"/>
    <x v="0"/>
    <x v="0"/>
    <s v="Tucson"/>
    <x v="16"/>
    <n v="85705"/>
    <s v="West"/>
    <s v="OFF-ST-10004804"/>
    <x v="1"/>
    <s v="Storage"/>
    <s v="Belkin 19&quot; Vented Equipment Shelf, Black"/>
    <n v="247.10400000000001"/>
    <n v="6"/>
    <n v="0.2"/>
    <n v="-58.687199999999997"/>
  </r>
  <r>
    <x v="1525"/>
    <x v="732"/>
    <x v="401"/>
    <s v="12/11/2015"/>
    <x v="1"/>
    <x v="485"/>
    <s v="Gary Hwang"/>
    <x v="0"/>
    <x v="0"/>
    <s v="Tucson"/>
    <x v="16"/>
    <n v="85705"/>
    <s v="West"/>
    <s v="OFF-AR-10004042"/>
    <x v="1"/>
    <s v="Art"/>
    <s v="BOSTON Model 1800 Electric Pencil Sharpeners, Putty/Woodgrain"/>
    <n v="86.304000000000002"/>
    <n v="6"/>
    <n v="0.2"/>
    <n v="9.7091999999999992"/>
  </r>
  <r>
    <x v="1526"/>
    <x v="733"/>
    <x v="405"/>
    <s v="7/27/2016"/>
    <x v="1"/>
    <x v="170"/>
    <s v="Caroline Jumper"/>
    <x v="0"/>
    <x v="0"/>
    <s v="Allentown"/>
    <x v="9"/>
    <n v="18103"/>
    <s v="East"/>
    <s v="OFF-AR-10002221"/>
    <x v="1"/>
    <s v="Art"/>
    <s v="12 Colored Short Pencils"/>
    <n v="4.16"/>
    <n v="2"/>
    <n v="0.2"/>
    <n v="0.36399999999999999"/>
  </r>
  <r>
    <x v="1527"/>
    <x v="733"/>
    <x v="405"/>
    <s v="7/27/2016"/>
    <x v="1"/>
    <x v="170"/>
    <s v="Caroline Jumper"/>
    <x v="0"/>
    <x v="0"/>
    <s v="Allentown"/>
    <x v="9"/>
    <n v="18103"/>
    <s v="East"/>
    <s v="FUR-FU-10002456"/>
    <x v="0"/>
    <s v="Furnishings"/>
    <s v="Master Caster Door Stop, Large Neon Orange"/>
    <n v="11.648"/>
    <n v="2"/>
    <n v="0.2"/>
    <n v="3.3488000000000002"/>
  </r>
  <r>
    <x v="1528"/>
    <x v="734"/>
    <x v="209"/>
    <s v="11/10/2015"/>
    <x v="0"/>
    <x v="305"/>
    <s v="Mike Caudle"/>
    <x v="1"/>
    <x v="0"/>
    <s v="Newark"/>
    <x v="13"/>
    <n v="19711"/>
    <s v="East"/>
    <s v="OFF-FA-10004968"/>
    <x v="1"/>
    <s v="Fasteners"/>
    <s v="Rubber Band Ball"/>
    <n v="26.18"/>
    <n v="7"/>
    <n v="0"/>
    <n v="0.52359999999999995"/>
  </r>
  <r>
    <x v="1529"/>
    <x v="734"/>
    <x v="209"/>
    <s v="11/10/2015"/>
    <x v="0"/>
    <x v="305"/>
    <s v="Mike Caudle"/>
    <x v="1"/>
    <x v="0"/>
    <s v="Newark"/>
    <x v="13"/>
    <n v="19711"/>
    <s v="East"/>
    <s v="OFF-PA-10001274"/>
    <x v="1"/>
    <s v="Paper"/>
    <s v="Loose Memo Sheets"/>
    <n v="7.3"/>
    <n v="2"/>
    <n v="0"/>
    <n v="3.431"/>
  </r>
  <r>
    <x v="1530"/>
    <x v="735"/>
    <x v="514"/>
    <s v="3/31/2015"/>
    <x v="1"/>
    <x v="296"/>
    <s v="Benjamin Venier"/>
    <x v="1"/>
    <x v="0"/>
    <s v="Miami"/>
    <x v="2"/>
    <n v="33142"/>
    <s v="South"/>
    <s v="OFF-PA-10001125"/>
    <x v="1"/>
    <s v="Paper"/>
    <s v="Xerox 1988"/>
    <n v="74.352000000000004"/>
    <n v="3"/>
    <n v="0.2"/>
    <n v="23.234999999999999"/>
  </r>
  <r>
    <x v="1531"/>
    <x v="736"/>
    <x v="515"/>
    <s v="09/05/2017"/>
    <x v="1"/>
    <x v="223"/>
    <s v="Jeremy Farry"/>
    <x v="0"/>
    <x v="0"/>
    <s v="Tempe"/>
    <x v="16"/>
    <n v="85281"/>
    <s v="West"/>
    <s v="OFF-ST-10000344"/>
    <x v="1"/>
    <s v="Storage"/>
    <s v="Neat Ideas Personal Hanging Folder Files, Black"/>
    <n v="10.744"/>
    <n v="1"/>
    <n v="0.2"/>
    <n v="0.80579999999999996"/>
  </r>
  <r>
    <x v="1532"/>
    <x v="736"/>
    <x v="515"/>
    <s v="09/05/2017"/>
    <x v="1"/>
    <x v="223"/>
    <s v="Jeremy Farry"/>
    <x v="0"/>
    <x v="0"/>
    <s v="Tempe"/>
    <x v="16"/>
    <n v="85281"/>
    <s v="West"/>
    <s v="OFF-FA-10000585"/>
    <x v="1"/>
    <s v="Fasteners"/>
    <s v="OIC Bulk Pack Metal Binder Clips"/>
    <n v="8.3759999999999994"/>
    <n v="3"/>
    <n v="0.2"/>
    <n v="2.7222"/>
  </r>
  <r>
    <x v="1533"/>
    <x v="737"/>
    <x v="429"/>
    <s v="12/08/2016"/>
    <x v="1"/>
    <x v="225"/>
    <s v="Ellis Ballard"/>
    <x v="1"/>
    <x v="0"/>
    <s v="New York City"/>
    <x v="15"/>
    <n v="10035"/>
    <s v="East"/>
    <s v="OFF-ST-10003324"/>
    <x v="1"/>
    <s v="Storage"/>
    <s v="Belkin OmniView SE Rackmount Kit"/>
    <n v="212.88"/>
    <n v="6"/>
    <n v="0"/>
    <n v="0"/>
  </r>
  <r>
    <x v="1534"/>
    <x v="738"/>
    <x v="516"/>
    <s v="2/14/2017"/>
    <x v="1"/>
    <x v="486"/>
    <s v="Mike Pelletier"/>
    <x v="2"/>
    <x v="0"/>
    <s v="Laguna Niguel"/>
    <x v="1"/>
    <n v="92677"/>
    <s v="West"/>
    <s v="FUR-BO-10004015"/>
    <x v="0"/>
    <s v="Bookcases"/>
    <s v="Bush Andora Bookcase, Maple/Graphite Gray Finish"/>
    <n v="203.983"/>
    <n v="2"/>
    <n v="0.15"/>
    <n v="16.7986"/>
  </r>
  <r>
    <x v="1535"/>
    <x v="739"/>
    <x v="517"/>
    <s v="11/02/2016"/>
    <x v="1"/>
    <x v="487"/>
    <s v="Jim Mitchum"/>
    <x v="1"/>
    <x v="0"/>
    <s v="Bridgeton"/>
    <x v="30"/>
    <n v="8302"/>
    <s v="East"/>
    <s v="OFF-ST-10000419"/>
    <x v="1"/>
    <s v="Storage"/>
    <s v="Rogers Jumbo File, Granite"/>
    <n v="40.74"/>
    <n v="3"/>
    <n v="0"/>
    <n v="0.40739999999999998"/>
  </r>
  <r>
    <x v="1536"/>
    <x v="739"/>
    <x v="517"/>
    <s v="11/02/2016"/>
    <x v="1"/>
    <x v="487"/>
    <s v="Jim Mitchum"/>
    <x v="1"/>
    <x v="0"/>
    <s v="Bridgeton"/>
    <x v="30"/>
    <n v="8302"/>
    <s v="East"/>
    <s v="OFF-AP-10001626"/>
    <x v="1"/>
    <s v="Appliances"/>
    <s v="Commercial WindTunnel Clean Air Upright Vacuum, Replacement Belts, Filtration Bags"/>
    <n v="11.67"/>
    <n v="3"/>
    <n v="0"/>
    <n v="3.0341999999999998"/>
  </r>
  <r>
    <x v="1537"/>
    <x v="740"/>
    <x v="175"/>
    <s v="9/17/2017"/>
    <x v="0"/>
    <x v="488"/>
    <s v="Carl Ludwig"/>
    <x v="0"/>
    <x v="0"/>
    <s v="Everett"/>
    <x v="31"/>
    <n v="2149"/>
    <s v="East"/>
    <s v="TEC-PH-10000439"/>
    <x v="2"/>
    <s v="Phones"/>
    <s v="GE DSL Phone Line Filter"/>
    <n v="39.99"/>
    <n v="1"/>
    <n v="0"/>
    <n v="11.597099999999999"/>
  </r>
  <r>
    <x v="1538"/>
    <x v="740"/>
    <x v="175"/>
    <s v="9/17/2017"/>
    <x v="0"/>
    <x v="488"/>
    <s v="Carl Ludwig"/>
    <x v="0"/>
    <x v="0"/>
    <s v="Everett"/>
    <x v="31"/>
    <n v="2149"/>
    <s v="East"/>
    <s v="OFF-AR-10003478"/>
    <x v="1"/>
    <s v="Art"/>
    <s v="Avery Hi-Liter EverBold Pen Style Fluorescent Highlighters, 4/Pack"/>
    <n v="16.28"/>
    <n v="2"/>
    <n v="0"/>
    <n v="6.5119999999999996"/>
  </r>
  <r>
    <x v="1539"/>
    <x v="740"/>
    <x v="175"/>
    <s v="9/17/2017"/>
    <x v="0"/>
    <x v="488"/>
    <s v="Carl Ludwig"/>
    <x v="0"/>
    <x v="0"/>
    <s v="Everett"/>
    <x v="31"/>
    <n v="2149"/>
    <s v="East"/>
    <s v="FUR-BO-10002545"/>
    <x v="0"/>
    <s v="Bookcases"/>
    <s v="Atlantic Metals Mobile 3-Shelf Bookcases, Custom Colors"/>
    <n v="782.94"/>
    <n v="3"/>
    <n v="0"/>
    <n v="203.56440000000001"/>
  </r>
  <r>
    <x v="1540"/>
    <x v="740"/>
    <x v="175"/>
    <s v="9/17/2017"/>
    <x v="0"/>
    <x v="488"/>
    <s v="Carl Ludwig"/>
    <x v="0"/>
    <x v="0"/>
    <s v="Everett"/>
    <x v="31"/>
    <n v="2149"/>
    <s v="East"/>
    <s v="OFF-BI-10001765"/>
    <x v="1"/>
    <s v="Binders"/>
    <s v="Wilson Jones Heavy-Duty Casebound Ring Binders with Metal Hinges"/>
    <n v="242.48"/>
    <n v="7"/>
    <n v="0"/>
    <n v="116.3904"/>
  </r>
  <r>
    <x v="1541"/>
    <x v="741"/>
    <x v="518"/>
    <s v="3/16/2014"/>
    <x v="0"/>
    <x v="237"/>
    <s v="Chloris Kastensmidt"/>
    <x v="0"/>
    <x v="0"/>
    <s v="Columbus"/>
    <x v="24"/>
    <n v="43229"/>
    <s v="East"/>
    <s v="FUR-FU-10003981"/>
    <x v="0"/>
    <s v="Furnishings"/>
    <s v="Eldon Wave Desk Accessories"/>
    <n v="8.32"/>
    <n v="5"/>
    <n v="0.2"/>
    <n v="2.2879999999999998"/>
  </r>
  <r>
    <x v="1542"/>
    <x v="741"/>
    <x v="518"/>
    <s v="3/16/2014"/>
    <x v="0"/>
    <x v="237"/>
    <s v="Chloris Kastensmidt"/>
    <x v="0"/>
    <x v="0"/>
    <s v="Columbus"/>
    <x v="24"/>
    <n v="43229"/>
    <s v="East"/>
    <s v="OFF-FA-10001561"/>
    <x v="1"/>
    <s v="Fasteners"/>
    <s v="Stockwell Push Pins"/>
    <n v="10.464"/>
    <n v="6"/>
    <n v="0.2"/>
    <n v="1.7003999999999999"/>
  </r>
  <r>
    <x v="1543"/>
    <x v="742"/>
    <x v="519"/>
    <s v="02/08/2014"/>
    <x v="1"/>
    <x v="489"/>
    <s v="Deborah Brumfield"/>
    <x v="2"/>
    <x v="0"/>
    <s v="San Diego"/>
    <x v="1"/>
    <n v="92024"/>
    <s v="West"/>
    <s v="OFF-BI-10004230"/>
    <x v="1"/>
    <s v="Binders"/>
    <s v="GBC Recycled Grain Textured Covers"/>
    <n v="82.896000000000001"/>
    <n v="3"/>
    <n v="0.2"/>
    <n v="29.0136"/>
  </r>
  <r>
    <x v="1544"/>
    <x v="742"/>
    <x v="519"/>
    <s v="02/08/2014"/>
    <x v="1"/>
    <x v="489"/>
    <s v="Deborah Brumfield"/>
    <x v="2"/>
    <x v="0"/>
    <s v="San Diego"/>
    <x v="1"/>
    <n v="92024"/>
    <s v="West"/>
    <s v="OFF-PA-10000350"/>
    <x v="1"/>
    <s v="Paper"/>
    <s v="Message Book, Standard Line &quot;While You Were Out&quot;, 5 1/2&quot; X 4&quot;, 200 Sets/Book"/>
    <n v="34.24"/>
    <n v="4"/>
    <n v="0"/>
    <n v="16.0928"/>
  </r>
  <r>
    <x v="1545"/>
    <x v="743"/>
    <x v="520"/>
    <s v="01/04/2015"/>
    <x v="0"/>
    <x v="331"/>
    <s v="Pamela Coakley"/>
    <x v="1"/>
    <x v="0"/>
    <s v="Watertown"/>
    <x v="15"/>
    <n v="13601"/>
    <s v="East"/>
    <s v="FUR-BO-10002613"/>
    <x v="0"/>
    <s v="Bookcases"/>
    <s v="Atlantic Metals Mobile 4-Shelf Bookcases, Custom Colors"/>
    <n v="1573.4880000000001"/>
    <n v="7"/>
    <n v="0.2"/>
    <n v="196.68600000000001"/>
  </r>
  <r>
    <x v="1546"/>
    <x v="744"/>
    <x v="521"/>
    <s v="11/27/2015"/>
    <x v="1"/>
    <x v="146"/>
    <s v="Victoria Brennan"/>
    <x v="1"/>
    <x v="0"/>
    <s v="San Antonio"/>
    <x v="5"/>
    <n v="78207"/>
    <s v="Central"/>
    <s v="OFF-PA-10000994"/>
    <x v="1"/>
    <s v="Paper"/>
    <s v="Xerox 1915"/>
    <n v="335.52"/>
    <n v="4"/>
    <n v="0.2"/>
    <n v="117.432"/>
  </r>
  <r>
    <x v="1547"/>
    <x v="744"/>
    <x v="521"/>
    <s v="11/27/2015"/>
    <x v="1"/>
    <x v="146"/>
    <s v="Victoria Brennan"/>
    <x v="1"/>
    <x v="0"/>
    <s v="San Antonio"/>
    <x v="5"/>
    <n v="78207"/>
    <s v="Central"/>
    <s v="OFF-BI-10002867"/>
    <x v="1"/>
    <s v="Binders"/>
    <s v="GBC Recycled Regency Composition Covers"/>
    <n v="23.911999999999999"/>
    <n v="2"/>
    <n v="0.8"/>
    <n v="-40.650399999999998"/>
  </r>
  <r>
    <x v="1548"/>
    <x v="744"/>
    <x v="521"/>
    <s v="11/27/2015"/>
    <x v="1"/>
    <x v="146"/>
    <s v="Victoria Brennan"/>
    <x v="1"/>
    <x v="0"/>
    <s v="San Antonio"/>
    <x v="5"/>
    <n v="78207"/>
    <s v="Central"/>
    <s v="OFF-ST-10001291"/>
    <x v="1"/>
    <s v="Storage"/>
    <s v="Tenex Personal Self-Stacking Standard File Box, Black/Gray"/>
    <n v="27.056000000000001"/>
    <n v="2"/>
    <n v="0.2"/>
    <n v="2.3673999999999999"/>
  </r>
  <r>
    <x v="1549"/>
    <x v="745"/>
    <x v="522"/>
    <s v="07/08/2014"/>
    <x v="2"/>
    <x v="212"/>
    <s v="Emily Phan"/>
    <x v="0"/>
    <x v="0"/>
    <s v="New York City"/>
    <x v="15"/>
    <n v="10011"/>
    <s v="East"/>
    <s v="TEC-CO-10001046"/>
    <x v="2"/>
    <s v="Copiers"/>
    <s v="Canon Imageclass D680 Copier / Fax"/>
    <n v="559.99199999999996"/>
    <n v="1"/>
    <n v="0.2"/>
    <n v="174.9975"/>
  </r>
  <r>
    <x v="1550"/>
    <x v="746"/>
    <x v="38"/>
    <s v="11/18/2017"/>
    <x v="0"/>
    <x v="467"/>
    <s v="Maria Etezadi"/>
    <x v="2"/>
    <x v="0"/>
    <s v="Houston"/>
    <x v="5"/>
    <n v="77095"/>
    <s v="Central"/>
    <s v="OFF-AP-10004868"/>
    <x v="1"/>
    <s v="Appliances"/>
    <s v="Hoover Commercial Soft Guard Upright Vacuum And Disposable Filtration Bags"/>
    <n v="9.3239999999999998"/>
    <n v="6"/>
    <n v="0.8"/>
    <n v="-24.708600000000001"/>
  </r>
  <r>
    <x v="1551"/>
    <x v="747"/>
    <x v="26"/>
    <s v="6/22/2016"/>
    <x v="1"/>
    <x v="490"/>
    <s v="Ivan Gibson"/>
    <x v="0"/>
    <x v="0"/>
    <s v="San Diego"/>
    <x v="1"/>
    <n v="92024"/>
    <s v="West"/>
    <s v="OFF-PA-10000806"/>
    <x v="1"/>
    <s v="Paper"/>
    <s v="Xerox 1934"/>
    <n v="111.96"/>
    <n v="2"/>
    <n v="0"/>
    <n v="54.860399999999998"/>
  </r>
  <r>
    <x v="1552"/>
    <x v="748"/>
    <x v="523"/>
    <s v="05/05/2014"/>
    <x v="2"/>
    <x v="185"/>
    <s v="Joni Sundaresam"/>
    <x v="2"/>
    <x v="0"/>
    <s v="Appleton"/>
    <x v="6"/>
    <n v="54915"/>
    <s v="Central"/>
    <s v="OFF-LA-10002195"/>
    <x v="1"/>
    <s v="Labels"/>
    <s v="Avery 481"/>
    <n v="21.56"/>
    <n v="7"/>
    <n v="0"/>
    <n v="10.348800000000001"/>
  </r>
  <r>
    <x v="1553"/>
    <x v="749"/>
    <x v="524"/>
    <s v="10/21/2017"/>
    <x v="1"/>
    <x v="491"/>
    <s v="Bobby Odegard"/>
    <x v="0"/>
    <x v="0"/>
    <s v="Richmond"/>
    <x v="0"/>
    <n v="40475"/>
    <s v="South"/>
    <s v="OFF-BI-10003719"/>
    <x v="1"/>
    <s v="Binders"/>
    <s v="Large Capacity Hanging Post Binders"/>
    <n v="124.75"/>
    <n v="5"/>
    <n v="0"/>
    <n v="57.384999999999998"/>
  </r>
  <r>
    <x v="1554"/>
    <x v="750"/>
    <x v="525"/>
    <s v="2/13/2015"/>
    <x v="1"/>
    <x v="100"/>
    <s v="Victoria Wilson"/>
    <x v="1"/>
    <x v="0"/>
    <s v="Bellevue"/>
    <x v="4"/>
    <n v="98006"/>
    <s v="West"/>
    <s v="OFF-AR-10001315"/>
    <x v="1"/>
    <s v="Art"/>
    <s v="Newell 310"/>
    <n v="5.28"/>
    <n v="3"/>
    <n v="0"/>
    <n v="1.5311999999999999"/>
  </r>
  <r>
    <x v="1555"/>
    <x v="751"/>
    <x v="507"/>
    <s v="09/08/2017"/>
    <x v="1"/>
    <x v="492"/>
    <s v="Aimee Bixby"/>
    <x v="0"/>
    <x v="0"/>
    <s v="Long Beach"/>
    <x v="15"/>
    <n v="11561"/>
    <s v="East"/>
    <s v="TEC-AC-10000171"/>
    <x v="2"/>
    <s v="Accessories"/>
    <s v="Verbatim 25 GB 6x Blu-ray Single Layer Recordable Disc, 25/Pack"/>
    <n v="91.96"/>
    <n v="4"/>
    <n v="0"/>
    <n v="39.5428"/>
  </r>
  <r>
    <x v="1556"/>
    <x v="752"/>
    <x v="195"/>
    <s v="5/15/2016"/>
    <x v="1"/>
    <x v="493"/>
    <s v="Julia West"/>
    <x v="0"/>
    <x v="0"/>
    <s v="Philadelphia"/>
    <x v="9"/>
    <n v="19140"/>
    <s v="East"/>
    <s v="OFF-EN-10003134"/>
    <x v="1"/>
    <s v="Envelopes"/>
    <s v="Staple envelope"/>
    <n v="9.3439999999999994"/>
    <n v="1"/>
    <n v="0.2"/>
    <n v="3.504"/>
  </r>
  <r>
    <x v="1557"/>
    <x v="752"/>
    <x v="195"/>
    <s v="5/15/2016"/>
    <x v="1"/>
    <x v="493"/>
    <s v="Julia West"/>
    <x v="0"/>
    <x v="0"/>
    <s v="Philadelphia"/>
    <x v="9"/>
    <n v="19140"/>
    <s v="East"/>
    <s v="OFF-AR-10001955"/>
    <x v="1"/>
    <s v="Art"/>
    <s v="Newell 319"/>
    <n v="79.36"/>
    <n v="5"/>
    <n v="0.2"/>
    <n v="9.92"/>
  </r>
  <r>
    <x v="1558"/>
    <x v="753"/>
    <x v="199"/>
    <s v="3/18/2015"/>
    <x v="0"/>
    <x v="188"/>
    <s v="Jeremy Ellison"/>
    <x v="0"/>
    <x v="0"/>
    <s v="Seattle"/>
    <x v="4"/>
    <n v="98103"/>
    <s v="West"/>
    <s v="FUR-TA-10001039"/>
    <x v="0"/>
    <s v="Tables"/>
    <s v="KI Adjustable-Height Table"/>
    <n v="171.96"/>
    <n v="2"/>
    <n v="0"/>
    <n v="44.709600000000002"/>
  </r>
  <r>
    <x v="1559"/>
    <x v="754"/>
    <x v="526"/>
    <s v="4/13/2016"/>
    <x v="1"/>
    <x v="494"/>
    <s v="Edward Becker"/>
    <x v="1"/>
    <x v="0"/>
    <s v="Seattle"/>
    <x v="4"/>
    <n v="98103"/>
    <s v="West"/>
    <s v="OFF-BI-10003712"/>
    <x v="1"/>
    <s v="Binders"/>
    <s v="Acco Pressboard Covers with Storage Hooks, 14 7/8&quot; x 11&quot;, Light Blue"/>
    <n v="35.351999999999997"/>
    <n v="9"/>
    <n v="0.2"/>
    <n v="12.815099999999999"/>
  </r>
  <r>
    <x v="1560"/>
    <x v="755"/>
    <x v="527"/>
    <s v="04/09/2014"/>
    <x v="1"/>
    <x v="324"/>
    <s v="Paul Knutson"/>
    <x v="2"/>
    <x v="0"/>
    <s v="San Francisco"/>
    <x v="1"/>
    <n v="94109"/>
    <s v="West"/>
    <s v="OFF-LA-10001641"/>
    <x v="1"/>
    <s v="Labels"/>
    <s v="Avery 518"/>
    <n v="18.899999999999999"/>
    <n v="6"/>
    <n v="0"/>
    <n v="9.0719999999999992"/>
  </r>
  <r>
    <x v="1561"/>
    <x v="756"/>
    <x v="528"/>
    <s v="09/06/2017"/>
    <x v="2"/>
    <x v="37"/>
    <s v="Christopher Schild"/>
    <x v="2"/>
    <x v="0"/>
    <s v="Seattle"/>
    <x v="4"/>
    <n v="98115"/>
    <s v="West"/>
    <s v="OFF-AR-10003732"/>
    <x v="1"/>
    <s v="Art"/>
    <s v="Newell 333"/>
    <n v="2.78"/>
    <n v="1"/>
    <n v="0"/>
    <n v="0.7228"/>
  </r>
  <r>
    <x v="1562"/>
    <x v="757"/>
    <x v="160"/>
    <s v="6/30/2017"/>
    <x v="3"/>
    <x v="495"/>
    <s v="Sheri Gordon"/>
    <x v="0"/>
    <x v="0"/>
    <s v="New York City"/>
    <x v="15"/>
    <n v="10011"/>
    <s v="East"/>
    <s v="FUR-TA-10000577"/>
    <x v="0"/>
    <s v="Tables"/>
    <s v="Bretford CR4500 Series Slim Rectangular Table"/>
    <n v="1044.6300000000001"/>
    <n v="5"/>
    <n v="0.4"/>
    <n v="-295.9785"/>
  </r>
  <r>
    <x v="1563"/>
    <x v="758"/>
    <x v="529"/>
    <s v="11/09/2015"/>
    <x v="3"/>
    <x v="496"/>
    <s v="Charlotte Melton"/>
    <x v="0"/>
    <x v="0"/>
    <s v="Philadelphia"/>
    <x v="9"/>
    <n v="19134"/>
    <s v="East"/>
    <s v="OFF-PA-10004000"/>
    <x v="1"/>
    <s v="Paper"/>
    <s v="While You Were Out Pads, 50 per Pad, 4 x 5 1/4, Green Cycle"/>
    <n v="11.352"/>
    <n v="3"/>
    <n v="0.2"/>
    <n v="4.1151"/>
  </r>
  <r>
    <x v="1564"/>
    <x v="759"/>
    <x v="530"/>
    <s v="03/04/2014"/>
    <x v="3"/>
    <x v="52"/>
    <s v="Clay Ludtke"/>
    <x v="0"/>
    <x v="0"/>
    <s v="Columbia"/>
    <x v="20"/>
    <n v="29203"/>
    <s v="South"/>
    <s v="OFF-ST-10001370"/>
    <x v="1"/>
    <s v="Storage"/>
    <s v="Sensible Storage WireTech Storage Systems"/>
    <n v="354.9"/>
    <n v="5"/>
    <n v="0"/>
    <n v="17.745000000000001"/>
  </r>
  <r>
    <x v="1565"/>
    <x v="760"/>
    <x v="531"/>
    <s v="3/25/2015"/>
    <x v="1"/>
    <x v="270"/>
    <s v="Jesus Ocampo"/>
    <x v="2"/>
    <x v="0"/>
    <s v="Seattle"/>
    <x v="4"/>
    <n v="98105"/>
    <s v="West"/>
    <s v="TEC-PH-10004539"/>
    <x v="2"/>
    <s v="Phones"/>
    <s v="Wireless Extenders zBoost YX545 SOHO Signal Booster"/>
    <n v="453.57600000000002"/>
    <n v="3"/>
    <n v="0.2"/>
    <n v="39.687899999999999"/>
  </r>
  <r>
    <x v="1566"/>
    <x v="761"/>
    <x v="239"/>
    <s v="11/30/2015"/>
    <x v="2"/>
    <x v="497"/>
    <s v="Anthony Witt"/>
    <x v="0"/>
    <x v="0"/>
    <s v="Allen"/>
    <x v="5"/>
    <n v="75002"/>
    <s v="Central"/>
    <s v="TEC-AC-10003038"/>
    <x v="2"/>
    <s v="Accessories"/>
    <s v="Kingston Digital DataTraveler 16GB USB 2.0"/>
    <n v="21.48"/>
    <n v="3"/>
    <n v="0.2"/>
    <n v="-0.26850000000000002"/>
  </r>
  <r>
    <x v="1567"/>
    <x v="761"/>
    <x v="239"/>
    <s v="11/30/2015"/>
    <x v="2"/>
    <x v="497"/>
    <s v="Anthony Witt"/>
    <x v="0"/>
    <x v="0"/>
    <s v="Allen"/>
    <x v="5"/>
    <n v="75002"/>
    <s v="Central"/>
    <s v="OFF-BI-10000088"/>
    <x v="1"/>
    <s v="Binders"/>
    <s v="GBC Imprintable Covers"/>
    <n v="8.7840000000000007"/>
    <n v="4"/>
    <n v="0.8"/>
    <n v="-13.6152"/>
  </r>
  <r>
    <x v="1568"/>
    <x v="762"/>
    <x v="532"/>
    <s v="06/11/2017"/>
    <x v="3"/>
    <x v="231"/>
    <s v="Dianna Vittorini"/>
    <x v="0"/>
    <x v="0"/>
    <s v="Los Angeles"/>
    <x v="1"/>
    <n v="90004"/>
    <s v="West"/>
    <s v="OFF-PA-10000357"/>
    <x v="1"/>
    <s v="Paper"/>
    <s v="White Dual Perf Computer Printout Paper, 2700 Sheets, 1 Part, Heavyweight, 20 lbs., 14 7/8 x 11"/>
    <n v="122.97"/>
    <n v="3"/>
    <n v="0"/>
    <n v="60.255299999999998"/>
  </r>
  <r>
    <x v="1569"/>
    <x v="763"/>
    <x v="200"/>
    <s v="11/30/2017"/>
    <x v="1"/>
    <x v="340"/>
    <s v="Adam Hart"/>
    <x v="1"/>
    <x v="0"/>
    <s v="Atlanta"/>
    <x v="32"/>
    <n v="30318"/>
    <s v="South"/>
    <s v="OFF-AR-10003504"/>
    <x v="1"/>
    <s v="Art"/>
    <s v="Newell 347"/>
    <n v="12.84"/>
    <n v="3"/>
    <n v="0"/>
    <n v="3.7235999999999998"/>
  </r>
  <r>
    <x v="1570"/>
    <x v="764"/>
    <x v="533"/>
    <s v="11/25/2014"/>
    <x v="2"/>
    <x v="183"/>
    <s v="Sanjit Chand"/>
    <x v="0"/>
    <x v="0"/>
    <s v="Los Angeles"/>
    <x v="1"/>
    <n v="90004"/>
    <s v="West"/>
    <s v="FUR-CH-10000863"/>
    <x v="0"/>
    <s v="Chairs"/>
    <s v="Novimex Swivel Fabric Task Chair"/>
    <n v="603.91999999999996"/>
    <n v="5"/>
    <n v="0.2"/>
    <n v="-67.941000000000003"/>
  </r>
  <r>
    <x v="1571"/>
    <x v="764"/>
    <x v="533"/>
    <s v="11/25/2014"/>
    <x v="2"/>
    <x v="183"/>
    <s v="Sanjit Chand"/>
    <x v="0"/>
    <x v="0"/>
    <s v="Los Angeles"/>
    <x v="1"/>
    <n v="90004"/>
    <s v="West"/>
    <s v="OFF-EN-10003160"/>
    <x v="1"/>
    <s v="Envelopes"/>
    <s v="Pastel Pink Envelopes"/>
    <n v="21.84"/>
    <n v="3"/>
    <n v="0"/>
    <n v="10.4832"/>
  </r>
  <r>
    <x v="1572"/>
    <x v="764"/>
    <x v="533"/>
    <s v="11/25/2014"/>
    <x v="2"/>
    <x v="183"/>
    <s v="Sanjit Chand"/>
    <x v="0"/>
    <x v="0"/>
    <s v="Los Angeles"/>
    <x v="1"/>
    <n v="90004"/>
    <s v="West"/>
    <s v="TEC-AC-10003280"/>
    <x v="2"/>
    <s v="Accessories"/>
    <s v="Belkin F8E887 USB Wired Ergonomic Keyboard"/>
    <n v="29.99"/>
    <n v="1"/>
    <n v="0"/>
    <n v="6.2979000000000003"/>
  </r>
  <r>
    <x v="1573"/>
    <x v="764"/>
    <x v="533"/>
    <s v="11/25/2014"/>
    <x v="2"/>
    <x v="183"/>
    <s v="Sanjit Chand"/>
    <x v="0"/>
    <x v="0"/>
    <s v="Los Angeles"/>
    <x v="1"/>
    <n v="90004"/>
    <s v="West"/>
    <s v="FUR-CH-10000595"/>
    <x v="0"/>
    <s v="Chairs"/>
    <s v="Safco Contoured Stacking Chairs"/>
    <n v="381.44"/>
    <n v="2"/>
    <n v="0.2"/>
    <n v="23.84"/>
  </r>
  <r>
    <x v="1574"/>
    <x v="765"/>
    <x v="534"/>
    <s v="12/18/2014"/>
    <x v="2"/>
    <x v="498"/>
    <s v="Mick Crebagga"/>
    <x v="0"/>
    <x v="0"/>
    <s v="El Paso"/>
    <x v="5"/>
    <n v="79907"/>
    <s v="Central"/>
    <s v="TEC-PH-10000169"/>
    <x v="2"/>
    <s v="Phones"/>
    <s v="ARKON Windshield Dashboard Air Vent Car Mount Holder"/>
    <n v="40.68"/>
    <n v="3"/>
    <n v="0.2"/>
    <n v="-9.1530000000000005"/>
  </r>
  <r>
    <x v="1575"/>
    <x v="765"/>
    <x v="534"/>
    <s v="12/18/2014"/>
    <x v="2"/>
    <x v="498"/>
    <s v="Mick Crebagga"/>
    <x v="0"/>
    <x v="0"/>
    <s v="El Paso"/>
    <x v="5"/>
    <n v="79907"/>
    <s v="Central"/>
    <s v="FUR-CH-10004675"/>
    <x v="0"/>
    <s v="Chairs"/>
    <s v="Lifetime Advantage Folding Chairs, 4/Carton"/>
    <n v="763.28"/>
    <n v="5"/>
    <n v="0.3"/>
    <n v="-21.808"/>
  </r>
  <r>
    <x v="1576"/>
    <x v="766"/>
    <x v="183"/>
    <s v="4/27/2016"/>
    <x v="1"/>
    <x v="499"/>
    <s v="Tonja Turnell"/>
    <x v="2"/>
    <x v="0"/>
    <s v="Aurora"/>
    <x v="10"/>
    <n v="60505"/>
    <s v="Central"/>
    <s v="OFF-ST-10002406"/>
    <x v="1"/>
    <s v="Storage"/>
    <s v="Pizazz Global Quick File"/>
    <n v="23.952000000000002"/>
    <n v="2"/>
    <n v="0.2"/>
    <n v="2.3952"/>
  </r>
  <r>
    <x v="1577"/>
    <x v="767"/>
    <x v="454"/>
    <s v="5/27/2016"/>
    <x v="1"/>
    <x v="399"/>
    <s v="Anne Pryor"/>
    <x v="2"/>
    <x v="0"/>
    <s v="Florence"/>
    <x v="19"/>
    <n v="35630"/>
    <s v="South"/>
    <s v="OFF-PA-10001526"/>
    <x v="1"/>
    <s v="Paper"/>
    <s v="Xerox 1949"/>
    <n v="4.9800000000000004"/>
    <n v="1"/>
    <n v="0"/>
    <n v="2.4401999999999999"/>
  </r>
  <r>
    <x v="1578"/>
    <x v="768"/>
    <x v="535"/>
    <s v="03/01/2016"/>
    <x v="2"/>
    <x v="297"/>
    <s v="Dan Lawera"/>
    <x v="0"/>
    <x v="0"/>
    <s v="New York City"/>
    <x v="15"/>
    <n v="10011"/>
    <s v="East"/>
    <s v="OFF-AP-10004336"/>
    <x v="1"/>
    <s v="Appliances"/>
    <s v="Conquest 14 Commercial Heavy-Duty Upright Vacuum, Collection System, Accessory Kit"/>
    <n v="170.88"/>
    <n v="3"/>
    <n v="0"/>
    <n v="49.555199999999999"/>
  </r>
  <r>
    <x v="1579"/>
    <x v="769"/>
    <x v="101"/>
    <s v="08/12/2015"/>
    <x v="2"/>
    <x v="268"/>
    <s v="Naresj Patel"/>
    <x v="0"/>
    <x v="0"/>
    <s v="New York City"/>
    <x v="15"/>
    <n v="10024"/>
    <s v="East"/>
    <s v="TEC-PH-10003012"/>
    <x v="2"/>
    <s v="Phones"/>
    <s v="Nortel Meridian M3904 Professional Digital phone"/>
    <n v="307.98"/>
    <n v="2"/>
    <n v="0"/>
    <n v="89.3142"/>
  </r>
  <r>
    <x v="1580"/>
    <x v="769"/>
    <x v="101"/>
    <s v="08/12/2015"/>
    <x v="2"/>
    <x v="268"/>
    <s v="Naresj Patel"/>
    <x v="0"/>
    <x v="0"/>
    <s v="New York City"/>
    <x v="15"/>
    <n v="10024"/>
    <s v="East"/>
    <s v="FUR-TA-10002607"/>
    <x v="0"/>
    <s v="Tables"/>
    <s v="KI Conference Tables"/>
    <n v="382.80599999999998"/>
    <n v="9"/>
    <n v="0.4"/>
    <n v="-153.1224"/>
  </r>
  <r>
    <x v="1581"/>
    <x v="769"/>
    <x v="101"/>
    <s v="08/12/2015"/>
    <x v="2"/>
    <x v="268"/>
    <s v="Naresj Patel"/>
    <x v="0"/>
    <x v="0"/>
    <s v="New York City"/>
    <x v="15"/>
    <n v="10024"/>
    <s v="East"/>
    <s v="OFF-ST-10000642"/>
    <x v="1"/>
    <s v="Storage"/>
    <s v="Tennsco Lockers, Gray"/>
    <n v="41.96"/>
    <n v="2"/>
    <n v="0"/>
    <n v="2.9371999999999998"/>
  </r>
  <r>
    <x v="1582"/>
    <x v="769"/>
    <x v="101"/>
    <s v="08/12/2015"/>
    <x v="2"/>
    <x v="268"/>
    <s v="Naresj Patel"/>
    <x v="0"/>
    <x v="0"/>
    <s v="New York City"/>
    <x v="15"/>
    <n v="10024"/>
    <s v="East"/>
    <s v="OFF-BI-10000545"/>
    <x v="1"/>
    <s v="Binders"/>
    <s v="GBC Ibimaster 500 Manual ProClick Binding System"/>
    <n v="1217.568"/>
    <n v="2"/>
    <n v="0.2"/>
    <n v="456.58800000000002"/>
  </r>
  <r>
    <x v="1583"/>
    <x v="769"/>
    <x v="101"/>
    <s v="08/12/2015"/>
    <x v="2"/>
    <x v="268"/>
    <s v="Naresj Patel"/>
    <x v="0"/>
    <x v="0"/>
    <s v="New York City"/>
    <x v="15"/>
    <n v="10024"/>
    <s v="East"/>
    <s v="FUR-FU-10002157"/>
    <x v="0"/>
    <s v="Furnishings"/>
    <s v="Artistic Insta-Plaque"/>
    <n v="47.04"/>
    <n v="3"/>
    <n v="0"/>
    <n v="18.345600000000001"/>
  </r>
  <r>
    <x v="1584"/>
    <x v="769"/>
    <x v="101"/>
    <s v="08/12/2015"/>
    <x v="2"/>
    <x v="268"/>
    <s v="Naresj Patel"/>
    <x v="0"/>
    <x v="0"/>
    <s v="New York City"/>
    <x v="15"/>
    <n v="10024"/>
    <s v="East"/>
    <s v="FUR-FU-10001706"/>
    <x v="0"/>
    <s v="Furnishings"/>
    <s v="Longer-Life Soft White Bulbs"/>
    <n v="6.16"/>
    <n v="2"/>
    <n v="0"/>
    <n v="2.9567999999999999"/>
  </r>
  <r>
    <x v="1585"/>
    <x v="769"/>
    <x v="101"/>
    <s v="08/12/2015"/>
    <x v="2"/>
    <x v="268"/>
    <s v="Naresj Patel"/>
    <x v="0"/>
    <x v="0"/>
    <s v="New York City"/>
    <x v="15"/>
    <n v="10024"/>
    <s v="East"/>
    <s v="TEC-PH-10000984"/>
    <x v="2"/>
    <s v="Phones"/>
    <s v="Panasonic KX-TG9471B"/>
    <n v="979.95"/>
    <n v="5"/>
    <n v="0"/>
    <n v="274.38600000000002"/>
  </r>
  <r>
    <x v="1586"/>
    <x v="769"/>
    <x v="101"/>
    <s v="08/12/2015"/>
    <x v="2"/>
    <x v="268"/>
    <s v="Naresj Patel"/>
    <x v="0"/>
    <x v="0"/>
    <s v="New York City"/>
    <x v="15"/>
    <n v="10024"/>
    <s v="East"/>
    <s v="OFF-PA-10001357"/>
    <x v="1"/>
    <s v="Paper"/>
    <s v="Xerox 1886"/>
    <n v="143.69999999999999"/>
    <n v="3"/>
    <n v="0"/>
    <n v="68.975999999999999"/>
  </r>
  <r>
    <x v="1587"/>
    <x v="769"/>
    <x v="101"/>
    <s v="08/12/2015"/>
    <x v="2"/>
    <x v="268"/>
    <s v="Naresj Patel"/>
    <x v="0"/>
    <x v="0"/>
    <s v="New York City"/>
    <x v="15"/>
    <n v="10024"/>
    <s v="East"/>
    <s v="OFF-FA-10000992"/>
    <x v="1"/>
    <s v="Fasteners"/>
    <s v="Acco Clips to Go Binder Clips, 24 Clips in Two Sizes"/>
    <n v="10.65"/>
    <n v="3"/>
    <n v="0"/>
    <n v="5.0054999999999996"/>
  </r>
  <r>
    <x v="1588"/>
    <x v="769"/>
    <x v="101"/>
    <s v="08/12/2015"/>
    <x v="2"/>
    <x v="268"/>
    <s v="Naresj Patel"/>
    <x v="0"/>
    <x v="0"/>
    <s v="New York City"/>
    <x v="15"/>
    <n v="10024"/>
    <s v="East"/>
    <s v="TEC-AC-10002600"/>
    <x v="2"/>
    <s v="Accessories"/>
    <s v="Belkin QODE FastFit Bluetooth Keyboard"/>
    <n v="247.8"/>
    <n v="4"/>
    <n v="0"/>
    <n v="34.692"/>
  </r>
  <r>
    <x v="1589"/>
    <x v="770"/>
    <x v="536"/>
    <s v="5/16/2016"/>
    <x v="1"/>
    <x v="500"/>
    <s v="Vivek Grady"/>
    <x v="1"/>
    <x v="0"/>
    <s v="Virginia Beach"/>
    <x v="17"/>
    <n v="23464"/>
    <s v="South"/>
    <s v="OFF-AR-10001662"/>
    <x v="1"/>
    <s v="Art"/>
    <s v="Rogers Handheld Barrel Pencil Sharpener"/>
    <n v="10.96"/>
    <n v="4"/>
    <n v="0"/>
    <n v="2.9592000000000001"/>
  </r>
  <r>
    <x v="1590"/>
    <x v="771"/>
    <x v="173"/>
    <s v="4/19/2016"/>
    <x v="1"/>
    <x v="501"/>
    <s v="Muhammed Yedwab"/>
    <x v="1"/>
    <x v="0"/>
    <s v="Grapevine"/>
    <x v="5"/>
    <n v="76051"/>
    <s v="Central"/>
    <s v="OFF-AR-10001221"/>
    <x v="1"/>
    <s v="Art"/>
    <s v="Dixon Ticonderoga Erasable Colored Pencil Set, 12-Color"/>
    <n v="33.488"/>
    <n v="7"/>
    <n v="0.2"/>
    <n v="5.8604000000000003"/>
  </r>
  <r>
    <x v="1591"/>
    <x v="771"/>
    <x v="173"/>
    <s v="4/19/2016"/>
    <x v="1"/>
    <x v="501"/>
    <s v="Muhammed Yedwab"/>
    <x v="1"/>
    <x v="0"/>
    <s v="Grapevine"/>
    <x v="5"/>
    <n v="76051"/>
    <s v="Central"/>
    <s v="OFF-FA-10002988"/>
    <x v="1"/>
    <s v="Fasteners"/>
    <s v="Ideal Clamps"/>
    <n v="8.0399999999999991"/>
    <n v="5"/>
    <n v="0.2"/>
    <n v="2.9144999999999999"/>
  </r>
  <r>
    <x v="1592"/>
    <x v="772"/>
    <x v="537"/>
    <s v="6/25/2015"/>
    <x v="0"/>
    <x v="502"/>
    <s v="Rick Duston"/>
    <x v="0"/>
    <x v="0"/>
    <s v="Olympia"/>
    <x v="4"/>
    <n v="98502"/>
    <s v="West"/>
    <s v="TEC-PH-10004830"/>
    <x v="2"/>
    <s v="Phones"/>
    <s v="Pyle PRT45 Retro Home Telephone"/>
    <n v="201.56800000000001"/>
    <n v="4"/>
    <n v="0.2"/>
    <n v="22.676400000000001"/>
  </r>
  <r>
    <x v="1593"/>
    <x v="773"/>
    <x v="538"/>
    <s v="10/19/2014"/>
    <x v="3"/>
    <x v="223"/>
    <s v="Jeremy Farry"/>
    <x v="0"/>
    <x v="0"/>
    <s v="Los Angeles"/>
    <x v="1"/>
    <n v="90032"/>
    <s v="West"/>
    <s v="OFF-PA-10004519"/>
    <x v="1"/>
    <s v="Paper"/>
    <s v="Spiral Phone Message Books with Labels by Adams"/>
    <n v="13.44"/>
    <n v="3"/>
    <n v="0"/>
    <n v="6.5856000000000003"/>
  </r>
  <r>
    <x v="1594"/>
    <x v="774"/>
    <x v="539"/>
    <s v="3/27/2015"/>
    <x v="2"/>
    <x v="503"/>
    <s v="Dennis Pardue"/>
    <x v="2"/>
    <x v="0"/>
    <s v="Peoria"/>
    <x v="10"/>
    <n v="61604"/>
    <s v="Central"/>
    <s v="FUR-BO-10000362"/>
    <x v="0"/>
    <s v="Bookcases"/>
    <s v="Sauder Inglewood Library Bookcases"/>
    <n v="359.05799999999999"/>
    <n v="3"/>
    <n v="0.3"/>
    <n v="-35.905799999999999"/>
  </r>
  <r>
    <x v="1595"/>
    <x v="775"/>
    <x v="540"/>
    <s v="05/12/2017"/>
    <x v="1"/>
    <x v="198"/>
    <s v="Maribeth Dona"/>
    <x v="0"/>
    <x v="0"/>
    <s v="Columbus"/>
    <x v="24"/>
    <n v="43229"/>
    <s v="East"/>
    <s v="FUR-CH-10004540"/>
    <x v="0"/>
    <s v="Chairs"/>
    <s v="Global Chrome Stack Chair"/>
    <n v="47.991999999999997"/>
    <n v="2"/>
    <n v="0.3"/>
    <n v="-2.0568"/>
  </r>
  <r>
    <x v="1596"/>
    <x v="776"/>
    <x v="524"/>
    <s v="10/18/2017"/>
    <x v="2"/>
    <x v="199"/>
    <s v="Maribeth Yedwab"/>
    <x v="1"/>
    <x v="0"/>
    <s v="New York City"/>
    <x v="15"/>
    <n v="10011"/>
    <s v="East"/>
    <s v="FUR-FU-10001290"/>
    <x v="0"/>
    <s v="Furnishings"/>
    <s v="Executive Impressions Supervisor Wall Clock"/>
    <n v="547.29999999999995"/>
    <n v="13"/>
    <n v="0"/>
    <n v="175.136"/>
  </r>
  <r>
    <x v="1597"/>
    <x v="777"/>
    <x v="123"/>
    <s v="11/21/2017"/>
    <x v="0"/>
    <x v="492"/>
    <s v="Aimee Bixby"/>
    <x v="0"/>
    <x v="0"/>
    <s v="Carrollton"/>
    <x v="5"/>
    <n v="75007"/>
    <s v="Central"/>
    <s v="OFF-PA-10000308"/>
    <x v="1"/>
    <s v="Paper"/>
    <s v="Xerox 1901"/>
    <n v="16.896000000000001"/>
    <n v="4"/>
    <n v="0.2"/>
    <n v="5.28"/>
  </r>
  <r>
    <x v="1598"/>
    <x v="777"/>
    <x v="123"/>
    <s v="11/21/2017"/>
    <x v="0"/>
    <x v="492"/>
    <s v="Aimee Bixby"/>
    <x v="0"/>
    <x v="0"/>
    <s v="Carrollton"/>
    <x v="5"/>
    <n v="75007"/>
    <s v="Central"/>
    <s v="OFF-SU-10001165"/>
    <x v="1"/>
    <s v="Supplies"/>
    <s v="Acme Elite Stainless Steel Scissors"/>
    <n v="6.6719999999999997"/>
    <n v="1"/>
    <n v="0.2"/>
    <n v="0.50039999999999996"/>
  </r>
  <r>
    <x v="1599"/>
    <x v="777"/>
    <x v="123"/>
    <s v="11/21/2017"/>
    <x v="0"/>
    <x v="492"/>
    <s v="Aimee Bixby"/>
    <x v="0"/>
    <x v="0"/>
    <s v="Carrollton"/>
    <x v="5"/>
    <n v="75007"/>
    <s v="Central"/>
    <s v="OFF-AR-10003373"/>
    <x v="1"/>
    <s v="Art"/>
    <s v="Boston School Pro Electric Pencil Sharpener, 1670"/>
    <n v="99.135999999999996"/>
    <n v="4"/>
    <n v="0.2"/>
    <n v="8.6744000000000003"/>
  </r>
  <r>
    <x v="1600"/>
    <x v="777"/>
    <x v="123"/>
    <s v="11/21/2017"/>
    <x v="0"/>
    <x v="492"/>
    <s v="Aimee Bixby"/>
    <x v="0"/>
    <x v="0"/>
    <s v="Carrollton"/>
    <x v="5"/>
    <n v="75007"/>
    <s v="Central"/>
    <s v="FUR-FU-10001967"/>
    <x v="0"/>
    <s v="Furnishings"/>
    <s v="Telescoping Adjustable Floor Lamp"/>
    <n v="15.992000000000001"/>
    <n v="2"/>
    <n v="0.6"/>
    <n v="-13.993"/>
  </r>
  <r>
    <x v="1601"/>
    <x v="778"/>
    <x v="541"/>
    <s v="5/13/2016"/>
    <x v="0"/>
    <x v="334"/>
    <s v="George Bell"/>
    <x v="1"/>
    <x v="0"/>
    <s v="Dover"/>
    <x v="13"/>
    <n v="19901"/>
    <s v="East"/>
    <s v="FUR-FU-10001488"/>
    <x v="0"/>
    <s v="Furnishings"/>
    <s v="Tenex 46&quot; x 60&quot; Computer Anti-Static Chairmat, Rectangular Shaped"/>
    <n v="211.96"/>
    <n v="2"/>
    <n v="0"/>
    <n v="42.392000000000003"/>
  </r>
  <r>
    <x v="1602"/>
    <x v="779"/>
    <x v="25"/>
    <s v="12/17/2016"/>
    <x v="1"/>
    <x v="222"/>
    <s v="Cynthia Arntzen"/>
    <x v="0"/>
    <x v="0"/>
    <s v="Smyrna"/>
    <x v="18"/>
    <n v="37167"/>
    <s v="South"/>
    <s v="OFF-AR-10003251"/>
    <x v="1"/>
    <s v="Art"/>
    <s v="Prang Drawing Pencil Set"/>
    <n v="6.6719999999999997"/>
    <n v="3"/>
    <n v="0.2"/>
    <n v="1.6679999999999999"/>
  </r>
  <r>
    <x v="1603"/>
    <x v="780"/>
    <x v="329"/>
    <s v="12/04/2017"/>
    <x v="1"/>
    <x v="250"/>
    <s v="Max Engle"/>
    <x v="0"/>
    <x v="0"/>
    <s v="Newark"/>
    <x v="13"/>
    <n v="19711"/>
    <s v="East"/>
    <s v="OFF-AR-10001044"/>
    <x v="1"/>
    <s v="Art"/>
    <s v="BOSTON Ranger #55 Pencil Sharpener, Black"/>
    <n v="155.94"/>
    <n v="6"/>
    <n v="0"/>
    <n v="45.2226"/>
  </r>
  <r>
    <x v="1604"/>
    <x v="781"/>
    <x v="475"/>
    <s v="4/24/2016"/>
    <x v="0"/>
    <x v="123"/>
    <s v="Jas O'Carroll"/>
    <x v="0"/>
    <x v="0"/>
    <s v="Los Angeles"/>
    <x v="1"/>
    <n v="90049"/>
    <s v="West"/>
    <s v="TEC-PH-10004700"/>
    <x v="2"/>
    <s v="Phones"/>
    <s v="PowerGen Dual USB Car Charger"/>
    <n v="39.96"/>
    <n v="5"/>
    <n v="0.2"/>
    <n v="12.987"/>
  </r>
  <r>
    <x v="1605"/>
    <x v="781"/>
    <x v="475"/>
    <s v="4/24/2016"/>
    <x v="0"/>
    <x v="123"/>
    <s v="Jas O'Carroll"/>
    <x v="0"/>
    <x v="0"/>
    <s v="Los Angeles"/>
    <x v="1"/>
    <n v="90049"/>
    <s v="West"/>
    <s v="OFF-AR-10000823"/>
    <x v="1"/>
    <s v="Art"/>
    <s v="Newell 307"/>
    <n v="5.46"/>
    <n v="3"/>
    <n v="0"/>
    <n v="1.5287999999999999"/>
  </r>
  <r>
    <x v="1606"/>
    <x v="781"/>
    <x v="475"/>
    <s v="4/24/2016"/>
    <x v="0"/>
    <x v="123"/>
    <s v="Jas O'Carroll"/>
    <x v="0"/>
    <x v="0"/>
    <s v="Los Angeles"/>
    <x v="1"/>
    <n v="90049"/>
    <s v="West"/>
    <s v="OFF-AR-10004456"/>
    <x v="1"/>
    <s v="Art"/>
    <s v="Panasonic KP-4ABK Battery-Operated Pencil Sharpener"/>
    <n v="73.2"/>
    <n v="5"/>
    <n v="0"/>
    <n v="21.228000000000002"/>
  </r>
  <r>
    <x v="1607"/>
    <x v="781"/>
    <x v="475"/>
    <s v="4/24/2016"/>
    <x v="0"/>
    <x v="123"/>
    <s v="Jas O'Carroll"/>
    <x v="0"/>
    <x v="0"/>
    <s v="Los Angeles"/>
    <x v="1"/>
    <n v="90049"/>
    <s v="West"/>
    <s v="OFF-BI-10000050"/>
    <x v="1"/>
    <s v="Binders"/>
    <s v="Angle-D Binders with Locking Rings, Label Holders"/>
    <n v="5.84"/>
    <n v="1"/>
    <n v="0.2"/>
    <n v="1.9710000000000001"/>
  </r>
  <r>
    <x v="1608"/>
    <x v="781"/>
    <x v="475"/>
    <s v="4/24/2016"/>
    <x v="0"/>
    <x v="123"/>
    <s v="Jas O'Carroll"/>
    <x v="0"/>
    <x v="0"/>
    <s v="Los Angeles"/>
    <x v="1"/>
    <n v="90049"/>
    <s v="West"/>
    <s v="OFF-PA-10002377"/>
    <x v="1"/>
    <s v="Paper"/>
    <s v="Adams Telephone Message Book W/Dividers/Space For Phone Numbers, 5 1/4&quot;X8 1/2&quot;, 200/Messages"/>
    <n v="22.72"/>
    <n v="4"/>
    <n v="0"/>
    <n v="10.224"/>
  </r>
  <r>
    <x v="1609"/>
    <x v="781"/>
    <x v="475"/>
    <s v="4/24/2016"/>
    <x v="0"/>
    <x v="123"/>
    <s v="Jas O'Carroll"/>
    <x v="0"/>
    <x v="0"/>
    <s v="Los Angeles"/>
    <x v="1"/>
    <n v="90049"/>
    <s v="West"/>
    <s v="OFF-BI-10000591"/>
    <x v="1"/>
    <s v="Binders"/>
    <s v="Avery Binder Labels"/>
    <n v="9.3360000000000003"/>
    <n v="3"/>
    <n v="0.2"/>
    <n v="3.2675999999999998"/>
  </r>
  <r>
    <x v="1610"/>
    <x v="782"/>
    <x v="542"/>
    <s v="5/30/2014"/>
    <x v="1"/>
    <x v="504"/>
    <s v="Marina Lichtenstein"/>
    <x v="1"/>
    <x v="0"/>
    <s v="Los Angeles"/>
    <x v="1"/>
    <n v="90008"/>
    <s v="West"/>
    <s v="FUR-BO-10000362"/>
    <x v="0"/>
    <s v="Bookcases"/>
    <s v="Sauder Inglewood Library Bookcases"/>
    <n v="290.666"/>
    <n v="2"/>
    <n v="0.15"/>
    <n v="27.3568"/>
  </r>
  <r>
    <x v="1611"/>
    <x v="782"/>
    <x v="542"/>
    <s v="5/30/2014"/>
    <x v="1"/>
    <x v="504"/>
    <s v="Marina Lichtenstein"/>
    <x v="1"/>
    <x v="0"/>
    <s v="Los Angeles"/>
    <x v="1"/>
    <n v="90008"/>
    <s v="West"/>
    <s v="TEC-PH-10000441"/>
    <x v="2"/>
    <s v="Phones"/>
    <s v="VTech DS6151"/>
    <n v="201.584"/>
    <n v="2"/>
    <n v="0.2"/>
    <n v="20.1584"/>
  </r>
  <r>
    <x v="1612"/>
    <x v="782"/>
    <x v="542"/>
    <s v="5/30/2014"/>
    <x v="1"/>
    <x v="504"/>
    <s v="Marina Lichtenstein"/>
    <x v="1"/>
    <x v="0"/>
    <s v="Los Angeles"/>
    <x v="1"/>
    <n v="90008"/>
    <s v="West"/>
    <s v="TEC-PH-10002726"/>
    <x v="2"/>
    <s v="Phones"/>
    <s v="netTALK DUO VoIP Telephone Service"/>
    <n v="83.983999999999995"/>
    <n v="2"/>
    <n v="0.2"/>
    <n v="31.494"/>
  </r>
  <r>
    <x v="1613"/>
    <x v="783"/>
    <x v="202"/>
    <s v="12/25/2017"/>
    <x v="1"/>
    <x v="453"/>
    <s v="Yana Sorensen"/>
    <x v="1"/>
    <x v="0"/>
    <s v="Oakland"/>
    <x v="1"/>
    <n v="94601"/>
    <s v="West"/>
    <s v="OFF-ST-10003306"/>
    <x v="1"/>
    <s v="Storage"/>
    <s v="Letter Size Cart"/>
    <n v="1000.02"/>
    <n v="7"/>
    <n v="0"/>
    <n v="290.00580000000002"/>
  </r>
  <r>
    <x v="1614"/>
    <x v="784"/>
    <x v="543"/>
    <s v="3/19/2016"/>
    <x v="1"/>
    <x v="484"/>
    <s v="Paul Lucas"/>
    <x v="2"/>
    <x v="0"/>
    <s v="Philadelphia"/>
    <x v="9"/>
    <n v="19143"/>
    <s v="East"/>
    <s v="TEC-AC-10004855"/>
    <x v="2"/>
    <s v="Accessories"/>
    <s v="V7 USB Numeric Keypad"/>
    <n v="83.975999999999999"/>
    <n v="3"/>
    <n v="0.2"/>
    <n v="-13.646100000000001"/>
  </r>
  <r>
    <x v="1615"/>
    <x v="785"/>
    <x v="544"/>
    <s v="8/16/2015"/>
    <x v="1"/>
    <x v="451"/>
    <s v="Julie Kriz"/>
    <x v="2"/>
    <x v="0"/>
    <s v="Eagan"/>
    <x v="11"/>
    <n v="55122"/>
    <s v="Central"/>
    <s v="OFF-LA-10002787"/>
    <x v="1"/>
    <s v="Labels"/>
    <s v="Avery 480"/>
    <n v="3.75"/>
    <n v="1"/>
    <n v="0"/>
    <n v="1.8"/>
  </r>
  <r>
    <x v="1616"/>
    <x v="785"/>
    <x v="544"/>
    <s v="8/16/2015"/>
    <x v="1"/>
    <x v="451"/>
    <s v="Julie Kriz"/>
    <x v="2"/>
    <x v="0"/>
    <s v="Eagan"/>
    <x v="11"/>
    <n v="55122"/>
    <s v="Central"/>
    <s v="OFF-LA-10002043"/>
    <x v="1"/>
    <s v="Labels"/>
    <s v="Avery 489"/>
    <n v="41.4"/>
    <n v="4"/>
    <n v="0"/>
    <n v="19.872"/>
  </r>
  <r>
    <x v="1617"/>
    <x v="785"/>
    <x v="544"/>
    <s v="8/16/2015"/>
    <x v="1"/>
    <x v="451"/>
    <s v="Julie Kriz"/>
    <x v="2"/>
    <x v="0"/>
    <s v="Eagan"/>
    <x v="11"/>
    <n v="55122"/>
    <s v="Central"/>
    <s v="OFF-AR-10001915"/>
    <x v="1"/>
    <s v="Art"/>
    <s v="Peel-Off China Markers"/>
    <n v="29.79"/>
    <n v="3"/>
    <n v="0"/>
    <n v="12.511799999999999"/>
  </r>
  <r>
    <x v="1618"/>
    <x v="786"/>
    <x v="545"/>
    <s v="9/14/2016"/>
    <x v="0"/>
    <x v="43"/>
    <s v="Parhena Norris"/>
    <x v="2"/>
    <x v="0"/>
    <s v="New York City"/>
    <x v="15"/>
    <n v="10011"/>
    <s v="East"/>
    <s v="OFF-ST-10000352"/>
    <x v="1"/>
    <s v="Storage"/>
    <s v="Acco Perma 2700 Stacking Storage Drawers"/>
    <n v="59.48"/>
    <n v="2"/>
    <n v="0"/>
    <n v="8.9220000000000006"/>
  </r>
  <r>
    <x v="1619"/>
    <x v="786"/>
    <x v="545"/>
    <s v="9/14/2016"/>
    <x v="0"/>
    <x v="43"/>
    <s v="Parhena Norris"/>
    <x v="2"/>
    <x v="0"/>
    <s v="New York City"/>
    <x v="15"/>
    <n v="10011"/>
    <s v="East"/>
    <s v="OFF-PA-10000575"/>
    <x v="1"/>
    <s v="Paper"/>
    <s v="Wirebound Message Books, Four 2 3/4 x 5 White Forms per Page"/>
    <n v="6.69"/>
    <n v="1"/>
    <n v="0"/>
    <n v="3.0773999999999999"/>
  </r>
  <r>
    <x v="1620"/>
    <x v="787"/>
    <x v="141"/>
    <s v="7/15/2017"/>
    <x v="1"/>
    <x v="505"/>
    <s v="Jenna Caffey"/>
    <x v="0"/>
    <x v="0"/>
    <s v="Kent"/>
    <x v="4"/>
    <n v="98031"/>
    <s v="West"/>
    <s v="FUR-FU-10002937"/>
    <x v="0"/>
    <s v="Furnishings"/>
    <s v="GE 48&quot; Fluorescent Tube, Cool White Energy Saver, 34 Watts, 30/Box"/>
    <n v="198.46"/>
    <n v="2"/>
    <n v="0"/>
    <n v="99.23"/>
  </r>
  <r>
    <x v="1621"/>
    <x v="787"/>
    <x v="141"/>
    <s v="7/15/2017"/>
    <x v="1"/>
    <x v="505"/>
    <s v="Jenna Caffey"/>
    <x v="0"/>
    <x v="0"/>
    <s v="Kent"/>
    <x v="4"/>
    <n v="98031"/>
    <s v="West"/>
    <s v="OFF-LA-10003930"/>
    <x v="1"/>
    <s v="Labels"/>
    <s v="Dot Matrix Printer Tape Reel Labels, White, 5000/Box"/>
    <n v="786.48"/>
    <n v="8"/>
    <n v="0"/>
    <n v="385.37520000000001"/>
  </r>
  <r>
    <x v="1622"/>
    <x v="787"/>
    <x v="141"/>
    <s v="7/15/2017"/>
    <x v="1"/>
    <x v="505"/>
    <s v="Jenna Caffey"/>
    <x v="0"/>
    <x v="0"/>
    <s v="Kent"/>
    <x v="4"/>
    <n v="98031"/>
    <s v="West"/>
    <s v="OFF-BI-10001107"/>
    <x v="1"/>
    <s v="Binders"/>
    <s v="GBC White Gloss Covers, Plain Front"/>
    <n v="23.167999999999999"/>
    <n v="2"/>
    <n v="0.2"/>
    <n v="7.8192000000000004"/>
  </r>
  <r>
    <x v="1623"/>
    <x v="787"/>
    <x v="141"/>
    <s v="7/15/2017"/>
    <x v="1"/>
    <x v="505"/>
    <s v="Jenna Caffey"/>
    <x v="0"/>
    <x v="0"/>
    <s v="Kent"/>
    <x v="4"/>
    <n v="98031"/>
    <s v="West"/>
    <s v="TEC-AC-10003063"/>
    <x v="2"/>
    <s v="Accessories"/>
    <s v="Micro Innovations USB RF Wireless Keyboard with Mouse"/>
    <n v="50"/>
    <n v="2"/>
    <n v="0"/>
    <n v="10.5"/>
  </r>
  <r>
    <x v="1624"/>
    <x v="788"/>
    <x v="546"/>
    <s v="12/24/2015"/>
    <x v="1"/>
    <x v="506"/>
    <s v="James Galang"/>
    <x v="0"/>
    <x v="0"/>
    <s v="Los Angeles"/>
    <x v="1"/>
    <n v="90049"/>
    <s v="West"/>
    <s v="TEC-PH-10002922"/>
    <x v="2"/>
    <s v="Phones"/>
    <s v="ShoreTel ShorePhone IP 230 VoIP phone"/>
    <n v="675.96"/>
    <n v="5"/>
    <n v="0.2"/>
    <n v="84.495000000000005"/>
  </r>
  <r>
    <x v="1625"/>
    <x v="788"/>
    <x v="546"/>
    <s v="12/24/2015"/>
    <x v="1"/>
    <x v="506"/>
    <s v="James Galang"/>
    <x v="0"/>
    <x v="0"/>
    <s v="Los Angeles"/>
    <x v="1"/>
    <n v="90049"/>
    <s v="West"/>
    <s v="TEC-AC-10002049"/>
    <x v="2"/>
    <s v="Accessories"/>
    <s v="Plantronics Savi W720 Multi-Device Wireless Headset System"/>
    <n v="1265.8499999999999"/>
    <n v="3"/>
    <n v="0"/>
    <n v="556.97400000000005"/>
  </r>
  <r>
    <x v="1626"/>
    <x v="789"/>
    <x v="547"/>
    <s v="11/22/2015"/>
    <x v="1"/>
    <x v="178"/>
    <s v="Philisse Overcash"/>
    <x v="2"/>
    <x v="0"/>
    <s v="New York City"/>
    <x v="15"/>
    <n v="10011"/>
    <s v="East"/>
    <s v="OFF-AP-10002457"/>
    <x v="1"/>
    <s v="Appliances"/>
    <s v="Eureka The Boss Plus 12-Amp Hard Box Upright Vacuum, Red"/>
    <n v="523.25"/>
    <n v="5"/>
    <n v="0"/>
    <n v="141.2775"/>
  </r>
  <r>
    <x v="1627"/>
    <x v="790"/>
    <x v="496"/>
    <s v="9/30/2015"/>
    <x v="1"/>
    <x v="507"/>
    <s v="Marc Crier"/>
    <x v="0"/>
    <x v="0"/>
    <s v="Lafayette"/>
    <x v="28"/>
    <n v="70506"/>
    <s v="South"/>
    <s v="FUR-CH-10001270"/>
    <x v="0"/>
    <s v="Chairs"/>
    <s v="Harbour Creations Steel Folding Chair"/>
    <n v="517.5"/>
    <n v="6"/>
    <n v="0"/>
    <n v="155.25"/>
  </r>
  <r>
    <x v="1628"/>
    <x v="791"/>
    <x v="548"/>
    <s v="6/25/2017"/>
    <x v="0"/>
    <x v="238"/>
    <s v="Alan Shonely"/>
    <x v="0"/>
    <x v="0"/>
    <s v="Cleveland"/>
    <x v="24"/>
    <n v="44105"/>
    <s v="East"/>
    <s v="FUR-FU-10004415"/>
    <x v="0"/>
    <s v="Furnishings"/>
    <s v="Stacking Tray, Side-Loading, Legal, Smoke"/>
    <n v="17.920000000000002"/>
    <n v="5"/>
    <n v="0.2"/>
    <n v="2.464"/>
  </r>
  <r>
    <x v="1629"/>
    <x v="791"/>
    <x v="548"/>
    <s v="6/25/2017"/>
    <x v="0"/>
    <x v="238"/>
    <s v="Alan Shonely"/>
    <x v="0"/>
    <x v="0"/>
    <s v="Cleveland"/>
    <x v="24"/>
    <n v="44105"/>
    <s v="East"/>
    <s v="OFF-BI-10001510"/>
    <x v="1"/>
    <s v="Binders"/>
    <s v="Deluxe Heavy-Duty Vinyl Round Ring Binder"/>
    <n v="41.256"/>
    <n v="6"/>
    <n v="0.7"/>
    <n v="-34.380000000000003"/>
  </r>
  <r>
    <x v="1630"/>
    <x v="792"/>
    <x v="541"/>
    <s v="05/08/2016"/>
    <x v="3"/>
    <x v="52"/>
    <s v="Clay Ludtke"/>
    <x v="0"/>
    <x v="0"/>
    <s v="Cleveland"/>
    <x v="24"/>
    <n v="44105"/>
    <s v="East"/>
    <s v="OFF-ST-10002011"/>
    <x v="1"/>
    <s v="Storage"/>
    <s v="Smead Adjustable Mobile File Trolley with Lockable Top"/>
    <n v="1006.056"/>
    <n v="3"/>
    <n v="0.2"/>
    <n v="88.029899999999998"/>
  </r>
  <r>
    <x v="1631"/>
    <x v="792"/>
    <x v="541"/>
    <s v="05/08/2016"/>
    <x v="3"/>
    <x v="52"/>
    <s v="Clay Ludtke"/>
    <x v="0"/>
    <x v="0"/>
    <s v="Cleveland"/>
    <x v="24"/>
    <n v="44105"/>
    <s v="East"/>
    <s v="OFF-PA-10002986"/>
    <x v="1"/>
    <s v="Paper"/>
    <s v="Xerox 1898"/>
    <n v="10.688000000000001"/>
    <n v="2"/>
    <n v="0.2"/>
    <n v="3.7408000000000001"/>
  </r>
  <r>
    <x v="1632"/>
    <x v="792"/>
    <x v="541"/>
    <s v="05/08/2016"/>
    <x v="3"/>
    <x v="52"/>
    <s v="Clay Ludtke"/>
    <x v="0"/>
    <x v="0"/>
    <s v="Cleveland"/>
    <x v="24"/>
    <n v="44105"/>
    <s v="East"/>
    <s v="OFF-PA-10004451"/>
    <x v="1"/>
    <s v="Paper"/>
    <s v="Xerox 222"/>
    <n v="10.368"/>
    <n v="2"/>
    <n v="0.2"/>
    <n v="3.6288"/>
  </r>
  <r>
    <x v="1633"/>
    <x v="792"/>
    <x v="541"/>
    <s v="05/08/2016"/>
    <x v="3"/>
    <x v="52"/>
    <s v="Clay Ludtke"/>
    <x v="0"/>
    <x v="0"/>
    <s v="Cleveland"/>
    <x v="24"/>
    <n v="44105"/>
    <s v="East"/>
    <s v="OFF-ST-10000649"/>
    <x v="1"/>
    <s v="Storage"/>
    <s v="Hanging Personal Folder File"/>
    <n v="25.12"/>
    <n v="2"/>
    <n v="0.2"/>
    <n v="1.57"/>
  </r>
  <r>
    <x v="1634"/>
    <x v="792"/>
    <x v="541"/>
    <s v="05/08/2016"/>
    <x v="3"/>
    <x v="52"/>
    <s v="Clay Ludtke"/>
    <x v="0"/>
    <x v="0"/>
    <s v="Cleveland"/>
    <x v="24"/>
    <n v="44105"/>
    <s v="East"/>
    <s v="TEC-AC-10001465"/>
    <x v="2"/>
    <s v="Accessories"/>
    <s v="SanDisk Cruzer 64 GB USB Flash Drive"/>
    <n v="58.112000000000002"/>
    <n v="2"/>
    <n v="0.2"/>
    <n v="7.2640000000000002"/>
  </r>
  <r>
    <x v="1635"/>
    <x v="793"/>
    <x v="35"/>
    <s v="12/02/2014"/>
    <x v="1"/>
    <x v="508"/>
    <s v="Natalie Webber"/>
    <x v="0"/>
    <x v="0"/>
    <s v="Tigard"/>
    <x v="21"/>
    <n v="97224"/>
    <s v="West"/>
    <s v="OFF-PA-10001166"/>
    <x v="1"/>
    <s v="Paper"/>
    <s v="Xerox 2"/>
    <n v="15.552"/>
    <n v="3"/>
    <n v="0.2"/>
    <n v="5.4432"/>
  </r>
  <r>
    <x v="1636"/>
    <x v="793"/>
    <x v="35"/>
    <s v="12/02/2014"/>
    <x v="1"/>
    <x v="508"/>
    <s v="Natalie Webber"/>
    <x v="0"/>
    <x v="0"/>
    <s v="Tigard"/>
    <x v="21"/>
    <n v="97224"/>
    <s v="West"/>
    <s v="OFF-ST-10001097"/>
    <x v="1"/>
    <s v="Storage"/>
    <s v="Office Impressions Heavy Duty Welded Shelving &amp; Multimedia Storage Drawers"/>
    <n v="669.08"/>
    <n v="5"/>
    <n v="0.2"/>
    <n v="-167.27"/>
  </r>
  <r>
    <x v="1637"/>
    <x v="793"/>
    <x v="35"/>
    <s v="12/02/2014"/>
    <x v="1"/>
    <x v="508"/>
    <s v="Natalie Webber"/>
    <x v="0"/>
    <x v="0"/>
    <s v="Tigard"/>
    <x v="21"/>
    <n v="97224"/>
    <s v="West"/>
    <s v="TEC-PH-10000038"/>
    <x v="2"/>
    <s v="Phones"/>
    <s v="Jawbone MINI JAMBOX Wireless Bluetooth Speaker"/>
    <n v="438.33600000000001"/>
    <n v="4"/>
    <n v="0.2"/>
    <n v="-87.667199999999994"/>
  </r>
  <r>
    <x v="1638"/>
    <x v="794"/>
    <x v="439"/>
    <s v="06/01/2016"/>
    <x v="1"/>
    <x v="509"/>
    <s v="Toby Braunhardt"/>
    <x v="0"/>
    <x v="0"/>
    <s v="Washington"/>
    <x v="40"/>
    <n v="20016"/>
    <s v="East"/>
    <s v="OFF-PA-10002689"/>
    <x v="1"/>
    <s v="Paper"/>
    <s v="Weyerhaeuser First Choice Laser/Copy Paper (20Lb. and 88 Bright)"/>
    <n v="19.440000000000001"/>
    <n v="3"/>
    <n v="0"/>
    <n v="9.3312000000000008"/>
  </r>
  <r>
    <x v="1639"/>
    <x v="794"/>
    <x v="439"/>
    <s v="06/01/2016"/>
    <x v="1"/>
    <x v="509"/>
    <s v="Toby Braunhardt"/>
    <x v="0"/>
    <x v="0"/>
    <s v="Washington"/>
    <x v="40"/>
    <n v="20016"/>
    <s v="East"/>
    <s v="OFF-BI-10004728"/>
    <x v="1"/>
    <s v="Binders"/>
    <s v="Wilson Jones Turn Tabs Binder Tool for Ring Binders"/>
    <n v="9.64"/>
    <n v="2"/>
    <n v="0"/>
    <n v="4.4344000000000001"/>
  </r>
  <r>
    <x v="1640"/>
    <x v="794"/>
    <x v="439"/>
    <s v="06/01/2016"/>
    <x v="1"/>
    <x v="509"/>
    <s v="Toby Braunhardt"/>
    <x v="0"/>
    <x v="0"/>
    <s v="Washington"/>
    <x v="40"/>
    <n v="20016"/>
    <s v="East"/>
    <s v="OFF-PA-10004675"/>
    <x v="1"/>
    <s v="Paper"/>
    <s v="Telephone Message Books with Fax/Mobile Section, 5 1/2&quot; x 3 3/16&quot;"/>
    <n v="12.7"/>
    <n v="2"/>
    <n v="0"/>
    <n v="5.8419999999999996"/>
  </r>
  <r>
    <x v="1641"/>
    <x v="794"/>
    <x v="439"/>
    <s v="06/01/2016"/>
    <x v="1"/>
    <x v="509"/>
    <s v="Toby Braunhardt"/>
    <x v="0"/>
    <x v="0"/>
    <s v="Washington"/>
    <x v="40"/>
    <n v="20016"/>
    <s v="East"/>
    <s v="FUR-FU-10000629"/>
    <x v="0"/>
    <s v="Furnishings"/>
    <s v="9-3/4 Diameter Round Wall Clock"/>
    <n v="41.37"/>
    <n v="3"/>
    <n v="0"/>
    <n v="17.375399999999999"/>
  </r>
  <r>
    <x v="1642"/>
    <x v="795"/>
    <x v="503"/>
    <s v="12/04/2014"/>
    <x v="1"/>
    <x v="510"/>
    <s v="Bill Stewart"/>
    <x v="1"/>
    <x v="0"/>
    <s v="Skokie"/>
    <x v="10"/>
    <n v="60076"/>
    <s v="Central"/>
    <s v="OFF-FA-10003112"/>
    <x v="1"/>
    <s v="Fasteners"/>
    <s v="Staples"/>
    <n v="12.624000000000001"/>
    <n v="2"/>
    <n v="0.2"/>
    <n v="3.9449999999999998"/>
  </r>
  <r>
    <x v="1643"/>
    <x v="796"/>
    <x v="531"/>
    <s v="3/20/2015"/>
    <x v="2"/>
    <x v="92"/>
    <s v="Fred Hopkins"/>
    <x v="1"/>
    <x v="0"/>
    <s v="Seattle"/>
    <x v="4"/>
    <n v="98115"/>
    <s v="West"/>
    <s v="OFF-ST-10000142"/>
    <x v="1"/>
    <s v="Storage"/>
    <s v="Deluxe Rollaway Locking File with Drawer"/>
    <n v="1247.6400000000001"/>
    <n v="3"/>
    <n v="0"/>
    <n v="349.33920000000001"/>
  </r>
  <r>
    <x v="1644"/>
    <x v="796"/>
    <x v="531"/>
    <s v="3/20/2015"/>
    <x v="2"/>
    <x v="92"/>
    <s v="Fred Hopkins"/>
    <x v="1"/>
    <x v="0"/>
    <s v="Seattle"/>
    <x v="4"/>
    <n v="98115"/>
    <s v="West"/>
    <s v="TEC-CO-10001766"/>
    <x v="2"/>
    <s v="Copiers"/>
    <s v="Canon PC940 Copier"/>
    <n v="3149.93"/>
    <n v="7"/>
    <n v="0"/>
    <n v="1480.4671000000001"/>
  </r>
  <r>
    <x v="1645"/>
    <x v="796"/>
    <x v="531"/>
    <s v="3/20/2015"/>
    <x v="2"/>
    <x v="92"/>
    <s v="Fred Hopkins"/>
    <x v="1"/>
    <x v="0"/>
    <s v="Seattle"/>
    <x v="4"/>
    <n v="98115"/>
    <s v="West"/>
    <s v="OFF-PA-10004359"/>
    <x v="1"/>
    <s v="Paper"/>
    <s v="Multicolor Computer Printout Paper"/>
    <n v="209.7"/>
    <n v="2"/>
    <n v="0"/>
    <n v="100.65600000000001"/>
  </r>
  <r>
    <x v="1646"/>
    <x v="797"/>
    <x v="549"/>
    <s v="11/03/2015"/>
    <x v="2"/>
    <x v="91"/>
    <s v="Valerie Mitchum"/>
    <x v="2"/>
    <x v="0"/>
    <s v="Philadelphia"/>
    <x v="9"/>
    <n v="19140"/>
    <s v="East"/>
    <s v="TEC-AC-10002323"/>
    <x v="2"/>
    <s v="Accessories"/>
    <s v="SanDisk Ultra 32 GB MicroSDHC Class 10 Memory Card"/>
    <n v="35.36"/>
    <n v="2"/>
    <n v="0.2"/>
    <n v="-3.0939999999999999"/>
  </r>
  <r>
    <x v="1647"/>
    <x v="797"/>
    <x v="549"/>
    <s v="11/03/2015"/>
    <x v="2"/>
    <x v="91"/>
    <s v="Valerie Mitchum"/>
    <x v="2"/>
    <x v="0"/>
    <s v="Philadelphia"/>
    <x v="9"/>
    <n v="19140"/>
    <s v="East"/>
    <s v="OFF-FA-10001135"/>
    <x v="1"/>
    <s v="Fasteners"/>
    <s v="Brites Rubber Bands, 1 1/2 oz. Box"/>
    <n v="3.1680000000000001"/>
    <n v="2"/>
    <n v="0.2"/>
    <n v="-0.71279999999999999"/>
  </r>
  <r>
    <x v="1648"/>
    <x v="798"/>
    <x v="120"/>
    <s v="9/29/2015"/>
    <x v="0"/>
    <x v="227"/>
    <s v="Sarah Foster"/>
    <x v="0"/>
    <x v="0"/>
    <s v="Philadelphia"/>
    <x v="9"/>
    <n v="19143"/>
    <s v="East"/>
    <s v="OFF-BI-10004224"/>
    <x v="1"/>
    <s v="Binders"/>
    <s v="Catalog Binders with Expanding Posts"/>
    <n v="121.104"/>
    <n v="6"/>
    <n v="0.7"/>
    <n v="-100.92"/>
  </r>
  <r>
    <x v="1649"/>
    <x v="798"/>
    <x v="120"/>
    <s v="9/29/2015"/>
    <x v="0"/>
    <x v="227"/>
    <s v="Sarah Foster"/>
    <x v="0"/>
    <x v="0"/>
    <s v="Philadelphia"/>
    <x v="9"/>
    <n v="19143"/>
    <s v="East"/>
    <s v="TEC-PH-10003357"/>
    <x v="2"/>
    <s v="Phones"/>
    <s v="Grandstream GXP2100 Mainstream Business Phone"/>
    <n v="45.893999999999998"/>
    <n v="1"/>
    <n v="0.4"/>
    <n v="-9.1788000000000007"/>
  </r>
  <r>
    <x v="1650"/>
    <x v="799"/>
    <x v="550"/>
    <s v="8/29/2014"/>
    <x v="3"/>
    <x v="511"/>
    <s v="Hilary Holden"/>
    <x v="1"/>
    <x v="0"/>
    <s v="San Francisco"/>
    <x v="1"/>
    <n v="94110"/>
    <s v="West"/>
    <s v="OFF-PA-10004475"/>
    <x v="1"/>
    <s v="Paper"/>
    <s v="Xerox 1940"/>
    <n v="109.92"/>
    <n v="2"/>
    <n v="0"/>
    <n v="53.860799999999998"/>
  </r>
  <r>
    <x v="1651"/>
    <x v="799"/>
    <x v="550"/>
    <s v="8/29/2014"/>
    <x v="3"/>
    <x v="511"/>
    <s v="Hilary Holden"/>
    <x v="1"/>
    <x v="0"/>
    <s v="San Francisco"/>
    <x v="1"/>
    <n v="94110"/>
    <s v="West"/>
    <s v="OFF-PA-10003001"/>
    <x v="1"/>
    <s v="Paper"/>
    <s v="Xerox 1986"/>
    <n v="13.36"/>
    <n v="2"/>
    <n v="0"/>
    <n v="6.4127999999999998"/>
  </r>
  <r>
    <x v="1652"/>
    <x v="800"/>
    <x v="551"/>
    <s v="11/21/2017"/>
    <x v="2"/>
    <x v="512"/>
    <s v="Christina DeMoss"/>
    <x v="0"/>
    <x v="0"/>
    <s v="Seattle"/>
    <x v="4"/>
    <n v="98105"/>
    <s v="West"/>
    <s v="OFF-ST-10003442"/>
    <x v="1"/>
    <s v="Storage"/>
    <s v="Eldon Portable Mobile Manager"/>
    <n v="169.68"/>
    <n v="6"/>
    <n v="0"/>
    <n v="45.813600000000001"/>
  </r>
  <r>
    <x v="1653"/>
    <x v="800"/>
    <x v="551"/>
    <s v="11/21/2017"/>
    <x v="2"/>
    <x v="512"/>
    <s v="Christina DeMoss"/>
    <x v="0"/>
    <x v="0"/>
    <s v="Seattle"/>
    <x v="4"/>
    <n v="98105"/>
    <s v="West"/>
    <s v="TEC-AC-10003832"/>
    <x v="2"/>
    <s v="Accessories"/>
    <s v="Imation 16GB Mini TravelDrive USB 2.0 Flash Drive"/>
    <n v="132.52000000000001"/>
    <n v="4"/>
    <n v="0"/>
    <n v="54.333199999999998"/>
  </r>
  <r>
    <x v="1654"/>
    <x v="800"/>
    <x v="551"/>
    <s v="11/21/2017"/>
    <x v="2"/>
    <x v="512"/>
    <s v="Christina DeMoss"/>
    <x v="0"/>
    <x v="0"/>
    <s v="Seattle"/>
    <x v="4"/>
    <n v="98105"/>
    <s v="West"/>
    <s v="OFF-FA-10000611"/>
    <x v="1"/>
    <s v="Fasteners"/>
    <s v="Binder Clips by OIC"/>
    <n v="2.96"/>
    <n v="2"/>
    <n v="0"/>
    <n v="1.4208000000000001"/>
  </r>
  <r>
    <x v="1655"/>
    <x v="800"/>
    <x v="551"/>
    <s v="11/21/2017"/>
    <x v="2"/>
    <x v="512"/>
    <s v="Christina DeMoss"/>
    <x v="0"/>
    <x v="0"/>
    <s v="Seattle"/>
    <x v="4"/>
    <n v="98105"/>
    <s v="West"/>
    <s v="OFF-BI-10001116"/>
    <x v="1"/>
    <s v="Binders"/>
    <s v="Wilson Jones 1&quot; Hanging DublLock Ring Binders"/>
    <n v="8.4480000000000004"/>
    <n v="2"/>
    <n v="0.2"/>
    <n v="2.9567999999999999"/>
  </r>
  <r>
    <x v="1656"/>
    <x v="800"/>
    <x v="551"/>
    <s v="11/21/2017"/>
    <x v="2"/>
    <x v="512"/>
    <s v="Christina DeMoss"/>
    <x v="0"/>
    <x v="0"/>
    <s v="Seattle"/>
    <x v="4"/>
    <n v="98105"/>
    <s v="West"/>
    <s v="OFF-ST-10000563"/>
    <x v="1"/>
    <s v="Storage"/>
    <s v="Fellowes Bankers Box Stor/Drawer Steel Plus"/>
    <n v="95.94"/>
    <n v="3"/>
    <n v="0"/>
    <n v="9.5939999999999994"/>
  </r>
  <r>
    <x v="1657"/>
    <x v="801"/>
    <x v="552"/>
    <s v="5/15/2014"/>
    <x v="2"/>
    <x v="332"/>
    <s v="Hunter Lopez"/>
    <x v="0"/>
    <x v="0"/>
    <s v="Milwaukee"/>
    <x v="6"/>
    <n v="53209"/>
    <s v="Central"/>
    <s v="FUR-FU-10000010"/>
    <x v="0"/>
    <s v="Furnishings"/>
    <s v="DAX Value U-Channel Document Frames, Easel Back"/>
    <n v="34.79"/>
    <n v="7"/>
    <n v="0"/>
    <n v="10.7849"/>
  </r>
  <r>
    <x v="1658"/>
    <x v="802"/>
    <x v="176"/>
    <s v="1/26/2017"/>
    <x v="1"/>
    <x v="513"/>
    <s v="Thea Hendricks"/>
    <x v="0"/>
    <x v="0"/>
    <s v="Los Angeles"/>
    <x v="1"/>
    <n v="90045"/>
    <s v="West"/>
    <s v="TEC-PH-10004922"/>
    <x v="2"/>
    <s v="Phones"/>
    <s v="RCA Visys Integrated PBX 8-Line Router"/>
    <n v="160.77600000000001"/>
    <n v="3"/>
    <n v="0.2"/>
    <n v="10.048500000000001"/>
  </r>
  <r>
    <x v="1659"/>
    <x v="803"/>
    <x v="505"/>
    <s v="11/06/2017"/>
    <x v="1"/>
    <x v="514"/>
    <s v="Michelle Moray"/>
    <x v="0"/>
    <x v="0"/>
    <s v="Seattle"/>
    <x v="4"/>
    <n v="98115"/>
    <s v="West"/>
    <s v="OFF-BI-10004330"/>
    <x v="1"/>
    <s v="Binders"/>
    <s v="GBC Velobind Prepunched Cover Sets, Regency Series"/>
    <n v="88.751999999999995"/>
    <n v="3"/>
    <n v="0.2"/>
    <n v="27.734999999999999"/>
  </r>
  <r>
    <x v="1660"/>
    <x v="803"/>
    <x v="505"/>
    <s v="11/06/2017"/>
    <x v="1"/>
    <x v="514"/>
    <s v="Michelle Moray"/>
    <x v="0"/>
    <x v="0"/>
    <s v="Seattle"/>
    <x v="4"/>
    <n v="98115"/>
    <s v="West"/>
    <s v="OFF-BI-10002072"/>
    <x v="1"/>
    <s v="Binders"/>
    <s v="Cardinal Slant-D Ring Binders"/>
    <n v="13.904"/>
    <n v="2"/>
    <n v="0.2"/>
    <n v="5.2140000000000004"/>
  </r>
  <r>
    <x v="1661"/>
    <x v="804"/>
    <x v="504"/>
    <s v="05/06/2017"/>
    <x v="1"/>
    <x v="425"/>
    <s v="Quincy Jones"/>
    <x v="1"/>
    <x v="0"/>
    <s v="Philadelphia"/>
    <x v="9"/>
    <n v="19143"/>
    <s v="East"/>
    <s v="TEC-PH-10002549"/>
    <x v="2"/>
    <s v="Phones"/>
    <s v="Polycom SoundPoint IP 450 VoIP phone"/>
    <n v="677.58"/>
    <n v="5"/>
    <n v="0.4"/>
    <n v="-158.102"/>
  </r>
  <r>
    <x v="1662"/>
    <x v="804"/>
    <x v="504"/>
    <s v="05/06/2017"/>
    <x v="1"/>
    <x v="425"/>
    <s v="Quincy Jones"/>
    <x v="1"/>
    <x v="0"/>
    <s v="Philadelphia"/>
    <x v="9"/>
    <n v="19143"/>
    <s v="East"/>
    <s v="OFF-BI-10002353"/>
    <x v="1"/>
    <s v="Binders"/>
    <s v="GBC VeloBind Cover Sets"/>
    <n v="13.896000000000001"/>
    <n v="3"/>
    <n v="0.7"/>
    <n v="-9.2639999999999993"/>
  </r>
  <r>
    <x v="1663"/>
    <x v="805"/>
    <x v="390"/>
    <s v="11/26/2016"/>
    <x v="0"/>
    <x v="515"/>
    <s v="Neola Schneider"/>
    <x v="0"/>
    <x v="0"/>
    <s v="Dallas"/>
    <x v="5"/>
    <n v="75217"/>
    <s v="Central"/>
    <s v="OFF-ST-10001325"/>
    <x v="1"/>
    <s v="Storage"/>
    <s v="Sterilite Officeware Hinged File Box"/>
    <n v="41.92"/>
    <n v="5"/>
    <n v="0.2"/>
    <n v="3.6680000000000001"/>
  </r>
  <r>
    <x v="1664"/>
    <x v="805"/>
    <x v="390"/>
    <s v="11/26/2016"/>
    <x v="0"/>
    <x v="515"/>
    <s v="Neola Schneider"/>
    <x v="0"/>
    <x v="0"/>
    <s v="Dallas"/>
    <x v="5"/>
    <n v="75217"/>
    <s v="Central"/>
    <s v="TEC-AC-10002049"/>
    <x v="2"/>
    <s v="Accessories"/>
    <s v="Logitech G19 Programmable Gaming Keyboard"/>
    <n v="297.57600000000002"/>
    <n v="3"/>
    <n v="0.2"/>
    <n v="-7.4394"/>
  </r>
  <r>
    <x v="1665"/>
    <x v="805"/>
    <x v="390"/>
    <s v="11/26/2016"/>
    <x v="0"/>
    <x v="515"/>
    <s v="Neola Schneider"/>
    <x v="0"/>
    <x v="0"/>
    <s v="Dallas"/>
    <x v="5"/>
    <n v="75217"/>
    <s v="Central"/>
    <s v="OFF-FA-10002676"/>
    <x v="1"/>
    <s v="Fasteners"/>
    <s v="Colored Push Pins"/>
    <n v="4.3440000000000003"/>
    <n v="3"/>
    <n v="0.2"/>
    <n v="0.86880000000000002"/>
  </r>
  <r>
    <x v="1666"/>
    <x v="805"/>
    <x v="390"/>
    <s v="11/26/2016"/>
    <x v="0"/>
    <x v="515"/>
    <s v="Neola Schneider"/>
    <x v="0"/>
    <x v="0"/>
    <s v="Dallas"/>
    <x v="5"/>
    <n v="75217"/>
    <s v="Central"/>
    <s v="TEC-AC-10003023"/>
    <x v="2"/>
    <s v="Accessories"/>
    <s v="Logitech G105 Gaming Keyboard"/>
    <n v="94.992000000000004"/>
    <n v="2"/>
    <n v="0.2"/>
    <n v="-2.3748"/>
  </r>
  <r>
    <x v="1667"/>
    <x v="805"/>
    <x v="390"/>
    <s v="11/26/2016"/>
    <x v="0"/>
    <x v="515"/>
    <s v="Neola Schneider"/>
    <x v="0"/>
    <x v="0"/>
    <s v="Dallas"/>
    <x v="5"/>
    <n v="75217"/>
    <s v="Central"/>
    <s v="OFF-PA-10000167"/>
    <x v="1"/>
    <s v="Paper"/>
    <s v="Xerox 1925"/>
    <n v="74.352000000000004"/>
    <n v="3"/>
    <n v="0.2"/>
    <n v="23.234999999999999"/>
  </r>
  <r>
    <x v="1668"/>
    <x v="805"/>
    <x v="390"/>
    <s v="11/26/2016"/>
    <x v="0"/>
    <x v="515"/>
    <s v="Neola Schneider"/>
    <x v="0"/>
    <x v="0"/>
    <s v="Dallas"/>
    <x v="5"/>
    <n v="75217"/>
    <s v="Central"/>
    <s v="OFF-AR-10003405"/>
    <x v="1"/>
    <s v="Art"/>
    <s v="Dixon My First Ticonderoga Pencil, #2"/>
    <n v="14.04"/>
    <n v="3"/>
    <n v="0.2"/>
    <n v="1.5794999999999999"/>
  </r>
  <r>
    <x v="1669"/>
    <x v="806"/>
    <x v="553"/>
    <s v="1/15/2015"/>
    <x v="1"/>
    <x v="462"/>
    <s v="Michael Moore"/>
    <x v="0"/>
    <x v="0"/>
    <s v="New York City"/>
    <x v="15"/>
    <n v="10011"/>
    <s v="East"/>
    <s v="FUR-TA-10001889"/>
    <x v="0"/>
    <s v="Tables"/>
    <s v="Bush Advantage Collection Racetrack Conference Table"/>
    <n v="1018.104"/>
    <n v="4"/>
    <n v="0.4"/>
    <n v="-373.3048"/>
  </r>
  <r>
    <x v="1670"/>
    <x v="807"/>
    <x v="15"/>
    <s v="10/26/2017"/>
    <x v="1"/>
    <x v="502"/>
    <s v="Rick Duston"/>
    <x v="0"/>
    <x v="0"/>
    <s v="Houston"/>
    <x v="5"/>
    <n v="77095"/>
    <s v="Central"/>
    <s v="TEC-PH-10002185"/>
    <x v="2"/>
    <s v="Phones"/>
    <s v="QVS USB Car Charger 2-Port 2.1Amp for iPod/iPhone/iPad/iPad 2/iPad 3"/>
    <n v="16.68"/>
    <n v="3"/>
    <n v="0.2"/>
    <n v="5.2125000000000004"/>
  </r>
  <r>
    <x v="1671"/>
    <x v="808"/>
    <x v="554"/>
    <s v="3/25/2016"/>
    <x v="2"/>
    <x v="516"/>
    <s v="Robert Barroso"/>
    <x v="1"/>
    <x v="0"/>
    <s v="North Las Vegas"/>
    <x v="33"/>
    <n v="89031"/>
    <s v="West"/>
    <s v="TEC-AC-10001013"/>
    <x v="2"/>
    <s v="Accessories"/>
    <s v="Logitech ClearChat Comfort/USB Headset H390"/>
    <n v="58.58"/>
    <n v="2"/>
    <n v="0"/>
    <n v="19.331399999999999"/>
  </r>
  <r>
    <x v="1672"/>
    <x v="809"/>
    <x v="445"/>
    <s v="07/07/2017"/>
    <x v="1"/>
    <x v="361"/>
    <s v="Rob Dowd"/>
    <x v="0"/>
    <x v="0"/>
    <s v="Plano"/>
    <x v="5"/>
    <n v="75023"/>
    <s v="Central"/>
    <s v="TEC-PH-10002726"/>
    <x v="2"/>
    <s v="Phones"/>
    <s v="netTALK DUO VoIP Telephone Service"/>
    <n v="167.96799999999999"/>
    <n v="4"/>
    <n v="0.2"/>
    <n v="62.988"/>
  </r>
  <r>
    <x v="1673"/>
    <x v="810"/>
    <x v="555"/>
    <s v="12/12/2015"/>
    <x v="2"/>
    <x v="517"/>
    <s v="Shaun Weien"/>
    <x v="0"/>
    <x v="0"/>
    <s v="Suffolk"/>
    <x v="17"/>
    <n v="23434"/>
    <s v="South"/>
    <s v="OFF-LA-10003930"/>
    <x v="1"/>
    <s v="Labels"/>
    <s v="Dot Matrix Printer Tape Reel Labels, White, 5000/Box"/>
    <n v="196.62"/>
    <n v="2"/>
    <n v="0"/>
    <n v="96.343800000000002"/>
  </r>
  <r>
    <x v="1674"/>
    <x v="811"/>
    <x v="14"/>
    <s v="9/21/2015"/>
    <x v="1"/>
    <x v="245"/>
    <s v="Sylvia Foulston"/>
    <x v="1"/>
    <x v="0"/>
    <s v="Houston"/>
    <x v="5"/>
    <n v="77041"/>
    <s v="Central"/>
    <s v="FUR-FU-10003535"/>
    <x v="0"/>
    <s v="Furnishings"/>
    <s v="Howard Miller Distant Time Traveler Alarm Clock"/>
    <n v="21.936"/>
    <n v="2"/>
    <n v="0.6"/>
    <n v="-10.419600000000001"/>
  </r>
  <r>
    <x v="1675"/>
    <x v="811"/>
    <x v="14"/>
    <s v="9/21/2015"/>
    <x v="1"/>
    <x v="245"/>
    <s v="Sylvia Foulston"/>
    <x v="1"/>
    <x v="0"/>
    <s v="Houston"/>
    <x v="5"/>
    <n v="77041"/>
    <s v="Central"/>
    <s v="OFF-BI-10000088"/>
    <x v="1"/>
    <s v="Binders"/>
    <s v="GBC Imprintable Covers"/>
    <n v="6.5880000000000001"/>
    <n v="3"/>
    <n v="0.8"/>
    <n v="-10.211399999999999"/>
  </r>
  <r>
    <x v="1676"/>
    <x v="812"/>
    <x v="556"/>
    <s v="5/24/2016"/>
    <x v="1"/>
    <x v="518"/>
    <s v="Eric Barreto"/>
    <x v="0"/>
    <x v="0"/>
    <s v="San Francisco"/>
    <x v="1"/>
    <n v="94110"/>
    <s v="West"/>
    <s v="OFF-ST-10000604"/>
    <x v="1"/>
    <s v="Storage"/>
    <s v="Home/Office Personal File Carts"/>
    <n v="104.28"/>
    <n v="3"/>
    <n v="0"/>
    <n v="26.07"/>
  </r>
  <r>
    <x v="1677"/>
    <x v="812"/>
    <x v="556"/>
    <s v="5/24/2016"/>
    <x v="1"/>
    <x v="518"/>
    <s v="Eric Barreto"/>
    <x v="0"/>
    <x v="0"/>
    <s v="San Francisco"/>
    <x v="1"/>
    <n v="94110"/>
    <s v="West"/>
    <s v="OFF-PA-10004040"/>
    <x v="1"/>
    <s v="Paper"/>
    <s v="Universal Premium White Copier/Laser Paper (20Lb. and 87 Bright)"/>
    <n v="17.940000000000001"/>
    <n v="3"/>
    <n v="0"/>
    <n v="8.7905999999999995"/>
  </r>
  <r>
    <x v="1678"/>
    <x v="813"/>
    <x v="557"/>
    <s v="9/13/2014"/>
    <x v="1"/>
    <x v="115"/>
    <s v="Sean Braxton"/>
    <x v="1"/>
    <x v="0"/>
    <s v="Philadelphia"/>
    <x v="9"/>
    <n v="19134"/>
    <s v="East"/>
    <s v="OFF-ST-10002344"/>
    <x v="1"/>
    <s v="Storage"/>
    <s v="Carina 42&quot;Hx23 3/4&quot;W Media Storage Unit"/>
    <n v="64.784000000000006"/>
    <n v="1"/>
    <n v="0.2"/>
    <n v="-14.5764"/>
  </r>
  <r>
    <x v="1679"/>
    <x v="813"/>
    <x v="557"/>
    <s v="9/13/2014"/>
    <x v="1"/>
    <x v="115"/>
    <s v="Sean Braxton"/>
    <x v="1"/>
    <x v="0"/>
    <s v="Philadelphia"/>
    <x v="9"/>
    <n v="19134"/>
    <s v="East"/>
    <s v="TEC-PH-10003589"/>
    <x v="2"/>
    <s v="Phones"/>
    <s v="invisibleSHIELD by ZAGG Smudge-Free Screen Protector"/>
    <n v="32.381999999999998"/>
    <n v="3"/>
    <n v="0.4"/>
    <n v="4.3175999999999997"/>
  </r>
  <r>
    <x v="1680"/>
    <x v="813"/>
    <x v="557"/>
    <s v="9/13/2014"/>
    <x v="1"/>
    <x v="115"/>
    <s v="Sean Braxton"/>
    <x v="1"/>
    <x v="0"/>
    <s v="Philadelphia"/>
    <x v="9"/>
    <n v="19134"/>
    <s v="East"/>
    <s v="FUR-FU-10000758"/>
    <x v="0"/>
    <s v="Furnishings"/>
    <s v="DAX Natural Wood-Tone Poster Frame"/>
    <n v="42.368000000000002"/>
    <n v="2"/>
    <n v="0.2"/>
    <n v="8.4735999999999994"/>
  </r>
  <r>
    <x v="1681"/>
    <x v="813"/>
    <x v="557"/>
    <s v="9/13/2014"/>
    <x v="1"/>
    <x v="115"/>
    <s v="Sean Braxton"/>
    <x v="1"/>
    <x v="0"/>
    <s v="Philadelphia"/>
    <x v="9"/>
    <n v="19134"/>
    <s v="East"/>
    <s v="TEC-MA-10004679"/>
    <x v="2"/>
    <s v="Machines"/>
    <s v="StarTech.com 10/100 VDSL2 Ethernet Extender Kit"/>
    <n v="399.54"/>
    <n v="4"/>
    <n v="0.7"/>
    <n v="-559.35599999999999"/>
  </r>
  <r>
    <x v="1682"/>
    <x v="814"/>
    <x v="321"/>
    <s v="10/01/2016"/>
    <x v="0"/>
    <x v="519"/>
    <s v="Pamela Stobb"/>
    <x v="0"/>
    <x v="0"/>
    <s v="Los Angeles"/>
    <x v="1"/>
    <n v="90008"/>
    <s v="West"/>
    <s v="OFF-PA-10000176"/>
    <x v="1"/>
    <s v="Paper"/>
    <s v="Xerox 1887"/>
    <n v="18.97"/>
    <n v="1"/>
    <n v="0"/>
    <n v="9.1056000000000008"/>
  </r>
  <r>
    <x v="1683"/>
    <x v="815"/>
    <x v="77"/>
    <s v="11/12/2016"/>
    <x v="1"/>
    <x v="118"/>
    <s v="Claudia Bergmann"/>
    <x v="1"/>
    <x v="0"/>
    <s v="San Francisco"/>
    <x v="1"/>
    <n v="94110"/>
    <s v="West"/>
    <s v="FUR-FU-10002597"/>
    <x v="0"/>
    <s v="Furnishings"/>
    <s v="C-Line Magnetic Cubicle Keepers, Clear Polypropylene"/>
    <n v="14.82"/>
    <n v="3"/>
    <n v="0"/>
    <n v="6.2244000000000002"/>
  </r>
  <r>
    <x v="1684"/>
    <x v="816"/>
    <x v="558"/>
    <s v="4/27/2017"/>
    <x v="2"/>
    <x v="460"/>
    <s v="Damala Kotsonis"/>
    <x v="1"/>
    <x v="0"/>
    <s v="Philadelphia"/>
    <x v="9"/>
    <n v="19143"/>
    <s v="East"/>
    <s v="OFF-AP-10002495"/>
    <x v="1"/>
    <s v="Appliances"/>
    <s v="Acco Smartsocket Table Surge Protector, 6 Color-Coded Adapter Outlets"/>
    <n v="99.28"/>
    <n v="2"/>
    <n v="0.2"/>
    <n v="12.41"/>
  </r>
  <r>
    <x v="1685"/>
    <x v="816"/>
    <x v="558"/>
    <s v="4/27/2017"/>
    <x v="2"/>
    <x v="460"/>
    <s v="Damala Kotsonis"/>
    <x v="1"/>
    <x v="0"/>
    <s v="Philadelphia"/>
    <x v="9"/>
    <n v="19143"/>
    <s v="East"/>
    <s v="OFF-BI-10002813"/>
    <x v="1"/>
    <s v="Binders"/>
    <s v="Avery Reinforcements for Hole-Punch Pages"/>
    <n v="1.1879999999999999"/>
    <n v="2"/>
    <n v="0.7"/>
    <n v="-0.99"/>
  </r>
  <r>
    <x v="1686"/>
    <x v="816"/>
    <x v="558"/>
    <s v="4/27/2017"/>
    <x v="2"/>
    <x v="460"/>
    <s v="Damala Kotsonis"/>
    <x v="1"/>
    <x v="0"/>
    <s v="Philadelphia"/>
    <x v="9"/>
    <n v="19143"/>
    <s v="East"/>
    <s v="OFF-BI-10002414"/>
    <x v="1"/>
    <s v="Binders"/>
    <s v="GBC ProClick Spines for 32-Hole Punch"/>
    <n v="7.5179999999999998"/>
    <n v="2"/>
    <n v="0.7"/>
    <n v="-5.7637999999999998"/>
  </r>
  <r>
    <x v="1687"/>
    <x v="817"/>
    <x v="389"/>
    <s v="12/12/2017"/>
    <x v="2"/>
    <x v="497"/>
    <s v="Anthony Witt"/>
    <x v="0"/>
    <x v="0"/>
    <s v="Philadelphia"/>
    <x v="9"/>
    <n v="19140"/>
    <s v="East"/>
    <s v="OFF-PA-10000788"/>
    <x v="1"/>
    <s v="Paper"/>
    <s v="Xerox 210"/>
    <n v="10.368"/>
    <n v="2"/>
    <n v="0.2"/>
    <n v="3.6288"/>
  </r>
  <r>
    <x v="1688"/>
    <x v="817"/>
    <x v="389"/>
    <s v="12/12/2017"/>
    <x v="2"/>
    <x v="497"/>
    <s v="Anthony Witt"/>
    <x v="0"/>
    <x v="0"/>
    <s v="Philadelphia"/>
    <x v="9"/>
    <n v="19140"/>
    <s v="East"/>
    <s v="FUR-FU-10004306"/>
    <x v="0"/>
    <s v="Furnishings"/>
    <s v="Electrix Halogen Magnifier Lamp"/>
    <n v="310.88"/>
    <n v="2"/>
    <n v="0.2"/>
    <n v="23.315999999999999"/>
  </r>
  <r>
    <x v="1689"/>
    <x v="818"/>
    <x v="559"/>
    <s v="8/20/2014"/>
    <x v="1"/>
    <x v="59"/>
    <s v="Troy Staebel"/>
    <x v="0"/>
    <x v="0"/>
    <s v="Philadelphia"/>
    <x v="9"/>
    <n v="19143"/>
    <s v="East"/>
    <s v="FUR-TA-10001539"/>
    <x v="0"/>
    <s v="Tables"/>
    <s v="Chromcraft Rectangular Conference Tables"/>
    <n v="853.09199999999998"/>
    <n v="6"/>
    <n v="0.4"/>
    <n v="-227.49119999999999"/>
  </r>
  <r>
    <x v="1690"/>
    <x v="819"/>
    <x v="34"/>
    <s v="12/15/2017"/>
    <x v="1"/>
    <x v="520"/>
    <s v="Herbert Flentye"/>
    <x v="0"/>
    <x v="0"/>
    <s v="Indianapolis"/>
    <x v="14"/>
    <n v="46203"/>
    <s v="Central"/>
    <s v="OFF-PA-10000575"/>
    <x v="1"/>
    <s v="Paper"/>
    <s v="Wirebound Message Books, Four 2 3/4 x 5 White Forms per Page"/>
    <n v="33.450000000000003"/>
    <n v="5"/>
    <n v="0"/>
    <n v="15.387"/>
  </r>
  <r>
    <x v="1691"/>
    <x v="819"/>
    <x v="34"/>
    <s v="12/15/2017"/>
    <x v="1"/>
    <x v="520"/>
    <s v="Herbert Flentye"/>
    <x v="0"/>
    <x v="0"/>
    <s v="Indianapolis"/>
    <x v="14"/>
    <n v="46203"/>
    <s v="Central"/>
    <s v="OFF-BI-10004182"/>
    <x v="1"/>
    <s v="Binders"/>
    <s v="Economy Binders"/>
    <n v="10.4"/>
    <n v="5"/>
    <n v="0"/>
    <n v="5.0960000000000001"/>
  </r>
  <r>
    <x v="1692"/>
    <x v="820"/>
    <x v="560"/>
    <s v="3/19/2016"/>
    <x v="1"/>
    <x v="521"/>
    <s v="Henia Zydlo"/>
    <x v="0"/>
    <x v="0"/>
    <s v="Columbus"/>
    <x v="24"/>
    <n v="43229"/>
    <s v="East"/>
    <s v="FUR-FU-10004020"/>
    <x v="0"/>
    <s v="Furnishings"/>
    <s v="Advantus Panel Wall Acrylic Frame"/>
    <n v="21.88"/>
    <n v="5"/>
    <n v="0.2"/>
    <n v="6.2904999999999998"/>
  </r>
  <r>
    <x v="1693"/>
    <x v="821"/>
    <x v="190"/>
    <s v="6/29/2016"/>
    <x v="0"/>
    <x v="437"/>
    <s v="Alejandro Ballentine"/>
    <x v="2"/>
    <x v="0"/>
    <s v="Plano"/>
    <x v="5"/>
    <n v="75023"/>
    <s v="Central"/>
    <s v="TEC-AC-10003133"/>
    <x v="2"/>
    <s v="Accessories"/>
    <s v="Memorex Mini Travel Drive 4 GB USB 2.0 Flash Drive"/>
    <n v="13.616"/>
    <n v="2"/>
    <n v="0.2"/>
    <n v="3.5741999999999998"/>
  </r>
  <r>
    <x v="1694"/>
    <x v="822"/>
    <x v="12"/>
    <s v="9/28/2015"/>
    <x v="0"/>
    <x v="285"/>
    <s v="Phillina Ober"/>
    <x v="2"/>
    <x v="0"/>
    <s v="Bayonne"/>
    <x v="30"/>
    <n v="7002"/>
    <s v="East"/>
    <s v="TEC-AC-10002006"/>
    <x v="2"/>
    <s v="Accessories"/>
    <s v="Memorex Micro Travel Drive 16 GB"/>
    <n v="63.96"/>
    <n v="4"/>
    <n v="0"/>
    <n v="19.8276"/>
  </r>
  <r>
    <x v="1695"/>
    <x v="822"/>
    <x v="12"/>
    <s v="9/28/2015"/>
    <x v="0"/>
    <x v="285"/>
    <s v="Phillina Ober"/>
    <x v="2"/>
    <x v="0"/>
    <s v="Bayonne"/>
    <x v="30"/>
    <n v="7002"/>
    <s v="East"/>
    <s v="OFF-BI-10003314"/>
    <x v="1"/>
    <s v="Binders"/>
    <s v="Tuff Stuff Recycled Round Ring Binders"/>
    <n v="14.46"/>
    <n v="3"/>
    <n v="0"/>
    <n v="7.0853999999999999"/>
  </r>
  <r>
    <x v="1696"/>
    <x v="822"/>
    <x v="12"/>
    <s v="9/28/2015"/>
    <x v="0"/>
    <x v="285"/>
    <s v="Phillina Ober"/>
    <x v="2"/>
    <x v="0"/>
    <s v="Bayonne"/>
    <x v="30"/>
    <n v="7002"/>
    <s v="East"/>
    <s v="TEC-PH-10002726"/>
    <x v="2"/>
    <s v="Phones"/>
    <s v="netTALK DUO VoIP Telephone Service"/>
    <n v="104.98"/>
    <n v="2"/>
    <n v="0"/>
    <n v="52.49"/>
  </r>
  <r>
    <x v="1697"/>
    <x v="823"/>
    <x v="17"/>
    <s v="12/31/2015"/>
    <x v="1"/>
    <x v="151"/>
    <s v="Arthur Gainer"/>
    <x v="0"/>
    <x v="0"/>
    <s v="Los Angeles"/>
    <x v="1"/>
    <n v="90008"/>
    <s v="West"/>
    <s v="OFF-AP-10000240"/>
    <x v="1"/>
    <s v="Appliances"/>
    <s v="Belkin F9G930V10-GRY 9 Outlet Surge"/>
    <n v="106.96"/>
    <n v="2"/>
    <n v="0"/>
    <n v="31.0184"/>
  </r>
  <r>
    <x v="1698"/>
    <x v="823"/>
    <x v="17"/>
    <s v="12/31/2015"/>
    <x v="1"/>
    <x v="151"/>
    <s v="Arthur Gainer"/>
    <x v="0"/>
    <x v="0"/>
    <s v="Los Angeles"/>
    <x v="1"/>
    <n v="90008"/>
    <s v="West"/>
    <s v="OFF-LA-10002381"/>
    <x v="1"/>
    <s v="Labels"/>
    <s v="Avery 497"/>
    <n v="21.56"/>
    <n v="7"/>
    <n v="0"/>
    <n v="10.348800000000001"/>
  </r>
  <r>
    <x v="1699"/>
    <x v="824"/>
    <x v="561"/>
    <s v="06/07/2014"/>
    <x v="0"/>
    <x v="56"/>
    <s v="Steven Cartwright"/>
    <x v="0"/>
    <x v="0"/>
    <s v="Seattle"/>
    <x v="4"/>
    <n v="98115"/>
    <s v="West"/>
    <s v="FUR-TA-10004086"/>
    <x v="0"/>
    <s v="Tables"/>
    <s v="KI Adjustable-Height Table"/>
    <n v="515.88"/>
    <n v="6"/>
    <n v="0"/>
    <n v="113.4936"/>
  </r>
  <r>
    <x v="1700"/>
    <x v="825"/>
    <x v="562"/>
    <s v="7/15/2015"/>
    <x v="0"/>
    <x v="444"/>
    <s v="Natalie DeCherney"/>
    <x v="0"/>
    <x v="0"/>
    <s v="New York City"/>
    <x v="15"/>
    <n v="10035"/>
    <s v="East"/>
    <s v="OFF-BI-10000320"/>
    <x v="1"/>
    <s v="Binders"/>
    <s v="GBC Plastic Binding Combs"/>
    <n v="11.808"/>
    <n v="2"/>
    <n v="0.2"/>
    <n v="4.2804000000000002"/>
  </r>
  <r>
    <x v="1701"/>
    <x v="825"/>
    <x v="562"/>
    <s v="7/15/2015"/>
    <x v="0"/>
    <x v="444"/>
    <s v="Natalie DeCherney"/>
    <x v="0"/>
    <x v="0"/>
    <s v="New York City"/>
    <x v="15"/>
    <n v="10035"/>
    <s v="East"/>
    <s v="FUR-CH-10000595"/>
    <x v="0"/>
    <s v="Chairs"/>
    <s v="Safco Contoured Stacking Chairs"/>
    <n v="1931.04"/>
    <n v="9"/>
    <n v="0.1"/>
    <n v="321.83999999999997"/>
  </r>
  <r>
    <x v="1702"/>
    <x v="825"/>
    <x v="562"/>
    <s v="7/15/2015"/>
    <x v="0"/>
    <x v="444"/>
    <s v="Natalie DeCherney"/>
    <x v="0"/>
    <x v="0"/>
    <s v="New York City"/>
    <x v="15"/>
    <n v="10035"/>
    <s v="East"/>
    <s v="OFF-PA-10000349"/>
    <x v="1"/>
    <s v="Paper"/>
    <s v="Easy-staple paper"/>
    <n v="9.9600000000000009"/>
    <n v="2"/>
    <n v="0"/>
    <n v="4.6811999999999996"/>
  </r>
  <r>
    <x v="1703"/>
    <x v="826"/>
    <x v="563"/>
    <s v="02/06/2014"/>
    <x v="1"/>
    <x v="522"/>
    <s v="Cynthia Delaney"/>
    <x v="2"/>
    <x v="0"/>
    <s v="San Diego"/>
    <x v="1"/>
    <n v="92037"/>
    <s v="West"/>
    <s v="OFF-FA-10001843"/>
    <x v="1"/>
    <s v="Fasteners"/>
    <s v="Staples"/>
    <n v="12.35"/>
    <n v="5"/>
    <n v="0"/>
    <n v="5.8045"/>
  </r>
  <r>
    <x v="1704"/>
    <x v="827"/>
    <x v="387"/>
    <s v="03/08/2016"/>
    <x v="3"/>
    <x v="310"/>
    <s v="Patrick Gardner"/>
    <x v="0"/>
    <x v="0"/>
    <s v="Glendale"/>
    <x v="16"/>
    <n v="85301"/>
    <s v="West"/>
    <s v="OFF-BI-10003676"/>
    <x v="1"/>
    <s v="Binders"/>
    <s v="GBC Standard Recycled Report Covers, Clear Plastic Sheets"/>
    <n v="9.702"/>
    <n v="3"/>
    <n v="0.7"/>
    <n v="-7.1147999999999998"/>
  </r>
  <r>
    <x v="1705"/>
    <x v="828"/>
    <x v="6"/>
    <s v="11/26/2015"/>
    <x v="1"/>
    <x v="5"/>
    <s v="Irene Maddox"/>
    <x v="0"/>
    <x v="0"/>
    <s v="Philadelphia"/>
    <x v="9"/>
    <n v="19120"/>
    <s v="East"/>
    <s v="OFF-BI-10003638"/>
    <x v="1"/>
    <s v="Binders"/>
    <s v="GBC Durable Plastic Covers"/>
    <n v="11.61"/>
    <n v="2"/>
    <n v="0.7"/>
    <n v="-9.2880000000000003"/>
  </r>
  <r>
    <x v="1706"/>
    <x v="829"/>
    <x v="505"/>
    <s v="11/05/2017"/>
    <x v="1"/>
    <x v="523"/>
    <s v="Jamie Kunitz"/>
    <x v="0"/>
    <x v="0"/>
    <s v="San Francisco"/>
    <x v="1"/>
    <n v="94122"/>
    <s v="West"/>
    <s v="OFF-LA-10003077"/>
    <x v="1"/>
    <s v="Labels"/>
    <s v="Avery 500"/>
    <n v="43.86"/>
    <n v="6"/>
    <n v="0"/>
    <n v="20.6142"/>
  </r>
  <r>
    <x v="1707"/>
    <x v="829"/>
    <x v="505"/>
    <s v="11/05/2017"/>
    <x v="1"/>
    <x v="523"/>
    <s v="Jamie Kunitz"/>
    <x v="0"/>
    <x v="0"/>
    <s v="San Francisco"/>
    <x v="1"/>
    <n v="94122"/>
    <s v="West"/>
    <s v="TEC-PH-10003505"/>
    <x v="2"/>
    <s v="Phones"/>
    <s v="Geemarc AmpliPOWER60"/>
    <n v="148.47999999999999"/>
    <n v="2"/>
    <n v="0.2"/>
    <n v="16.704000000000001"/>
  </r>
  <r>
    <x v="1708"/>
    <x v="829"/>
    <x v="505"/>
    <s v="11/05/2017"/>
    <x v="1"/>
    <x v="523"/>
    <s v="Jamie Kunitz"/>
    <x v="0"/>
    <x v="0"/>
    <s v="San Francisco"/>
    <x v="1"/>
    <n v="94122"/>
    <s v="West"/>
    <s v="OFF-PA-10003424"/>
    <x v="1"/>
    <s v="Paper"/>
    <s v="&quot;While you Were Out&quot; Message Book, One Form per Page"/>
    <n v="7.42"/>
    <n v="2"/>
    <n v="0"/>
    <n v="3.71"/>
  </r>
  <r>
    <x v="1709"/>
    <x v="829"/>
    <x v="505"/>
    <s v="11/05/2017"/>
    <x v="1"/>
    <x v="523"/>
    <s v="Jamie Kunitz"/>
    <x v="0"/>
    <x v="0"/>
    <s v="San Francisco"/>
    <x v="1"/>
    <n v="94122"/>
    <s v="West"/>
    <s v="FUR-CH-10003061"/>
    <x v="0"/>
    <s v="Chairs"/>
    <s v="Global Leather Task Chair, Black"/>
    <n v="71.992000000000004"/>
    <n v="1"/>
    <n v="0.2"/>
    <n v="-0.89990000000000003"/>
  </r>
  <r>
    <x v="1710"/>
    <x v="829"/>
    <x v="505"/>
    <s v="11/05/2017"/>
    <x v="1"/>
    <x v="523"/>
    <s v="Jamie Kunitz"/>
    <x v="0"/>
    <x v="0"/>
    <s v="San Francisco"/>
    <x v="1"/>
    <n v="94122"/>
    <s v="West"/>
    <s v="OFF-AR-10003514"/>
    <x v="1"/>
    <s v="Art"/>
    <s v="4009 Highlighters by Sanford"/>
    <n v="19.899999999999999"/>
    <n v="5"/>
    <n v="0"/>
    <n v="6.5670000000000002"/>
  </r>
  <r>
    <x v="1711"/>
    <x v="829"/>
    <x v="505"/>
    <s v="11/05/2017"/>
    <x v="1"/>
    <x v="523"/>
    <s v="Jamie Kunitz"/>
    <x v="0"/>
    <x v="0"/>
    <s v="San Francisco"/>
    <x v="1"/>
    <n v="94122"/>
    <s v="West"/>
    <s v="OFF-AP-10002684"/>
    <x v="1"/>
    <s v="Appliances"/>
    <s v="Acco 7-Outlet Masterpiece Power Center, Wihtout Fax/Phone Line Protection"/>
    <n v="1702.12"/>
    <n v="14"/>
    <n v="0"/>
    <n v="510.63600000000002"/>
  </r>
  <r>
    <x v="1712"/>
    <x v="830"/>
    <x v="564"/>
    <s v="02/04/2015"/>
    <x v="1"/>
    <x v="187"/>
    <s v="Jeremy Pistek"/>
    <x v="0"/>
    <x v="0"/>
    <s v="Houston"/>
    <x v="5"/>
    <n v="77070"/>
    <s v="Central"/>
    <s v="OFF-PA-10004405"/>
    <x v="1"/>
    <s v="Paper"/>
    <s v="Rediform Voice Mail Log Books"/>
    <n v="14.304"/>
    <n v="6"/>
    <n v="0.2"/>
    <n v="5.0064000000000002"/>
  </r>
  <r>
    <x v="1713"/>
    <x v="831"/>
    <x v="565"/>
    <s v="9/13/2017"/>
    <x v="0"/>
    <x v="514"/>
    <s v="Michelle Moray"/>
    <x v="0"/>
    <x v="0"/>
    <s v="Chicago"/>
    <x v="10"/>
    <n v="60610"/>
    <s v="Central"/>
    <s v="FUR-TA-10004289"/>
    <x v="0"/>
    <s v="Tables"/>
    <s v="BoxOffice By Design Rectangular and Half-Moon Meeting Room Tables"/>
    <n v="765.625"/>
    <n v="7"/>
    <n v="0.5"/>
    <n v="-566.5625"/>
  </r>
  <r>
    <x v="1714"/>
    <x v="832"/>
    <x v="566"/>
    <s v="10/13/2017"/>
    <x v="1"/>
    <x v="290"/>
    <s v="Debra Catini"/>
    <x v="0"/>
    <x v="0"/>
    <s v="San Francisco"/>
    <x v="1"/>
    <n v="94110"/>
    <s v="West"/>
    <s v="FUR-BO-10003965"/>
    <x v="0"/>
    <s v="Bookcases"/>
    <s v="O'Sullivan Manor Hill 2-Door Library in Brianna Oak"/>
    <n v="307.666"/>
    <n v="2"/>
    <n v="0.15"/>
    <n v="-14.478400000000001"/>
  </r>
  <r>
    <x v="1715"/>
    <x v="833"/>
    <x v="567"/>
    <s v="05/04/2016"/>
    <x v="1"/>
    <x v="252"/>
    <s v="John Lee"/>
    <x v="0"/>
    <x v="0"/>
    <s v="New York City"/>
    <x v="15"/>
    <n v="10011"/>
    <s v="East"/>
    <s v="OFF-BI-10003314"/>
    <x v="1"/>
    <s v="Binders"/>
    <s v="Tuff Stuff Recycled Round Ring Binders"/>
    <n v="7.7119999999999997"/>
    <n v="2"/>
    <n v="0.2"/>
    <n v="2.7955999999999999"/>
  </r>
  <r>
    <x v="1716"/>
    <x v="834"/>
    <x v="288"/>
    <s v="5/24/2016"/>
    <x v="1"/>
    <x v="202"/>
    <s v="Bradley Nguyen"/>
    <x v="0"/>
    <x v="0"/>
    <s v="New York City"/>
    <x v="15"/>
    <n v="10011"/>
    <s v="East"/>
    <s v="OFF-AP-10001563"/>
    <x v="1"/>
    <s v="Appliances"/>
    <s v="Belkin Premiere Surge Master II 8-outlet surge protector"/>
    <n v="242.9"/>
    <n v="5"/>
    <n v="0"/>
    <n v="70.441000000000003"/>
  </r>
  <r>
    <x v="1717"/>
    <x v="834"/>
    <x v="288"/>
    <s v="5/24/2016"/>
    <x v="1"/>
    <x v="202"/>
    <s v="Bradley Nguyen"/>
    <x v="0"/>
    <x v="0"/>
    <s v="New York City"/>
    <x v="15"/>
    <n v="10011"/>
    <s v="East"/>
    <s v="OFF-ST-10004123"/>
    <x v="1"/>
    <s v="Storage"/>
    <s v="Safco Industrial Wire Shelving System"/>
    <n v="454.9"/>
    <n v="5"/>
    <n v="0"/>
    <n v="0"/>
  </r>
  <r>
    <x v="1718"/>
    <x v="834"/>
    <x v="288"/>
    <s v="5/24/2016"/>
    <x v="1"/>
    <x v="202"/>
    <s v="Bradley Nguyen"/>
    <x v="0"/>
    <x v="0"/>
    <s v="New York City"/>
    <x v="15"/>
    <n v="10011"/>
    <s v="East"/>
    <s v="FUR-FU-10002088"/>
    <x v="0"/>
    <s v="Furnishings"/>
    <s v="Nu-Dell Float Frame 11 x 14 1/2"/>
    <n v="35.92"/>
    <n v="4"/>
    <n v="0"/>
    <n v="15.086399999999999"/>
  </r>
  <r>
    <x v="1719"/>
    <x v="834"/>
    <x v="288"/>
    <s v="5/24/2016"/>
    <x v="1"/>
    <x v="202"/>
    <s v="Bradley Nguyen"/>
    <x v="0"/>
    <x v="0"/>
    <s v="New York City"/>
    <x v="15"/>
    <n v="10011"/>
    <s v="East"/>
    <s v="FUR-FU-10000010"/>
    <x v="0"/>
    <s v="Furnishings"/>
    <s v="DAX Value U-Channel Document Frames, Easel Back"/>
    <n v="39.76"/>
    <n v="8"/>
    <n v="0"/>
    <n v="12.3256"/>
  </r>
  <r>
    <x v="1720"/>
    <x v="834"/>
    <x v="288"/>
    <s v="5/24/2016"/>
    <x v="1"/>
    <x v="202"/>
    <s v="Bradley Nguyen"/>
    <x v="0"/>
    <x v="0"/>
    <s v="New York City"/>
    <x v="15"/>
    <n v="10011"/>
    <s v="East"/>
    <s v="OFF-BI-10002824"/>
    <x v="1"/>
    <s v="Binders"/>
    <s v="Recycled Easel Ring Binders"/>
    <n v="47.744"/>
    <n v="4"/>
    <n v="0.2"/>
    <n v="14.92"/>
  </r>
  <r>
    <x v="1721"/>
    <x v="835"/>
    <x v="139"/>
    <s v="12/25/2015"/>
    <x v="1"/>
    <x v="44"/>
    <s v="Katherine Ducich"/>
    <x v="0"/>
    <x v="0"/>
    <s v="Chicago"/>
    <x v="10"/>
    <n v="60623"/>
    <s v="Central"/>
    <s v="TEC-PH-10001061"/>
    <x v="2"/>
    <s v="Phones"/>
    <s v="Apple iPhone 5C"/>
    <n v="159.98400000000001"/>
    <n v="2"/>
    <n v="0.2"/>
    <n v="11.998799999999999"/>
  </r>
  <r>
    <x v="1722"/>
    <x v="835"/>
    <x v="139"/>
    <s v="12/25/2015"/>
    <x v="1"/>
    <x v="44"/>
    <s v="Katherine Ducich"/>
    <x v="0"/>
    <x v="0"/>
    <s v="Chicago"/>
    <x v="10"/>
    <n v="60623"/>
    <s v="Central"/>
    <s v="TEC-AC-10000736"/>
    <x v="2"/>
    <s v="Accessories"/>
    <s v="Logitech G600 MMO Gaming Mouse"/>
    <n v="255.96799999999999"/>
    <n v="4"/>
    <n v="0.2"/>
    <n v="51.193600000000004"/>
  </r>
  <r>
    <x v="1723"/>
    <x v="835"/>
    <x v="139"/>
    <s v="12/25/2015"/>
    <x v="1"/>
    <x v="44"/>
    <s v="Katherine Ducich"/>
    <x v="0"/>
    <x v="0"/>
    <s v="Chicago"/>
    <x v="10"/>
    <n v="60623"/>
    <s v="Central"/>
    <s v="FUR-BO-10003966"/>
    <x v="0"/>
    <s v="Bookcases"/>
    <s v="Sauder Facets Collection Library, Sky Alder Finish"/>
    <n v="359.05799999999999"/>
    <n v="3"/>
    <n v="0.3"/>
    <n v="-71.811599999999999"/>
  </r>
  <r>
    <x v="1724"/>
    <x v="836"/>
    <x v="546"/>
    <s v="12/20/2015"/>
    <x v="2"/>
    <x v="271"/>
    <s v="Jay Kimmel"/>
    <x v="0"/>
    <x v="0"/>
    <s v="Philadelphia"/>
    <x v="9"/>
    <n v="19143"/>
    <s v="East"/>
    <s v="OFF-AP-10000828"/>
    <x v="1"/>
    <s v="Appliances"/>
    <s v="Avanti 4.4 Cu. Ft. Refrigerator"/>
    <n v="434.35199999999998"/>
    <n v="3"/>
    <n v="0.2"/>
    <n v="43.435200000000002"/>
  </r>
  <r>
    <x v="1725"/>
    <x v="836"/>
    <x v="546"/>
    <s v="12/20/2015"/>
    <x v="2"/>
    <x v="271"/>
    <s v="Jay Kimmel"/>
    <x v="0"/>
    <x v="0"/>
    <s v="Philadelphia"/>
    <x v="9"/>
    <n v="19143"/>
    <s v="East"/>
    <s v="OFF-AP-10002906"/>
    <x v="1"/>
    <s v="Appliances"/>
    <s v="Hoover Replacement Belt for Commercial Guardsman Heavy-Duty Upright Vacuum"/>
    <n v="3.552"/>
    <n v="2"/>
    <n v="0.2"/>
    <n v="0.44400000000000001"/>
  </r>
  <r>
    <x v="1726"/>
    <x v="836"/>
    <x v="546"/>
    <s v="12/20/2015"/>
    <x v="2"/>
    <x v="271"/>
    <s v="Jay Kimmel"/>
    <x v="0"/>
    <x v="0"/>
    <s v="Philadelphia"/>
    <x v="9"/>
    <n v="19143"/>
    <s v="East"/>
    <s v="OFF-AP-10003860"/>
    <x v="1"/>
    <s v="Appliances"/>
    <s v="Fellowes Advanced 8 Outlet Surge Suppressor with Phone/Fax Protection"/>
    <n v="88.831999999999994"/>
    <n v="4"/>
    <n v="0.2"/>
    <n v="7.7728000000000002"/>
  </r>
  <r>
    <x v="1727"/>
    <x v="837"/>
    <x v="568"/>
    <s v="05/04/2017"/>
    <x v="0"/>
    <x v="524"/>
    <s v="Filia McAdams"/>
    <x v="1"/>
    <x v="0"/>
    <s v="Dublin"/>
    <x v="24"/>
    <n v="43017"/>
    <s v="East"/>
    <s v="FUR-TA-10001307"/>
    <x v="0"/>
    <s v="Tables"/>
    <s v="SAFCO PlanMaster Heigh-Adjustable Drafting Table Base, 43w x 30d x 30-37h, Black"/>
    <n v="1048.3499999999999"/>
    <n v="5"/>
    <n v="0.4"/>
    <n v="-69.89"/>
  </r>
  <r>
    <x v="1728"/>
    <x v="838"/>
    <x v="569"/>
    <s v="02/07/2016"/>
    <x v="3"/>
    <x v="244"/>
    <s v="Christina Anderson"/>
    <x v="0"/>
    <x v="0"/>
    <s v="Springfield"/>
    <x v="17"/>
    <n v="22153"/>
    <s v="South"/>
    <s v="TEC-AC-10003063"/>
    <x v="2"/>
    <s v="Accessories"/>
    <s v="Micro Innovations USB RF Wireless Keyboard with Mouse"/>
    <n v="100"/>
    <n v="4"/>
    <n v="0"/>
    <n v="21"/>
  </r>
  <r>
    <x v="1729"/>
    <x v="838"/>
    <x v="569"/>
    <s v="02/07/2016"/>
    <x v="3"/>
    <x v="244"/>
    <s v="Christina Anderson"/>
    <x v="0"/>
    <x v="0"/>
    <s v="Springfield"/>
    <x v="17"/>
    <n v="22153"/>
    <s v="South"/>
    <s v="OFF-LA-10001045"/>
    <x v="1"/>
    <s v="Labels"/>
    <s v="Permanent Self-Adhesive File Folder Labels for Typewriters by Universal"/>
    <n v="7.83"/>
    <n v="3"/>
    <n v="0"/>
    <n v="3.6017999999999999"/>
  </r>
  <r>
    <x v="1730"/>
    <x v="839"/>
    <x v="450"/>
    <s v="10/03/2014"/>
    <x v="1"/>
    <x v="470"/>
    <s v="Keith Dawkins"/>
    <x v="1"/>
    <x v="0"/>
    <s v="Fayetteville"/>
    <x v="3"/>
    <n v="28314"/>
    <s v="South"/>
    <s v="OFF-PA-10001457"/>
    <x v="1"/>
    <s v="Paper"/>
    <s v="White GlueTop Scratch Pads"/>
    <n v="96.256"/>
    <n v="8"/>
    <n v="0.2"/>
    <n v="31.283200000000001"/>
  </r>
  <r>
    <x v="1731"/>
    <x v="839"/>
    <x v="450"/>
    <s v="10/03/2014"/>
    <x v="1"/>
    <x v="470"/>
    <s v="Keith Dawkins"/>
    <x v="1"/>
    <x v="0"/>
    <s v="Fayetteville"/>
    <x v="3"/>
    <n v="28314"/>
    <s v="South"/>
    <s v="OFF-PA-10001804"/>
    <x v="1"/>
    <s v="Paper"/>
    <s v="Xerox 195"/>
    <n v="10.688000000000001"/>
    <n v="2"/>
    <n v="0.2"/>
    <n v="3.7408000000000001"/>
  </r>
  <r>
    <x v="1732"/>
    <x v="840"/>
    <x v="212"/>
    <s v="7/14/2016"/>
    <x v="1"/>
    <x v="109"/>
    <s v="Logan Haushalter"/>
    <x v="0"/>
    <x v="0"/>
    <s v="Dallas"/>
    <x v="5"/>
    <n v="75081"/>
    <s v="Central"/>
    <s v="OFF-ST-10000689"/>
    <x v="1"/>
    <s v="Storage"/>
    <s v="Fellowes Strictly Business Drawer File, Letter/Legal Size"/>
    <n v="338.04"/>
    <n v="3"/>
    <n v="0.2"/>
    <n v="-33.804000000000002"/>
  </r>
  <r>
    <x v="1733"/>
    <x v="840"/>
    <x v="212"/>
    <s v="7/14/2016"/>
    <x v="1"/>
    <x v="109"/>
    <s v="Logan Haushalter"/>
    <x v="0"/>
    <x v="0"/>
    <s v="Dallas"/>
    <x v="5"/>
    <n v="75081"/>
    <s v="Central"/>
    <s v="OFF-AR-10002135"/>
    <x v="1"/>
    <s v="Art"/>
    <s v="Boston Heavy-Duty Trimline Electric Pencil Sharpeners"/>
    <n v="154.24"/>
    <n v="4"/>
    <n v="0.2"/>
    <n v="17.352"/>
  </r>
  <r>
    <x v="1734"/>
    <x v="841"/>
    <x v="570"/>
    <s v="08/01/2017"/>
    <x v="0"/>
    <x v="165"/>
    <s v="Anna Gayman"/>
    <x v="0"/>
    <x v="0"/>
    <s v="Jacksonville"/>
    <x v="3"/>
    <n v="28540"/>
    <s v="South"/>
    <s v="OFF-AP-10002082"/>
    <x v="1"/>
    <s v="Appliances"/>
    <s v="Holmes HEPA Air Purifier"/>
    <n v="34.847999999999999"/>
    <n v="2"/>
    <n v="0.2"/>
    <n v="6.5339999999999998"/>
  </r>
  <r>
    <x v="1735"/>
    <x v="841"/>
    <x v="570"/>
    <s v="08/01/2017"/>
    <x v="0"/>
    <x v="165"/>
    <s v="Anna Gayman"/>
    <x v="0"/>
    <x v="0"/>
    <s v="Jacksonville"/>
    <x v="3"/>
    <n v="28540"/>
    <s v="South"/>
    <s v="TEC-PH-10003442"/>
    <x v="2"/>
    <s v="Phones"/>
    <s v="Samsung Replacement EH64AVFWE Premium Headset"/>
    <n v="22"/>
    <n v="5"/>
    <n v="0.2"/>
    <n v="1.375"/>
  </r>
  <r>
    <x v="1736"/>
    <x v="841"/>
    <x v="570"/>
    <s v="08/01/2017"/>
    <x v="0"/>
    <x v="165"/>
    <s v="Anna Gayman"/>
    <x v="0"/>
    <x v="0"/>
    <s v="Jacksonville"/>
    <x v="3"/>
    <n v="28540"/>
    <s v="South"/>
    <s v="OFF-AR-10002833"/>
    <x v="1"/>
    <s v="Art"/>
    <s v="Newell 322"/>
    <n v="4.3680000000000003"/>
    <n v="3"/>
    <n v="0.2"/>
    <n v="0.38219999999999998"/>
  </r>
  <r>
    <x v="1737"/>
    <x v="842"/>
    <x v="37"/>
    <s v="09/09/2015"/>
    <x v="1"/>
    <x v="106"/>
    <s v="David Bremer"/>
    <x v="1"/>
    <x v="0"/>
    <s v="San Francisco"/>
    <x v="1"/>
    <n v="94122"/>
    <s v="West"/>
    <s v="OFF-ST-10001325"/>
    <x v="1"/>
    <s v="Storage"/>
    <s v="Sterilite Officeware Hinged File Box"/>
    <n v="31.44"/>
    <n v="3"/>
    <n v="0"/>
    <n v="8.4887999999999995"/>
  </r>
  <r>
    <x v="1738"/>
    <x v="842"/>
    <x v="37"/>
    <s v="09/09/2015"/>
    <x v="1"/>
    <x v="106"/>
    <s v="David Bremer"/>
    <x v="1"/>
    <x v="0"/>
    <s v="San Francisco"/>
    <x v="1"/>
    <n v="94122"/>
    <s v="West"/>
    <s v="TEC-AC-10003038"/>
    <x v="2"/>
    <s v="Accessories"/>
    <s v="Kingston Digital DataTraveler 16GB USB 2.0"/>
    <n v="17.899999999999999"/>
    <n v="2"/>
    <n v="0"/>
    <n v="3.4009999999999998"/>
  </r>
  <r>
    <x v="1739"/>
    <x v="842"/>
    <x v="37"/>
    <s v="09/09/2015"/>
    <x v="1"/>
    <x v="106"/>
    <s v="David Bremer"/>
    <x v="1"/>
    <x v="0"/>
    <s v="San Francisco"/>
    <x v="1"/>
    <n v="94122"/>
    <s v="West"/>
    <s v="TEC-AC-10003590"/>
    <x v="2"/>
    <s v="Accessories"/>
    <s v="TRENDnet 56K USB 2.0 Phone, Internet and Fax Modem"/>
    <n v="129.44999999999999"/>
    <n v="5"/>
    <n v="0"/>
    <n v="46.601999999999997"/>
  </r>
  <r>
    <x v="1740"/>
    <x v="843"/>
    <x v="128"/>
    <s v="8/16/2014"/>
    <x v="1"/>
    <x v="525"/>
    <s v="Emily Ducich"/>
    <x v="2"/>
    <x v="0"/>
    <s v="San Diego"/>
    <x v="1"/>
    <n v="92037"/>
    <s v="West"/>
    <s v="OFF-LA-10000262"/>
    <x v="1"/>
    <s v="Labels"/>
    <s v="Avery 494"/>
    <n v="20.88"/>
    <n v="8"/>
    <n v="0"/>
    <n v="9.6047999999999991"/>
  </r>
  <r>
    <x v="1741"/>
    <x v="844"/>
    <x v="505"/>
    <s v="11/03/2017"/>
    <x v="1"/>
    <x v="498"/>
    <s v="Mick Crebagga"/>
    <x v="0"/>
    <x v="0"/>
    <s v="Philadelphia"/>
    <x v="9"/>
    <n v="19140"/>
    <s v="East"/>
    <s v="OFF-PA-10004355"/>
    <x v="1"/>
    <s v="Paper"/>
    <s v="Xerox 231"/>
    <n v="20.736000000000001"/>
    <n v="4"/>
    <n v="0.2"/>
    <n v="7.2576000000000001"/>
  </r>
  <r>
    <x v="1742"/>
    <x v="844"/>
    <x v="505"/>
    <s v="11/03/2017"/>
    <x v="1"/>
    <x v="498"/>
    <s v="Mick Crebagga"/>
    <x v="0"/>
    <x v="0"/>
    <s v="Philadelphia"/>
    <x v="9"/>
    <n v="19140"/>
    <s v="East"/>
    <s v="FUR-FU-10004415"/>
    <x v="0"/>
    <s v="Furnishings"/>
    <s v="Stacking Tray, Side-Loading, Legal, Smoke"/>
    <n v="7.1680000000000001"/>
    <n v="2"/>
    <n v="0.2"/>
    <n v="0.98560000000000003"/>
  </r>
  <r>
    <x v="1743"/>
    <x v="844"/>
    <x v="505"/>
    <s v="11/03/2017"/>
    <x v="1"/>
    <x v="498"/>
    <s v="Mick Crebagga"/>
    <x v="0"/>
    <x v="0"/>
    <s v="Philadelphia"/>
    <x v="9"/>
    <n v="19140"/>
    <s v="East"/>
    <s v="OFF-ST-10002486"/>
    <x v="1"/>
    <s v="Storage"/>
    <s v="Eldon Shelf Savers Cubes and Bins"/>
    <n v="11.167999999999999"/>
    <n v="2"/>
    <n v="0.2"/>
    <n v="-2.5127999999999999"/>
  </r>
  <r>
    <x v="1744"/>
    <x v="844"/>
    <x v="505"/>
    <s v="11/03/2017"/>
    <x v="1"/>
    <x v="498"/>
    <s v="Mick Crebagga"/>
    <x v="0"/>
    <x v="0"/>
    <s v="Philadelphia"/>
    <x v="9"/>
    <n v="19140"/>
    <s v="East"/>
    <s v="TEC-AC-10001142"/>
    <x v="2"/>
    <s v="Accessories"/>
    <s v="First Data FD10 PIN Pad"/>
    <n v="442.4"/>
    <n v="7"/>
    <n v="0.2"/>
    <n v="-55.3"/>
  </r>
  <r>
    <x v="1745"/>
    <x v="845"/>
    <x v="571"/>
    <s v="06/09/2014"/>
    <x v="2"/>
    <x v="298"/>
    <s v="Bryan Mills"/>
    <x v="0"/>
    <x v="0"/>
    <s v="Rochester"/>
    <x v="15"/>
    <n v="14609"/>
    <s v="East"/>
    <s v="OFF-AR-10002656"/>
    <x v="1"/>
    <s v="Art"/>
    <s v="Sanford Liquid Accent Highlighters"/>
    <n v="13.36"/>
    <n v="2"/>
    <n v="0"/>
    <n v="4.9432"/>
  </r>
  <r>
    <x v="1746"/>
    <x v="846"/>
    <x v="572"/>
    <s v="8/17/2016"/>
    <x v="0"/>
    <x v="191"/>
    <s v="Erin Mull"/>
    <x v="0"/>
    <x v="0"/>
    <s v="Jacksonville"/>
    <x v="3"/>
    <n v="28540"/>
    <s v="South"/>
    <s v="OFF-BI-10000138"/>
    <x v="1"/>
    <s v="Binders"/>
    <s v="Acco Translucent Poly Ring Binders"/>
    <n v="11.231999999999999"/>
    <n v="8"/>
    <n v="0.7"/>
    <n v="-8.2368000000000006"/>
  </r>
  <r>
    <x v="1747"/>
    <x v="846"/>
    <x v="572"/>
    <s v="8/17/2016"/>
    <x v="0"/>
    <x v="191"/>
    <s v="Erin Mull"/>
    <x v="0"/>
    <x v="0"/>
    <s v="Jacksonville"/>
    <x v="3"/>
    <n v="28540"/>
    <s v="South"/>
    <s v="OFF-PA-10004947"/>
    <x v="1"/>
    <s v="Paper"/>
    <s v="Easy-staple paper"/>
    <n v="10.272"/>
    <n v="3"/>
    <n v="0.2"/>
    <n v="3.21"/>
  </r>
  <r>
    <x v="1748"/>
    <x v="847"/>
    <x v="573"/>
    <s v="4/29/2014"/>
    <x v="1"/>
    <x v="526"/>
    <s v="Dianna Arnett"/>
    <x v="2"/>
    <x v="0"/>
    <s v="Houston"/>
    <x v="5"/>
    <n v="77095"/>
    <s v="Central"/>
    <s v="OFF-PA-10003543"/>
    <x v="1"/>
    <s v="Paper"/>
    <s v="Xerox 1985"/>
    <n v="10.368"/>
    <n v="2"/>
    <n v="0.2"/>
    <n v="3.6288"/>
  </r>
  <r>
    <x v="1749"/>
    <x v="847"/>
    <x v="573"/>
    <s v="4/29/2014"/>
    <x v="1"/>
    <x v="526"/>
    <s v="Dianna Arnett"/>
    <x v="2"/>
    <x v="0"/>
    <s v="Houston"/>
    <x v="5"/>
    <n v="77095"/>
    <s v="Central"/>
    <s v="OFF-AR-10002221"/>
    <x v="1"/>
    <s v="Art"/>
    <s v="12 Colored Short Pencils"/>
    <n v="6.24"/>
    <n v="3"/>
    <n v="0.2"/>
    <n v="0.54600000000000004"/>
  </r>
  <r>
    <x v="1750"/>
    <x v="848"/>
    <x v="6"/>
    <s v="11/27/2015"/>
    <x v="1"/>
    <x v="246"/>
    <s v="Meg O'Connel"/>
    <x v="2"/>
    <x v="0"/>
    <s v="San Antonio"/>
    <x v="5"/>
    <n v="78207"/>
    <s v="Central"/>
    <s v="FUR-TA-10004607"/>
    <x v="0"/>
    <s v="Tables"/>
    <s v="Hon 2111 Invitation Series Straight Table"/>
    <n v="206.96199999999999"/>
    <n v="2"/>
    <n v="0.3"/>
    <n v="-32.522599999999997"/>
  </r>
  <r>
    <x v="1751"/>
    <x v="849"/>
    <x v="336"/>
    <s v="10/17/2017"/>
    <x v="2"/>
    <x v="527"/>
    <s v="Joni Wasserman"/>
    <x v="0"/>
    <x v="0"/>
    <s v="Oakland"/>
    <x v="1"/>
    <n v="94601"/>
    <s v="West"/>
    <s v="FUR-FU-10001918"/>
    <x v="0"/>
    <s v="Furnishings"/>
    <s v="C-Line Cubicle Keepers Polyproplyene Holder With Velcro Backings"/>
    <n v="9.4600000000000009"/>
    <n v="2"/>
    <n v="0"/>
    <n v="3.6894"/>
  </r>
  <r>
    <x v="1752"/>
    <x v="850"/>
    <x v="574"/>
    <s v="12/05/2017"/>
    <x v="2"/>
    <x v="100"/>
    <s v="Victoria Wilson"/>
    <x v="1"/>
    <x v="0"/>
    <s v="San Francisco"/>
    <x v="1"/>
    <n v="94122"/>
    <s v="West"/>
    <s v="OFF-ST-10004340"/>
    <x v="1"/>
    <s v="Storage"/>
    <s v="Fellowes Mobile File Cart, Black"/>
    <n v="559.62"/>
    <n v="9"/>
    <n v="0"/>
    <n v="151.09739999999999"/>
  </r>
  <r>
    <x v="1753"/>
    <x v="850"/>
    <x v="574"/>
    <s v="12/05/2017"/>
    <x v="2"/>
    <x v="100"/>
    <s v="Victoria Wilson"/>
    <x v="1"/>
    <x v="0"/>
    <s v="San Francisco"/>
    <x v="1"/>
    <n v="94122"/>
    <s v="West"/>
    <s v="OFF-PA-10004475"/>
    <x v="1"/>
    <s v="Paper"/>
    <s v="Xerox 1940"/>
    <n v="109.92"/>
    <n v="2"/>
    <n v="0"/>
    <n v="53.860799999999998"/>
  </r>
  <r>
    <x v="1754"/>
    <x v="850"/>
    <x v="574"/>
    <s v="12/05/2017"/>
    <x v="2"/>
    <x v="100"/>
    <s v="Victoria Wilson"/>
    <x v="1"/>
    <x v="0"/>
    <s v="San Francisco"/>
    <x v="1"/>
    <n v="94122"/>
    <s v="West"/>
    <s v="OFF-PA-10003893"/>
    <x v="1"/>
    <s v="Paper"/>
    <s v="Xerox 1962"/>
    <n v="8.56"/>
    <n v="2"/>
    <n v="0"/>
    <n v="3.8519999999999999"/>
  </r>
  <r>
    <x v="1755"/>
    <x v="851"/>
    <x v="575"/>
    <s v="12/11/2015"/>
    <x v="0"/>
    <x v="499"/>
    <s v="Tonja Turnell"/>
    <x v="2"/>
    <x v="0"/>
    <s v="Fort Worth"/>
    <x v="5"/>
    <n v="76106"/>
    <s v="Central"/>
    <s v="OFF-PA-10000100"/>
    <x v="1"/>
    <s v="Paper"/>
    <s v="Xerox 1945"/>
    <n v="360.71199999999999"/>
    <n v="11"/>
    <n v="0.2"/>
    <n v="130.75810000000001"/>
  </r>
  <r>
    <x v="1756"/>
    <x v="851"/>
    <x v="575"/>
    <s v="12/11/2015"/>
    <x v="0"/>
    <x v="499"/>
    <s v="Tonja Turnell"/>
    <x v="2"/>
    <x v="0"/>
    <s v="Fort Worth"/>
    <x v="5"/>
    <n v="76106"/>
    <s v="Central"/>
    <s v="TEC-PH-10001817"/>
    <x v="2"/>
    <s v="Phones"/>
    <s v="Wilson Electronics DB Pro Signal Booster"/>
    <n v="1718.4"/>
    <n v="6"/>
    <n v="0.2"/>
    <n v="150.36000000000001"/>
  </r>
  <r>
    <x v="1757"/>
    <x v="852"/>
    <x v="562"/>
    <s v="7/15/2015"/>
    <x v="2"/>
    <x v="359"/>
    <s v="Sara Luxemburg"/>
    <x v="2"/>
    <x v="0"/>
    <s v="Houston"/>
    <x v="5"/>
    <n v="77095"/>
    <s v="Central"/>
    <s v="OFF-BI-10001765"/>
    <x v="1"/>
    <s v="Binders"/>
    <s v="Wilson Jones Heavy-Duty Casebound Ring Binders with Metal Hinges"/>
    <n v="41.567999999999998"/>
    <n v="6"/>
    <n v="0.8"/>
    <n v="-66.508799999999994"/>
  </r>
  <r>
    <x v="1758"/>
    <x v="853"/>
    <x v="218"/>
    <s v="5/17/2014"/>
    <x v="1"/>
    <x v="528"/>
    <s v="Raymond Messe"/>
    <x v="0"/>
    <x v="0"/>
    <s v="Houston"/>
    <x v="5"/>
    <n v="77095"/>
    <s v="Central"/>
    <s v="TEC-AC-10001013"/>
    <x v="2"/>
    <s v="Accessories"/>
    <s v="Logitech ClearChat Comfort/USB Headset H390"/>
    <n v="46.863999999999997"/>
    <n v="2"/>
    <n v="0.2"/>
    <n v="7.6154000000000002"/>
  </r>
  <r>
    <x v="1759"/>
    <x v="854"/>
    <x v="576"/>
    <s v="01/12/2014"/>
    <x v="1"/>
    <x v="469"/>
    <s v="Mick Brown"/>
    <x v="0"/>
    <x v="0"/>
    <s v="Philadelphia"/>
    <x v="9"/>
    <n v="19143"/>
    <s v="East"/>
    <s v="OFF-AR-10003478"/>
    <x v="1"/>
    <s v="Art"/>
    <s v="Avery Hi-Liter EverBold Pen Style Fluorescent Highlighters, 4/Pack"/>
    <n v="19.536000000000001"/>
    <n v="3"/>
    <n v="0.2"/>
    <n v="4.8840000000000003"/>
  </r>
  <r>
    <x v="1760"/>
    <x v="855"/>
    <x v="577"/>
    <s v="09/09/2015"/>
    <x v="1"/>
    <x v="151"/>
    <s v="Arthur Gainer"/>
    <x v="0"/>
    <x v="0"/>
    <s v="San Diego"/>
    <x v="1"/>
    <n v="92105"/>
    <s v="West"/>
    <s v="FUR-BO-10000330"/>
    <x v="0"/>
    <s v="Bookcases"/>
    <s v="Sauder Camden County Barrister Bookcase, Planked Cherry Finish"/>
    <n v="411.33199999999999"/>
    <n v="4"/>
    <n v="0.15"/>
    <n v="-4.8391999999999999"/>
  </r>
  <r>
    <x v="1761"/>
    <x v="855"/>
    <x v="577"/>
    <s v="09/09/2015"/>
    <x v="1"/>
    <x v="151"/>
    <s v="Arthur Gainer"/>
    <x v="0"/>
    <x v="0"/>
    <s v="San Diego"/>
    <x v="1"/>
    <n v="92105"/>
    <s v="West"/>
    <s v="OFF-BI-10001900"/>
    <x v="1"/>
    <s v="Binders"/>
    <s v="DXL Angle-View Binders with Locking Rings, Black"/>
    <n v="28.751999999999999"/>
    <n v="6"/>
    <n v="0.2"/>
    <n v="9.7037999999999993"/>
  </r>
  <r>
    <x v="1762"/>
    <x v="855"/>
    <x v="577"/>
    <s v="09/09/2015"/>
    <x v="1"/>
    <x v="151"/>
    <s v="Arthur Gainer"/>
    <x v="0"/>
    <x v="0"/>
    <s v="San Diego"/>
    <x v="1"/>
    <n v="92105"/>
    <s v="West"/>
    <s v="FUR-BO-10003159"/>
    <x v="0"/>
    <s v="Bookcases"/>
    <s v="Sauder Camden County Collection Libraries, Planked Cherry Finish"/>
    <n v="293.19900000000001"/>
    <n v="3"/>
    <n v="0.15"/>
    <n v="-20.696400000000001"/>
  </r>
  <r>
    <x v="1763"/>
    <x v="856"/>
    <x v="578"/>
    <s v="08/08/2016"/>
    <x v="1"/>
    <x v="529"/>
    <s v="Max Ludwig"/>
    <x v="2"/>
    <x v="0"/>
    <s v="Suffolk"/>
    <x v="17"/>
    <n v="23434"/>
    <s v="South"/>
    <s v="OFF-SU-10002573"/>
    <x v="1"/>
    <s v="Supplies"/>
    <s v="Acme 10&quot; Easy Grip Assistive Scissors"/>
    <n v="35.06"/>
    <n v="2"/>
    <n v="0"/>
    <n v="10.518000000000001"/>
  </r>
  <r>
    <x v="1764"/>
    <x v="856"/>
    <x v="578"/>
    <s v="08/08/2016"/>
    <x v="1"/>
    <x v="529"/>
    <s v="Max Ludwig"/>
    <x v="2"/>
    <x v="0"/>
    <s v="Suffolk"/>
    <x v="17"/>
    <n v="23434"/>
    <s v="South"/>
    <s v="OFF-LA-10004484"/>
    <x v="1"/>
    <s v="Labels"/>
    <s v="Avery 476"/>
    <n v="4.13"/>
    <n v="1"/>
    <n v="0"/>
    <n v="1.8997999999999999"/>
  </r>
  <r>
    <x v="1765"/>
    <x v="856"/>
    <x v="578"/>
    <s v="08/08/2016"/>
    <x v="1"/>
    <x v="529"/>
    <s v="Max Ludwig"/>
    <x v="2"/>
    <x v="0"/>
    <s v="Suffolk"/>
    <x v="17"/>
    <n v="23434"/>
    <s v="South"/>
    <s v="FUR-FU-10001591"/>
    <x v="0"/>
    <s v="Furnishings"/>
    <s v="Advantus Panel Wall Certificate Holder - 8.5x11"/>
    <n v="109.8"/>
    <n v="9"/>
    <n v="0"/>
    <n v="46.116"/>
  </r>
  <r>
    <x v="1766"/>
    <x v="856"/>
    <x v="578"/>
    <s v="08/08/2016"/>
    <x v="1"/>
    <x v="529"/>
    <s v="Max Ludwig"/>
    <x v="2"/>
    <x v="0"/>
    <s v="Suffolk"/>
    <x v="17"/>
    <n v="23434"/>
    <s v="South"/>
    <s v="OFF-LA-10002034"/>
    <x v="1"/>
    <s v="Labels"/>
    <s v="Avery 478"/>
    <n v="9.82"/>
    <n v="2"/>
    <n v="0"/>
    <n v="4.8117999999999999"/>
  </r>
  <r>
    <x v="1767"/>
    <x v="857"/>
    <x v="579"/>
    <s v="3/26/2014"/>
    <x v="1"/>
    <x v="530"/>
    <s v="Craig Carroll"/>
    <x v="0"/>
    <x v="0"/>
    <s v="Greensboro"/>
    <x v="3"/>
    <n v="27405"/>
    <s v="South"/>
    <s v="OFF-BI-10004410"/>
    <x v="1"/>
    <s v="Binders"/>
    <s v="C-Line Peel &amp; Stick Add-On Filing Pockets, 8-3/4 x 5-1/8, 10/Pack"/>
    <n v="7.6440000000000001"/>
    <n v="4"/>
    <n v="0.7"/>
    <n v="-5.8604000000000003"/>
  </r>
  <r>
    <x v="1768"/>
    <x v="857"/>
    <x v="579"/>
    <s v="3/26/2014"/>
    <x v="1"/>
    <x v="530"/>
    <s v="Craig Carroll"/>
    <x v="0"/>
    <x v="0"/>
    <s v="Greensboro"/>
    <x v="3"/>
    <n v="27405"/>
    <s v="South"/>
    <s v="OFF-BI-10002735"/>
    <x v="1"/>
    <s v="Binders"/>
    <s v="GBC Prestige Therm-A-Bind Covers"/>
    <n v="51.465000000000003"/>
    <n v="5"/>
    <n v="0.7"/>
    <n v="-39.456499999999998"/>
  </r>
  <r>
    <x v="1769"/>
    <x v="858"/>
    <x v="580"/>
    <s v="03/08/2017"/>
    <x v="1"/>
    <x v="34"/>
    <s v="Stewart Carmichael"/>
    <x v="1"/>
    <x v="0"/>
    <s v="Dallas"/>
    <x v="5"/>
    <n v="75081"/>
    <s v="Central"/>
    <s v="OFF-SU-10001935"/>
    <x v="1"/>
    <s v="Supplies"/>
    <s v="Staple remover"/>
    <n v="6.976"/>
    <n v="4"/>
    <n v="0.2"/>
    <n v="-1.3952"/>
  </r>
  <r>
    <x v="1770"/>
    <x v="858"/>
    <x v="580"/>
    <s v="03/08/2017"/>
    <x v="1"/>
    <x v="34"/>
    <s v="Stewart Carmichael"/>
    <x v="1"/>
    <x v="0"/>
    <s v="Dallas"/>
    <x v="5"/>
    <n v="75081"/>
    <s v="Central"/>
    <s v="OFF-BI-10003291"/>
    <x v="1"/>
    <s v="Binders"/>
    <s v="Wilson Jones Leather-Like Binders with DublLock Round Rings"/>
    <n v="12.222"/>
    <n v="7"/>
    <n v="0.8"/>
    <n v="-20.1663"/>
  </r>
  <r>
    <x v="1771"/>
    <x v="859"/>
    <x v="581"/>
    <s v="11/29/2016"/>
    <x v="0"/>
    <x v="55"/>
    <s v="Greg Guthrie"/>
    <x v="1"/>
    <x v="0"/>
    <s v="Chicago"/>
    <x v="10"/>
    <n v="60623"/>
    <s v="Central"/>
    <s v="OFF-ST-10004337"/>
    <x v="1"/>
    <s v="Storage"/>
    <s v="SAFCO Commercial Wire Shelving, 72h"/>
    <n v="97.983999999999995"/>
    <n v="2"/>
    <n v="0.2"/>
    <n v="-24.495999999999999"/>
  </r>
  <r>
    <x v="1772"/>
    <x v="859"/>
    <x v="581"/>
    <s v="11/29/2016"/>
    <x v="0"/>
    <x v="55"/>
    <s v="Greg Guthrie"/>
    <x v="1"/>
    <x v="0"/>
    <s v="Chicago"/>
    <x v="10"/>
    <n v="60623"/>
    <s v="Central"/>
    <s v="TEC-AC-10001266"/>
    <x v="2"/>
    <s v="Accessories"/>
    <s v="Memorex Micro Travel Drive 8 GB"/>
    <n v="62.4"/>
    <n v="6"/>
    <n v="0.2"/>
    <n v="19.5"/>
  </r>
  <r>
    <x v="1773"/>
    <x v="860"/>
    <x v="582"/>
    <s v="05/03/2014"/>
    <x v="1"/>
    <x v="501"/>
    <s v="Muhammed Yedwab"/>
    <x v="1"/>
    <x v="0"/>
    <s v="Baltimore"/>
    <x v="39"/>
    <n v="21215"/>
    <s v="East"/>
    <s v="OFF-BI-10001628"/>
    <x v="1"/>
    <s v="Binders"/>
    <s v="Acco Data Flex Cable Posts For Top &amp; Bottom Load Binders, 6&quot; Capacity"/>
    <n v="20.86"/>
    <n v="2"/>
    <n v="0"/>
    <n v="9.3870000000000005"/>
  </r>
  <r>
    <x v="1774"/>
    <x v="860"/>
    <x v="582"/>
    <s v="05/03/2014"/>
    <x v="1"/>
    <x v="501"/>
    <s v="Muhammed Yedwab"/>
    <x v="1"/>
    <x v="0"/>
    <s v="Baltimore"/>
    <x v="39"/>
    <n v="21215"/>
    <s v="East"/>
    <s v="OFF-ST-10000877"/>
    <x v="1"/>
    <s v="Storage"/>
    <s v="Recycled Steel Personal File for Standard File Folders"/>
    <n v="497.61"/>
    <n v="9"/>
    <n v="0"/>
    <n v="129.37860000000001"/>
  </r>
  <r>
    <x v="1775"/>
    <x v="860"/>
    <x v="582"/>
    <s v="05/03/2014"/>
    <x v="1"/>
    <x v="501"/>
    <s v="Muhammed Yedwab"/>
    <x v="1"/>
    <x v="0"/>
    <s v="Baltimore"/>
    <x v="39"/>
    <n v="21215"/>
    <s v="East"/>
    <s v="OFF-AR-10004752"/>
    <x v="1"/>
    <s v="Art"/>
    <s v="Blackstonian Pencils"/>
    <n v="5.34"/>
    <n v="2"/>
    <n v="0"/>
    <n v="1.4952000000000001"/>
  </r>
  <r>
    <x v="1776"/>
    <x v="860"/>
    <x v="582"/>
    <s v="05/03/2014"/>
    <x v="1"/>
    <x v="501"/>
    <s v="Muhammed Yedwab"/>
    <x v="1"/>
    <x v="0"/>
    <s v="Baltimore"/>
    <x v="39"/>
    <n v="21215"/>
    <s v="East"/>
    <s v="OFF-LA-10000452"/>
    <x v="1"/>
    <s v="Labels"/>
    <s v="Avery 488"/>
    <n v="3.15"/>
    <n v="1"/>
    <n v="0"/>
    <n v="1.512"/>
  </r>
  <r>
    <x v="1777"/>
    <x v="861"/>
    <x v="27"/>
    <s v="11/28/2015"/>
    <x v="1"/>
    <x v="24"/>
    <s v="Darren Powers"/>
    <x v="0"/>
    <x v="0"/>
    <s v="Los Angeles"/>
    <x v="1"/>
    <n v="90004"/>
    <s v="West"/>
    <s v="OFF-PA-10000675"/>
    <x v="1"/>
    <s v="Paper"/>
    <s v="Xerox 1919"/>
    <n v="368.91"/>
    <n v="9"/>
    <n v="0"/>
    <n v="180.76589999999999"/>
  </r>
  <r>
    <x v="1778"/>
    <x v="861"/>
    <x v="27"/>
    <s v="11/28/2015"/>
    <x v="1"/>
    <x v="24"/>
    <s v="Darren Powers"/>
    <x v="0"/>
    <x v="0"/>
    <s v="Los Angeles"/>
    <x v="1"/>
    <n v="90004"/>
    <s v="West"/>
    <s v="OFF-AR-10003045"/>
    <x v="1"/>
    <s v="Art"/>
    <s v="Prang Colored Pencils"/>
    <n v="14.7"/>
    <n v="5"/>
    <n v="0"/>
    <n v="6.6150000000000002"/>
  </r>
  <r>
    <x v="1779"/>
    <x v="862"/>
    <x v="583"/>
    <s v="11/16/2016"/>
    <x v="1"/>
    <x v="420"/>
    <s v="Bryan Davis"/>
    <x v="0"/>
    <x v="0"/>
    <s v="New York City"/>
    <x v="15"/>
    <n v="10011"/>
    <s v="East"/>
    <s v="TEC-AC-10003447"/>
    <x v="2"/>
    <s v="Accessories"/>
    <s v="Micropad Numeric Keypads"/>
    <n v="59.97"/>
    <n v="3"/>
    <n v="0"/>
    <n v="14.9925"/>
  </r>
  <r>
    <x v="1780"/>
    <x v="862"/>
    <x v="583"/>
    <s v="11/16/2016"/>
    <x v="1"/>
    <x v="420"/>
    <s v="Bryan Davis"/>
    <x v="0"/>
    <x v="0"/>
    <s v="New York City"/>
    <x v="15"/>
    <n v="10011"/>
    <s v="East"/>
    <s v="OFF-ST-10002276"/>
    <x v="1"/>
    <s v="Storage"/>
    <s v="Safco Steel Mobile File Cart"/>
    <n v="83.36"/>
    <n v="1"/>
    <n v="0"/>
    <n v="20.84"/>
  </r>
  <r>
    <x v="1781"/>
    <x v="863"/>
    <x v="584"/>
    <s v="7/13/2015"/>
    <x v="1"/>
    <x v="118"/>
    <s v="Claudia Bergmann"/>
    <x v="1"/>
    <x v="0"/>
    <s v="Franklin"/>
    <x v="31"/>
    <n v="2038"/>
    <s v="East"/>
    <s v="OFF-PA-10001609"/>
    <x v="1"/>
    <s v="Paper"/>
    <s v="Tops Wirebound Message Log Books"/>
    <n v="6.58"/>
    <n v="2"/>
    <n v="0"/>
    <n v="3.0268000000000002"/>
  </r>
  <r>
    <x v="1782"/>
    <x v="863"/>
    <x v="584"/>
    <s v="7/13/2015"/>
    <x v="1"/>
    <x v="118"/>
    <s v="Claudia Bergmann"/>
    <x v="1"/>
    <x v="0"/>
    <s v="Franklin"/>
    <x v="31"/>
    <n v="2038"/>
    <s v="East"/>
    <s v="OFF-BI-10001597"/>
    <x v="1"/>
    <s v="Binders"/>
    <s v="Wilson Jones Ledger-Size, Piano-Hinge Binder, 2&quot;, Blue"/>
    <n v="122.94"/>
    <n v="3"/>
    <n v="0"/>
    <n v="59.011200000000002"/>
  </r>
  <r>
    <x v="1783"/>
    <x v="864"/>
    <x v="585"/>
    <s v="9/26/2017"/>
    <x v="1"/>
    <x v="531"/>
    <s v="Jim Epp"/>
    <x v="1"/>
    <x v="0"/>
    <s v="Milwaukee"/>
    <x v="6"/>
    <n v="53209"/>
    <s v="Central"/>
    <s v="OFF-PA-10004475"/>
    <x v="1"/>
    <s v="Paper"/>
    <s v="Xerox 1940"/>
    <n v="219.84"/>
    <n v="4"/>
    <n v="0"/>
    <n v="107.7216"/>
  </r>
  <r>
    <x v="1784"/>
    <x v="864"/>
    <x v="585"/>
    <s v="9/26/2017"/>
    <x v="1"/>
    <x v="531"/>
    <s v="Jim Epp"/>
    <x v="1"/>
    <x v="0"/>
    <s v="Milwaukee"/>
    <x v="6"/>
    <n v="53209"/>
    <s v="Central"/>
    <s v="TEC-AC-10004510"/>
    <x v="2"/>
    <s v="Accessories"/>
    <s v="Logitech Desktop MK120 Mouse and keyboard Combo"/>
    <n v="98.16"/>
    <n v="6"/>
    <n v="0"/>
    <n v="9.8160000000000007"/>
  </r>
  <r>
    <x v="1785"/>
    <x v="864"/>
    <x v="585"/>
    <s v="9/26/2017"/>
    <x v="1"/>
    <x v="531"/>
    <s v="Jim Epp"/>
    <x v="1"/>
    <x v="0"/>
    <s v="Milwaukee"/>
    <x v="6"/>
    <n v="53209"/>
    <s v="Central"/>
    <s v="OFF-BI-10002976"/>
    <x v="1"/>
    <s v="Binders"/>
    <s v="ACCOHIDE Binder by Acco"/>
    <n v="33.04"/>
    <n v="8"/>
    <n v="0"/>
    <n v="15.5288"/>
  </r>
  <r>
    <x v="1786"/>
    <x v="864"/>
    <x v="585"/>
    <s v="9/26/2017"/>
    <x v="1"/>
    <x v="531"/>
    <s v="Jim Epp"/>
    <x v="1"/>
    <x v="0"/>
    <s v="Milwaukee"/>
    <x v="6"/>
    <n v="53209"/>
    <s v="Central"/>
    <s v="TEC-PH-10001615"/>
    <x v="2"/>
    <s v="Phones"/>
    <s v="AT&amp;T CL82213"/>
    <n v="86.97"/>
    <n v="3"/>
    <n v="0"/>
    <n v="25.221299999999999"/>
  </r>
  <r>
    <x v="1787"/>
    <x v="865"/>
    <x v="586"/>
    <s v="2/19/2015"/>
    <x v="1"/>
    <x v="532"/>
    <s v="Roy Phan"/>
    <x v="1"/>
    <x v="0"/>
    <s v="Kenosha"/>
    <x v="6"/>
    <n v="53142"/>
    <s v="Central"/>
    <s v="TEC-PH-10001819"/>
    <x v="2"/>
    <s v="Phones"/>
    <s v="Innergie mMini Combo Duo USB Travel Charging Kit"/>
    <n v="134.97"/>
    <n v="3"/>
    <n v="0"/>
    <n v="64.785600000000002"/>
  </r>
  <r>
    <x v="1788"/>
    <x v="865"/>
    <x v="586"/>
    <s v="2/19/2015"/>
    <x v="1"/>
    <x v="532"/>
    <s v="Roy Phan"/>
    <x v="1"/>
    <x v="0"/>
    <s v="Kenosha"/>
    <x v="6"/>
    <n v="53142"/>
    <s v="Central"/>
    <s v="TEC-PH-10000560"/>
    <x v="2"/>
    <s v="Phones"/>
    <s v="Samsung Galaxy S III - 16GB - pebble blue (T-Mobile)"/>
    <n v="699.98"/>
    <n v="2"/>
    <n v="0"/>
    <n v="195.99440000000001"/>
  </r>
  <r>
    <x v="1789"/>
    <x v="865"/>
    <x v="586"/>
    <s v="2/19/2015"/>
    <x v="1"/>
    <x v="532"/>
    <s v="Roy Phan"/>
    <x v="1"/>
    <x v="0"/>
    <s v="Kenosha"/>
    <x v="6"/>
    <n v="53142"/>
    <s v="Central"/>
    <s v="TEC-AC-10004568"/>
    <x v="2"/>
    <s v="Accessories"/>
    <s v="Maxell LTO Ultrium - 800 GB"/>
    <n v="139.94999999999999"/>
    <n v="5"/>
    <n v="0"/>
    <n v="26.590499999999999"/>
  </r>
  <r>
    <x v="1790"/>
    <x v="866"/>
    <x v="587"/>
    <s v="10/04/2014"/>
    <x v="1"/>
    <x v="154"/>
    <s v="Russell Applegate"/>
    <x v="0"/>
    <x v="0"/>
    <s v="New York City"/>
    <x v="15"/>
    <n v="10011"/>
    <s v="East"/>
    <s v="OFF-PA-10004092"/>
    <x v="1"/>
    <s v="Paper"/>
    <s v="Tops Green Bar Computer Printout Paper"/>
    <n v="48.94"/>
    <n v="1"/>
    <n v="0"/>
    <n v="24.47"/>
  </r>
  <r>
    <x v="1791"/>
    <x v="867"/>
    <x v="588"/>
    <s v="12/03/2014"/>
    <x v="2"/>
    <x v="261"/>
    <s v="Resi Pölking"/>
    <x v="0"/>
    <x v="0"/>
    <s v="Madison"/>
    <x v="6"/>
    <n v="53711"/>
    <s v="Central"/>
    <s v="FUR-CH-10001854"/>
    <x v="0"/>
    <s v="Chairs"/>
    <s v="Office Star - Professional Matrix Back Chair with 2-to-1 Synchro Tilt and Mesh Fabric Seat"/>
    <n v="2807.84"/>
    <n v="8"/>
    <n v="0"/>
    <n v="673.88160000000005"/>
  </r>
  <r>
    <x v="1792"/>
    <x v="867"/>
    <x v="588"/>
    <s v="12/03/2014"/>
    <x v="2"/>
    <x v="261"/>
    <s v="Resi Pölking"/>
    <x v="0"/>
    <x v="0"/>
    <s v="Madison"/>
    <x v="6"/>
    <n v="53711"/>
    <s v="Central"/>
    <s v="OFF-AR-10000475"/>
    <x v="1"/>
    <s v="Art"/>
    <s v="Hunt BOSTON Vista Battery-Operated Pencil Sharpener, Black"/>
    <n v="46.64"/>
    <n v="4"/>
    <n v="0"/>
    <n v="12.5928"/>
  </r>
  <r>
    <x v="1793"/>
    <x v="868"/>
    <x v="589"/>
    <s v="12/13/2014"/>
    <x v="1"/>
    <x v="533"/>
    <s v="Thomas Boland"/>
    <x v="1"/>
    <x v="0"/>
    <s v="Houston"/>
    <x v="5"/>
    <n v="77041"/>
    <s v="Central"/>
    <s v="OFF-ST-10000777"/>
    <x v="1"/>
    <s v="Storage"/>
    <s v="Companion Letter/Legal File, Black"/>
    <n v="60.415999999999997"/>
    <n v="2"/>
    <n v="0.2"/>
    <n v="6.0415999999999999"/>
  </r>
  <r>
    <x v="1794"/>
    <x v="869"/>
    <x v="64"/>
    <s v="09/10/2016"/>
    <x v="1"/>
    <x v="534"/>
    <s v="Brad Eason"/>
    <x v="2"/>
    <x v="0"/>
    <s v="Olathe"/>
    <x v="41"/>
    <n v="66062"/>
    <s v="Central"/>
    <s v="OFF-AR-10004022"/>
    <x v="1"/>
    <s v="Art"/>
    <s v="Panasonic KP-380BK Classic Electric Pencil Sharpener"/>
    <n v="107.94"/>
    <n v="3"/>
    <n v="0"/>
    <n v="26.984999999999999"/>
  </r>
  <r>
    <x v="1795"/>
    <x v="870"/>
    <x v="151"/>
    <s v="8/30/2017"/>
    <x v="2"/>
    <x v="280"/>
    <s v="Mathew Reese"/>
    <x v="2"/>
    <x v="0"/>
    <s v="New York City"/>
    <x v="15"/>
    <n v="10024"/>
    <s v="East"/>
    <s v="OFF-ST-10002352"/>
    <x v="1"/>
    <s v="Storage"/>
    <s v="Iris Project Case"/>
    <n v="63.84"/>
    <n v="8"/>
    <n v="0"/>
    <n v="16.598400000000002"/>
  </r>
  <r>
    <x v="1796"/>
    <x v="870"/>
    <x v="151"/>
    <s v="8/30/2017"/>
    <x v="2"/>
    <x v="280"/>
    <s v="Mathew Reese"/>
    <x v="2"/>
    <x v="0"/>
    <s v="New York City"/>
    <x v="15"/>
    <n v="10024"/>
    <s v="East"/>
    <s v="TEC-PH-10000455"/>
    <x v="2"/>
    <s v="Phones"/>
    <s v="GE 30522EE2"/>
    <n v="347.97"/>
    <n v="3"/>
    <n v="0"/>
    <n v="100.9113"/>
  </r>
  <r>
    <x v="1797"/>
    <x v="870"/>
    <x v="151"/>
    <s v="8/30/2017"/>
    <x v="2"/>
    <x v="280"/>
    <s v="Mathew Reese"/>
    <x v="2"/>
    <x v="0"/>
    <s v="New York City"/>
    <x v="15"/>
    <n v="10024"/>
    <s v="East"/>
    <s v="OFF-BI-10003910"/>
    <x v="1"/>
    <s v="Binders"/>
    <s v="DXL Angle-View Binders with Locking Rings by Samsill"/>
    <n v="37.008000000000003"/>
    <n v="6"/>
    <n v="0.2"/>
    <n v="11.565"/>
  </r>
  <r>
    <x v="1798"/>
    <x v="871"/>
    <x v="274"/>
    <s v="07/11/2016"/>
    <x v="1"/>
    <x v="528"/>
    <s v="Raymond Messe"/>
    <x v="0"/>
    <x v="0"/>
    <s v="San Jose"/>
    <x v="1"/>
    <n v="95123"/>
    <s v="West"/>
    <s v="FUR-FU-10003039"/>
    <x v="0"/>
    <s v="Furnishings"/>
    <s v="Howard Miller 11-1/2&quot; Diameter Grantwood Wall Clock"/>
    <n v="215.65"/>
    <n v="5"/>
    <n v="0"/>
    <n v="73.320999999999998"/>
  </r>
  <r>
    <x v="1799"/>
    <x v="872"/>
    <x v="590"/>
    <s v="08/10/2016"/>
    <x v="0"/>
    <x v="535"/>
    <s v="Jill Fjeld"/>
    <x v="0"/>
    <x v="0"/>
    <s v="Dallas"/>
    <x v="5"/>
    <n v="75081"/>
    <s v="Central"/>
    <s v="OFF-FA-10000585"/>
    <x v="1"/>
    <s v="Fasteners"/>
    <s v="OIC Bulk Pack Metal Binder Clips"/>
    <n v="11.167999999999999"/>
    <n v="4"/>
    <n v="0.2"/>
    <n v="3.6295999999999999"/>
  </r>
  <r>
    <x v="1800"/>
    <x v="872"/>
    <x v="590"/>
    <s v="08/10/2016"/>
    <x v="0"/>
    <x v="535"/>
    <s v="Jill Fjeld"/>
    <x v="0"/>
    <x v="0"/>
    <s v="Dallas"/>
    <x v="5"/>
    <n v="75081"/>
    <s v="Central"/>
    <s v="OFF-PA-10001994"/>
    <x v="1"/>
    <s v="Paper"/>
    <s v="Ink Jet Note and Greeting Cards, 8-1/2&quot; x 5-1/2&quot; Card Size"/>
    <n v="53.951999999999998"/>
    <n v="3"/>
    <n v="0.2"/>
    <n v="17.534400000000002"/>
  </r>
  <r>
    <x v="1801"/>
    <x v="873"/>
    <x v="373"/>
    <s v="11/19/2016"/>
    <x v="1"/>
    <x v="216"/>
    <s v="Adrian Shami"/>
    <x v="2"/>
    <x v="0"/>
    <s v="Auburn"/>
    <x v="4"/>
    <n v="98002"/>
    <s v="West"/>
    <s v="FUR-FU-10004270"/>
    <x v="0"/>
    <s v="Furnishings"/>
    <s v="Eldon Image Series Desk Accessories, Burgundy"/>
    <n v="4.18"/>
    <n v="1"/>
    <n v="0"/>
    <n v="1.5047999999999999"/>
  </r>
  <r>
    <x v="1802"/>
    <x v="874"/>
    <x v="585"/>
    <s v="9/26/2017"/>
    <x v="0"/>
    <x v="350"/>
    <s v="Joseph Airdo"/>
    <x v="0"/>
    <x v="0"/>
    <s v="Philadelphia"/>
    <x v="9"/>
    <n v="19134"/>
    <s v="East"/>
    <s v="OFF-BI-10002498"/>
    <x v="1"/>
    <s v="Binders"/>
    <s v="Clear Mylar Reinforcing Strips"/>
    <n v="5.6070000000000002"/>
    <n v="1"/>
    <n v="0.7"/>
    <n v="-4.2987000000000002"/>
  </r>
  <r>
    <x v="1803"/>
    <x v="874"/>
    <x v="585"/>
    <s v="9/26/2017"/>
    <x v="0"/>
    <x v="350"/>
    <s v="Joseph Airdo"/>
    <x v="0"/>
    <x v="0"/>
    <s v="Philadelphia"/>
    <x v="9"/>
    <n v="19134"/>
    <s v="East"/>
    <s v="OFF-SU-10002881"/>
    <x v="1"/>
    <s v="Supplies"/>
    <s v="Martin Yale Chadless Opener Electric Letter Opener"/>
    <n v="4663.7359999999999"/>
    <n v="7"/>
    <n v="0.2"/>
    <n v="-1049.3406"/>
  </r>
  <r>
    <x v="1804"/>
    <x v="874"/>
    <x v="585"/>
    <s v="9/26/2017"/>
    <x v="0"/>
    <x v="350"/>
    <s v="Joseph Airdo"/>
    <x v="0"/>
    <x v="0"/>
    <s v="Philadelphia"/>
    <x v="9"/>
    <n v="19134"/>
    <s v="East"/>
    <s v="TEC-AC-10002926"/>
    <x v="2"/>
    <s v="Accessories"/>
    <s v="Logitech Wireless Marathon Mouse M705"/>
    <n v="79.983999999999995"/>
    <n v="2"/>
    <n v="0.2"/>
    <n v="22.9954"/>
  </r>
  <r>
    <x v="1805"/>
    <x v="875"/>
    <x v="591"/>
    <s v="12/28/2016"/>
    <x v="2"/>
    <x v="136"/>
    <s v="Grace Kelly"/>
    <x v="1"/>
    <x v="0"/>
    <s v="Los Angeles"/>
    <x v="1"/>
    <n v="90049"/>
    <s v="West"/>
    <s v="TEC-PH-10002200"/>
    <x v="2"/>
    <s v="Phones"/>
    <s v="Samsung Galaxy Note 2"/>
    <n v="2575.944"/>
    <n v="7"/>
    <n v="0.2"/>
    <n v="257.59440000000001"/>
  </r>
  <r>
    <x v="1806"/>
    <x v="875"/>
    <x v="591"/>
    <s v="12/28/2016"/>
    <x v="2"/>
    <x v="136"/>
    <s v="Grace Kelly"/>
    <x v="1"/>
    <x v="0"/>
    <s v="Los Angeles"/>
    <x v="1"/>
    <n v="90049"/>
    <s v="West"/>
    <s v="OFF-PA-10002005"/>
    <x v="1"/>
    <s v="Paper"/>
    <s v="Xerox 225"/>
    <n v="45.36"/>
    <n v="7"/>
    <n v="0"/>
    <n v="21.7728"/>
  </r>
  <r>
    <x v="1807"/>
    <x v="875"/>
    <x v="591"/>
    <s v="12/28/2016"/>
    <x v="2"/>
    <x v="136"/>
    <s v="Grace Kelly"/>
    <x v="1"/>
    <x v="0"/>
    <s v="Los Angeles"/>
    <x v="1"/>
    <n v="90049"/>
    <s v="West"/>
    <s v="TEC-AC-10001465"/>
    <x v="2"/>
    <s v="Accessories"/>
    <s v="SanDisk Cruzer 64 GB USB Flash Drive"/>
    <n v="254.24"/>
    <n v="7"/>
    <n v="0"/>
    <n v="76.272000000000006"/>
  </r>
  <r>
    <x v="1808"/>
    <x v="876"/>
    <x v="592"/>
    <s v="2/13/2016"/>
    <x v="2"/>
    <x v="536"/>
    <s v="Phillip Breyer"/>
    <x v="1"/>
    <x v="0"/>
    <s v="Tulsa"/>
    <x v="26"/>
    <n v="74133"/>
    <s v="Central"/>
    <s v="TEC-PH-10004897"/>
    <x v="2"/>
    <s v="Phones"/>
    <s v="Mediabridge Sport Armband iPhone 5s"/>
    <n v="69.930000000000007"/>
    <n v="7"/>
    <n v="0"/>
    <n v="0.69930000000000003"/>
  </r>
  <r>
    <x v="1809"/>
    <x v="877"/>
    <x v="248"/>
    <s v="10/29/2016"/>
    <x v="1"/>
    <x v="96"/>
    <s v="Heather Kirkland"/>
    <x v="1"/>
    <x v="0"/>
    <s v="Chicago"/>
    <x v="10"/>
    <n v="60610"/>
    <s v="Central"/>
    <s v="FUR-FU-10001196"/>
    <x v="0"/>
    <s v="Furnishings"/>
    <s v="DAX Cubicle Frames - 8x10"/>
    <n v="16.155999999999999"/>
    <n v="7"/>
    <n v="0.6"/>
    <n v="-12.117000000000001"/>
  </r>
  <r>
    <x v="1810"/>
    <x v="877"/>
    <x v="248"/>
    <s v="10/29/2016"/>
    <x v="1"/>
    <x v="96"/>
    <s v="Heather Kirkland"/>
    <x v="1"/>
    <x v="0"/>
    <s v="Chicago"/>
    <x v="10"/>
    <n v="60610"/>
    <s v="Central"/>
    <s v="OFF-PA-10000595"/>
    <x v="1"/>
    <s v="Paper"/>
    <s v="Xerox 1929"/>
    <n v="54.816000000000003"/>
    <n v="3"/>
    <n v="0.2"/>
    <n v="17.815200000000001"/>
  </r>
  <r>
    <x v="1811"/>
    <x v="878"/>
    <x v="3"/>
    <s v="06/11/2014"/>
    <x v="0"/>
    <x v="383"/>
    <s v="Frank Olsen"/>
    <x v="0"/>
    <x v="0"/>
    <s v="Harrisonburg"/>
    <x v="17"/>
    <n v="22801"/>
    <s v="South"/>
    <s v="FUR-TA-10004534"/>
    <x v="0"/>
    <s v="Tables"/>
    <s v="Bevis 44 x 96 Conference Tables"/>
    <n v="1441.3"/>
    <n v="7"/>
    <n v="0"/>
    <n v="245.02099999999999"/>
  </r>
  <r>
    <x v="1812"/>
    <x v="879"/>
    <x v="225"/>
    <s v="11/26/2017"/>
    <x v="1"/>
    <x v="537"/>
    <s v="Brian Thompson"/>
    <x v="0"/>
    <x v="0"/>
    <s v="Newark"/>
    <x v="24"/>
    <n v="43055"/>
    <s v="East"/>
    <s v="FUR-FU-10001861"/>
    <x v="0"/>
    <s v="Furnishings"/>
    <s v="Floodlight Indoor Halogen Bulbs, 1 Bulb per Pack, 60 Watts"/>
    <n v="77.599999999999994"/>
    <n v="5"/>
    <n v="0.2"/>
    <n v="28.13"/>
  </r>
  <r>
    <x v="1813"/>
    <x v="879"/>
    <x v="225"/>
    <s v="11/26/2017"/>
    <x v="1"/>
    <x v="537"/>
    <s v="Brian Thompson"/>
    <x v="0"/>
    <x v="0"/>
    <s v="Newark"/>
    <x v="24"/>
    <n v="43055"/>
    <s v="East"/>
    <s v="FUR-FU-10000206"/>
    <x v="0"/>
    <s v="Furnishings"/>
    <s v="GE General Purpose, Extra Long Life, Showcase &amp; Floodlight Incandescent Bulbs"/>
    <n v="4.6559999999999997"/>
    <n v="2"/>
    <n v="0.2"/>
    <n v="1.5713999999999999"/>
  </r>
  <r>
    <x v="1814"/>
    <x v="880"/>
    <x v="471"/>
    <s v="9/18/2015"/>
    <x v="1"/>
    <x v="407"/>
    <s v="Stefania Perrino"/>
    <x v="1"/>
    <x v="0"/>
    <s v="Los Angeles"/>
    <x v="1"/>
    <n v="90045"/>
    <s v="West"/>
    <s v="FUR-TA-10002607"/>
    <x v="0"/>
    <s v="Tables"/>
    <s v="KI Conference Tables"/>
    <n v="170.136"/>
    <n v="3"/>
    <n v="0.2"/>
    <n v="-8.5068000000000001"/>
  </r>
  <r>
    <x v="1815"/>
    <x v="881"/>
    <x v="593"/>
    <s v="06/04/2015"/>
    <x v="3"/>
    <x v="328"/>
    <s v="Lauren Leatherbury"/>
    <x v="0"/>
    <x v="0"/>
    <s v="Seattle"/>
    <x v="4"/>
    <n v="98105"/>
    <s v="West"/>
    <s v="OFF-LA-10000443"/>
    <x v="1"/>
    <s v="Labels"/>
    <s v="Avery 501"/>
    <n v="7.38"/>
    <n v="2"/>
    <n v="0"/>
    <n v="3.4685999999999999"/>
  </r>
  <r>
    <x v="1816"/>
    <x v="881"/>
    <x v="593"/>
    <s v="06/04/2015"/>
    <x v="3"/>
    <x v="328"/>
    <s v="Lauren Leatherbury"/>
    <x v="0"/>
    <x v="0"/>
    <s v="Seattle"/>
    <x v="4"/>
    <n v="98105"/>
    <s v="West"/>
    <s v="OFF-AR-10004685"/>
    <x v="1"/>
    <s v="Art"/>
    <s v="Binney &amp; Smith Crayola Metallic Colored Pencils, 8-Color Set"/>
    <n v="9.26"/>
    <n v="2"/>
    <n v="0"/>
    <n v="3.0558000000000001"/>
  </r>
  <r>
    <x v="1817"/>
    <x v="882"/>
    <x v="350"/>
    <s v="12/15/2015"/>
    <x v="0"/>
    <x v="430"/>
    <s v="Matt Collins"/>
    <x v="0"/>
    <x v="0"/>
    <s v="Los Angeles"/>
    <x v="1"/>
    <n v="90036"/>
    <s v="West"/>
    <s v="OFF-LA-10001771"/>
    <x v="1"/>
    <s v="Labels"/>
    <s v="Avery 513"/>
    <n v="9.9600000000000009"/>
    <n v="2"/>
    <n v="0"/>
    <n v="4.5815999999999999"/>
  </r>
  <r>
    <x v="1818"/>
    <x v="883"/>
    <x v="594"/>
    <s v="5/29/2014"/>
    <x v="1"/>
    <x v="538"/>
    <s v="Janet Lee"/>
    <x v="0"/>
    <x v="0"/>
    <s v="Chicago"/>
    <x v="10"/>
    <n v="60623"/>
    <s v="Central"/>
    <s v="OFF-AP-10001394"/>
    <x v="1"/>
    <s v="Appliances"/>
    <s v="Harmony Air Purifier"/>
    <n v="75.599999999999994"/>
    <n v="2"/>
    <n v="0.8"/>
    <n v="-166.32"/>
  </r>
  <r>
    <x v="1819"/>
    <x v="883"/>
    <x v="594"/>
    <s v="5/29/2014"/>
    <x v="1"/>
    <x v="538"/>
    <s v="Janet Lee"/>
    <x v="0"/>
    <x v="0"/>
    <s v="Chicago"/>
    <x v="10"/>
    <n v="60623"/>
    <s v="Central"/>
    <s v="FUR-FU-10002553"/>
    <x v="0"/>
    <s v="Furnishings"/>
    <s v="Electrix Incandescent Magnifying Lamp, Black"/>
    <n v="29.32"/>
    <n v="2"/>
    <n v="0.6"/>
    <n v="-24.189"/>
  </r>
  <r>
    <x v="1820"/>
    <x v="884"/>
    <x v="595"/>
    <s v="2/20/2016"/>
    <x v="1"/>
    <x v="105"/>
    <s v="Erin Ashbrook"/>
    <x v="1"/>
    <x v="0"/>
    <s v="Chicago"/>
    <x v="10"/>
    <n v="60623"/>
    <s v="Central"/>
    <s v="OFF-AP-10004233"/>
    <x v="1"/>
    <s v="Appliances"/>
    <s v="Honeywell Enviracaire Portable Air Cleaner for up to 8 x 10 Room"/>
    <n v="92.063999999999993"/>
    <n v="6"/>
    <n v="0.8"/>
    <n v="-225.55680000000001"/>
  </r>
  <r>
    <x v="1821"/>
    <x v="884"/>
    <x v="595"/>
    <s v="2/20/2016"/>
    <x v="1"/>
    <x v="105"/>
    <s v="Erin Ashbrook"/>
    <x v="1"/>
    <x v="0"/>
    <s v="Chicago"/>
    <x v="10"/>
    <n v="60623"/>
    <s v="Central"/>
    <s v="OFF-FA-10000304"/>
    <x v="1"/>
    <s v="Fasteners"/>
    <s v="Advantus Push Pins"/>
    <n v="6.976"/>
    <n v="4"/>
    <n v="0.2"/>
    <n v="1.8311999999999999"/>
  </r>
  <r>
    <x v="1822"/>
    <x v="884"/>
    <x v="595"/>
    <s v="2/20/2016"/>
    <x v="1"/>
    <x v="105"/>
    <s v="Erin Ashbrook"/>
    <x v="1"/>
    <x v="0"/>
    <s v="Chicago"/>
    <x v="10"/>
    <n v="60623"/>
    <s v="Central"/>
    <s v="FUR-CH-10004754"/>
    <x v="0"/>
    <s v="Chairs"/>
    <s v="Global Stack Chair with Arms, Black"/>
    <n v="62.957999999999998"/>
    <n v="3"/>
    <n v="0.3"/>
    <n v="-2.6981999999999999"/>
  </r>
  <r>
    <x v="1823"/>
    <x v="884"/>
    <x v="595"/>
    <s v="2/20/2016"/>
    <x v="1"/>
    <x v="105"/>
    <s v="Erin Ashbrook"/>
    <x v="1"/>
    <x v="0"/>
    <s v="Chicago"/>
    <x v="10"/>
    <n v="60623"/>
    <s v="Central"/>
    <s v="OFF-PA-10000809"/>
    <x v="1"/>
    <s v="Paper"/>
    <s v="Xerox 206"/>
    <n v="5.1840000000000002"/>
    <n v="1"/>
    <n v="0.2"/>
    <n v="1.8144"/>
  </r>
  <r>
    <x v="1824"/>
    <x v="885"/>
    <x v="596"/>
    <s v="12/28/2016"/>
    <x v="1"/>
    <x v="193"/>
    <s v="Sue Ann Reed"/>
    <x v="0"/>
    <x v="0"/>
    <s v="Redmond"/>
    <x v="21"/>
    <n v="97756"/>
    <s v="West"/>
    <s v="OFF-BI-10003694"/>
    <x v="1"/>
    <s v="Binders"/>
    <s v="Avery 3 1/2&quot; Diskette Storage Pages, 10/Pack"/>
    <n v="31.32"/>
    <n v="10"/>
    <n v="0.7"/>
    <n v="-25.056000000000001"/>
  </r>
  <r>
    <x v="1825"/>
    <x v="885"/>
    <x v="596"/>
    <s v="12/28/2016"/>
    <x v="1"/>
    <x v="193"/>
    <s v="Sue Ann Reed"/>
    <x v="0"/>
    <x v="0"/>
    <s v="Redmond"/>
    <x v="21"/>
    <n v="97756"/>
    <s v="West"/>
    <s v="FUR-FU-10001935"/>
    <x v="0"/>
    <s v="Furnishings"/>
    <s v="3M Hangers With Command Adhesive"/>
    <n v="11.84"/>
    <n v="4"/>
    <n v="0.2"/>
    <n v="3.1080000000000001"/>
  </r>
  <r>
    <x v="1826"/>
    <x v="885"/>
    <x v="596"/>
    <s v="12/28/2016"/>
    <x v="1"/>
    <x v="193"/>
    <s v="Sue Ann Reed"/>
    <x v="0"/>
    <x v="0"/>
    <s v="Redmond"/>
    <x v="21"/>
    <n v="97756"/>
    <s v="West"/>
    <s v="FUR-FU-10002878"/>
    <x v="0"/>
    <s v="Furnishings"/>
    <s v="Seth Thomas 14&quot; Day/Date Wall Clock"/>
    <n v="22.783999999999999"/>
    <n v="1"/>
    <n v="0.2"/>
    <n v="4.8415999999999997"/>
  </r>
  <r>
    <x v="1827"/>
    <x v="886"/>
    <x v="597"/>
    <s v="02/11/2016"/>
    <x v="0"/>
    <x v="539"/>
    <s v="Cathy Hwang"/>
    <x v="2"/>
    <x v="0"/>
    <s v="Raleigh"/>
    <x v="3"/>
    <n v="27604"/>
    <s v="South"/>
    <s v="TEC-PH-10002624"/>
    <x v="2"/>
    <s v="Phones"/>
    <s v="Samsung Galaxy S4 Mini"/>
    <n v="1127.9760000000001"/>
    <n v="3"/>
    <n v="0.2"/>
    <n v="126.8973"/>
  </r>
  <r>
    <x v="1828"/>
    <x v="887"/>
    <x v="562"/>
    <s v="7/15/2015"/>
    <x v="0"/>
    <x v="540"/>
    <s v="Neil Ducich"/>
    <x v="1"/>
    <x v="0"/>
    <s v="Macon"/>
    <x v="32"/>
    <n v="31204"/>
    <s v="South"/>
    <s v="OFF-PA-10000019"/>
    <x v="1"/>
    <s v="Paper"/>
    <s v="Xerox 1931"/>
    <n v="38.880000000000003"/>
    <n v="6"/>
    <n v="0"/>
    <n v="18.662400000000002"/>
  </r>
  <r>
    <x v="1829"/>
    <x v="888"/>
    <x v="598"/>
    <s v="5/24/2014"/>
    <x v="1"/>
    <x v="94"/>
    <s v="Bruce Stewart"/>
    <x v="0"/>
    <x v="0"/>
    <s v="Cleveland"/>
    <x v="24"/>
    <n v="44105"/>
    <s v="East"/>
    <s v="TEC-PH-10002885"/>
    <x v="2"/>
    <s v="Phones"/>
    <s v="Apple iPhone 5"/>
    <n v="779.79600000000005"/>
    <n v="2"/>
    <n v="0.4"/>
    <n v="-168.95580000000001"/>
  </r>
  <r>
    <x v="1830"/>
    <x v="889"/>
    <x v="208"/>
    <s v="10/21/2017"/>
    <x v="3"/>
    <x v="359"/>
    <s v="Sara Luxemburg"/>
    <x v="2"/>
    <x v="0"/>
    <s v="Muskogee"/>
    <x v="26"/>
    <n v="74403"/>
    <s v="Central"/>
    <s v="TEC-PH-10000895"/>
    <x v="2"/>
    <s v="Phones"/>
    <s v="Polycom VVX 310 VoIP phone"/>
    <n v="1439.92"/>
    <n v="8"/>
    <n v="0"/>
    <n v="374.37920000000003"/>
  </r>
  <r>
    <x v="1831"/>
    <x v="889"/>
    <x v="208"/>
    <s v="10/21/2017"/>
    <x v="3"/>
    <x v="359"/>
    <s v="Sara Luxemburg"/>
    <x v="2"/>
    <x v="0"/>
    <s v="Muskogee"/>
    <x v="26"/>
    <n v="74403"/>
    <s v="Central"/>
    <s v="FUR-TA-10002356"/>
    <x v="0"/>
    <s v="Tables"/>
    <s v="Bevis Boat-Shaped Conference Table"/>
    <n v="262.11"/>
    <n v="1"/>
    <n v="0"/>
    <n v="62.906399999999998"/>
  </r>
  <r>
    <x v="1832"/>
    <x v="890"/>
    <x v="599"/>
    <s v="11/09/2015"/>
    <x v="1"/>
    <x v="334"/>
    <s v="George Bell"/>
    <x v="1"/>
    <x v="0"/>
    <s v="Monroe"/>
    <x v="3"/>
    <n v="28110"/>
    <s v="South"/>
    <s v="FUR-CH-10001270"/>
    <x v="0"/>
    <s v="Chairs"/>
    <s v="Harbour Creations Steel Folding Chair"/>
    <n v="207"/>
    <n v="3"/>
    <n v="0.2"/>
    <n v="25.875"/>
  </r>
  <r>
    <x v="1833"/>
    <x v="891"/>
    <x v="378"/>
    <s v="08/07/2017"/>
    <x v="1"/>
    <x v="442"/>
    <s v="Aaron Smayling"/>
    <x v="1"/>
    <x v="0"/>
    <s v="Austin"/>
    <x v="5"/>
    <n v="78745"/>
    <s v="Central"/>
    <s v="TEC-MA-10000488"/>
    <x v="2"/>
    <s v="Machines"/>
    <s v="Bady BDG101FRU Card Printer"/>
    <n v="1439.982"/>
    <n v="3"/>
    <n v="0.4"/>
    <n v="-263.99669999999998"/>
  </r>
  <r>
    <x v="1834"/>
    <x v="891"/>
    <x v="378"/>
    <s v="08/07/2017"/>
    <x v="1"/>
    <x v="442"/>
    <s v="Aaron Smayling"/>
    <x v="1"/>
    <x v="0"/>
    <s v="Austin"/>
    <x v="5"/>
    <n v="78745"/>
    <s v="Central"/>
    <s v="OFF-PA-10003729"/>
    <x v="1"/>
    <s v="Paper"/>
    <s v="Xerox 1998"/>
    <n v="36.287999999999997"/>
    <n v="7"/>
    <n v="0.2"/>
    <n v="12.700799999999999"/>
  </r>
  <r>
    <x v="1835"/>
    <x v="892"/>
    <x v="261"/>
    <s v="6/24/2014"/>
    <x v="2"/>
    <x v="528"/>
    <s v="Raymond Messe"/>
    <x v="0"/>
    <x v="0"/>
    <s v="Meriden"/>
    <x v="29"/>
    <n v="6450"/>
    <s v="East"/>
    <s v="OFF-AR-10003056"/>
    <x v="1"/>
    <s v="Art"/>
    <s v="Newell 341"/>
    <n v="21.4"/>
    <n v="5"/>
    <n v="0"/>
    <n v="6.2060000000000004"/>
  </r>
  <r>
    <x v="1836"/>
    <x v="893"/>
    <x v="600"/>
    <s v="2/21/2017"/>
    <x v="0"/>
    <x v="468"/>
    <s v="Nicole Hansen"/>
    <x v="1"/>
    <x v="0"/>
    <s v="Roswell"/>
    <x v="32"/>
    <n v="30076"/>
    <s v="South"/>
    <s v="OFF-AP-10002518"/>
    <x v="1"/>
    <s v="Appliances"/>
    <s v="Kensington 7 Outlet MasterPiece Power Center"/>
    <n v="1245.8599999999999"/>
    <n v="7"/>
    <n v="0"/>
    <n v="361.29939999999999"/>
  </r>
  <r>
    <x v="1837"/>
    <x v="894"/>
    <x v="601"/>
    <s v="08/05/2014"/>
    <x v="1"/>
    <x v="541"/>
    <s v="Barbara Fisher"/>
    <x v="1"/>
    <x v="0"/>
    <s v="Charlotte"/>
    <x v="3"/>
    <n v="28205"/>
    <s v="South"/>
    <s v="OFF-LA-10000240"/>
    <x v="1"/>
    <s v="Labels"/>
    <s v="Self-Adhesive Address Labels for Typewriters by Universal"/>
    <n v="17.544"/>
    <n v="3"/>
    <n v="0.2"/>
    <n v="5.9211"/>
  </r>
  <r>
    <x v="1838"/>
    <x v="894"/>
    <x v="601"/>
    <s v="08/05/2014"/>
    <x v="1"/>
    <x v="541"/>
    <s v="Barbara Fisher"/>
    <x v="1"/>
    <x v="0"/>
    <s v="Charlotte"/>
    <x v="3"/>
    <n v="28205"/>
    <s v="South"/>
    <s v="FUR-FU-10000629"/>
    <x v="0"/>
    <s v="Furnishings"/>
    <s v="9-3/4 Diameter Round Wall Clock"/>
    <n v="44.128"/>
    <n v="4"/>
    <n v="0.2"/>
    <n v="12.135199999999999"/>
  </r>
  <r>
    <x v="1839"/>
    <x v="894"/>
    <x v="601"/>
    <s v="08/05/2014"/>
    <x v="1"/>
    <x v="541"/>
    <s v="Barbara Fisher"/>
    <x v="1"/>
    <x v="0"/>
    <s v="Charlotte"/>
    <x v="3"/>
    <n v="28205"/>
    <s v="South"/>
    <s v="OFF-AP-10001005"/>
    <x v="1"/>
    <s v="Appliances"/>
    <s v="Honeywell Quietcare HEPA Air Cleaner"/>
    <n v="62.92"/>
    <n v="1"/>
    <n v="0.2"/>
    <n v="10.224500000000001"/>
  </r>
  <r>
    <x v="1840"/>
    <x v="894"/>
    <x v="601"/>
    <s v="08/05/2014"/>
    <x v="1"/>
    <x v="541"/>
    <s v="Barbara Fisher"/>
    <x v="1"/>
    <x v="0"/>
    <s v="Charlotte"/>
    <x v="3"/>
    <n v="28205"/>
    <s v="South"/>
    <s v="OFF-PA-10002377"/>
    <x v="1"/>
    <s v="Paper"/>
    <s v="Xerox 1916"/>
    <n v="78.304000000000002"/>
    <n v="2"/>
    <n v="0.2"/>
    <n v="29.364000000000001"/>
  </r>
  <r>
    <x v="1841"/>
    <x v="895"/>
    <x v="427"/>
    <s v="7/23/2016"/>
    <x v="1"/>
    <x v="542"/>
    <s v="Katharine Harms"/>
    <x v="1"/>
    <x v="0"/>
    <s v="Bowling Green"/>
    <x v="0"/>
    <n v="42104"/>
    <s v="South"/>
    <s v="FUR-CH-10000988"/>
    <x v="0"/>
    <s v="Chairs"/>
    <s v="Hon Olson Stacker Stools"/>
    <n v="140.81"/>
    <n v="1"/>
    <n v="0"/>
    <n v="39.4268"/>
  </r>
  <r>
    <x v="1842"/>
    <x v="896"/>
    <x v="97"/>
    <s v="02/11/2015"/>
    <x v="0"/>
    <x v="135"/>
    <s v="Frank Atkinson"/>
    <x v="1"/>
    <x v="0"/>
    <s v="San Antonio"/>
    <x v="5"/>
    <n v="78207"/>
    <s v="Central"/>
    <s v="OFF-LA-10001074"/>
    <x v="1"/>
    <s v="Labels"/>
    <s v="Round Specialty Laser Printer Labels"/>
    <n v="40.095999999999997"/>
    <n v="4"/>
    <n v="0.2"/>
    <n v="13.532400000000001"/>
  </r>
  <r>
    <x v="1843"/>
    <x v="896"/>
    <x v="97"/>
    <s v="02/11/2015"/>
    <x v="0"/>
    <x v="135"/>
    <s v="Frank Atkinson"/>
    <x v="1"/>
    <x v="0"/>
    <s v="San Antonio"/>
    <x v="5"/>
    <n v="78207"/>
    <s v="Central"/>
    <s v="FUR-FU-10001986"/>
    <x v="0"/>
    <s v="Furnishings"/>
    <s v="Dana Fluorescent Magnifying Lamp, White, 36&quot;"/>
    <n v="40.783999999999999"/>
    <n v="2"/>
    <n v="0.6"/>
    <n v="-30.588000000000001"/>
  </r>
  <r>
    <x v="1844"/>
    <x v="897"/>
    <x v="570"/>
    <s v="08/02/2017"/>
    <x v="1"/>
    <x v="543"/>
    <s v="Giulietta Weimer"/>
    <x v="0"/>
    <x v="0"/>
    <s v="Seattle"/>
    <x v="4"/>
    <n v="98115"/>
    <s v="West"/>
    <s v="TEC-AC-10003027"/>
    <x v="2"/>
    <s v="Accessories"/>
    <s v="Imation 8GB Mini TravelDrive USB 2.0 Flash Drive"/>
    <n v="90.57"/>
    <n v="3"/>
    <n v="0"/>
    <n v="11.774100000000001"/>
  </r>
  <r>
    <x v="1845"/>
    <x v="898"/>
    <x v="602"/>
    <s v="1/17/2017"/>
    <x v="0"/>
    <x v="526"/>
    <s v="Dianna Arnett"/>
    <x v="2"/>
    <x v="0"/>
    <s v="Washington"/>
    <x v="40"/>
    <n v="20016"/>
    <s v="East"/>
    <s v="OFF-PA-10001804"/>
    <x v="1"/>
    <s v="Paper"/>
    <s v="Xerox 195"/>
    <n v="40.08"/>
    <n v="6"/>
    <n v="0"/>
    <n v="19.238399999999999"/>
  </r>
  <r>
    <x v="1846"/>
    <x v="898"/>
    <x v="602"/>
    <s v="1/17/2017"/>
    <x v="0"/>
    <x v="526"/>
    <s v="Dianna Arnett"/>
    <x v="2"/>
    <x v="0"/>
    <s v="Washington"/>
    <x v="40"/>
    <n v="20016"/>
    <s v="East"/>
    <s v="FUR-FU-10004973"/>
    <x v="0"/>
    <s v="Furnishings"/>
    <s v="Flat Face Poster Frame"/>
    <n v="37.68"/>
    <n v="2"/>
    <n v="0"/>
    <n v="15.8256"/>
  </r>
  <r>
    <x v="1847"/>
    <x v="899"/>
    <x v="18"/>
    <s v="09/10/2017"/>
    <x v="3"/>
    <x v="395"/>
    <s v="Frank Hawley"/>
    <x v="1"/>
    <x v="0"/>
    <s v="Los Angeles"/>
    <x v="1"/>
    <n v="90004"/>
    <s v="West"/>
    <s v="FUR-CH-10002602"/>
    <x v="0"/>
    <s v="Chairs"/>
    <s v="DMI Arturo Collection Mission-style Design Wood Chair"/>
    <n v="362.35199999999998"/>
    <n v="3"/>
    <n v="0.2"/>
    <n v="27.176400000000001"/>
  </r>
  <r>
    <x v="1848"/>
    <x v="899"/>
    <x v="18"/>
    <s v="09/10/2017"/>
    <x v="3"/>
    <x v="395"/>
    <s v="Frank Hawley"/>
    <x v="1"/>
    <x v="0"/>
    <s v="Los Angeles"/>
    <x v="1"/>
    <n v="90004"/>
    <s v="West"/>
    <s v="OFF-BI-10004140"/>
    <x v="1"/>
    <s v="Binders"/>
    <s v="Avery Non-Stick Binders"/>
    <n v="7.1840000000000002"/>
    <n v="2"/>
    <n v="0.2"/>
    <n v="2.2450000000000001"/>
  </r>
  <r>
    <x v="1849"/>
    <x v="900"/>
    <x v="603"/>
    <s v="7/25/2015"/>
    <x v="0"/>
    <x v="343"/>
    <s v="Ralph Kennedy"/>
    <x v="0"/>
    <x v="0"/>
    <s v="South Bend"/>
    <x v="14"/>
    <n v="46614"/>
    <s v="Central"/>
    <s v="OFF-ST-10000464"/>
    <x v="1"/>
    <s v="Storage"/>
    <s v="Multi-Use Personal File Cart and Caster Set, Three Stacking Bins"/>
    <n v="34.76"/>
    <n v="1"/>
    <n v="0"/>
    <n v="9.7327999999999992"/>
  </r>
  <r>
    <x v="1850"/>
    <x v="900"/>
    <x v="603"/>
    <s v="7/25/2015"/>
    <x v="0"/>
    <x v="343"/>
    <s v="Ralph Kennedy"/>
    <x v="0"/>
    <x v="0"/>
    <s v="South Bend"/>
    <x v="14"/>
    <n v="46614"/>
    <s v="Central"/>
    <s v="TEC-AC-10002253"/>
    <x v="2"/>
    <s v="Accessories"/>
    <s v="Imation Bio 8GB USB Flash Drive Imation Corp"/>
    <n v="831.2"/>
    <n v="5"/>
    <n v="0"/>
    <n v="124.68"/>
  </r>
  <r>
    <x v="1851"/>
    <x v="900"/>
    <x v="603"/>
    <s v="7/25/2015"/>
    <x v="0"/>
    <x v="343"/>
    <s v="Ralph Kennedy"/>
    <x v="0"/>
    <x v="0"/>
    <s v="South Bend"/>
    <x v="14"/>
    <n v="46614"/>
    <s v="Central"/>
    <s v="OFF-PA-10000528"/>
    <x v="1"/>
    <s v="Paper"/>
    <s v="Xerox 1981"/>
    <n v="26.4"/>
    <n v="5"/>
    <n v="0"/>
    <n v="11.88"/>
  </r>
  <r>
    <x v="1852"/>
    <x v="900"/>
    <x v="603"/>
    <s v="7/25/2015"/>
    <x v="0"/>
    <x v="343"/>
    <s v="Ralph Kennedy"/>
    <x v="0"/>
    <x v="0"/>
    <s v="South Bend"/>
    <x v="14"/>
    <n v="46614"/>
    <s v="Central"/>
    <s v="OFF-EN-10000483"/>
    <x v="1"/>
    <s v="Envelopes"/>
    <s v="White Envelopes, White Envelopes with Clear Poly Window"/>
    <n v="106.75"/>
    <n v="7"/>
    <n v="0"/>
    <n v="49.104999999999997"/>
  </r>
  <r>
    <x v="1853"/>
    <x v="900"/>
    <x v="603"/>
    <s v="7/25/2015"/>
    <x v="0"/>
    <x v="343"/>
    <s v="Ralph Kennedy"/>
    <x v="0"/>
    <x v="0"/>
    <s v="South Bend"/>
    <x v="14"/>
    <n v="46614"/>
    <s v="Central"/>
    <s v="OFF-PA-10003129"/>
    <x v="1"/>
    <s v="Paper"/>
    <s v="Tops White Computer Printout Paper"/>
    <n v="97.82"/>
    <n v="2"/>
    <n v="0"/>
    <n v="45.9754"/>
  </r>
  <r>
    <x v="1854"/>
    <x v="900"/>
    <x v="603"/>
    <s v="7/25/2015"/>
    <x v="0"/>
    <x v="343"/>
    <s v="Ralph Kennedy"/>
    <x v="0"/>
    <x v="0"/>
    <s v="South Bend"/>
    <x v="14"/>
    <n v="46614"/>
    <s v="Central"/>
    <s v="OFF-ST-10003442"/>
    <x v="1"/>
    <s v="Storage"/>
    <s v="Eldon Portable Mobile Manager"/>
    <n v="141.4"/>
    <n v="5"/>
    <n v="0"/>
    <n v="38.177999999999997"/>
  </r>
  <r>
    <x v="1855"/>
    <x v="901"/>
    <x v="604"/>
    <s v="6/17/2014"/>
    <x v="1"/>
    <x v="524"/>
    <s v="Filia McAdams"/>
    <x v="1"/>
    <x v="0"/>
    <s v="Los Angeles"/>
    <x v="1"/>
    <n v="90032"/>
    <s v="West"/>
    <s v="OFF-AR-10003631"/>
    <x v="1"/>
    <s v="Art"/>
    <s v="Staples in misc. colors"/>
    <n v="14.52"/>
    <n v="3"/>
    <n v="0"/>
    <n v="4.7915999999999999"/>
  </r>
  <r>
    <x v="1856"/>
    <x v="902"/>
    <x v="605"/>
    <s v="5/15/2017"/>
    <x v="0"/>
    <x v="141"/>
    <s v="Alyssa Crouse"/>
    <x v="1"/>
    <x v="0"/>
    <s v="Houston"/>
    <x v="5"/>
    <n v="77041"/>
    <s v="Central"/>
    <s v="OFF-ST-10000563"/>
    <x v="1"/>
    <s v="Storage"/>
    <s v="Fellowes Bankers Box Stor/Drawer Steel Plus"/>
    <n v="127.92"/>
    <n v="5"/>
    <n v="0.2"/>
    <n v="-15.99"/>
  </r>
  <r>
    <x v="1857"/>
    <x v="902"/>
    <x v="605"/>
    <s v="5/15/2017"/>
    <x v="0"/>
    <x v="141"/>
    <s v="Alyssa Crouse"/>
    <x v="1"/>
    <x v="0"/>
    <s v="Houston"/>
    <x v="5"/>
    <n v="77041"/>
    <s v="Central"/>
    <s v="OFF-BI-10002133"/>
    <x v="1"/>
    <s v="Binders"/>
    <s v="Wilson Jones Elliptical Ring 3 1/2&quot; Capacity Binders, 800 sheets"/>
    <n v="34.24"/>
    <n v="4"/>
    <n v="0.8"/>
    <n v="-53.072000000000003"/>
  </r>
  <r>
    <x v="1858"/>
    <x v="903"/>
    <x v="37"/>
    <s v="09/05/2015"/>
    <x v="2"/>
    <x v="80"/>
    <s v="Jennifer Braxton"/>
    <x v="1"/>
    <x v="0"/>
    <s v="Bristol"/>
    <x v="29"/>
    <n v="6010"/>
    <s v="East"/>
    <s v="OFF-AP-10002311"/>
    <x v="1"/>
    <s v="Appliances"/>
    <s v="Holmes Replacement Filter for HEPA Air Cleaner, Very Large Room, HEPA Filter"/>
    <n v="137.62"/>
    <n v="2"/>
    <n v="0"/>
    <n v="60.552799999999998"/>
  </r>
  <r>
    <x v="1859"/>
    <x v="903"/>
    <x v="37"/>
    <s v="09/05/2015"/>
    <x v="2"/>
    <x v="80"/>
    <s v="Jennifer Braxton"/>
    <x v="1"/>
    <x v="0"/>
    <s v="Bristol"/>
    <x v="29"/>
    <n v="6010"/>
    <s v="East"/>
    <s v="TEC-PH-10004959"/>
    <x v="2"/>
    <s v="Phones"/>
    <s v="Classic Ivory Antique Telephone ZL1810"/>
    <n v="100.49"/>
    <n v="1"/>
    <n v="0"/>
    <n v="25.122499999999999"/>
  </r>
  <r>
    <x v="1860"/>
    <x v="904"/>
    <x v="606"/>
    <s v="3/27/2017"/>
    <x v="2"/>
    <x v="306"/>
    <s v="Gary McGarr"/>
    <x v="0"/>
    <x v="0"/>
    <s v="New York City"/>
    <x v="15"/>
    <n v="10009"/>
    <s v="East"/>
    <s v="FUR-BO-10001918"/>
    <x v="0"/>
    <s v="Bookcases"/>
    <s v="Sauder Forest Hills Library with Doors, Woodland Oak Finish"/>
    <n v="257.56799999999998"/>
    <n v="2"/>
    <n v="0.2"/>
    <n v="-28.976400000000002"/>
  </r>
  <r>
    <x v="1861"/>
    <x v="904"/>
    <x v="606"/>
    <s v="3/27/2017"/>
    <x v="2"/>
    <x v="306"/>
    <s v="Gary McGarr"/>
    <x v="0"/>
    <x v="0"/>
    <s v="New York City"/>
    <x v="15"/>
    <n v="10009"/>
    <s v="East"/>
    <s v="TEC-PH-10004896"/>
    <x v="2"/>
    <s v="Phones"/>
    <s v="Nokia Lumia 521 (T-Mobile)"/>
    <n v="119.96"/>
    <n v="4"/>
    <n v="0"/>
    <n v="33.588799999999999"/>
  </r>
  <r>
    <x v="1862"/>
    <x v="905"/>
    <x v="607"/>
    <s v="11/12/2014"/>
    <x v="3"/>
    <x v="167"/>
    <s v="Roy Französisch"/>
    <x v="0"/>
    <x v="0"/>
    <s v="San Antonio"/>
    <x v="5"/>
    <n v="78207"/>
    <s v="Central"/>
    <s v="OFF-ST-10001328"/>
    <x v="1"/>
    <s v="Storage"/>
    <s v="Personal Filing Tote with Lid, Black/Gray"/>
    <n v="49.631999999999998"/>
    <n v="4"/>
    <n v="0.2"/>
    <n v="4.9631999999999996"/>
  </r>
  <r>
    <x v="1863"/>
    <x v="906"/>
    <x v="63"/>
    <s v="10/17/2016"/>
    <x v="1"/>
    <x v="544"/>
    <s v="Noah Childs"/>
    <x v="1"/>
    <x v="0"/>
    <s v="Aurora"/>
    <x v="22"/>
    <n v="80013"/>
    <s v="West"/>
    <s v="FUR-TA-10004575"/>
    <x v="0"/>
    <s v="Tables"/>
    <s v="Hon 5100 Series Wood Tables"/>
    <n v="727.45"/>
    <n v="5"/>
    <n v="0.5"/>
    <n v="-465.56799999999998"/>
  </r>
  <r>
    <x v="1864"/>
    <x v="906"/>
    <x v="63"/>
    <s v="10/17/2016"/>
    <x v="1"/>
    <x v="544"/>
    <s v="Noah Childs"/>
    <x v="1"/>
    <x v="0"/>
    <s v="Aurora"/>
    <x v="22"/>
    <n v="80013"/>
    <s v="West"/>
    <s v="FUR-FU-10001617"/>
    <x v="0"/>
    <s v="Furnishings"/>
    <s v="Executive Impressions 8-1/2&quot; Career Panel/Partition Cubicle Clock"/>
    <n v="24.96"/>
    <n v="3"/>
    <n v="0.2"/>
    <n v="4.3680000000000003"/>
  </r>
  <r>
    <x v="1865"/>
    <x v="907"/>
    <x v="105"/>
    <s v="11/12/2017"/>
    <x v="3"/>
    <x v="243"/>
    <s v="Nat Gilpin"/>
    <x v="1"/>
    <x v="0"/>
    <s v="Newark"/>
    <x v="24"/>
    <n v="43055"/>
    <s v="East"/>
    <s v="TEC-PH-10002824"/>
    <x v="2"/>
    <s v="Phones"/>
    <s v="Jabra SPEAK 410 Multidevice Speakerphone"/>
    <n v="370.78199999999998"/>
    <n v="3"/>
    <n v="0.4"/>
    <n v="-92.695499999999996"/>
  </r>
  <r>
    <x v="1866"/>
    <x v="908"/>
    <x v="4"/>
    <s v="4/18/2017"/>
    <x v="2"/>
    <x v="340"/>
    <s v="Adam Hart"/>
    <x v="1"/>
    <x v="0"/>
    <s v="Henderson"/>
    <x v="33"/>
    <n v="89015"/>
    <s v="West"/>
    <s v="FUR-FU-10004460"/>
    <x v="0"/>
    <s v="Furnishings"/>
    <s v="Howard Miller 12&quot; Round Wall Clock"/>
    <n v="196.45"/>
    <n v="5"/>
    <n v="0"/>
    <n v="70.721999999999994"/>
  </r>
  <r>
    <x v="1867"/>
    <x v="909"/>
    <x v="608"/>
    <s v="07/01/2015"/>
    <x v="1"/>
    <x v="539"/>
    <s v="Cathy Hwang"/>
    <x v="2"/>
    <x v="0"/>
    <s v="Philadelphia"/>
    <x v="9"/>
    <n v="19143"/>
    <s v="East"/>
    <s v="OFF-PA-10003309"/>
    <x v="1"/>
    <s v="Paper"/>
    <s v="Xerox 211"/>
    <n v="31.103999999999999"/>
    <n v="6"/>
    <n v="0.2"/>
    <n v="10.8864"/>
  </r>
  <r>
    <x v="1868"/>
    <x v="909"/>
    <x v="608"/>
    <s v="07/01/2015"/>
    <x v="1"/>
    <x v="539"/>
    <s v="Cathy Hwang"/>
    <x v="2"/>
    <x v="0"/>
    <s v="Philadelphia"/>
    <x v="9"/>
    <n v="19143"/>
    <s v="East"/>
    <s v="OFF-ST-10002554"/>
    <x v="1"/>
    <s v="Storage"/>
    <s v="Tennsco Industrial Shelving"/>
    <n v="78.256"/>
    <n v="2"/>
    <n v="0.2"/>
    <n v="-17.607600000000001"/>
  </r>
  <r>
    <x v="1869"/>
    <x v="910"/>
    <x v="370"/>
    <s v="8/29/2016"/>
    <x v="0"/>
    <x v="230"/>
    <s v="Charles Crestani"/>
    <x v="0"/>
    <x v="0"/>
    <s v="Seattle"/>
    <x v="4"/>
    <n v="98103"/>
    <s v="West"/>
    <s v="OFF-PA-10000019"/>
    <x v="1"/>
    <s v="Paper"/>
    <s v="Xerox 1931"/>
    <n v="6.48"/>
    <n v="1"/>
    <n v="0"/>
    <n v="3.1103999999999998"/>
  </r>
  <r>
    <x v="1870"/>
    <x v="911"/>
    <x v="609"/>
    <s v="7/25/2014"/>
    <x v="1"/>
    <x v="545"/>
    <s v="Michelle Ellison"/>
    <x v="1"/>
    <x v="0"/>
    <s v="San Francisco"/>
    <x v="1"/>
    <n v="94122"/>
    <s v="West"/>
    <s v="OFF-AR-10002067"/>
    <x v="1"/>
    <s v="Art"/>
    <s v="Newell 334"/>
    <n v="99.2"/>
    <n v="5"/>
    <n v="0"/>
    <n v="25.792000000000002"/>
  </r>
  <r>
    <x v="1871"/>
    <x v="911"/>
    <x v="609"/>
    <s v="7/25/2014"/>
    <x v="1"/>
    <x v="545"/>
    <s v="Michelle Ellison"/>
    <x v="1"/>
    <x v="0"/>
    <s v="San Francisco"/>
    <x v="1"/>
    <n v="94122"/>
    <s v="West"/>
    <s v="FUR-CH-10001215"/>
    <x v="0"/>
    <s v="Chairs"/>
    <s v="Global Troy Executive Leather Low-Back Tilter"/>
    <n v="801.56799999999998"/>
    <n v="2"/>
    <n v="0.2"/>
    <n v="50.097999999999999"/>
  </r>
  <r>
    <x v="1872"/>
    <x v="911"/>
    <x v="609"/>
    <s v="7/25/2014"/>
    <x v="1"/>
    <x v="545"/>
    <s v="Michelle Ellison"/>
    <x v="1"/>
    <x v="0"/>
    <s v="San Francisco"/>
    <x v="1"/>
    <n v="94122"/>
    <s v="West"/>
    <s v="FUR-TA-10004175"/>
    <x v="0"/>
    <s v="Tables"/>
    <s v="Hon 30&quot; x 60&quot; Table with Locking Drawer"/>
    <n v="272.84800000000001"/>
    <n v="1"/>
    <n v="0.2"/>
    <n v="27.284800000000001"/>
  </r>
  <r>
    <x v="1873"/>
    <x v="912"/>
    <x v="610"/>
    <s v="11/25/2017"/>
    <x v="1"/>
    <x v="546"/>
    <s v="Benjamin Patterson"/>
    <x v="0"/>
    <x v="0"/>
    <s v="Spokane"/>
    <x v="4"/>
    <n v="99207"/>
    <s v="West"/>
    <s v="FUR-TA-10004767"/>
    <x v="0"/>
    <s v="Tables"/>
    <s v="Safco Drafting Table"/>
    <n v="70.98"/>
    <n v="1"/>
    <n v="0"/>
    <n v="20.584199999999999"/>
  </r>
  <r>
    <x v="1874"/>
    <x v="913"/>
    <x v="611"/>
    <s v="06/09/2014"/>
    <x v="1"/>
    <x v="88"/>
    <s v="Mark Packer"/>
    <x v="2"/>
    <x v="0"/>
    <s v="Columbus"/>
    <x v="24"/>
    <n v="43229"/>
    <s v="East"/>
    <s v="OFF-PA-10001685"/>
    <x v="1"/>
    <s v="Paper"/>
    <s v="Easy-staple paper"/>
    <n v="16.224"/>
    <n v="2"/>
    <n v="0.2"/>
    <n v="5.8811999999999998"/>
  </r>
  <r>
    <x v="1875"/>
    <x v="914"/>
    <x v="612"/>
    <s v="3/16/2016"/>
    <x v="1"/>
    <x v="170"/>
    <s v="Caroline Jumper"/>
    <x v="0"/>
    <x v="0"/>
    <s v="Long Beach"/>
    <x v="15"/>
    <n v="11561"/>
    <s v="East"/>
    <s v="FUR-BO-10003272"/>
    <x v="0"/>
    <s v="Bookcases"/>
    <s v="O'Sullivan Living Dimensions 5-Shelf Bookcases"/>
    <n v="176.78399999999999"/>
    <n v="1"/>
    <n v="0.2"/>
    <n v="-22.097999999999999"/>
  </r>
  <r>
    <x v="1876"/>
    <x v="915"/>
    <x v="613"/>
    <s v="3/29/2017"/>
    <x v="1"/>
    <x v="547"/>
    <s v="John Castell"/>
    <x v="0"/>
    <x v="0"/>
    <s v="San Antonio"/>
    <x v="5"/>
    <n v="78207"/>
    <s v="Central"/>
    <s v="TEC-PH-10000984"/>
    <x v="2"/>
    <s v="Phones"/>
    <s v="Panasonic KX-TG9471B"/>
    <n v="470.37599999999998"/>
    <n v="3"/>
    <n v="0.2"/>
    <n v="47.037599999999998"/>
  </r>
  <r>
    <x v="1877"/>
    <x v="916"/>
    <x v="614"/>
    <s v="01/02/2018"/>
    <x v="1"/>
    <x v="506"/>
    <s v="James Galang"/>
    <x v="0"/>
    <x v="0"/>
    <s v="Los Angeles"/>
    <x v="1"/>
    <n v="90049"/>
    <s v="West"/>
    <s v="FUR-CH-10002880"/>
    <x v="0"/>
    <s v="Chairs"/>
    <s v="Global High-Back Leather Tilter, Burgundy"/>
    <n v="393.56799999999998"/>
    <n v="4"/>
    <n v="0.2"/>
    <n v="-44.276400000000002"/>
  </r>
  <r>
    <x v="1878"/>
    <x v="916"/>
    <x v="614"/>
    <s v="01/02/2018"/>
    <x v="1"/>
    <x v="506"/>
    <s v="James Galang"/>
    <x v="0"/>
    <x v="0"/>
    <s v="Los Angeles"/>
    <x v="1"/>
    <n v="90049"/>
    <s v="West"/>
    <s v="TEC-PH-10002563"/>
    <x v="2"/>
    <s v="Phones"/>
    <s v="Adtran 1202752G1"/>
    <n v="302.37599999999998"/>
    <n v="3"/>
    <n v="0.2"/>
    <n v="22.6782"/>
  </r>
  <r>
    <x v="1879"/>
    <x v="917"/>
    <x v="615"/>
    <s v="04/02/2017"/>
    <x v="1"/>
    <x v="316"/>
    <s v="Cyma Kinney"/>
    <x v="1"/>
    <x v="0"/>
    <s v="Jacksonville"/>
    <x v="2"/>
    <n v="32216"/>
    <s v="South"/>
    <s v="OFF-BI-10001191"/>
    <x v="1"/>
    <s v="Binders"/>
    <s v="Canvas Sectional Post Binders"/>
    <n v="68.742000000000004"/>
    <n v="9"/>
    <n v="0.7"/>
    <n v="-48.119399999999999"/>
  </r>
  <r>
    <x v="1880"/>
    <x v="918"/>
    <x v="616"/>
    <s v="03/05/2015"/>
    <x v="3"/>
    <x v="166"/>
    <s v="Luke Foster"/>
    <x v="0"/>
    <x v="0"/>
    <s v="New York City"/>
    <x v="15"/>
    <n v="10011"/>
    <s v="East"/>
    <s v="OFF-EN-10002621"/>
    <x v="1"/>
    <s v="Envelopes"/>
    <s v="Staple envelope"/>
    <n v="29.34"/>
    <n v="3"/>
    <n v="0"/>
    <n v="14.67"/>
  </r>
  <r>
    <x v="1881"/>
    <x v="918"/>
    <x v="616"/>
    <s v="03/05/2015"/>
    <x v="3"/>
    <x v="166"/>
    <s v="Luke Foster"/>
    <x v="0"/>
    <x v="0"/>
    <s v="New York City"/>
    <x v="15"/>
    <n v="10011"/>
    <s v="East"/>
    <s v="FUR-CH-10001146"/>
    <x v="0"/>
    <s v="Chairs"/>
    <s v="Global Value Mid-Back Manager's Chair, Gray"/>
    <n v="383.60700000000003"/>
    <n v="7"/>
    <n v="0.1"/>
    <n v="63.9345"/>
  </r>
  <r>
    <x v="1882"/>
    <x v="918"/>
    <x v="616"/>
    <s v="03/05/2015"/>
    <x v="3"/>
    <x v="166"/>
    <s v="Luke Foster"/>
    <x v="0"/>
    <x v="0"/>
    <s v="New York City"/>
    <x v="15"/>
    <n v="10011"/>
    <s v="East"/>
    <s v="OFF-ST-10000689"/>
    <x v="1"/>
    <s v="Storage"/>
    <s v="Fellowes Strictly Business Drawer File, Letter/Legal Size"/>
    <n v="563.4"/>
    <n v="4"/>
    <n v="0"/>
    <n v="67.608000000000004"/>
  </r>
  <r>
    <x v="1883"/>
    <x v="919"/>
    <x v="373"/>
    <s v="11/17/2016"/>
    <x v="1"/>
    <x v="254"/>
    <s v="Chuck Clark"/>
    <x v="2"/>
    <x v="0"/>
    <s v="Philadelphia"/>
    <x v="9"/>
    <n v="19143"/>
    <s v="East"/>
    <s v="OFF-PA-10001289"/>
    <x v="1"/>
    <s v="Paper"/>
    <s v="White Computer Printout Paper by Universal"/>
    <n v="217.05600000000001"/>
    <n v="7"/>
    <n v="0.2"/>
    <n v="78.6828"/>
  </r>
  <r>
    <x v="1884"/>
    <x v="920"/>
    <x v="617"/>
    <s v="1/23/2017"/>
    <x v="0"/>
    <x v="297"/>
    <s v="Dan Lawera"/>
    <x v="0"/>
    <x v="0"/>
    <s v="Keller"/>
    <x v="5"/>
    <n v="76248"/>
    <s v="Central"/>
    <s v="OFF-LA-10003714"/>
    <x v="1"/>
    <s v="Labels"/>
    <s v="Avery 510"/>
    <n v="6"/>
    <n v="2"/>
    <n v="0.2"/>
    <n v="2.1"/>
  </r>
  <r>
    <x v="1885"/>
    <x v="921"/>
    <x v="183"/>
    <s v="4/26/2016"/>
    <x v="0"/>
    <x v="38"/>
    <s v="Paul Gonzalez"/>
    <x v="0"/>
    <x v="0"/>
    <s v="San Francisco"/>
    <x v="1"/>
    <n v="94122"/>
    <s v="West"/>
    <s v="FUR-FU-10001889"/>
    <x v="0"/>
    <s v="Furnishings"/>
    <s v="Ultra Door Pull Handle"/>
    <n v="31.56"/>
    <n v="3"/>
    <n v="0"/>
    <n v="10.4148"/>
  </r>
  <r>
    <x v="1886"/>
    <x v="922"/>
    <x v="8"/>
    <s v="5/15/2014"/>
    <x v="2"/>
    <x v="382"/>
    <s v="Erica Hernandez"/>
    <x v="2"/>
    <x v="0"/>
    <s v="Hialeah"/>
    <x v="2"/>
    <n v="33012"/>
    <s v="South"/>
    <s v="OFF-FA-10002815"/>
    <x v="1"/>
    <s v="Fasteners"/>
    <s v="Staples"/>
    <n v="7.1040000000000001"/>
    <n v="2"/>
    <n v="0.2"/>
    <n v="2.3976000000000002"/>
  </r>
  <r>
    <x v="1887"/>
    <x v="922"/>
    <x v="8"/>
    <s v="5/15/2014"/>
    <x v="2"/>
    <x v="382"/>
    <s v="Erica Hernandez"/>
    <x v="2"/>
    <x v="0"/>
    <s v="Hialeah"/>
    <x v="2"/>
    <n v="33012"/>
    <s v="South"/>
    <s v="OFF-BI-10004519"/>
    <x v="1"/>
    <s v="Binders"/>
    <s v="GBC DocuBind P100 Manual Binding Machine"/>
    <n v="398.35199999999998"/>
    <n v="8"/>
    <n v="0.7"/>
    <n v="-331.96"/>
  </r>
  <r>
    <x v="1888"/>
    <x v="923"/>
    <x v="618"/>
    <s v="10/22/2014"/>
    <x v="2"/>
    <x v="14"/>
    <s v="Tracy Blumstein"/>
    <x v="0"/>
    <x v="0"/>
    <s v="Fairfield"/>
    <x v="24"/>
    <n v="45014"/>
    <s v="East"/>
    <s v="OFF-AP-10004708"/>
    <x v="1"/>
    <s v="Appliances"/>
    <s v="Fellowes Superior 10 Outlet Split Surge Protector"/>
    <n v="121.792"/>
    <n v="4"/>
    <n v="0.2"/>
    <n v="13.701599999999999"/>
  </r>
  <r>
    <x v="1889"/>
    <x v="923"/>
    <x v="618"/>
    <s v="10/22/2014"/>
    <x v="2"/>
    <x v="14"/>
    <s v="Tracy Blumstein"/>
    <x v="0"/>
    <x v="0"/>
    <s v="Fairfield"/>
    <x v="24"/>
    <n v="45014"/>
    <s v="East"/>
    <s v="FUR-TA-10000617"/>
    <x v="0"/>
    <s v="Tables"/>
    <s v="Hon Practical Foundations 30 x 60 Training Table, Light Gray/Charcoal"/>
    <n v="409.59"/>
    <n v="3"/>
    <n v="0.4"/>
    <n v="-122.877"/>
  </r>
  <r>
    <x v="1890"/>
    <x v="924"/>
    <x v="619"/>
    <s v="3/18/2014"/>
    <x v="1"/>
    <x v="158"/>
    <s v="Dean Katz"/>
    <x v="1"/>
    <x v="0"/>
    <s v="Huntington Beach"/>
    <x v="1"/>
    <n v="92646"/>
    <s v="West"/>
    <s v="OFF-PA-10001204"/>
    <x v="1"/>
    <s v="Paper"/>
    <s v="Xerox 1972"/>
    <n v="10.56"/>
    <n v="2"/>
    <n v="0"/>
    <n v="4.7519999999999998"/>
  </r>
  <r>
    <x v="1891"/>
    <x v="924"/>
    <x v="619"/>
    <s v="3/18/2014"/>
    <x v="1"/>
    <x v="158"/>
    <s v="Dean Katz"/>
    <x v="1"/>
    <x v="0"/>
    <s v="Huntington Beach"/>
    <x v="1"/>
    <n v="92646"/>
    <s v="West"/>
    <s v="OFF-AR-10003723"/>
    <x v="1"/>
    <s v="Art"/>
    <s v="Avery Hi-Liter Fluorescent Desk Style Markers"/>
    <n v="3.38"/>
    <n v="1"/>
    <n v="0"/>
    <n v="1.2505999999999999"/>
  </r>
  <r>
    <x v="1892"/>
    <x v="925"/>
    <x v="66"/>
    <s v="12/24/2017"/>
    <x v="0"/>
    <x v="187"/>
    <s v="Jeremy Pistek"/>
    <x v="0"/>
    <x v="0"/>
    <s v="Port Orange"/>
    <x v="2"/>
    <n v="32127"/>
    <s v="South"/>
    <s v="OFF-EN-10002621"/>
    <x v="1"/>
    <s v="Envelopes"/>
    <s v="Staple envelope"/>
    <n v="7.8239999999999998"/>
    <n v="1"/>
    <n v="0.2"/>
    <n v="2.9340000000000002"/>
  </r>
  <r>
    <x v="1893"/>
    <x v="926"/>
    <x v="390"/>
    <s v="11/29/2016"/>
    <x v="1"/>
    <x v="263"/>
    <s v="Carol Darley"/>
    <x v="0"/>
    <x v="0"/>
    <s v="Medford"/>
    <x v="21"/>
    <n v="97504"/>
    <s v="West"/>
    <s v="OFF-PA-10000241"/>
    <x v="1"/>
    <s v="Paper"/>
    <s v="IBM Multi-Purpose Copy Paper, 8 1/2 x 11&quot;, Case"/>
    <n v="24.783999999999999"/>
    <n v="1"/>
    <n v="0.2"/>
    <n v="7.7450000000000001"/>
  </r>
  <r>
    <x v="1894"/>
    <x v="927"/>
    <x v="574"/>
    <s v="12/05/2017"/>
    <x v="2"/>
    <x v="548"/>
    <s v="Adam Shillingsburg"/>
    <x v="0"/>
    <x v="0"/>
    <s v="Charlottesville"/>
    <x v="17"/>
    <n v="22901"/>
    <s v="South"/>
    <s v="OFF-AR-10001446"/>
    <x v="1"/>
    <s v="Art"/>
    <s v="Newell 309"/>
    <n v="34.65"/>
    <n v="3"/>
    <n v="0"/>
    <n v="10.395"/>
  </r>
  <r>
    <x v="1895"/>
    <x v="928"/>
    <x v="620"/>
    <s v="01/04/2016"/>
    <x v="1"/>
    <x v="123"/>
    <s v="Jas O'Carroll"/>
    <x v="0"/>
    <x v="0"/>
    <s v="Missoula"/>
    <x v="37"/>
    <n v="59801"/>
    <s v="West"/>
    <s v="OFF-BI-10004632"/>
    <x v="1"/>
    <s v="Binders"/>
    <s v="Ibico Hi-Tech Manual Binding System"/>
    <n v="487.98399999999998"/>
    <n v="2"/>
    <n v="0.2"/>
    <n v="152.495"/>
  </r>
  <r>
    <x v="1896"/>
    <x v="929"/>
    <x v="621"/>
    <s v="10/06/2017"/>
    <x v="2"/>
    <x v="549"/>
    <s v="Amy Cox"/>
    <x v="0"/>
    <x v="0"/>
    <s v="Minneapolis"/>
    <x v="11"/>
    <n v="55407"/>
    <s v="Central"/>
    <s v="OFF-BI-10001359"/>
    <x v="1"/>
    <s v="Binders"/>
    <s v="GBC DocuBind TL300 Electric Binding System"/>
    <n v="1793.98"/>
    <n v="2"/>
    <n v="0"/>
    <n v="843.17060000000004"/>
  </r>
  <r>
    <x v="1897"/>
    <x v="930"/>
    <x v="550"/>
    <s v="09/02/2014"/>
    <x v="0"/>
    <x v="362"/>
    <s v="Ryan Akin"/>
    <x v="0"/>
    <x v="0"/>
    <s v="Miami"/>
    <x v="2"/>
    <n v="33178"/>
    <s v="South"/>
    <s v="OFF-EN-10001749"/>
    <x v="1"/>
    <s v="Envelopes"/>
    <s v="Jiffy Padded Mailers with Self-Seal Closure"/>
    <n v="29.808"/>
    <n v="2"/>
    <n v="0.2"/>
    <n v="10.805400000000001"/>
  </r>
  <r>
    <x v="1898"/>
    <x v="930"/>
    <x v="550"/>
    <s v="09/02/2014"/>
    <x v="0"/>
    <x v="362"/>
    <s v="Ryan Akin"/>
    <x v="0"/>
    <x v="0"/>
    <s v="Miami"/>
    <x v="2"/>
    <n v="33178"/>
    <s v="South"/>
    <s v="OFF-BI-10004390"/>
    <x v="1"/>
    <s v="Binders"/>
    <s v="GBC DocuBind 200 Manual Binding Machine"/>
    <n v="505.17599999999999"/>
    <n v="4"/>
    <n v="0.7"/>
    <n v="-336.78399999999999"/>
  </r>
  <r>
    <x v="1899"/>
    <x v="930"/>
    <x v="550"/>
    <s v="09/02/2014"/>
    <x v="0"/>
    <x v="362"/>
    <s v="Ryan Akin"/>
    <x v="0"/>
    <x v="0"/>
    <s v="Miami"/>
    <x v="2"/>
    <n v="33178"/>
    <s v="South"/>
    <s v="FUR-TA-10001857"/>
    <x v="0"/>
    <s v="Tables"/>
    <s v="Balt Solid Wood Rectangular Table"/>
    <n v="174.05850000000001"/>
    <n v="3"/>
    <n v="0.45"/>
    <n v="-110.7645"/>
  </r>
  <r>
    <x v="1900"/>
    <x v="931"/>
    <x v="622"/>
    <s v="07/03/2016"/>
    <x v="0"/>
    <x v="476"/>
    <s v="Corey-Lock"/>
    <x v="0"/>
    <x v="0"/>
    <s v="Florence"/>
    <x v="20"/>
    <n v="29501"/>
    <s v="South"/>
    <s v="OFF-ST-10000563"/>
    <x v="1"/>
    <s v="Storage"/>
    <s v="Fellowes Bankers Box Stor/Drawer Steel Plus"/>
    <n v="191.88"/>
    <n v="6"/>
    <n v="0"/>
    <n v="19.187999999999999"/>
  </r>
  <r>
    <x v="1901"/>
    <x v="932"/>
    <x v="623"/>
    <s v="8/23/2016"/>
    <x v="2"/>
    <x v="108"/>
    <s v="Dianna Wilson"/>
    <x v="2"/>
    <x v="0"/>
    <s v="Detroit"/>
    <x v="12"/>
    <n v="48205"/>
    <s v="Central"/>
    <s v="TEC-PH-10004924"/>
    <x v="2"/>
    <s v="Phones"/>
    <s v="SKILCRAFT Telephone Shoulder Rest, 2&quot; x 6.5&quot; x 2.5&quot;, Black"/>
    <n v="14.78"/>
    <n v="2"/>
    <n v="0"/>
    <n v="3.9906000000000001"/>
  </r>
  <r>
    <x v="1902"/>
    <x v="933"/>
    <x v="208"/>
    <s v="10/22/2017"/>
    <x v="2"/>
    <x v="460"/>
    <s v="Damala Kotsonis"/>
    <x v="1"/>
    <x v="0"/>
    <s v="Springfield"/>
    <x v="21"/>
    <n v="97477"/>
    <s v="West"/>
    <s v="OFF-PA-10003953"/>
    <x v="1"/>
    <s v="Paper"/>
    <s v="Xerox 218"/>
    <n v="5.1840000000000002"/>
    <n v="1"/>
    <n v="0.2"/>
    <n v="1.8144"/>
  </r>
  <r>
    <x v="1903"/>
    <x v="933"/>
    <x v="208"/>
    <s v="10/22/2017"/>
    <x v="2"/>
    <x v="460"/>
    <s v="Damala Kotsonis"/>
    <x v="1"/>
    <x v="0"/>
    <s v="Springfield"/>
    <x v="21"/>
    <n v="97477"/>
    <s v="West"/>
    <s v="FUR-CH-10000155"/>
    <x v="0"/>
    <s v="Chairs"/>
    <s v="Global Comet Stacking Armless Chair"/>
    <n v="478.48"/>
    <n v="2"/>
    <n v="0.2"/>
    <n v="47.847999999999999"/>
  </r>
  <r>
    <x v="1904"/>
    <x v="933"/>
    <x v="208"/>
    <s v="10/22/2017"/>
    <x v="2"/>
    <x v="460"/>
    <s v="Damala Kotsonis"/>
    <x v="1"/>
    <x v="0"/>
    <s v="Springfield"/>
    <x v="21"/>
    <n v="97477"/>
    <s v="West"/>
    <s v="TEC-AC-10003116"/>
    <x v="2"/>
    <s v="Accessories"/>
    <s v="Memorex Froggy Flash Drive 8 GB"/>
    <n v="28.4"/>
    <n v="2"/>
    <n v="0.2"/>
    <n v="6.7450000000000001"/>
  </r>
  <r>
    <x v="1905"/>
    <x v="934"/>
    <x v="208"/>
    <s v="10/24/2017"/>
    <x v="2"/>
    <x v="550"/>
    <s v="Michael Dominguez"/>
    <x v="1"/>
    <x v="0"/>
    <s v="Indianapolis"/>
    <x v="14"/>
    <n v="46203"/>
    <s v="Central"/>
    <s v="OFF-ST-10002743"/>
    <x v="1"/>
    <s v="Storage"/>
    <s v="SAFCO Boltless Steel Shelving"/>
    <n v="909.12"/>
    <n v="8"/>
    <n v="0"/>
    <n v="9.0912000000000006"/>
  </r>
  <r>
    <x v="1906"/>
    <x v="935"/>
    <x v="624"/>
    <s v="5/21/2016"/>
    <x v="1"/>
    <x v="532"/>
    <s v="Roy Phan"/>
    <x v="1"/>
    <x v="0"/>
    <s v="Apopka"/>
    <x v="2"/>
    <n v="32712"/>
    <s v="South"/>
    <s v="OFF-BI-10001757"/>
    <x v="1"/>
    <s v="Binders"/>
    <s v="Pressboard Hanging Data Binders for Unburst Sheets"/>
    <n v="2.952"/>
    <n v="2"/>
    <n v="0.7"/>
    <n v="-2.1648000000000001"/>
  </r>
  <r>
    <x v="1907"/>
    <x v="935"/>
    <x v="624"/>
    <s v="5/21/2016"/>
    <x v="1"/>
    <x v="532"/>
    <s v="Roy Phan"/>
    <x v="1"/>
    <x v="0"/>
    <s v="Apopka"/>
    <x v="2"/>
    <n v="32712"/>
    <s v="South"/>
    <s v="OFF-BI-10000069"/>
    <x v="1"/>
    <s v="Binders"/>
    <s v="GBC Prepunched Paper, 19-Hole, for Binding Systems, 24-lb"/>
    <n v="27.018000000000001"/>
    <n v="6"/>
    <n v="0.7"/>
    <n v="-21.6144"/>
  </r>
  <r>
    <x v="1908"/>
    <x v="936"/>
    <x v="302"/>
    <s v="02/04/2015"/>
    <x v="2"/>
    <x v="459"/>
    <s v="Rick Wilson"/>
    <x v="1"/>
    <x v="0"/>
    <s v="Los Angeles"/>
    <x v="1"/>
    <n v="90008"/>
    <s v="West"/>
    <s v="FUR-FU-10004093"/>
    <x v="0"/>
    <s v="Furnishings"/>
    <s v="Hand-Finished Solid Wood Document Frame"/>
    <n v="136.91999999999999"/>
    <n v="4"/>
    <n v="0"/>
    <n v="41.076000000000001"/>
  </r>
  <r>
    <x v="1909"/>
    <x v="937"/>
    <x v="404"/>
    <s v="12/23/2017"/>
    <x v="1"/>
    <x v="551"/>
    <s v="Duane Benoit"/>
    <x v="0"/>
    <x v="0"/>
    <s v="Oceanside"/>
    <x v="15"/>
    <n v="11572"/>
    <s v="East"/>
    <s v="FUR-FU-10001037"/>
    <x v="0"/>
    <s v="Furnishings"/>
    <s v="DAX Charcoal/Nickel-Tone Document Frame, 5 x 7"/>
    <n v="18.96"/>
    <n v="2"/>
    <n v="0"/>
    <n v="8.532"/>
  </r>
  <r>
    <x v="1910"/>
    <x v="938"/>
    <x v="625"/>
    <s v="11/22/2016"/>
    <x v="1"/>
    <x v="34"/>
    <s v="Stewart Carmichael"/>
    <x v="1"/>
    <x v="0"/>
    <s v="Los Angeles"/>
    <x v="1"/>
    <n v="90008"/>
    <s v="West"/>
    <s v="TEC-AC-10003832"/>
    <x v="2"/>
    <s v="Accessories"/>
    <s v="Imation 16GB Mini TravelDrive USB 2.0 Flash Drive"/>
    <n v="99.39"/>
    <n v="3"/>
    <n v="0"/>
    <n v="40.749899999999997"/>
  </r>
  <r>
    <x v="1911"/>
    <x v="939"/>
    <x v="445"/>
    <s v="07/06/2017"/>
    <x v="0"/>
    <x v="395"/>
    <s v="Frank Hawley"/>
    <x v="1"/>
    <x v="0"/>
    <s v="Houston"/>
    <x v="5"/>
    <n v="77041"/>
    <s v="Central"/>
    <s v="OFF-PA-10001878"/>
    <x v="1"/>
    <s v="Paper"/>
    <s v="Xerox 1891"/>
    <n v="273.89600000000002"/>
    <n v="7"/>
    <n v="0.2"/>
    <n v="92.439899999999994"/>
  </r>
  <r>
    <x v="1912"/>
    <x v="939"/>
    <x v="445"/>
    <s v="07/06/2017"/>
    <x v="0"/>
    <x v="395"/>
    <s v="Frank Hawley"/>
    <x v="1"/>
    <x v="0"/>
    <s v="Houston"/>
    <x v="5"/>
    <n v="77041"/>
    <s v="Central"/>
    <s v="TEC-MA-10003674"/>
    <x v="2"/>
    <s v="Machines"/>
    <s v="Hewlett-Packard Deskjet 5550 Printer"/>
    <n v="597.13199999999995"/>
    <n v="3"/>
    <n v="0.4"/>
    <n v="49.761000000000003"/>
  </r>
  <r>
    <x v="1913"/>
    <x v="940"/>
    <x v="626"/>
    <s v="1/17/2014"/>
    <x v="2"/>
    <x v="552"/>
    <s v="Erica Hackney"/>
    <x v="0"/>
    <x v="0"/>
    <s v="Roswell"/>
    <x v="32"/>
    <n v="30076"/>
    <s v="South"/>
    <s v="TEC-AC-10003628"/>
    <x v="2"/>
    <s v="Accessories"/>
    <s v="Logitech 910-002974 M325 Wireless Mouse for Web Scrolling"/>
    <n v="149.94999999999999"/>
    <n v="5"/>
    <n v="0"/>
    <n v="65.977999999999994"/>
  </r>
  <r>
    <x v="1914"/>
    <x v="941"/>
    <x v="504"/>
    <s v="05/05/2017"/>
    <x v="1"/>
    <x v="357"/>
    <s v="Ann Steele"/>
    <x v="2"/>
    <x v="0"/>
    <s v="Boynton Beach"/>
    <x v="2"/>
    <n v="33437"/>
    <s v="South"/>
    <s v="OFF-LA-10003190"/>
    <x v="1"/>
    <s v="Labels"/>
    <s v="Avery 474"/>
    <n v="4.6079999999999997"/>
    <n v="2"/>
    <n v="0.2"/>
    <n v="1.6704000000000001"/>
  </r>
  <r>
    <x v="1915"/>
    <x v="941"/>
    <x v="504"/>
    <s v="05/05/2017"/>
    <x v="1"/>
    <x v="357"/>
    <s v="Ann Steele"/>
    <x v="2"/>
    <x v="0"/>
    <s v="Boynton Beach"/>
    <x v="2"/>
    <n v="33437"/>
    <s v="South"/>
    <s v="OFF-AR-10002280"/>
    <x v="1"/>
    <s v="Art"/>
    <s v="Staples in misc. colors"/>
    <n v="15.528"/>
    <n v="3"/>
    <n v="0.2"/>
    <n v="4.8525"/>
  </r>
  <r>
    <x v="1916"/>
    <x v="941"/>
    <x v="504"/>
    <s v="05/05/2017"/>
    <x v="1"/>
    <x v="357"/>
    <s v="Ann Steele"/>
    <x v="2"/>
    <x v="0"/>
    <s v="Boynton Beach"/>
    <x v="2"/>
    <n v="33437"/>
    <s v="South"/>
    <s v="OFF-LA-10001569"/>
    <x v="1"/>
    <s v="Labels"/>
    <s v="Avery 499"/>
    <n v="11.952"/>
    <n v="3"/>
    <n v="0.2"/>
    <n v="3.8843999999999999"/>
  </r>
  <r>
    <x v="1917"/>
    <x v="942"/>
    <x v="627"/>
    <s v="11/14/2015"/>
    <x v="1"/>
    <x v="456"/>
    <s v="Helen Abelman"/>
    <x v="0"/>
    <x v="0"/>
    <s v="Franklin"/>
    <x v="31"/>
    <n v="2038"/>
    <s v="East"/>
    <s v="OFF-AR-10001573"/>
    <x v="1"/>
    <s v="Art"/>
    <s v="American Pencil"/>
    <n v="11.65"/>
    <n v="5"/>
    <n v="0"/>
    <n v="3.3784999999999998"/>
  </r>
  <r>
    <x v="1918"/>
    <x v="943"/>
    <x v="628"/>
    <s v="11/01/2015"/>
    <x v="0"/>
    <x v="539"/>
    <s v="Cathy Hwang"/>
    <x v="2"/>
    <x v="0"/>
    <s v="Detroit"/>
    <x v="12"/>
    <n v="48227"/>
    <s v="Central"/>
    <s v="TEC-PH-10001809"/>
    <x v="2"/>
    <s v="Phones"/>
    <s v="Panasonic KX T7736-B Digital phone"/>
    <n v="299.89999999999998"/>
    <n v="2"/>
    <n v="0"/>
    <n v="74.974999999999994"/>
  </r>
  <r>
    <x v="1919"/>
    <x v="944"/>
    <x v="629"/>
    <s v="8/19/2017"/>
    <x v="2"/>
    <x v="553"/>
    <s v="Edward Hooks"/>
    <x v="1"/>
    <x v="0"/>
    <s v="Watertown"/>
    <x v="15"/>
    <n v="13601"/>
    <s v="East"/>
    <s v="OFF-BI-10003091"/>
    <x v="1"/>
    <s v="Binders"/>
    <s v="GBC DocuBind TL200 Manual Binding Machine"/>
    <n v="895.92"/>
    <n v="5"/>
    <n v="0.2"/>
    <n v="302.37299999999999"/>
  </r>
  <r>
    <x v="1920"/>
    <x v="944"/>
    <x v="629"/>
    <s v="8/19/2017"/>
    <x v="2"/>
    <x v="553"/>
    <s v="Edward Hooks"/>
    <x v="1"/>
    <x v="0"/>
    <s v="Watertown"/>
    <x v="15"/>
    <n v="13601"/>
    <s v="East"/>
    <s v="FUR-CH-10003981"/>
    <x v="0"/>
    <s v="Chairs"/>
    <s v="Global Commerce Series Low-Back Swivel/Tilt Chairs"/>
    <n v="462.56400000000002"/>
    <n v="2"/>
    <n v="0.1"/>
    <n v="97.6524"/>
  </r>
  <r>
    <x v="1921"/>
    <x v="945"/>
    <x v="292"/>
    <s v="10/09/2015"/>
    <x v="1"/>
    <x v="89"/>
    <s v="Mary Zewe"/>
    <x v="1"/>
    <x v="0"/>
    <s v="Reading"/>
    <x v="9"/>
    <n v="19601"/>
    <s v="East"/>
    <s v="OFF-ST-10002562"/>
    <x v="1"/>
    <s v="Storage"/>
    <s v="Staple magnet"/>
    <n v="15.007999999999999"/>
    <n v="2"/>
    <n v="0.2"/>
    <n v="1.5007999999999999"/>
  </r>
  <r>
    <x v="1922"/>
    <x v="946"/>
    <x v="630"/>
    <s v="07/10/2016"/>
    <x v="0"/>
    <x v="554"/>
    <s v="Scot Coram"/>
    <x v="1"/>
    <x v="0"/>
    <s v="Arlington"/>
    <x v="5"/>
    <n v="76017"/>
    <s v="Central"/>
    <s v="TEC-PH-10004345"/>
    <x v="2"/>
    <s v="Phones"/>
    <s v="Cisco SPA 502G IP Phone"/>
    <n v="863.64"/>
    <n v="9"/>
    <n v="0.2"/>
    <n v="107.955"/>
  </r>
  <r>
    <x v="1923"/>
    <x v="946"/>
    <x v="630"/>
    <s v="07/10/2016"/>
    <x v="0"/>
    <x v="554"/>
    <s v="Scot Coram"/>
    <x v="1"/>
    <x v="0"/>
    <s v="Arlington"/>
    <x v="5"/>
    <n v="76017"/>
    <s v="Central"/>
    <s v="OFF-AR-10000588"/>
    <x v="1"/>
    <s v="Art"/>
    <s v="Newell 345"/>
    <n v="47.616"/>
    <n v="3"/>
    <n v="0.2"/>
    <n v="3.5712000000000002"/>
  </r>
  <r>
    <x v="1924"/>
    <x v="947"/>
    <x v="256"/>
    <s v="12/07/2017"/>
    <x v="0"/>
    <x v="268"/>
    <s v="Naresj Patel"/>
    <x v="0"/>
    <x v="0"/>
    <s v="San Diego"/>
    <x v="1"/>
    <n v="92024"/>
    <s v="West"/>
    <s v="OFF-PA-10003039"/>
    <x v="1"/>
    <s v="Paper"/>
    <s v="Xerox 1960"/>
    <n v="92.94"/>
    <n v="3"/>
    <n v="0"/>
    <n v="41.823"/>
  </r>
  <r>
    <x v="1925"/>
    <x v="948"/>
    <x v="631"/>
    <s v="3/13/2017"/>
    <x v="1"/>
    <x v="352"/>
    <s v="Lindsay Williams"/>
    <x v="1"/>
    <x v="0"/>
    <s v="San Francisco"/>
    <x v="1"/>
    <n v="94110"/>
    <s v="West"/>
    <s v="TEC-AC-10001908"/>
    <x v="2"/>
    <s v="Accessories"/>
    <s v="Logitech Wireless Headset h800"/>
    <n v="199.98"/>
    <n v="2"/>
    <n v="0"/>
    <n v="69.992999999999995"/>
  </r>
  <r>
    <x v="1926"/>
    <x v="949"/>
    <x v="632"/>
    <s v="6/15/2016"/>
    <x v="1"/>
    <x v="411"/>
    <s v="Greg Matthias"/>
    <x v="0"/>
    <x v="0"/>
    <s v="Los Angeles"/>
    <x v="1"/>
    <n v="90045"/>
    <s v="West"/>
    <s v="TEC-PH-10001198"/>
    <x v="2"/>
    <s v="Phones"/>
    <s v="Avaya 4621SW VoIP phone"/>
    <n v="177.48"/>
    <n v="3"/>
    <n v="0.2"/>
    <n v="19.9665"/>
  </r>
  <r>
    <x v="1927"/>
    <x v="950"/>
    <x v="354"/>
    <s v="12/01/2017"/>
    <x v="2"/>
    <x v="302"/>
    <s v="Rick Hansen"/>
    <x v="0"/>
    <x v="0"/>
    <s v="Denver"/>
    <x v="22"/>
    <n v="80219"/>
    <s v="West"/>
    <s v="OFF-PA-10004071"/>
    <x v="1"/>
    <s v="Paper"/>
    <s v="Eaton Premium Continuous-Feed Paper, 25% Cotton, Letter Size, White, 1000 Shts/Box"/>
    <n v="88.768000000000001"/>
    <n v="2"/>
    <n v="0.2"/>
    <n v="31.0688"/>
  </r>
  <r>
    <x v="1928"/>
    <x v="951"/>
    <x v="633"/>
    <s v="3/18/2017"/>
    <x v="0"/>
    <x v="91"/>
    <s v="Valerie Mitchum"/>
    <x v="2"/>
    <x v="0"/>
    <s v="Seattle"/>
    <x v="4"/>
    <n v="98105"/>
    <s v="West"/>
    <s v="OFF-PA-10001972"/>
    <x v="1"/>
    <s v="Paper"/>
    <s v="Xerox 214"/>
    <n v="6.48"/>
    <n v="1"/>
    <n v="0"/>
    <n v="3.1103999999999998"/>
  </r>
  <r>
    <x v="1929"/>
    <x v="951"/>
    <x v="633"/>
    <s v="3/18/2017"/>
    <x v="0"/>
    <x v="91"/>
    <s v="Valerie Mitchum"/>
    <x v="2"/>
    <x v="0"/>
    <s v="Seattle"/>
    <x v="4"/>
    <n v="98105"/>
    <s v="West"/>
    <s v="OFF-ST-10004180"/>
    <x v="1"/>
    <s v="Storage"/>
    <s v="Safco Commercial Shelving"/>
    <n v="46.51"/>
    <n v="1"/>
    <n v="0"/>
    <n v="1.8604000000000001"/>
  </r>
  <r>
    <x v="1930"/>
    <x v="951"/>
    <x v="633"/>
    <s v="3/18/2017"/>
    <x v="0"/>
    <x v="91"/>
    <s v="Valerie Mitchum"/>
    <x v="2"/>
    <x v="0"/>
    <s v="Seattle"/>
    <x v="4"/>
    <n v="98105"/>
    <s v="West"/>
    <s v="TEC-PH-10004165"/>
    <x v="2"/>
    <s v="Phones"/>
    <s v="Mitel MiVoice 5330e IP Phone"/>
    <n v="659.976"/>
    <n v="3"/>
    <n v="0.2"/>
    <n v="49.498199999999997"/>
  </r>
  <r>
    <x v="1931"/>
    <x v="952"/>
    <x v="581"/>
    <s v="11/29/2016"/>
    <x v="0"/>
    <x v="113"/>
    <s v="Craig Carreira"/>
    <x v="0"/>
    <x v="0"/>
    <s v="Scottsdale"/>
    <x v="16"/>
    <n v="85254"/>
    <s v="West"/>
    <s v="TEC-PH-10002483"/>
    <x v="2"/>
    <s v="Phones"/>
    <s v="Motorola Moto X"/>
    <n v="271.99200000000002"/>
    <n v="1"/>
    <n v="0.2"/>
    <n v="23.799299999999999"/>
  </r>
  <r>
    <x v="1932"/>
    <x v="953"/>
    <x v="634"/>
    <s v="08/10/2017"/>
    <x v="0"/>
    <x v="277"/>
    <s v="Seth Vernon"/>
    <x v="0"/>
    <x v="0"/>
    <s v="Lafayette"/>
    <x v="28"/>
    <n v="70506"/>
    <s v="South"/>
    <s v="FUR-BO-10000468"/>
    <x v="0"/>
    <s v="Bookcases"/>
    <s v="O'Sullivan 2-Shelf Heavy-Duty Bookcases"/>
    <n v="145.74"/>
    <n v="3"/>
    <n v="0"/>
    <n v="23.3184"/>
  </r>
  <r>
    <x v="1933"/>
    <x v="953"/>
    <x v="634"/>
    <s v="08/10/2017"/>
    <x v="0"/>
    <x v="277"/>
    <s v="Seth Vernon"/>
    <x v="0"/>
    <x v="0"/>
    <s v="Lafayette"/>
    <x v="28"/>
    <n v="70506"/>
    <s v="South"/>
    <s v="FUR-FU-10001706"/>
    <x v="0"/>
    <s v="Furnishings"/>
    <s v="Longer-Life Soft White Bulbs"/>
    <n v="15.4"/>
    <n v="5"/>
    <n v="0"/>
    <n v="7.3920000000000003"/>
  </r>
  <r>
    <x v="1934"/>
    <x v="954"/>
    <x v="344"/>
    <s v="12/03/2017"/>
    <x v="1"/>
    <x v="352"/>
    <s v="Lindsay Williams"/>
    <x v="1"/>
    <x v="0"/>
    <s v="San Francisco"/>
    <x v="1"/>
    <n v="94109"/>
    <s v="West"/>
    <s v="OFF-PA-10003129"/>
    <x v="1"/>
    <s v="Paper"/>
    <s v="Tops White Computer Printout Paper"/>
    <n v="244.55"/>
    <n v="5"/>
    <n v="0"/>
    <n v="114.9385"/>
  </r>
  <r>
    <x v="1935"/>
    <x v="954"/>
    <x v="344"/>
    <s v="12/03/2017"/>
    <x v="1"/>
    <x v="352"/>
    <s v="Lindsay Williams"/>
    <x v="1"/>
    <x v="0"/>
    <s v="San Francisco"/>
    <x v="1"/>
    <n v="94109"/>
    <s v="West"/>
    <s v="TEC-AC-10001284"/>
    <x v="2"/>
    <s v="Accessories"/>
    <s v="Enermax Briskie RF Wireless Keyboard and Mouse Combo"/>
    <n v="166.16"/>
    <n v="8"/>
    <n v="0"/>
    <n v="59.817599999999999"/>
  </r>
  <r>
    <x v="1936"/>
    <x v="955"/>
    <x v="442"/>
    <s v="5/27/2015"/>
    <x v="0"/>
    <x v="472"/>
    <s v="Nora Pelletier"/>
    <x v="2"/>
    <x v="0"/>
    <s v="San Francisco"/>
    <x v="1"/>
    <n v="94109"/>
    <s v="West"/>
    <s v="FUR-FU-10002268"/>
    <x v="0"/>
    <s v="Furnishings"/>
    <s v="Ultra Door Push Plate"/>
    <n v="14.73"/>
    <n v="3"/>
    <n v="0"/>
    <n v="4.8609"/>
  </r>
  <r>
    <x v="1937"/>
    <x v="956"/>
    <x v="630"/>
    <s v="07/12/2016"/>
    <x v="1"/>
    <x v="555"/>
    <s v="Joe Elijah"/>
    <x v="0"/>
    <x v="0"/>
    <s v="Broomfield"/>
    <x v="22"/>
    <n v="80020"/>
    <s v="West"/>
    <s v="OFF-BI-10002082"/>
    <x v="1"/>
    <s v="Binders"/>
    <s v="GBC Twin Loop Wire Binding Elements"/>
    <n v="19.968"/>
    <n v="2"/>
    <n v="0.7"/>
    <n v="-13.311999999999999"/>
  </r>
  <r>
    <x v="1938"/>
    <x v="956"/>
    <x v="630"/>
    <s v="07/12/2016"/>
    <x v="1"/>
    <x v="555"/>
    <s v="Joe Elijah"/>
    <x v="0"/>
    <x v="0"/>
    <s v="Broomfield"/>
    <x v="22"/>
    <n v="80020"/>
    <s v="West"/>
    <s v="OFF-ST-10001505"/>
    <x v="1"/>
    <s v="Storage"/>
    <s v="Perma STOR-ALL Hanging File Box, 13 1/8&quot;W x 12 1/4&quot;D x 10 1/2&quot;H"/>
    <n v="33.488"/>
    <n v="7"/>
    <n v="0.2"/>
    <n v="-1.2558"/>
  </r>
  <r>
    <x v="1939"/>
    <x v="956"/>
    <x v="630"/>
    <s v="07/12/2016"/>
    <x v="1"/>
    <x v="555"/>
    <s v="Joe Elijah"/>
    <x v="0"/>
    <x v="0"/>
    <s v="Broomfield"/>
    <x v="22"/>
    <n v="80020"/>
    <s v="West"/>
    <s v="OFF-BI-10001634"/>
    <x v="1"/>
    <s v="Binders"/>
    <s v="Wilson Jones Active Use Binders"/>
    <n v="8.7360000000000007"/>
    <n v="4"/>
    <n v="0.7"/>
    <n v="-6.1151999999999997"/>
  </r>
  <r>
    <x v="1940"/>
    <x v="956"/>
    <x v="630"/>
    <s v="07/12/2016"/>
    <x v="1"/>
    <x v="555"/>
    <s v="Joe Elijah"/>
    <x v="0"/>
    <x v="0"/>
    <s v="Broomfield"/>
    <x v="22"/>
    <n v="80020"/>
    <s v="West"/>
    <s v="FUR-CH-10004287"/>
    <x v="0"/>
    <s v="Chairs"/>
    <s v="SAFCO Arco Folding Chair"/>
    <n v="662.88"/>
    <n v="3"/>
    <n v="0.2"/>
    <n v="74.573999999999998"/>
  </r>
  <r>
    <x v="1941"/>
    <x v="957"/>
    <x v="635"/>
    <s v="09/01/2017"/>
    <x v="2"/>
    <x v="434"/>
    <s v="Cathy Prescott"/>
    <x v="1"/>
    <x v="0"/>
    <s v="Quincy"/>
    <x v="10"/>
    <n v="62301"/>
    <s v="Central"/>
    <s v="OFF-LA-10004544"/>
    <x v="1"/>
    <s v="Labels"/>
    <s v="Avery 505"/>
    <n v="47.36"/>
    <n v="4"/>
    <n v="0.2"/>
    <n v="17.760000000000002"/>
  </r>
  <r>
    <x v="1942"/>
    <x v="957"/>
    <x v="635"/>
    <s v="09/01/2017"/>
    <x v="2"/>
    <x v="434"/>
    <s v="Cathy Prescott"/>
    <x v="1"/>
    <x v="0"/>
    <s v="Quincy"/>
    <x v="10"/>
    <n v="62301"/>
    <s v="Central"/>
    <s v="OFF-ST-10004507"/>
    <x v="1"/>
    <s v="Storage"/>
    <s v="Advantus Rolling Storage Box"/>
    <n v="27.44"/>
    <n v="2"/>
    <n v="0.2"/>
    <n v="2.4009999999999998"/>
  </r>
  <r>
    <x v="1943"/>
    <x v="957"/>
    <x v="635"/>
    <s v="09/01/2017"/>
    <x v="2"/>
    <x v="434"/>
    <s v="Cathy Prescott"/>
    <x v="1"/>
    <x v="0"/>
    <s v="Quincy"/>
    <x v="10"/>
    <n v="62301"/>
    <s v="Central"/>
    <s v="OFF-BI-10002012"/>
    <x v="1"/>
    <s v="Binders"/>
    <s v="Wilson Jones Easy Flow II Sheet Lifters"/>
    <n v="3.24"/>
    <n v="9"/>
    <n v="0.8"/>
    <n v="-5.1840000000000002"/>
  </r>
  <r>
    <x v="1944"/>
    <x v="958"/>
    <x v="23"/>
    <s v="6/26/2016"/>
    <x v="1"/>
    <x v="105"/>
    <s v="Erin Ashbrook"/>
    <x v="1"/>
    <x v="0"/>
    <s v="Carrollton"/>
    <x v="5"/>
    <n v="75007"/>
    <s v="Central"/>
    <s v="TEC-AC-10001109"/>
    <x v="2"/>
    <s v="Accessories"/>
    <s v="Logitech Trackman Marble Mouse"/>
    <n v="95.968000000000004"/>
    <n v="4"/>
    <n v="0.2"/>
    <n v="26.391200000000001"/>
  </r>
  <r>
    <x v="1945"/>
    <x v="958"/>
    <x v="23"/>
    <s v="6/26/2016"/>
    <x v="1"/>
    <x v="105"/>
    <s v="Erin Ashbrook"/>
    <x v="1"/>
    <x v="0"/>
    <s v="Carrollton"/>
    <x v="5"/>
    <n v="75007"/>
    <s v="Central"/>
    <s v="OFF-PA-10000809"/>
    <x v="1"/>
    <s v="Paper"/>
    <s v="Xerox 206"/>
    <n v="10.368"/>
    <n v="2"/>
    <n v="0.2"/>
    <n v="3.6288"/>
  </r>
  <r>
    <x v="1946"/>
    <x v="959"/>
    <x v="264"/>
    <s v="09/06/2017"/>
    <x v="1"/>
    <x v="556"/>
    <s v="Ann Chong"/>
    <x v="1"/>
    <x v="0"/>
    <s v="New York City"/>
    <x v="15"/>
    <n v="10009"/>
    <s v="East"/>
    <s v="OFF-AR-10000658"/>
    <x v="1"/>
    <s v="Art"/>
    <s v="Newell 324"/>
    <n v="23.1"/>
    <n v="2"/>
    <n v="0"/>
    <n v="6.468"/>
  </r>
  <r>
    <x v="1947"/>
    <x v="959"/>
    <x v="264"/>
    <s v="09/06/2017"/>
    <x v="1"/>
    <x v="556"/>
    <s v="Ann Chong"/>
    <x v="1"/>
    <x v="0"/>
    <s v="New York City"/>
    <x v="15"/>
    <n v="10009"/>
    <s v="East"/>
    <s v="FUR-FU-10001196"/>
    <x v="0"/>
    <s v="Furnishings"/>
    <s v="DAX Cubicle Frames - 8x10"/>
    <n v="11.54"/>
    <n v="2"/>
    <n v="0"/>
    <n v="3.4620000000000002"/>
  </r>
  <r>
    <x v="1948"/>
    <x v="959"/>
    <x v="264"/>
    <s v="09/06/2017"/>
    <x v="1"/>
    <x v="556"/>
    <s v="Ann Chong"/>
    <x v="1"/>
    <x v="0"/>
    <s v="New York City"/>
    <x v="15"/>
    <n v="10009"/>
    <s v="East"/>
    <s v="FUR-TA-10001889"/>
    <x v="0"/>
    <s v="Tables"/>
    <s v="Bush Advantage Collection Racetrack Conference Table"/>
    <n v="254.52600000000001"/>
    <n v="1"/>
    <n v="0.4"/>
    <n v="-93.3262"/>
  </r>
  <r>
    <x v="1949"/>
    <x v="959"/>
    <x v="264"/>
    <s v="09/06/2017"/>
    <x v="1"/>
    <x v="556"/>
    <s v="Ann Chong"/>
    <x v="1"/>
    <x v="0"/>
    <s v="New York City"/>
    <x v="15"/>
    <n v="10009"/>
    <s v="East"/>
    <s v="OFF-AP-10000358"/>
    <x v="1"/>
    <s v="Appliances"/>
    <s v="Fellowes Basic Home/Office Series Surge Protectors"/>
    <n v="12.98"/>
    <n v="1"/>
    <n v="0"/>
    <n v="3.7642000000000002"/>
  </r>
  <r>
    <x v="1950"/>
    <x v="959"/>
    <x v="264"/>
    <s v="09/06/2017"/>
    <x v="1"/>
    <x v="556"/>
    <s v="Ann Chong"/>
    <x v="1"/>
    <x v="0"/>
    <s v="New York City"/>
    <x v="15"/>
    <n v="10009"/>
    <s v="East"/>
    <s v="OFF-BI-10004970"/>
    <x v="1"/>
    <s v="Binders"/>
    <s v="ACCOHIDE 3-Ring Binder, Blue, 1&quot;"/>
    <n v="26.431999999999999"/>
    <n v="8"/>
    <n v="0.2"/>
    <n v="8.9207999999999998"/>
  </r>
  <r>
    <x v="1951"/>
    <x v="959"/>
    <x v="264"/>
    <s v="09/06/2017"/>
    <x v="1"/>
    <x v="556"/>
    <s v="Ann Chong"/>
    <x v="1"/>
    <x v="0"/>
    <s v="New York City"/>
    <x v="15"/>
    <n v="10009"/>
    <s v="East"/>
    <s v="TEC-PH-10003885"/>
    <x v="2"/>
    <s v="Phones"/>
    <s v="Cisco SPA508G"/>
    <n v="197.97"/>
    <n v="3"/>
    <n v="0"/>
    <n v="57.411299999999997"/>
  </r>
  <r>
    <x v="1952"/>
    <x v="959"/>
    <x v="264"/>
    <s v="09/06/2017"/>
    <x v="1"/>
    <x v="556"/>
    <s v="Ann Chong"/>
    <x v="1"/>
    <x v="0"/>
    <s v="New York City"/>
    <x v="15"/>
    <n v="10009"/>
    <s v="East"/>
    <s v="OFF-LA-10001641"/>
    <x v="1"/>
    <s v="Labels"/>
    <s v="Avery 518"/>
    <n v="18.899999999999999"/>
    <n v="6"/>
    <n v="0"/>
    <n v="9.0719999999999992"/>
  </r>
  <r>
    <x v="1953"/>
    <x v="959"/>
    <x v="264"/>
    <s v="09/06/2017"/>
    <x v="1"/>
    <x v="556"/>
    <s v="Ann Chong"/>
    <x v="1"/>
    <x v="0"/>
    <s v="New York City"/>
    <x v="15"/>
    <n v="10009"/>
    <s v="East"/>
    <s v="FUR-CH-10003379"/>
    <x v="0"/>
    <s v="Chairs"/>
    <s v="Global Commerce Series High-Back Swivel/Tilt Chairs"/>
    <n v="1282.4100000000001"/>
    <n v="5"/>
    <n v="0.1"/>
    <n v="213.73500000000001"/>
  </r>
  <r>
    <x v="1954"/>
    <x v="959"/>
    <x v="264"/>
    <s v="09/06/2017"/>
    <x v="1"/>
    <x v="556"/>
    <s v="Ann Chong"/>
    <x v="1"/>
    <x v="0"/>
    <s v="New York City"/>
    <x v="15"/>
    <n v="10009"/>
    <s v="East"/>
    <s v="OFF-AR-10004582"/>
    <x v="1"/>
    <s v="Art"/>
    <s v="BIC Brite Liner Grip Highlighters"/>
    <n v="4.92"/>
    <n v="3"/>
    <n v="0"/>
    <n v="2.214"/>
  </r>
  <r>
    <x v="1955"/>
    <x v="959"/>
    <x v="264"/>
    <s v="09/06/2017"/>
    <x v="1"/>
    <x v="556"/>
    <s v="Ann Chong"/>
    <x v="1"/>
    <x v="0"/>
    <s v="New York City"/>
    <x v="15"/>
    <n v="10009"/>
    <s v="East"/>
    <s v="TEC-AC-10002842"/>
    <x v="2"/>
    <s v="Accessories"/>
    <s v="WD My Passport Ultra 2TB Portable External Hard Drive"/>
    <n v="238"/>
    <n v="2"/>
    <n v="0"/>
    <n v="38.08"/>
  </r>
  <r>
    <x v="1956"/>
    <x v="959"/>
    <x v="264"/>
    <s v="09/06/2017"/>
    <x v="1"/>
    <x v="556"/>
    <s v="Ann Chong"/>
    <x v="1"/>
    <x v="0"/>
    <s v="New York City"/>
    <x v="15"/>
    <n v="10009"/>
    <s v="East"/>
    <s v="TEC-AC-10000109"/>
    <x v="2"/>
    <s v="Accessories"/>
    <s v="Sony Micro Vault Click 16 GB USB 2.0 Flash Drive"/>
    <n v="167.97"/>
    <n v="3"/>
    <n v="0"/>
    <n v="40.312800000000003"/>
  </r>
  <r>
    <x v="1957"/>
    <x v="959"/>
    <x v="264"/>
    <s v="09/06/2017"/>
    <x v="1"/>
    <x v="556"/>
    <s v="Ann Chong"/>
    <x v="1"/>
    <x v="0"/>
    <s v="New York City"/>
    <x v="15"/>
    <n v="10009"/>
    <s v="East"/>
    <s v="OFF-PA-10003893"/>
    <x v="1"/>
    <s v="Paper"/>
    <s v="Xerox 1962"/>
    <n v="17.12"/>
    <n v="4"/>
    <n v="0"/>
    <n v="7.7039999999999997"/>
  </r>
  <r>
    <x v="1958"/>
    <x v="960"/>
    <x v="18"/>
    <s v="9/15/2017"/>
    <x v="0"/>
    <x v="355"/>
    <s v="Robert Waldorf"/>
    <x v="0"/>
    <x v="0"/>
    <s v="Springfield"/>
    <x v="25"/>
    <n v="65807"/>
    <s v="Central"/>
    <s v="OFF-BI-10003669"/>
    <x v="1"/>
    <s v="Binders"/>
    <s v="3M Organizer Strips"/>
    <n v="16.2"/>
    <n v="3"/>
    <n v="0"/>
    <n v="7.7759999999999998"/>
  </r>
  <r>
    <x v="1959"/>
    <x v="960"/>
    <x v="18"/>
    <s v="9/15/2017"/>
    <x v="0"/>
    <x v="355"/>
    <s v="Robert Waldorf"/>
    <x v="0"/>
    <x v="0"/>
    <s v="Springfield"/>
    <x v="25"/>
    <n v="65807"/>
    <s v="Central"/>
    <s v="OFF-AP-10004785"/>
    <x v="1"/>
    <s v="Appliances"/>
    <s v="Holmes Replacement Filter for HEPA Air Cleaner, Medium Room"/>
    <n v="33.99"/>
    <n v="3"/>
    <n v="0"/>
    <n v="14.6157"/>
  </r>
  <r>
    <x v="1960"/>
    <x v="960"/>
    <x v="18"/>
    <s v="9/15/2017"/>
    <x v="0"/>
    <x v="355"/>
    <s v="Robert Waldorf"/>
    <x v="0"/>
    <x v="0"/>
    <s v="Springfield"/>
    <x v="25"/>
    <n v="65807"/>
    <s v="Central"/>
    <s v="TEC-AC-10003023"/>
    <x v="2"/>
    <s v="Accessories"/>
    <s v="Logitech G105 Gaming Keyboard"/>
    <n v="296.85000000000002"/>
    <n v="5"/>
    <n v="0"/>
    <n v="53.433"/>
  </r>
  <r>
    <x v="1961"/>
    <x v="960"/>
    <x v="18"/>
    <s v="9/15/2017"/>
    <x v="0"/>
    <x v="355"/>
    <s v="Robert Waldorf"/>
    <x v="0"/>
    <x v="0"/>
    <s v="Springfield"/>
    <x v="25"/>
    <n v="65807"/>
    <s v="Central"/>
    <s v="TEC-AC-10002217"/>
    <x v="2"/>
    <s v="Accessories"/>
    <s v="Imation Clip USB flash drive - 8 GB"/>
    <n v="112.8"/>
    <n v="6"/>
    <n v="0"/>
    <n v="6.7679999999999998"/>
  </r>
  <r>
    <x v="1962"/>
    <x v="960"/>
    <x v="18"/>
    <s v="9/15/2017"/>
    <x v="0"/>
    <x v="355"/>
    <s v="Robert Waldorf"/>
    <x v="0"/>
    <x v="0"/>
    <s v="Springfield"/>
    <x v="25"/>
    <n v="65807"/>
    <s v="Central"/>
    <s v="OFF-BI-10002954"/>
    <x v="1"/>
    <s v="Binders"/>
    <s v="Newell 3-Hole Punched Plastic Slotted Magazine Holders for Binders"/>
    <n v="13.71"/>
    <n v="3"/>
    <n v="0"/>
    <n v="6.5808"/>
  </r>
  <r>
    <x v="1963"/>
    <x v="960"/>
    <x v="18"/>
    <s v="9/15/2017"/>
    <x v="0"/>
    <x v="355"/>
    <s v="Robert Waldorf"/>
    <x v="0"/>
    <x v="0"/>
    <s v="Springfield"/>
    <x v="25"/>
    <n v="65807"/>
    <s v="Central"/>
    <s v="OFF-PA-10002586"/>
    <x v="1"/>
    <s v="Paper"/>
    <s v="Xerox 1970"/>
    <n v="24.9"/>
    <n v="5"/>
    <n v="0"/>
    <n v="11.702999999999999"/>
  </r>
  <r>
    <x v="1964"/>
    <x v="960"/>
    <x v="18"/>
    <s v="9/15/2017"/>
    <x v="0"/>
    <x v="355"/>
    <s v="Robert Waldorf"/>
    <x v="0"/>
    <x v="0"/>
    <s v="Springfield"/>
    <x v="25"/>
    <n v="65807"/>
    <s v="Central"/>
    <s v="OFF-ST-10000025"/>
    <x v="1"/>
    <s v="Storage"/>
    <s v="Fellowes Stor/Drawer Steel Plus Storage Drawers"/>
    <n v="286.29000000000002"/>
    <n v="3"/>
    <n v="0"/>
    <n v="17.177399999999999"/>
  </r>
  <r>
    <x v="1965"/>
    <x v="960"/>
    <x v="18"/>
    <s v="9/15/2017"/>
    <x v="0"/>
    <x v="355"/>
    <s v="Robert Waldorf"/>
    <x v="0"/>
    <x v="0"/>
    <s v="Springfield"/>
    <x v="25"/>
    <n v="65807"/>
    <s v="Central"/>
    <s v="OFF-AP-10003281"/>
    <x v="1"/>
    <s v="Appliances"/>
    <s v="Acco 6 Outlet Guardian Standard Surge Suppressor"/>
    <n v="24.18"/>
    <n v="2"/>
    <n v="0"/>
    <n v="7.2539999999999996"/>
  </r>
  <r>
    <x v="1966"/>
    <x v="961"/>
    <x v="202"/>
    <s v="12/28/2017"/>
    <x v="1"/>
    <x v="203"/>
    <s v="Dean Braden"/>
    <x v="0"/>
    <x v="0"/>
    <s v="Paterson"/>
    <x v="30"/>
    <n v="7501"/>
    <s v="East"/>
    <s v="TEC-PH-10002103"/>
    <x v="2"/>
    <s v="Phones"/>
    <s v="Jabra SPEAK 410"/>
    <n v="281.97000000000003"/>
    <n v="3"/>
    <n v="0"/>
    <n v="78.951599999999999"/>
  </r>
  <r>
    <x v="1967"/>
    <x v="961"/>
    <x v="202"/>
    <s v="12/28/2017"/>
    <x v="1"/>
    <x v="203"/>
    <s v="Dean Braden"/>
    <x v="0"/>
    <x v="0"/>
    <s v="Paterson"/>
    <x v="30"/>
    <n v="7501"/>
    <s v="East"/>
    <s v="OFF-SU-10000898"/>
    <x v="1"/>
    <s v="Supplies"/>
    <s v="Acme Hot Forged Carbon Steel Scissors with Nickel-Plated Handles, 3 7/8&quot; Cut, 8&quot;L"/>
    <n v="69.5"/>
    <n v="5"/>
    <n v="0"/>
    <n v="20.155000000000001"/>
  </r>
  <r>
    <x v="1968"/>
    <x v="961"/>
    <x v="202"/>
    <s v="12/28/2017"/>
    <x v="1"/>
    <x v="203"/>
    <s v="Dean Braden"/>
    <x v="0"/>
    <x v="0"/>
    <s v="Paterson"/>
    <x v="30"/>
    <n v="7501"/>
    <s v="East"/>
    <s v="OFF-PA-10001144"/>
    <x v="1"/>
    <s v="Paper"/>
    <s v="Xerox 1913"/>
    <n v="166.44"/>
    <n v="3"/>
    <n v="0"/>
    <n v="79.891199999999998"/>
  </r>
  <r>
    <x v="1969"/>
    <x v="962"/>
    <x v="397"/>
    <s v="9/29/2017"/>
    <x v="1"/>
    <x v="217"/>
    <s v="Bill Donatelli"/>
    <x v="0"/>
    <x v="0"/>
    <s v="Tulsa"/>
    <x v="26"/>
    <n v="74133"/>
    <s v="Central"/>
    <s v="TEC-AC-10004659"/>
    <x v="2"/>
    <s v="Accessories"/>
    <s v="Imation Secure+ Hardware Encrypted USB 2.0 Flash Drive; 16GB"/>
    <n v="291.95999999999998"/>
    <n v="4"/>
    <n v="0"/>
    <n v="102.18600000000001"/>
  </r>
  <r>
    <x v="1970"/>
    <x v="963"/>
    <x v="636"/>
    <s v="05/11/2017"/>
    <x v="1"/>
    <x v="529"/>
    <s v="Max Ludwig"/>
    <x v="2"/>
    <x v="0"/>
    <s v="Chicago"/>
    <x v="10"/>
    <n v="60623"/>
    <s v="Central"/>
    <s v="OFF-AR-10004752"/>
    <x v="1"/>
    <s v="Art"/>
    <s v="Blackstonian Pencils"/>
    <n v="6.4080000000000004"/>
    <n v="3"/>
    <n v="0.2"/>
    <n v="0.64080000000000004"/>
  </r>
  <r>
    <x v="1971"/>
    <x v="963"/>
    <x v="636"/>
    <s v="05/11/2017"/>
    <x v="1"/>
    <x v="529"/>
    <s v="Max Ludwig"/>
    <x v="2"/>
    <x v="0"/>
    <s v="Chicago"/>
    <x v="10"/>
    <n v="60623"/>
    <s v="Central"/>
    <s v="TEC-AC-10004659"/>
    <x v="2"/>
    <s v="Accessories"/>
    <s v="Imation Secure+ Hardware Encrypted USB 2.0 Flash Drive; 16GB"/>
    <n v="408.74400000000003"/>
    <n v="7"/>
    <n v="0.2"/>
    <n v="76.639499999999998"/>
  </r>
  <r>
    <x v="1972"/>
    <x v="964"/>
    <x v="637"/>
    <s v="12/19/2014"/>
    <x v="1"/>
    <x v="557"/>
    <s v="Joy Daniels"/>
    <x v="0"/>
    <x v="0"/>
    <s v="Chicago"/>
    <x v="10"/>
    <n v="60610"/>
    <s v="Central"/>
    <s v="OFF-BI-10001249"/>
    <x v="1"/>
    <s v="Binders"/>
    <s v="Avery Heavy-Duty EZD View Binder with Locking Rings"/>
    <n v="5.1040000000000001"/>
    <n v="4"/>
    <n v="0.8"/>
    <n v="-8.6768000000000001"/>
  </r>
  <r>
    <x v="1973"/>
    <x v="964"/>
    <x v="637"/>
    <s v="12/19/2014"/>
    <x v="1"/>
    <x v="557"/>
    <s v="Joy Daniels"/>
    <x v="0"/>
    <x v="0"/>
    <s v="Chicago"/>
    <x v="10"/>
    <n v="60610"/>
    <s v="Central"/>
    <s v="OFF-FA-10003059"/>
    <x v="1"/>
    <s v="Fasteners"/>
    <s v="Assorted Color Push Pins"/>
    <n v="2.8959999999999999"/>
    <n v="2"/>
    <n v="0.2"/>
    <n v="0.47060000000000002"/>
  </r>
  <r>
    <x v="1974"/>
    <x v="964"/>
    <x v="637"/>
    <s v="12/19/2014"/>
    <x v="1"/>
    <x v="557"/>
    <s v="Joy Daniels"/>
    <x v="0"/>
    <x v="0"/>
    <s v="Chicago"/>
    <x v="10"/>
    <n v="60610"/>
    <s v="Central"/>
    <s v="TEC-AC-10002718"/>
    <x v="2"/>
    <s v="Accessories"/>
    <s v="Belkin Standard 104 key USB Keyboard"/>
    <n v="35.015999999999998"/>
    <n v="3"/>
    <n v="0.2"/>
    <n v="-2.1884999999999999"/>
  </r>
  <r>
    <x v="1975"/>
    <x v="965"/>
    <x v="638"/>
    <s v="10/20/2014"/>
    <x v="0"/>
    <x v="127"/>
    <s v="Alan Schoenberger"/>
    <x v="1"/>
    <x v="0"/>
    <s v="Montgomery"/>
    <x v="19"/>
    <n v="36116"/>
    <s v="South"/>
    <s v="OFF-ST-10001522"/>
    <x v="1"/>
    <s v="Storage"/>
    <s v="Gould Plastics 18-Pocket Panel Bin, 34w x 5-1/4d x 20-1/2h"/>
    <n v="275.97000000000003"/>
    <n v="3"/>
    <n v="0"/>
    <n v="11.0388"/>
  </r>
  <r>
    <x v="1976"/>
    <x v="965"/>
    <x v="638"/>
    <s v="10/20/2014"/>
    <x v="0"/>
    <x v="127"/>
    <s v="Alan Schoenberger"/>
    <x v="1"/>
    <x v="0"/>
    <s v="Montgomery"/>
    <x v="19"/>
    <n v="36116"/>
    <s v="South"/>
    <s v="TEC-PH-10002352"/>
    <x v="2"/>
    <s v="Phones"/>
    <s v="Avaya IP Phone 1140E VoIP phone"/>
    <n v="1394.95"/>
    <n v="5"/>
    <n v="0"/>
    <n v="362.68700000000001"/>
  </r>
  <r>
    <x v="1977"/>
    <x v="965"/>
    <x v="638"/>
    <s v="10/20/2014"/>
    <x v="0"/>
    <x v="127"/>
    <s v="Alan Schoenberger"/>
    <x v="1"/>
    <x v="0"/>
    <s v="Montgomery"/>
    <x v="19"/>
    <n v="36116"/>
    <s v="South"/>
    <s v="FUR-CH-10003774"/>
    <x v="0"/>
    <s v="Chairs"/>
    <s v="Global Wood Trimmed Manager's Task Chair, Khaki"/>
    <n v="545.88"/>
    <n v="6"/>
    <n v="0"/>
    <n v="70.964399999999998"/>
  </r>
  <r>
    <x v="1978"/>
    <x v="966"/>
    <x v="412"/>
    <s v="05/12/2015"/>
    <x v="1"/>
    <x v="211"/>
    <s v="Allen Armold"/>
    <x v="0"/>
    <x v="0"/>
    <s v="Salem"/>
    <x v="21"/>
    <n v="97301"/>
    <s v="West"/>
    <s v="OFF-AR-10000127"/>
    <x v="1"/>
    <s v="Art"/>
    <s v="Newell 321"/>
    <n v="5.2480000000000002"/>
    <n v="2"/>
    <n v="0.2"/>
    <n v="0.59040000000000004"/>
  </r>
  <r>
    <x v="1979"/>
    <x v="967"/>
    <x v="167"/>
    <s v="4/14/2016"/>
    <x v="3"/>
    <x v="446"/>
    <s v="Kean Takahito"/>
    <x v="0"/>
    <x v="0"/>
    <s v="Glendale"/>
    <x v="16"/>
    <n v="85301"/>
    <s v="West"/>
    <s v="FUR-CH-10004086"/>
    <x v="0"/>
    <s v="Chairs"/>
    <s v="Hon 4070 Series Pagoda Armless Upholstered Stacking Chairs"/>
    <n v="933.53599999999994"/>
    <n v="4"/>
    <n v="0.2"/>
    <n v="105.0228"/>
  </r>
  <r>
    <x v="1980"/>
    <x v="967"/>
    <x v="167"/>
    <s v="4/14/2016"/>
    <x v="3"/>
    <x v="446"/>
    <s v="Kean Takahito"/>
    <x v="0"/>
    <x v="0"/>
    <s v="Glendale"/>
    <x v="16"/>
    <n v="85301"/>
    <s v="West"/>
    <s v="OFF-ST-10001228"/>
    <x v="1"/>
    <s v="Storage"/>
    <s v="Fellowes Personal Hanging Folder Files, Navy"/>
    <n v="42.975999999999999"/>
    <n v="4"/>
    <n v="0.2"/>
    <n v="4.2976000000000001"/>
  </r>
  <r>
    <x v="1981"/>
    <x v="968"/>
    <x v="639"/>
    <s v="12/16/2015"/>
    <x v="0"/>
    <x v="152"/>
    <s v="Muhammed MacIntyre"/>
    <x v="1"/>
    <x v="0"/>
    <s v="Columbus"/>
    <x v="32"/>
    <n v="31907"/>
    <s v="South"/>
    <s v="OFF-BI-10004187"/>
    <x v="1"/>
    <s v="Binders"/>
    <s v="3-ring staple pack"/>
    <n v="3.76"/>
    <n v="2"/>
    <n v="0"/>
    <n v="1.8048"/>
  </r>
  <r>
    <x v="1982"/>
    <x v="969"/>
    <x v="640"/>
    <s v="12/09/2014"/>
    <x v="1"/>
    <x v="159"/>
    <s v="Nathan Gelder"/>
    <x v="0"/>
    <x v="0"/>
    <s v="Oklahoma City"/>
    <x v="26"/>
    <n v="73120"/>
    <s v="Central"/>
    <s v="TEC-PH-10003811"/>
    <x v="2"/>
    <s v="Phones"/>
    <s v="Jabra Supreme Plus Driver Edition Headset"/>
    <n v="479.96"/>
    <n v="4"/>
    <n v="0"/>
    <n v="134.3888"/>
  </r>
  <r>
    <x v="1983"/>
    <x v="970"/>
    <x v="641"/>
    <s v="11/27/2014"/>
    <x v="0"/>
    <x v="429"/>
    <s v="Laurel Workman"/>
    <x v="1"/>
    <x v="0"/>
    <s v="Brentwood"/>
    <x v="1"/>
    <n v="94513"/>
    <s v="West"/>
    <s v="OFF-AP-10000240"/>
    <x v="1"/>
    <s v="Appliances"/>
    <s v="Belkin F9G930V10-GRY 9 Outlet Surge"/>
    <n v="320.88"/>
    <n v="6"/>
    <n v="0"/>
    <n v="93.055199999999999"/>
  </r>
  <r>
    <x v="1984"/>
    <x v="970"/>
    <x v="641"/>
    <s v="11/27/2014"/>
    <x v="0"/>
    <x v="429"/>
    <s v="Laurel Workman"/>
    <x v="1"/>
    <x v="0"/>
    <s v="Brentwood"/>
    <x v="1"/>
    <n v="94513"/>
    <s v="West"/>
    <s v="FUR-FU-10001940"/>
    <x v="0"/>
    <s v="Furnishings"/>
    <s v="Staple-based wall hangings"/>
    <n v="23.88"/>
    <n v="3"/>
    <n v="0"/>
    <n v="10.507199999999999"/>
  </r>
  <r>
    <x v="1985"/>
    <x v="970"/>
    <x v="641"/>
    <s v="11/27/2014"/>
    <x v="0"/>
    <x v="429"/>
    <s v="Laurel Workman"/>
    <x v="1"/>
    <x v="0"/>
    <s v="Brentwood"/>
    <x v="1"/>
    <n v="94513"/>
    <s v="West"/>
    <s v="OFF-PA-10000575"/>
    <x v="1"/>
    <s v="Paper"/>
    <s v="Wirebound Message Books, Four 2 3/4 x 5 White Forms per Page"/>
    <n v="26.76"/>
    <n v="4"/>
    <n v="0"/>
    <n v="12.3096"/>
  </r>
  <r>
    <x v="1986"/>
    <x v="971"/>
    <x v="197"/>
    <s v="7/27/2016"/>
    <x v="2"/>
    <x v="558"/>
    <s v="Christy Brittain"/>
    <x v="0"/>
    <x v="0"/>
    <s v="Columbus"/>
    <x v="24"/>
    <n v="43229"/>
    <s v="East"/>
    <s v="TEC-CO-10001449"/>
    <x v="2"/>
    <s v="Copiers"/>
    <s v="Hewlett Packard LaserJet 3310 Copier"/>
    <n v="1439.9760000000001"/>
    <n v="4"/>
    <n v="0.4"/>
    <n v="191.99680000000001"/>
  </r>
  <r>
    <x v="1987"/>
    <x v="972"/>
    <x v="529"/>
    <s v="11/13/2015"/>
    <x v="1"/>
    <x v="548"/>
    <s v="Adam Shillingsburg"/>
    <x v="0"/>
    <x v="0"/>
    <s v="Springfield"/>
    <x v="25"/>
    <n v="65807"/>
    <s v="Central"/>
    <s v="OFF-BI-10002393"/>
    <x v="1"/>
    <s v="Binders"/>
    <s v="Binder Posts"/>
    <n v="17.22"/>
    <n v="3"/>
    <n v="0"/>
    <n v="7.9211999999999998"/>
  </r>
  <r>
    <x v="1988"/>
    <x v="972"/>
    <x v="529"/>
    <s v="11/13/2015"/>
    <x v="1"/>
    <x v="548"/>
    <s v="Adam Shillingsburg"/>
    <x v="0"/>
    <x v="0"/>
    <s v="Springfield"/>
    <x v="25"/>
    <n v="65807"/>
    <s v="Central"/>
    <s v="FUR-TA-10002855"/>
    <x v="0"/>
    <s v="Tables"/>
    <s v="Bevis Round Conference Table Top &amp; Single Column Base"/>
    <n v="1024.3800000000001"/>
    <n v="7"/>
    <n v="0"/>
    <n v="215.1198"/>
  </r>
  <r>
    <x v="1989"/>
    <x v="972"/>
    <x v="529"/>
    <s v="11/13/2015"/>
    <x v="1"/>
    <x v="548"/>
    <s v="Adam Shillingsburg"/>
    <x v="0"/>
    <x v="0"/>
    <s v="Springfield"/>
    <x v="25"/>
    <n v="65807"/>
    <s v="Central"/>
    <s v="OFF-EN-10000781"/>
    <x v="1"/>
    <s v="Envelopes"/>
    <s v="#10- 4 1/8&quot; x 9 1/2&quot; Recycled Envelopes"/>
    <n v="26.22"/>
    <n v="3"/>
    <n v="0"/>
    <n v="12.323399999999999"/>
  </r>
  <r>
    <x v="1990"/>
    <x v="972"/>
    <x v="529"/>
    <s v="11/13/2015"/>
    <x v="1"/>
    <x v="548"/>
    <s v="Adam Shillingsburg"/>
    <x v="0"/>
    <x v="0"/>
    <s v="Springfield"/>
    <x v="25"/>
    <n v="65807"/>
    <s v="Central"/>
    <s v="OFF-PA-10002160"/>
    <x v="1"/>
    <s v="Paper"/>
    <s v="Xerox 1978"/>
    <n v="17.34"/>
    <n v="3"/>
    <n v="0"/>
    <n v="8.4966000000000008"/>
  </r>
  <r>
    <x v="1991"/>
    <x v="973"/>
    <x v="642"/>
    <s v="2/28/2017"/>
    <x v="1"/>
    <x v="558"/>
    <s v="Christy Brittain"/>
    <x v="0"/>
    <x v="0"/>
    <s v="Philadelphia"/>
    <x v="9"/>
    <n v="19134"/>
    <s v="East"/>
    <s v="OFF-BI-10004970"/>
    <x v="1"/>
    <s v="Binders"/>
    <s v="ACCOHIDE 3-Ring Binder, Blue, 1&quot;"/>
    <n v="4.9560000000000004"/>
    <n v="4"/>
    <n v="0.7"/>
    <n v="-3.7995999999999999"/>
  </r>
  <r>
    <x v="1992"/>
    <x v="974"/>
    <x v="643"/>
    <s v="07/02/2017"/>
    <x v="1"/>
    <x v="529"/>
    <s v="Max Ludwig"/>
    <x v="2"/>
    <x v="0"/>
    <s v="Springfield"/>
    <x v="21"/>
    <n v="97477"/>
    <s v="West"/>
    <s v="OFF-LA-10003923"/>
    <x v="1"/>
    <s v="Labels"/>
    <s v="Alphabetical Labels for Top Tab Filing"/>
    <n v="71.040000000000006"/>
    <n v="6"/>
    <n v="0.2"/>
    <n v="26.64"/>
  </r>
  <r>
    <x v="1993"/>
    <x v="974"/>
    <x v="643"/>
    <s v="07/02/2017"/>
    <x v="1"/>
    <x v="529"/>
    <s v="Max Ludwig"/>
    <x v="2"/>
    <x v="0"/>
    <s v="Springfield"/>
    <x v="21"/>
    <n v="97477"/>
    <s v="West"/>
    <s v="OFF-AR-10002257"/>
    <x v="1"/>
    <s v="Art"/>
    <s v="Eldon Spacemaker Box, Quick-Snap Lid, Clear"/>
    <n v="5.3440000000000003"/>
    <n v="2"/>
    <n v="0.2"/>
    <n v="0.73480000000000001"/>
  </r>
  <r>
    <x v="1994"/>
    <x v="974"/>
    <x v="643"/>
    <s v="07/02/2017"/>
    <x v="1"/>
    <x v="529"/>
    <s v="Max Ludwig"/>
    <x v="2"/>
    <x v="0"/>
    <s v="Springfield"/>
    <x v="21"/>
    <n v="97477"/>
    <s v="West"/>
    <s v="OFF-FA-10004395"/>
    <x v="1"/>
    <s v="Fasteners"/>
    <s v="Plymouth Boxed Rubber Bands by Plymouth"/>
    <n v="11.304"/>
    <n v="3"/>
    <n v="0.2"/>
    <n v="-2.1194999999999999"/>
  </r>
  <r>
    <x v="1995"/>
    <x v="975"/>
    <x v="574"/>
    <s v="12/04/2017"/>
    <x v="0"/>
    <x v="559"/>
    <s v="Joy Smith"/>
    <x v="0"/>
    <x v="0"/>
    <s v="Houston"/>
    <x v="5"/>
    <n v="77036"/>
    <s v="Central"/>
    <s v="OFF-AP-10002534"/>
    <x v="1"/>
    <s v="Appliances"/>
    <s v="3.6 Cubic Foot Counter Height Office Refrigerator"/>
    <n v="294.62"/>
    <n v="5"/>
    <n v="0.8"/>
    <n v="-766.01199999999994"/>
  </r>
  <r>
    <x v="1996"/>
    <x v="975"/>
    <x v="574"/>
    <s v="12/04/2017"/>
    <x v="0"/>
    <x v="559"/>
    <s v="Joy Smith"/>
    <x v="0"/>
    <x v="0"/>
    <s v="Houston"/>
    <x v="5"/>
    <n v="77036"/>
    <s v="Central"/>
    <s v="FUR-FU-10004020"/>
    <x v="0"/>
    <s v="Furnishings"/>
    <s v="Advantus Panel Wall Acrylic Frame"/>
    <n v="8.7520000000000007"/>
    <n v="4"/>
    <n v="0.6"/>
    <n v="-3.7195999999999998"/>
  </r>
  <r>
    <x v="1997"/>
    <x v="976"/>
    <x v="644"/>
    <s v="02/09/2014"/>
    <x v="2"/>
    <x v="540"/>
    <s v="Neil Ducich"/>
    <x v="1"/>
    <x v="0"/>
    <s v="Chesapeake"/>
    <x v="17"/>
    <n v="23320"/>
    <s v="South"/>
    <s v="OFF-LA-10002787"/>
    <x v="1"/>
    <s v="Labels"/>
    <s v="Avery 480"/>
    <n v="15"/>
    <n v="4"/>
    <n v="0"/>
    <n v="7.2"/>
  </r>
  <r>
    <x v="1998"/>
    <x v="976"/>
    <x v="644"/>
    <s v="02/09/2014"/>
    <x v="2"/>
    <x v="540"/>
    <s v="Neil Ducich"/>
    <x v="1"/>
    <x v="0"/>
    <s v="Chesapeake"/>
    <x v="17"/>
    <n v="23320"/>
    <s v="South"/>
    <s v="TEC-PH-10003645"/>
    <x v="2"/>
    <s v="Phones"/>
    <s v="Aastra 57i VoIP phone"/>
    <n v="161.61000000000001"/>
    <n v="1"/>
    <n v="0"/>
    <n v="42.018599999999999"/>
  </r>
  <r>
    <x v="1999"/>
    <x v="976"/>
    <x v="644"/>
    <s v="02/09/2014"/>
    <x v="2"/>
    <x v="540"/>
    <s v="Neil Ducich"/>
    <x v="1"/>
    <x v="0"/>
    <s v="Chesapeake"/>
    <x v="17"/>
    <n v="23320"/>
    <s v="South"/>
    <s v="TEC-PH-10001615"/>
    <x v="2"/>
    <s v="Phones"/>
    <s v="AT&amp;T CL82213"/>
    <n v="144.94999999999999"/>
    <n v="5"/>
    <n v="0"/>
    <n v="42.035499999999999"/>
  </r>
  <r>
    <x v="2000"/>
    <x v="977"/>
    <x v="645"/>
    <s v="4/18/2017"/>
    <x v="1"/>
    <x v="560"/>
    <s v="Luke Weiss"/>
    <x v="0"/>
    <x v="0"/>
    <s v="Pasadena"/>
    <x v="1"/>
    <n v="91104"/>
    <s v="West"/>
    <s v="TEC-AC-10001767"/>
    <x v="2"/>
    <s v="Accessories"/>
    <s v="SanDisk Ultra 64 GB MicroSDHC Class 10 Memory Card"/>
    <n v="199.95"/>
    <n v="5"/>
    <n v="0"/>
    <n v="21.994499999999999"/>
  </r>
  <r>
    <x v="2001"/>
    <x v="977"/>
    <x v="645"/>
    <s v="4/18/2017"/>
    <x v="1"/>
    <x v="560"/>
    <s v="Luke Weiss"/>
    <x v="0"/>
    <x v="0"/>
    <s v="Pasadena"/>
    <x v="1"/>
    <n v="91104"/>
    <s v="West"/>
    <s v="OFF-AR-10001221"/>
    <x v="1"/>
    <s v="Art"/>
    <s v="Dixon Ticonderoga Erasable Colored Pencil Set, 12-Color"/>
    <n v="41.86"/>
    <n v="7"/>
    <n v="0"/>
    <n v="14.2324"/>
  </r>
  <r>
    <x v="2002"/>
    <x v="978"/>
    <x v="53"/>
    <s v="12/28/2017"/>
    <x v="0"/>
    <x v="527"/>
    <s v="Joni Wasserman"/>
    <x v="0"/>
    <x v="0"/>
    <s v="Louisville"/>
    <x v="0"/>
    <n v="40214"/>
    <s v="South"/>
    <s v="OFF-ST-10000563"/>
    <x v="1"/>
    <s v="Storage"/>
    <s v="Fellowes Bankers Box Stor/Drawer Steel Plus"/>
    <n v="95.94"/>
    <n v="3"/>
    <n v="0"/>
    <n v="9.5939999999999994"/>
  </r>
  <r>
    <x v="2003"/>
    <x v="978"/>
    <x v="53"/>
    <s v="12/28/2017"/>
    <x v="0"/>
    <x v="527"/>
    <s v="Joni Wasserman"/>
    <x v="0"/>
    <x v="0"/>
    <s v="Louisville"/>
    <x v="0"/>
    <n v="40214"/>
    <s v="South"/>
    <s v="FUR-CH-10001146"/>
    <x v="0"/>
    <s v="Chairs"/>
    <s v="Global Value Mid-Back Manager's Chair, Gray"/>
    <n v="304.45"/>
    <n v="5"/>
    <n v="0"/>
    <n v="76.112499999999997"/>
  </r>
  <r>
    <x v="2004"/>
    <x v="979"/>
    <x v="645"/>
    <s v="4/18/2017"/>
    <x v="1"/>
    <x v="337"/>
    <s v="Sample Company A"/>
    <x v="2"/>
    <x v="0"/>
    <s v="Lubbock"/>
    <x v="5"/>
    <n v="79424"/>
    <s v="Central"/>
    <s v="OFF-BI-10004738"/>
    <x v="1"/>
    <s v="Binders"/>
    <s v="Flexible Leather- Look Classic Collection Ring Binder"/>
    <n v="11.364000000000001"/>
    <n v="3"/>
    <n v="0.8"/>
    <n v="-17.045999999999999"/>
  </r>
  <r>
    <x v="2005"/>
    <x v="980"/>
    <x v="520"/>
    <s v="01/04/2015"/>
    <x v="1"/>
    <x v="338"/>
    <s v="Rob Williams"/>
    <x v="1"/>
    <x v="0"/>
    <s v="Columbia"/>
    <x v="25"/>
    <n v="65203"/>
    <s v="Central"/>
    <s v="OFF-AR-10000034"/>
    <x v="1"/>
    <s v="Art"/>
    <s v="BIC Brite Liner Grip Highlighters, Assorted, 5/Pack"/>
    <n v="29.68"/>
    <n v="7"/>
    <n v="0"/>
    <n v="11.575200000000001"/>
  </r>
  <r>
    <x v="2006"/>
    <x v="980"/>
    <x v="520"/>
    <s v="01/04/2015"/>
    <x v="1"/>
    <x v="338"/>
    <s v="Rob Williams"/>
    <x v="1"/>
    <x v="0"/>
    <s v="Columbia"/>
    <x v="25"/>
    <n v="65203"/>
    <s v="Central"/>
    <s v="TEC-AC-10000290"/>
    <x v="2"/>
    <s v="Accessories"/>
    <s v="Sabrent 4-Port USB 2.0 Hub"/>
    <n v="47.53"/>
    <n v="7"/>
    <n v="0"/>
    <n v="16.1602"/>
  </r>
  <r>
    <x v="2007"/>
    <x v="981"/>
    <x v="646"/>
    <s v="08/04/2017"/>
    <x v="2"/>
    <x v="496"/>
    <s v="Charlotte Melton"/>
    <x v="0"/>
    <x v="0"/>
    <s v="Chicago"/>
    <x v="10"/>
    <n v="60623"/>
    <s v="Central"/>
    <s v="FUR-BO-10003034"/>
    <x v="0"/>
    <s v="Bookcases"/>
    <s v="O'Sullivan Elevations Bookcase, Cherry Finish"/>
    <n v="183.37200000000001"/>
    <n v="2"/>
    <n v="0.3"/>
    <n v="-36.674399999999999"/>
  </r>
  <r>
    <x v="2008"/>
    <x v="982"/>
    <x v="647"/>
    <s v="11/21/2014"/>
    <x v="1"/>
    <x v="440"/>
    <s v="Jamie Frazer"/>
    <x v="0"/>
    <x v="0"/>
    <s v="Johnson City"/>
    <x v="18"/>
    <n v="37604"/>
    <s v="South"/>
    <s v="OFF-AR-10001315"/>
    <x v="1"/>
    <s v="Art"/>
    <s v="Newell 310"/>
    <n v="4.2240000000000002"/>
    <n v="3"/>
    <n v="0.2"/>
    <n v="0.47520000000000001"/>
  </r>
  <r>
    <x v="2009"/>
    <x v="982"/>
    <x v="647"/>
    <s v="11/21/2014"/>
    <x v="1"/>
    <x v="440"/>
    <s v="Jamie Frazer"/>
    <x v="0"/>
    <x v="0"/>
    <s v="Johnson City"/>
    <x v="18"/>
    <n v="37604"/>
    <s v="South"/>
    <s v="OFF-AP-10002118"/>
    <x v="1"/>
    <s v="Appliances"/>
    <s v="1.7 Cubic Foot Compact &quot;Cube&quot; Office Refrigerators"/>
    <n v="333.05599999999998"/>
    <n v="2"/>
    <n v="0.2"/>
    <n v="29.142399999999999"/>
  </r>
  <r>
    <x v="2010"/>
    <x v="982"/>
    <x v="647"/>
    <s v="11/21/2014"/>
    <x v="1"/>
    <x v="440"/>
    <s v="Jamie Frazer"/>
    <x v="0"/>
    <x v="0"/>
    <s v="Johnson City"/>
    <x v="18"/>
    <n v="37604"/>
    <s v="South"/>
    <s v="OFF-PA-10002137"/>
    <x v="1"/>
    <s v="Paper"/>
    <s v="Southworth 100% Résumé Paper, 24lb."/>
    <n v="24.896000000000001"/>
    <n v="4"/>
    <n v="0.2"/>
    <n v="7.78"/>
  </r>
  <r>
    <x v="2011"/>
    <x v="983"/>
    <x v="555"/>
    <s v="12/11/2015"/>
    <x v="3"/>
    <x v="561"/>
    <s v="Stuart Calhoun"/>
    <x v="0"/>
    <x v="0"/>
    <s v="Houston"/>
    <x v="5"/>
    <n v="77041"/>
    <s v="Central"/>
    <s v="TEC-AC-10001606"/>
    <x v="2"/>
    <s v="Accessories"/>
    <s v="Logitech Wireless Performance Mouse MX for PC and Mac"/>
    <n v="159.98400000000001"/>
    <n v="2"/>
    <n v="0.2"/>
    <n v="35.996400000000001"/>
  </r>
  <r>
    <x v="2012"/>
    <x v="983"/>
    <x v="555"/>
    <s v="12/11/2015"/>
    <x v="3"/>
    <x v="561"/>
    <s v="Stuart Calhoun"/>
    <x v="0"/>
    <x v="0"/>
    <s v="Houston"/>
    <x v="5"/>
    <n v="77041"/>
    <s v="Central"/>
    <s v="OFF-ST-10000943"/>
    <x v="1"/>
    <s v="Storage"/>
    <s v="Eldon ProFile File 'N Store Portable File Tub Letter/Legal Size Black"/>
    <n v="46.344000000000001"/>
    <n v="3"/>
    <n v="0.2"/>
    <n v="4.6344000000000003"/>
  </r>
  <r>
    <x v="2013"/>
    <x v="984"/>
    <x v="31"/>
    <s v="9/23/2016"/>
    <x v="1"/>
    <x v="562"/>
    <s v="Anne McFarland"/>
    <x v="0"/>
    <x v="0"/>
    <s v="Auburn"/>
    <x v="19"/>
    <n v="36830"/>
    <s v="South"/>
    <s v="FUR-CH-10001854"/>
    <x v="0"/>
    <s v="Chairs"/>
    <s v="Office Star - Professional Matrix Back Chair with 2-to-1 Synchro Tilt and Mesh Fabric Seat"/>
    <n v="350.98"/>
    <n v="1"/>
    <n v="0"/>
    <n v="84.235200000000006"/>
  </r>
  <r>
    <x v="2014"/>
    <x v="984"/>
    <x v="31"/>
    <s v="9/23/2016"/>
    <x v="1"/>
    <x v="562"/>
    <s v="Anne McFarland"/>
    <x v="0"/>
    <x v="0"/>
    <s v="Auburn"/>
    <x v="19"/>
    <n v="36830"/>
    <s v="South"/>
    <s v="OFF-PA-10000533"/>
    <x v="1"/>
    <s v="Paper"/>
    <s v="Southworth Parchment Paper &amp; Envelopes"/>
    <n v="13.08"/>
    <n v="2"/>
    <n v="0"/>
    <n v="6.0167999999999999"/>
  </r>
  <r>
    <x v="2015"/>
    <x v="984"/>
    <x v="31"/>
    <s v="9/23/2016"/>
    <x v="1"/>
    <x v="562"/>
    <s v="Anne McFarland"/>
    <x v="0"/>
    <x v="0"/>
    <s v="Auburn"/>
    <x v="19"/>
    <n v="36830"/>
    <s v="South"/>
    <s v="OFF-ST-10003716"/>
    <x v="1"/>
    <s v="Storage"/>
    <s v="Tennsco Double-Tier Lockers"/>
    <n v="900.08"/>
    <n v="4"/>
    <n v="0"/>
    <n v="117.0104"/>
  </r>
  <r>
    <x v="2016"/>
    <x v="985"/>
    <x v="531"/>
    <s v="3/23/2015"/>
    <x v="1"/>
    <x v="318"/>
    <s v="Berenike Kampe"/>
    <x v="0"/>
    <x v="0"/>
    <s v="San Bernardino"/>
    <x v="1"/>
    <n v="92404"/>
    <s v="West"/>
    <s v="OFF-BI-10000088"/>
    <x v="1"/>
    <s v="Binders"/>
    <s v="GBC Imprintable Covers"/>
    <n v="17.568000000000001"/>
    <n v="2"/>
    <n v="0.2"/>
    <n v="6.3684000000000003"/>
  </r>
  <r>
    <x v="2017"/>
    <x v="985"/>
    <x v="531"/>
    <s v="3/23/2015"/>
    <x v="1"/>
    <x v="318"/>
    <s v="Berenike Kampe"/>
    <x v="0"/>
    <x v="0"/>
    <s v="San Bernardino"/>
    <x v="1"/>
    <n v="92404"/>
    <s v="West"/>
    <s v="OFF-LA-10000240"/>
    <x v="1"/>
    <s v="Labels"/>
    <s v="Self-Adhesive Address Labels for Typewriters by Universal"/>
    <n v="14.62"/>
    <n v="2"/>
    <n v="0"/>
    <n v="6.8714000000000004"/>
  </r>
  <r>
    <x v="2018"/>
    <x v="985"/>
    <x v="531"/>
    <s v="3/23/2015"/>
    <x v="1"/>
    <x v="318"/>
    <s v="Berenike Kampe"/>
    <x v="0"/>
    <x v="0"/>
    <s v="San Bernardino"/>
    <x v="1"/>
    <n v="92404"/>
    <s v="West"/>
    <s v="OFF-SU-10001165"/>
    <x v="1"/>
    <s v="Supplies"/>
    <s v="Acme Elite Stainless Steel Scissors"/>
    <n v="33.36"/>
    <n v="4"/>
    <n v="0"/>
    <n v="8.6736000000000004"/>
  </r>
  <r>
    <x v="2019"/>
    <x v="985"/>
    <x v="531"/>
    <s v="3/23/2015"/>
    <x v="1"/>
    <x v="318"/>
    <s v="Berenike Kampe"/>
    <x v="0"/>
    <x v="0"/>
    <s v="San Bernardino"/>
    <x v="1"/>
    <n v="92404"/>
    <s v="West"/>
    <s v="OFF-PA-10002749"/>
    <x v="1"/>
    <s v="Paper"/>
    <s v="Wirebound Message Books, 5-1/2 x 4 Forms, 2 or 4 Forms per Page"/>
    <n v="40.14"/>
    <n v="6"/>
    <n v="0"/>
    <n v="19.668600000000001"/>
  </r>
  <r>
    <x v="2020"/>
    <x v="986"/>
    <x v="251"/>
    <s v="9/21/2016"/>
    <x v="2"/>
    <x v="563"/>
    <s v="Rick Huthwaite"/>
    <x v="2"/>
    <x v="0"/>
    <s v="Providence"/>
    <x v="34"/>
    <n v="2908"/>
    <s v="East"/>
    <s v="OFF-ST-10001490"/>
    <x v="1"/>
    <s v="Storage"/>
    <s v="Hot File 7-Pocket, Floor Stand"/>
    <n v="1606.23"/>
    <n v="9"/>
    <n v="0"/>
    <n v="481.86900000000003"/>
  </r>
  <r>
    <x v="2021"/>
    <x v="986"/>
    <x v="251"/>
    <s v="9/21/2016"/>
    <x v="2"/>
    <x v="563"/>
    <s v="Rick Huthwaite"/>
    <x v="2"/>
    <x v="0"/>
    <s v="Providence"/>
    <x v="34"/>
    <n v="2908"/>
    <s v="East"/>
    <s v="OFF-PA-10002377"/>
    <x v="1"/>
    <s v="Paper"/>
    <s v="Adams Telephone Message Book W/Dividers/Space For Phone Numbers, 5 1/4&quot;X8 1/2&quot;, 200/Messages"/>
    <n v="17.04"/>
    <n v="3"/>
    <n v="0"/>
    <n v="7.6680000000000001"/>
  </r>
  <r>
    <x v="2022"/>
    <x v="986"/>
    <x v="251"/>
    <s v="9/21/2016"/>
    <x v="2"/>
    <x v="563"/>
    <s v="Rick Huthwaite"/>
    <x v="2"/>
    <x v="0"/>
    <s v="Providence"/>
    <x v="34"/>
    <n v="2908"/>
    <s v="East"/>
    <s v="OFF-BI-10004826"/>
    <x v="1"/>
    <s v="Binders"/>
    <s v="JM Magazine Binder"/>
    <n v="49.53"/>
    <n v="3"/>
    <n v="0"/>
    <n v="23.7744"/>
  </r>
  <r>
    <x v="2023"/>
    <x v="986"/>
    <x v="251"/>
    <s v="9/21/2016"/>
    <x v="2"/>
    <x v="563"/>
    <s v="Rick Huthwaite"/>
    <x v="2"/>
    <x v="0"/>
    <s v="Providence"/>
    <x v="34"/>
    <n v="2908"/>
    <s v="East"/>
    <s v="FUR-CH-10004675"/>
    <x v="0"/>
    <s v="Chairs"/>
    <s v="Lifetime Advantage Folding Chairs, 4/Carton"/>
    <n v="872.32"/>
    <n v="4"/>
    <n v="0"/>
    <n v="244.24959999999999"/>
  </r>
  <r>
    <x v="2024"/>
    <x v="987"/>
    <x v="648"/>
    <s v="8/22/2017"/>
    <x v="0"/>
    <x v="421"/>
    <s v="Gene McClure"/>
    <x v="0"/>
    <x v="0"/>
    <s v="Fresno"/>
    <x v="1"/>
    <n v="93727"/>
    <s v="West"/>
    <s v="OFF-BI-10002867"/>
    <x v="1"/>
    <s v="Binders"/>
    <s v="GBC Recycled Regency Composition Covers"/>
    <n v="239.12"/>
    <n v="5"/>
    <n v="0.2"/>
    <n v="77.713999999999999"/>
  </r>
  <r>
    <x v="2025"/>
    <x v="988"/>
    <x v="649"/>
    <s v="3/15/2015"/>
    <x v="2"/>
    <x v="507"/>
    <s v="Marc Crier"/>
    <x v="0"/>
    <x v="0"/>
    <s v="Seattle"/>
    <x v="4"/>
    <n v="98103"/>
    <s v="West"/>
    <s v="FUR-BO-10004409"/>
    <x v="0"/>
    <s v="Bookcases"/>
    <s v="Safco Value Mate Series Steel Bookcases, Baked Enamel Finish on Steel, Gray"/>
    <n v="141.96"/>
    <n v="2"/>
    <n v="0"/>
    <n v="39.748800000000003"/>
  </r>
  <r>
    <x v="2026"/>
    <x v="989"/>
    <x v="162"/>
    <s v="09/10/2016"/>
    <x v="0"/>
    <x v="91"/>
    <s v="Valerie Mitchum"/>
    <x v="2"/>
    <x v="0"/>
    <s v="Lancaster"/>
    <x v="1"/>
    <n v="93534"/>
    <s v="West"/>
    <s v="OFF-BI-10002225"/>
    <x v="1"/>
    <s v="Binders"/>
    <s v="Square Ring Data Binders, Rigid 75 Pt. Covers, 11&quot; x 14-7/8&quot;"/>
    <n v="33.024000000000001"/>
    <n v="2"/>
    <n v="0.2"/>
    <n v="11.558400000000001"/>
  </r>
  <r>
    <x v="2027"/>
    <x v="989"/>
    <x v="162"/>
    <s v="09/10/2016"/>
    <x v="0"/>
    <x v="91"/>
    <s v="Valerie Mitchum"/>
    <x v="2"/>
    <x v="0"/>
    <s v="Lancaster"/>
    <x v="1"/>
    <n v="93534"/>
    <s v="West"/>
    <s v="OFF-BI-10001989"/>
    <x v="1"/>
    <s v="Binders"/>
    <s v="Premium Transparent Presentation Covers by GBC"/>
    <n v="67.135999999999996"/>
    <n v="4"/>
    <n v="0.2"/>
    <n v="23.497599999999998"/>
  </r>
  <r>
    <x v="2028"/>
    <x v="990"/>
    <x v="650"/>
    <s v="11/30/2015"/>
    <x v="1"/>
    <x v="323"/>
    <s v="Guy Phonely"/>
    <x v="1"/>
    <x v="0"/>
    <s v="Leominster"/>
    <x v="31"/>
    <n v="1453"/>
    <s v="East"/>
    <s v="OFF-BI-10000343"/>
    <x v="1"/>
    <s v="Binders"/>
    <s v="Pressboard Covers with Storage Hooks, 9 1/2&quot; x 11&quot;, Light Blue"/>
    <n v="14.73"/>
    <n v="3"/>
    <n v="0"/>
    <n v="6.9230999999999998"/>
  </r>
  <r>
    <x v="2029"/>
    <x v="990"/>
    <x v="650"/>
    <s v="11/30/2015"/>
    <x v="1"/>
    <x v="323"/>
    <s v="Guy Phonely"/>
    <x v="1"/>
    <x v="0"/>
    <s v="Leominster"/>
    <x v="31"/>
    <n v="1453"/>
    <s v="East"/>
    <s v="OFF-ST-10001172"/>
    <x v="1"/>
    <s v="Storage"/>
    <s v="Tennsco Lockers, Sand"/>
    <n v="104.9"/>
    <n v="5"/>
    <n v="0"/>
    <n v="25.175999999999998"/>
  </r>
  <r>
    <x v="2030"/>
    <x v="990"/>
    <x v="650"/>
    <s v="11/30/2015"/>
    <x v="1"/>
    <x v="323"/>
    <s v="Guy Phonely"/>
    <x v="1"/>
    <x v="0"/>
    <s v="Leominster"/>
    <x v="31"/>
    <n v="1453"/>
    <s v="East"/>
    <s v="OFF-BI-10003707"/>
    <x v="1"/>
    <s v="Binders"/>
    <s v="Aluminum Screw Posts"/>
    <n v="61.04"/>
    <n v="4"/>
    <n v="0"/>
    <n v="30.52"/>
  </r>
  <r>
    <x v="2031"/>
    <x v="990"/>
    <x v="650"/>
    <s v="11/30/2015"/>
    <x v="1"/>
    <x v="323"/>
    <s v="Guy Phonely"/>
    <x v="1"/>
    <x v="0"/>
    <s v="Leominster"/>
    <x v="31"/>
    <n v="1453"/>
    <s v="East"/>
    <s v="OFF-PA-10001274"/>
    <x v="1"/>
    <s v="Paper"/>
    <s v="Loose Memo Sheets"/>
    <n v="10.95"/>
    <n v="3"/>
    <n v="0"/>
    <n v="5.1464999999999996"/>
  </r>
  <r>
    <x v="2032"/>
    <x v="991"/>
    <x v="10"/>
    <s v="12/13/2016"/>
    <x v="1"/>
    <x v="334"/>
    <s v="George Bell"/>
    <x v="1"/>
    <x v="0"/>
    <s v="Fort Worth"/>
    <x v="5"/>
    <n v="76106"/>
    <s v="Central"/>
    <s v="OFF-PA-10002250"/>
    <x v="1"/>
    <s v="Paper"/>
    <s v="Things To Do Today Pad"/>
    <n v="9.3919999999999995"/>
    <n v="2"/>
    <n v="0.2"/>
    <n v="3.2871999999999999"/>
  </r>
  <r>
    <x v="2033"/>
    <x v="991"/>
    <x v="10"/>
    <s v="12/13/2016"/>
    <x v="1"/>
    <x v="334"/>
    <s v="George Bell"/>
    <x v="1"/>
    <x v="0"/>
    <s v="Fort Worth"/>
    <x v="5"/>
    <n v="76106"/>
    <s v="Central"/>
    <s v="OFF-AR-10000475"/>
    <x v="1"/>
    <s v="Art"/>
    <s v="Hunt BOSTON Vista Battery-Operated Pencil Sharpener, Black"/>
    <n v="9.3279999999999994"/>
    <n v="1"/>
    <n v="0.2"/>
    <n v="0.81620000000000004"/>
  </r>
  <r>
    <x v="2034"/>
    <x v="992"/>
    <x v="145"/>
    <s v="9/29/2017"/>
    <x v="1"/>
    <x v="564"/>
    <s v="Carol Triggs"/>
    <x v="0"/>
    <x v="0"/>
    <s v="Rochester"/>
    <x v="11"/>
    <n v="55901"/>
    <s v="Central"/>
    <s v="OFF-BI-10002976"/>
    <x v="1"/>
    <s v="Binders"/>
    <s v="ACCOHIDE Binder by Acco"/>
    <n v="8.26"/>
    <n v="2"/>
    <n v="0"/>
    <n v="3.8822000000000001"/>
  </r>
  <r>
    <x v="2035"/>
    <x v="992"/>
    <x v="145"/>
    <s v="9/29/2017"/>
    <x v="1"/>
    <x v="564"/>
    <s v="Carol Triggs"/>
    <x v="0"/>
    <x v="0"/>
    <s v="Rochester"/>
    <x v="11"/>
    <n v="55901"/>
    <s v="Central"/>
    <s v="FUR-CH-10003061"/>
    <x v="0"/>
    <s v="Chairs"/>
    <s v="Global Leather Task Chair, Black"/>
    <n v="269.97000000000003"/>
    <n v="3"/>
    <n v="0"/>
    <n v="51.2943"/>
  </r>
  <r>
    <x v="2036"/>
    <x v="993"/>
    <x v="651"/>
    <s v="1/27/2015"/>
    <x v="1"/>
    <x v="194"/>
    <s v="Carl Weiss"/>
    <x v="2"/>
    <x v="0"/>
    <s v="Bozeman"/>
    <x v="37"/>
    <n v="59715"/>
    <s v="West"/>
    <s v="OFF-PA-10002893"/>
    <x v="1"/>
    <s v="Paper"/>
    <s v="Wirebound Service Call Books, 5 1/2&quot; x 4&quot;"/>
    <n v="29.04"/>
    <n v="3"/>
    <n v="0"/>
    <n v="13.9392"/>
  </r>
  <r>
    <x v="2037"/>
    <x v="993"/>
    <x v="651"/>
    <s v="1/27/2015"/>
    <x v="1"/>
    <x v="194"/>
    <s v="Carl Weiss"/>
    <x v="2"/>
    <x v="0"/>
    <s v="Bozeman"/>
    <x v="37"/>
    <n v="59715"/>
    <s v="West"/>
    <s v="OFF-LA-10003077"/>
    <x v="1"/>
    <s v="Labels"/>
    <s v="Avery 500"/>
    <n v="14.62"/>
    <n v="2"/>
    <n v="0"/>
    <n v="6.8714000000000004"/>
  </r>
  <r>
    <x v="2038"/>
    <x v="994"/>
    <x v="652"/>
    <s v="6/23/2015"/>
    <x v="1"/>
    <x v="381"/>
    <s v="Skye Norling"/>
    <x v="2"/>
    <x v="0"/>
    <s v="Peoria"/>
    <x v="16"/>
    <n v="85345"/>
    <s v="West"/>
    <s v="OFF-PA-10001661"/>
    <x v="1"/>
    <s v="Paper"/>
    <s v="Xerox 1922"/>
    <n v="11.952"/>
    <n v="3"/>
    <n v="0.2"/>
    <n v="4.3326000000000002"/>
  </r>
  <r>
    <x v="2039"/>
    <x v="994"/>
    <x v="652"/>
    <s v="6/23/2015"/>
    <x v="1"/>
    <x v="381"/>
    <s v="Skye Norling"/>
    <x v="2"/>
    <x v="0"/>
    <s v="Peoria"/>
    <x v="16"/>
    <n v="85345"/>
    <s v="West"/>
    <s v="OFF-BI-10004656"/>
    <x v="1"/>
    <s v="Binders"/>
    <s v="Peel &amp; Stick Add-On Corner Pockets"/>
    <n v="4.5359999999999996"/>
    <n v="7"/>
    <n v="0.7"/>
    <n v="-3.3264"/>
  </r>
  <r>
    <x v="2040"/>
    <x v="994"/>
    <x v="652"/>
    <s v="6/23/2015"/>
    <x v="1"/>
    <x v="381"/>
    <s v="Skye Norling"/>
    <x v="2"/>
    <x v="0"/>
    <s v="Peoria"/>
    <x v="16"/>
    <n v="85345"/>
    <s v="West"/>
    <s v="OFF-BI-10003707"/>
    <x v="1"/>
    <s v="Binders"/>
    <s v="Aluminum Screw Posts"/>
    <n v="9.1560000000000006"/>
    <n v="2"/>
    <n v="0.7"/>
    <n v="-6.1040000000000001"/>
  </r>
  <r>
    <x v="2041"/>
    <x v="994"/>
    <x v="652"/>
    <s v="6/23/2015"/>
    <x v="1"/>
    <x v="381"/>
    <s v="Skye Norling"/>
    <x v="2"/>
    <x v="0"/>
    <s v="Peoria"/>
    <x v="16"/>
    <n v="85345"/>
    <s v="West"/>
    <s v="FUR-FU-10004973"/>
    <x v="0"/>
    <s v="Furnishings"/>
    <s v="Flat Face Poster Frame"/>
    <n v="75.36"/>
    <n v="5"/>
    <n v="0.2"/>
    <n v="20.724"/>
  </r>
  <r>
    <x v="2042"/>
    <x v="995"/>
    <x v="653"/>
    <s v="10/08/2015"/>
    <x v="1"/>
    <x v="182"/>
    <s v="Ed Braxton"/>
    <x v="1"/>
    <x v="0"/>
    <s v="San Diego"/>
    <x v="1"/>
    <n v="92105"/>
    <s v="West"/>
    <s v="OFF-BI-10004817"/>
    <x v="1"/>
    <s v="Binders"/>
    <s v="GBC Personal VeloBind Strips"/>
    <n v="57.503999999999998"/>
    <n v="6"/>
    <n v="0.2"/>
    <n v="20.1264"/>
  </r>
  <r>
    <x v="2043"/>
    <x v="996"/>
    <x v="551"/>
    <s v="11/23/2017"/>
    <x v="1"/>
    <x v="478"/>
    <s v="Jane Waco"/>
    <x v="1"/>
    <x v="0"/>
    <s v="Lakewood"/>
    <x v="24"/>
    <n v="44107"/>
    <s v="East"/>
    <s v="OFF-AR-10001860"/>
    <x v="1"/>
    <s v="Art"/>
    <s v="BIC Liqua Brite Liner"/>
    <n v="38.863999999999997"/>
    <n v="7"/>
    <n v="0.2"/>
    <n v="7.7728000000000002"/>
  </r>
  <r>
    <x v="2044"/>
    <x v="997"/>
    <x v="654"/>
    <s v="8/23/2014"/>
    <x v="1"/>
    <x v="10"/>
    <s v="Ken Black"/>
    <x v="1"/>
    <x v="0"/>
    <s v="Houston"/>
    <x v="5"/>
    <n v="77095"/>
    <s v="Central"/>
    <s v="OFF-PA-10001639"/>
    <x v="1"/>
    <s v="Paper"/>
    <s v="Xerox 203"/>
    <n v="15.552"/>
    <n v="3"/>
    <n v="0.2"/>
    <n v="5.4432"/>
  </r>
  <r>
    <x v="2045"/>
    <x v="998"/>
    <x v="19"/>
    <s v="7/21/2016"/>
    <x v="1"/>
    <x v="565"/>
    <s v="Matt Collister"/>
    <x v="1"/>
    <x v="0"/>
    <s v="Perth Amboy"/>
    <x v="30"/>
    <n v="8861"/>
    <s v="East"/>
    <s v="OFF-AP-10004487"/>
    <x v="1"/>
    <s v="Appliances"/>
    <s v="Kensington 4 Outlet MasterPiece Compact Power Control Center"/>
    <n v="162.63999999999999"/>
    <n v="2"/>
    <n v="0"/>
    <n v="45.539200000000001"/>
  </r>
  <r>
    <x v="2046"/>
    <x v="998"/>
    <x v="19"/>
    <s v="7/21/2016"/>
    <x v="1"/>
    <x v="565"/>
    <s v="Matt Collister"/>
    <x v="1"/>
    <x v="0"/>
    <s v="Perth Amboy"/>
    <x v="30"/>
    <n v="8861"/>
    <s v="East"/>
    <s v="TEC-PH-10001760"/>
    <x v="2"/>
    <s v="Phones"/>
    <s v="Bose SoundLink Bluetooth Speaker"/>
    <n v="597"/>
    <n v="3"/>
    <n v="0"/>
    <n v="280.58999999999997"/>
  </r>
  <r>
    <x v="2047"/>
    <x v="998"/>
    <x v="19"/>
    <s v="7/21/2016"/>
    <x v="1"/>
    <x v="565"/>
    <s v="Matt Collister"/>
    <x v="1"/>
    <x v="0"/>
    <s v="Perth Amboy"/>
    <x v="30"/>
    <n v="8861"/>
    <s v="East"/>
    <s v="OFF-PA-10004071"/>
    <x v="1"/>
    <s v="Paper"/>
    <s v="Eaton Premium Continuous-Feed Paper, 25% Cotton, Letter Size, White, 1000 Shts/Box"/>
    <n v="55.48"/>
    <n v="1"/>
    <n v="0"/>
    <n v="26.630400000000002"/>
  </r>
  <r>
    <x v="2048"/>
    <x v="999"/>
    <x v="655"/>
    <s v="7/13/2015"/>
    <x v="2"/>
    <x v="242"/>
    <s v="Clytie Kelty"/>
    <x v="0"/>
    <x v="0"/>
    <s v="Philadelphia"/>
    <x v="9"/>
    <n v="19134"/>
    <s v="East"/>
    <s v="FUR-FU-10004848"/>
    <x v="0"/>
    <s v="Furnishings"/>
    <s v="Howard Miller 13-3/4&quot; Diameter Brushed Chrome Round Wall Clock"/>
    <n v="289.8"/>
    <n v="7"/>
    <n v="0.2"/>
    <n v="36.225000000000001"/>
  </r>
  <r>
    <x v="2049"/>
    <x v="999"/>
    <x v="655"/>
    <s v="7/13/2015"/>
    <x v="2"/>
    <x v="242"/>
    <s v="Clytie Kelty"/>
    <x v="0"/>
    <x v="0"/>
    <s v="Philadelphia"/>
    <x v="9"/>
    <n v="19134"/>
    <s v="East"/>
    <s v="OFF-BI-10004022"/>
    <x v="1"/>
    <s v="Binders"/>
    <s v="Acco Suede Grain Vinyl Round Ring Binder"/>
    <n v="2.5019999999999998"/>
    <n v="3"/>
    <n v="0.7"/>
    <n v="-2.0015999999999998"/>
  </r>
  <r>
    <x v="2050"/>
    <x v="999"/>
    <x v="655"/>
    <s v="7/13/2015"/>
    <x v="2"/>
    <x v="242"/>
    <s v="Clytie Kelty"/>
    <x v="0"/>
    <x v="0"/>
    <s v="Philadelphia"/>
    <x v="9"/>
    <n v="19134"/>
    <s v="East"/>
    <s v="OFF-BI-10003669"/>
    <x v="1"/>
    <s v="Binders"/>
    <s v="3M Organizer Strips"/>
    <n v="6.48"/>
    <n v="4"/>
    <n v="0.7"/>
    <n v="-4.7519999999999998"/>
  </r>
  <r>
    <x v="2051"/>
    <x v="999"/>
    <x v="655"/>
    <s v="7/13/2015"/>
    <x v="2"/>
    <x v="242"/>
    <s v="Clytie Kelty"/>
    <x v="0"/>
    <x v="0"/>
    <s v="Philadelphia"/>
    <x v="9"/>
    <n v="19134"/>
    <s v="East"/>
    <s v="FUR-CH-10003833"/>
    <x v="0"/>
    <s v="Chairs"/>
    <s v="Novimex Fabric Task Chair"/>
    <n v="341.488"/>
    <n v="8"/>
    <n v="0.3"/>
    <n v="-73.176000000000002"/>
  </r>
  <r>
    <x v="2052"/>
    <x v="999"/>
    <x v="655"/>
    <s v="7/13/2015"/>
    <x v="2"/>
    <x v="242"/>
    <s v="Clytie Kelty"/>
    <x v="0"/>
    <x v="0"/>
    <s v="Philadelphia"/>
    <x v="9"/>
    <n v="19134"/>
    <s v="East"/>
    <s v="OFF-AR-10003732"/>
    <x v="1"/>
    <s v="Art"/>
    <s v="Newell 333"/>
    <n v="11.12"/>
    <n v="5"/>
    <n v="0.2"/>
    <n v="0.83399999999999996"/>
  </r>
  <r>
    <x v="2053"/>
    <x v="999"/>
    <x v="655"/>
    <s v="7/13/2015"/>
    <x v="2"/>
    <x v="242"/>
    <s v="Clytie Kelty"/>
    <x v="0"/>
    <x v="0"/>
    <s v="Philadelphia"/>
    <x v="9"/>
    <n v="19134"/>
    <s v="East"/>
    <s v="FUR-FU-10003142"/>
    <x v="0"/>
    <s v="Furnishings"/>
    <s v="Master Big Foot Doorstop, Beige"/>
    <n v="25.344000000000001"/>
    <n v="6"/>
    <n v="0.2"/>
    <n v="3.4847999999999999"/>
  </r>
  <r>
    <x v="2054"/>
    <x v="1000"/>
    <x v="49"/>
    <s v="12/07/2016"/>
    <x v="1"/>
    <x v="502"/>
    <s v="Rick Duston"/>
    <x v="0"/>
    <x v="0"/>
    <s v="Richmond"/>
    <x v="14"/>
    <n v="47374"/>
    <s v="Central"/>
    <s v="FUR-FU-10001196"/>
    <x v="0"/>
    <s v="Furnishings"/>
    <s v="DAX Cubicle Frames - 8x10"/>
    <n v="17.309999999999999"/>
    <n v="3"/>
    <n v="0"/>
    <n v="5.1929999999999996"/>
  </r>
  <r>
    <x v="2055"/>
    <x v="1001"/>
    <x v="66"/>
    <s v="12/25/2017"/>
    <x v="2"/>
    <x v="236"/>
    <s v="Theone Pippenger"/>
    <x v="0"/>
    <x v="0"/>
    <s v="Detroit"/>
    <x v="12"/>
    <n v="48227"/>
    <s v="Central"/>
    <s v="TEC-AC-10001114"/>
    <x v="2"/>
    <s v="Accessories"/>
    <s v="Microsoft Wireless Mobile Mouse 4000"/>
    <n v="199.95"/>
    <n v="5"/>
    <n v="0"/>
    <n v="63.984000000000002"/>
  </r>
  <r>
    <x v="2056"/>
    <x v="1001"/>
    <x v="66"/>
    <s v="12/25/2017"/>
    <x v="2"/>
    <x v="236"/>
    <s v="Theone Pippenger"/>
    <x v="0"/>
    <x v="0"/>
    <s v="Detroit"/>
    <x v="12"/>
    <n v="48227"/>
    <s v="Central"/>
    <s v="FUR-CH-10002335"/>
    <x v="0"/>
    <s v="Chairs"/>
    <s v="Hon GuestStacker Chair"/>
    <n v="1586.69"/>
    <n v="7"/>
    <n v="0"/>
    <n v="412.5394"/>
  </r>
  <r>
    <x v="2057"/>
    <x v="1001"/>
    <x v="66"/>
    <s v="12/25/2017"/>
    <x v="2"/>
    <x v="236"/>
    <s v="Theone Pippenger"/>
    <x v="0"/>
    <x v="0"/>
    <s v="Detroit"/>
    <x v="12"/>
    <n v="48227"/>
    <s v="Central"/>
    <s v="TEC-AC-10000844"/>
    <x v="2"/>
    <s v="Accessories"/>
    <s v="Logitech Gaming G510s - Keyboard"/>
    <n v="84.99"/>
    <n v="1"/>
    <n v="0"/>
    <n v="30.596399999999999"/>
  </r>
  <r>
    <x v="2058"/>
    <x v="1001"/>
    <x v="66"/>
    <s v="12/25/2017"/>
    <x v="2"/>
    <x v="236"/>
    <s v="Theone Pippenger"/>
    <x v="0"/>
    <x v="0"/>
    <s v="Detroit"/>
    <x v="12"/>
    <n v="48227"/>
    <s v="Central"/>
    <s v="FUR-TA-10004534"/>
    <x v="0"/>
    <s v="Tables"/>
    <s v="Bevis 44 x 96 Conference Tables"/>
    <n v="411.8"/>
    <n v="2"/>
    <n v="0"/>
    <n v="70.006"/>
  </r>
  <r>
    <x v="2059"/>
    <x v="1002"/>
    <x v="656"/>
    <s v="11/04/2014"/>
    <x v="1"/>
    <x v="55"/>
    <s v="Greg Guthrie"/>
    <x v="1"/>
    <x v="0"/>
    <s v="Los Angeles"/>
    <x v="1"/>
    <n v="90049"/>
    <s v="West"/>
    <s v="OFF-FA-10002975"/>
    <x v="1"/>
    <s v="Fasteners"/>
    <s v="Staples"/>
    <n v="11.34"/>
    <n v="3"/>
    <n v="0"/>
    <n v="5.2164000000000001"/>
  </r>
  <r>
    <x v="2060"/>
    <x v="1002"/>
    <x v="656"/>
    <s v="11/04/2014"/>
    <x v="1"/>
    <x v="55"/>
    <s v="Greg Guthrie"/>
    <x v="1"/>
    <x v="0"/>
    <s v="Los Angeles"/>
    <x v="1"/>
    <n v="90049"/>
    <s v="West"/>
    <s v="OFF-ST-10003996"/>
    <x v="1"/>
    <s v="Storage"/>
    <s v="Letter/Legal File Tote with Clear Snap-On Lid, Black Granite"/>
    <n v="80.3"/>
    <n v="5"/>
    <n v="0"/>
    <n v="20.878"/>
  </r>
  <r>
    <x v="2061"/>
    <x v="1002"/>
    <x v="656"/>
    <s v="11/04/2014"/>
    <x v="1"/>
    <x v="55"/>
    <s v="Greg Guthrie"/>
    <x v="1"/>
    <x v="0"/>
    <s v="Los Angeles"/>
    <x v="1"/>
    <n v="90049"/>
    <s v="West"/>
    <s v="OFF-BI-10002571"/>
    <x v="1"/>
    <s v="Binders"/>
    <s v="Avery Framed View Binder, EZD Ring (Locking), Navy, 1 1/2&quot;"/>
    <n v="15.968"/>
    <n v="2"/>
    <n v="0.2"/>
    <n v="5.3891999999999998"/>
  </r>
  <r>
    <x v="2062"/>
    <x v="1002"/>
    <x v="656"/>
    <s v="11/04/2014"/>
    <x v="1"/>
    <x v="55"/>
    <s v="Greg Guthrie"/>
    <x v="1"/>
    <x v="0"/>
    <s v="Los Angeles"/>
    <x v="1"/>
    <n v="90049"/>
    <s v="West"/>
    <s v="OFF-PA-10000477"/>
    <x v="1"/>
    <s v="Paper"/>
    <s v="Xerox 1952"/>
    <n v="64.739999999999995"/>
    <n v="13"/>
    <n v="0"/>
    <n v="30.427800000000001"/>
  </r>
  <r>
    <x v="2063"/>
    <x v="1002"/>
    <x v="656"/>
    <s v="11/04/2014"/>
    <x v="1"/>
    <x v="55"/>
    <s v="Greg Guthrie"/>
    <x v="1"/>
    <x v="0"/>
    <s v="Los Angeles"/>
    <x v="1"/>
    <n v="90049"/>
    <s v="West"/>
    <s v="OFF-BI-10004209"/>
    <x v="1"/>
    <s v="Binders"/>
    <s v="Fellowes Twister Kit, Gray/Clear, 3/pkg"/>
    <n v="19.295999999999999"/>
    <n v="3"/>
    <n v="0.2"/>
    <n v="6.03"/>
  </r>
  <r>
    <x v="2064"/>
    <x v="1002"/>
    <x v="656"/>
    <s v="11/04/2014"/>
    <x v="1"/>
    <x v="55"/>
    <s v="Greg Guthrie"/>
    <x v="1"/>
    <x v="0"/>
    <s v="Los Angeles"/>
    <x v="1"/>
    <n v="90049"/>
    <s v="West"/>
    <s v="OFF-ST-10001963"/>
    <x v="1"/>
    <s v="Storage"/>
    <s v="Tennsco Regal Shelving Units"/>
    <n v="405.64"/>
    <n v="4"/>
    <n v="0"/>
    <n v="12.1692"/>
  </r>
  <r>
    <x v="2065"/>
    <x v="1002"/>
    <x v="656"/>
    <s v="11/04/2014"/>
    <x v="1"/>
    <x v="55"/>
    <s v="Greg Guthrie"/>
    <x v="1"/>
    <x v="0"/>
    <s v="Los Angeles"/>
    <x v="1"/>
    <n v="90049"/>
    <s v="West"/>
    <s v="FUR-CH-10003833"/>
    <x v="0"/>
    <s v="Chairs"/>
    <s v="Novimex Fabric Task Chair"/>
    <n v="146.352"/>
    <n v="3"/>
    <n v="0.2"/>
    <n v="-9.1470000000000002"/>
  </r>
  <r>
    <x v="2066"/>
    <x v="1002"/>
    <x v="656"/>
    <s v="11/04/2014"/>
    <x v="1"/>
    <x v="55"/>
    <s v="Greg Guthrie"/>
    <x v="1"/>
    <x v="0"/>
    <s v="Los Angeles"/>
    <x v="1"/>
    <n v="90049"/>
    <s v="West"/>
    <s v="TEC-AC-10004568"/>
    <x v="2"/>
    <s v="Accessories"/>
    <s v="Maxell LTO Ultrium - 800 GB"/>
    <n v="251.91"/>
    <n v="9"/>
    <n v="0"/>
    <n v="47.862900000000003"/>
  </r>
  <r>
    <x v="2067"/>
    <x v="1002"/>
    <x v="656"/>
    <s v="11/04/2014"/>
    <x v="1"/>
    <x v="55"/>
    <s v="Greg Guthrie"/>
    <x v="1"/>
    <x v="0"/>
    <s v="Los Angeles"/>
    <x v="1"/>
    <n v="90049"/>
    <s v="West"/>
    <s v="OFF-AR-10001419"/>
    <x v="1"/>
    <s v="Art"/>
    <s v="Newell 325"/>
    <n v="12.39"/>
    <n v="3"/>
    <n v="0"/>
    <n v="3.7170000000000001"/>
  </r>
  <r>
    <x v="2068"/>
    <x v="1003"/>
    <x v="657"/>
    <s v="4/19/2015"/>
    <x v="1"/>
    <x v="233"/>
    <s v="Zuschuss Carroll"/>
    <x v="0"/>
    <x v="0"/>
    <s v="Pomona"/>
    <x v="1"/>
    <n v="91767"/>
    <s v="West"/>
    <s v="TEC-AC-10002800"/>
    <x v="2"/>
    <s v="Accessories"/>
    <s v="Plantronics Audio 478 Stereo USB Headset"/>
    <n v="199.96"/>
    <n v="4"/>
    <n v="0"/>
    <n v="69.986000000000004"/>
  </r>
  <r>
    <x v="2069"/>
    <x v="1003"/>
    <x v="657"/>
    <s v="4/19/2015"/>
    <x v="1"/>
    <x v="233"/>
    <s v="Zuschuss Carroll"/>
    <x v="0"/>
    <x v="0"/>
    <s v="Pomona"/>
    <x v="1"/>
    <n v="91767"/>
    <s v="West"/>
    <s v="FUR-TA-10003954"/>
    <x v="0"/>
    <s v="Tables"/>
    <s v="Hon 94000 Series Round Tables"/>
    <n v="710.83199999999999"/>
    <n v="3"/>
    <n v="0.2"/>
    <n v="-97.739400000000003"/>
  </r>
  <r>
    <x v="2070"/>
    <x v="1004"/>
    <x v="658"/>
    <s v="7/23/2016"/>
    <x v="0"/>
    <x v="566"/>
    <s v="Corey Catlett"/>
    <x v="1"/>
    <x v="0"/>
    <s v="Philadelphia"/>
    <x v="9"/>
    <n v="19134"/>
    <s v="East"/>
    <s v="OFF-BI-10000301"/>
    <x v="1"/>
    <s v="Binders"/>
    <s v="GBC Instant Report Kit"/>
    <n v="1.9410000000000001"/>
    <n v="1"/>
    <n v="0.7"/>
    <n v="-1.294"/>
  </r>
  <r>
    <x v="2071"/>
    <x v="1005"/>
    <x v="225"/>
    <s v="11/25/2017"/>
    <x v="1"/>
    <x v="567"/>
    <s v="Kelly Andreada"/>
    <x v="0"/>
    <x v="0"/>
    <s v="Ontario"/>
    <x v="1"/>
    <n v="91761"/>
    <s v="West"/>
    <s v="FUR-CH-10003956"/>
    <x v="0"/>
    <s v="Chairs"/>
    <s v="Novimex High-Tech Fabric Mesh Task Chair"/>
    <n v="283.92"/>
    <n v="5"/>
    <n v="0.2"/>
    <n v="-46.137"/>
  </r>
  <r>
    <x v="2072"/>
    <x v="1006"/>
    <x v="491"/>
    <s v="12/02/2016"/>
    <x v="1"/>
    <x v="568"/>
    <s v="Tamara Chand"/>
    <x v="1"/>
    <x v="0"/>
    <s v="Seattle"/>
    <x v="4"/>
    <n v="98105"/>
    <s v="West"/>
    <s v="OFF-BI-10002954"/>
    <x v="1"/>
    <s v="Binders"/>
    <s v="Newell 3-Hole Punched Plastic Slotted Magazine Holders for Binders"/>
    <n v="7.3120000000000003"/>
    <n v="2"/>
    <n v="0.2"/>
    <n v="2.5592000000000001"/>
  </r>
  <r>
    <x v="2073"/>
    <x v="1007"/>
    <x v="659"/>
    <s v="11/12/2017"/>
    <x v="0"/>
    <x v="489"/>
    <s v="Deborah Brumfield"/>
    <x v="2"/>
    <x v="0"/>
    <s v="Brentwood"/>
    <x v="1"/>
    <n v="94513"/>
    <s v="West"/>
    <s v="TEC-AC-10003289"/>
    <x v="2"/>
    <s v="Accessories"/>
    <s v="Anker Ultra-Slim Mini Bluetooth 3.0 Wireless Keyboard"/>
    <n v="59.97"/>
    <n v="3"/>
    <n v="0"/>
    <n v="13.793100000000001"/>
  </r>
  <r>
    <x v="2074"/>
    <x v="1007"/>
    <x v="659"/>
    <s v="11/12/2017"/>
    <x v="0"/>
    <x v="489"/>
    <s v="Deborah Brumfield"/>
    <x v="2"/>
    <x v="0"/>
    <s v="Brentwood"/>
    <x v="1"/>
    <n v="94513"/>
    <s v="West"/>
    <s v="TEC-PH-10002468"/>
    <x v="2"/>
    <s v="Phones"/>
    <s v="Plantronics CS 50-USB - headset - Convertible, Monaural"/>
    <n v="761.54399999999998"/>
    <n v="7"/>
    <n v="0.2"/>
    <n v="66.635099999999994"/>
  </r>
  <r>
    <x v="2075"/>
    <x v="1008"/>
    <x v="588"/>
    <s v="12/05/2014"/>
    <x v="1"/>
    <x v="309"/>
    <s v="Toby Ritter"/>
    <x v="0"/>
    <x v="0"/>
    <s v="San Francisco"/>
    <x v="1"/>
    <n v="94122"/>
    <s v="West"/>
    <s v="FUR-FU-10001861"/>
    <x v="0"/>
    <s v="Furnishings"/>
    <s v="Floodlight Indoor Halogen Bulbs, 1 Bulb per Pack, 60 Watts"/>
    <n v="58.2"/>
    <n v="3"/>
    <n v="0"/>
    <n v="28.518000000000001"/>
  </r>
  <r>
    <x v="2076"/>
    <x v="1009"/>
    <x v="510"/>
    <s v="9/15/2017"/>
    <x v="2"/>
    <x v="569"/>
    <s v="Bart Folk"/>
    <x v="0"/>
    <x v="0"/>
    <s v="Baltimore"/>
    <x v="39"/>
    <n v="21215"/>
    <s v="East"/>
    <s v="OFF-PA-10004082"/>
    <x v="1"/>
    <s v="Paper"/>
    <s v="Adams Telephone Message Book w/Frequently-Called Numbers Space, 400 Messages per Book"/>
    <n v="39.9"/>
    <n v="5"/>
    <n v="0"/>
    <n v="19.95"/>
  </r>
  <r>
    <x v="2077"/>
    <x v="1009"/>
    <x v="510"/>
    <s v="9/15/2017"/>
    <x v="2"/>
    <x v="569"/>
    <s v="Bart Folk"/>
    <x v="0"/>
    <x v="0"/>
    <s v="Baltimore"/>
    <x v="39"/>
    <n v="21215"/>
    <s v="East"/>
    <s v="OFF-AP-10000358"/>
    <x v="1"/>
    <s v="Appliances"/>
    <s v="Fellowes Basic Home/Office Series Surge Protectors"/>
    <n v="90.86"/>
    <n v="7"/>
    <n v="0"/>
    <n v="26.349399999999999"/>
  </r>
  <r>
    <x v="2078"/>
    <x v="1009"/>
    <x v="510"/>
    <s v="9/15/2017"/>
    <x v="2"/>
    <x v="569"/>
    <s v="Bart Folk"/>
    <x v="0"/>
    <x v="0"/>
    <s v="Baltimore"/>
    <x v="39"/>
    <n v="21215"/>
    <s v="East"/>
    <s v="OFF-PA-10004243"/>
    <x v="1"/>
    <s v="Paper"/>
    <s v="Xerox 1939"/>
    <n v="94.85"/>
    <n v="5"/>
    <n v="0"/>
    <n v="45.527999999999999"/>
  </r>
  <r>
    <x v="2079"/>
    <x v="1010"/>
    <x v="100"/>
    <s v="12/29/2015"/>
    <x v="1"/>
    <x v="333"/>
    <s v="Maribeth Schnelling"/>
    <x v="0"/>
    <x v="0"/>
    <s v="Phoenix"/>
    <x v="16"/>
    <n v="85023"/>
    <s v="West"/>
    <s v="OFF-PA-10001295"/>
    <x v="1"/>
    <s v="Paper"/>
    <s v="Computer Printout Paper with Letter-Trim Perforations"/>
    <n v="106.232"/>
    <n v="7"/>
    <n v="0.2"/>
    <n v="37.181199999999997"/>
  </r>
  <r>
    <x v="2080"/>
    <x v="1010"/>
    <x v="100"/>
    <s v="12/29/2015"/>
    <x v="1"/>
    <x v="333"/>
    <s v="Maribeth Schnelling"/>
    <x v="0"/>
    <x v="0"/>
    <s v="Phoenix"/>
    <x v="16"/>
    <n v="85023"/>
    <s v="West"/>
    <s v="TEC-PH-10002170"/>
    <x v="2"/>
    <s v="Phones"/>
    <s v="ClearSounds CSC500 Amplified Spirit Phone Corded phone"/>
    <n v="111.98399999999999"/>
    <n v="2"/>
    <n v="0.2"/>
    <n v="11.198399999999999"/>
  </r>
  <r>
    <x v="2081"/>
    <x v="1010"/>
    <x v="100"/>
    <s v="12/29/2015"/>
    <x v="1"/>
    <x v="333"/>
    <s v="Maribeth Schnelling"/>
    <x v="0"/>
    <x v="0"/>
    <s v="Phoenix"/>
    <x v="16"/>
    <n v="85023"/>
    <s v="West"/>
    <s v="FUR-FU-10002885"/>
    <x v="0"/>
    <s v="Furnishings"/>
    <s v="Magna Visual Magnetic Picture Hangers"/>
    <n v="7.7119999999999997"/>
    <n v="2"/>
    <n v="0.2"/>
    <n v="1.7352000000000001"/>
  </r>
  <r>
    <x v="2082"/>
    <x v="1011"/>
    <x v="660"/>
    <s v="03/01/2017"/>
    <x v="1"/>
    <x v="242"/>
    <s v="Clytie Kelty"/>
    <x v="0"/>
    <x v="0"/>
    <s v="Los Angeles"/>
    <x v="1"/>
    <n v="90008"/>
    <s v="West"/>
    <s v="OFF-PA-10002870"/>
    <x v="1"/>
    <s v="Paper"/>
    <s v="Ampad Phone Message Book, Recycled, 400 Message Capacity, 5 ¾” x 11”"/>
    <n v="37.44"/>
    <n v="6"/>
    <n v="0"/>
    <n v="16.847999999999999"/>
  </r>
  <r>
    <x v="2083"/>
    <x v="1012"/>
    <x v="533"/>
    <s v="11/29/2014"/>
    <x v="1"/>
    <x v="525"/>
    <s v="Emily Ducich"/>
    <x v="2"/>
    <x v="0"/>
    <s v="Houston"/>
    <x v="5"/>
    <n v="77036"/>
    <s v="Central"/>
    <s v="OFF-LA-10003923"/>
    <x v="1"/>
    <s v="Labels"/>
    <s v="Alphabetical Labels for Top Tab Filing"/>
    <n v="23.68"/>
    <n v="2"/>
    <n v="0.2"/>
    <n v="8.8800000000000008"/>
  </r>
  <r>
    <x v="2084"/>
    <x v="1013"/>
    <x v="661"/>
    <s v="6/28/2016"/>
    <x v="1"/>
    <x v="5"/>
    <s v="Irene Maddox"/>
    <x v="0"/>
    <x v="0"/>
    <s v="New York City"/>
    <x v="15"/>
    <n v="10009"/>
    <s v="East"/>
    <s v="OFF-LA-10003510"/>
    <x v="1"/>
    <s v="Labels"/>
    <s v="Avery 4027 File Folder Labels for Dot Matrix Printers, 5000 Labels per Box, White"/>
    <n v="122.12"/>
    <n v="4"/>
    <n v="0"/>
    <n v="56.175199999999997"/>
  </r>
  <r>
    <x v="2085"/>
    <x v="1013"/>
    <x v="661"/>
    <s v="6/28/2016"/>
    <x v="1"/>
    <x v="5"/>
    <s v="Irene Maddox"/>
    <x v="0"/>
    <x v="0"/>
    <s v="New York City"/>
    <x v="15"/>
    <n v="10009"/>
    <s v="East"/>
    <s v="OFF-LA-10000248"/>
    <x v="1"/>
    <s v="Labels"/>
    <s v="Avery 52"/>
    <n v="18.45"/>
    <n v="5"/>
    <n v="0"/>
    <n v="8.6715"/>
  </r>
  <r>
    <x v="2086"/>
    <x v="1013"/>
    <x v="661"/>
    <s v="6/28/2016"/>
    <x v="1"/>
    <x v="5"/>
    <s v="Irene Maddox"/>
    <x v="0"/>
    <x v="0"/>
    <s v="New York City"/>
    <x v="15"/>
    <n v="10009"/>
    <s v="East"/>
    <s v="OFF-ST-10000060"/>
    <x v="1"/>
    <s v="Storage"/>
    <s v="Fellowes Bankers Box Staxonsteel Drawer File/Stacking System"/>
    <n v="324.89999999999998"/>
    <n v="5"/>
    <n v="0"/>
    <n v="38.988"/>
  </r>
  <r>
    <x v="2087"/>
    <x v="1013"/>
    <x v="661"/>
    <s v="6/28/2016"/>
    <x v="1"/>
    <x v="5"/>
    <s v="Irene Maddox"/>
    <x v="0"/>
    <x v="0"/>
    <s v="New York City"/>
    <x v="15"/>
    <n v="10009"/>
    <s v="East"/>
    <s v="OFF-PA-10003129"/>
    <x v="1"/>
    <s v="Paper"/>
    <s v="Tops White Computer Printout Paper"/>
    <n v="146.72999999999999"/>
    <n v="3"/>
    <n v="0"/>
    <n v="68.963099999999997"/>
  </r>
  <r>
    <x v="2088"/>
    <x v="1013"/>
    <x v="661"/>
    <s v="6/28/2016"/>
    <x v="1"/>
    <x v="5"/>
    <s v="Irene Maddox"/>
    <x v="0"/>
    <x v="0"/>
    <s v="New York City"/>
    <x v="15"/>
    <n v="10009"/>
    <s v="East"/>
    <s v="OFF-FA-10004076"/>
    <x v="1"/>
    <s v="Fasteners"/>
    <s v="Translucent Push Pins by OIC"/>
    <n v="3.96"/>
    <n v="2"/>
    <n v="0"/>
    <n v="1.4652000000000001"/>
  </r>
  <r>
    <x v="2089"/>
    <x v="1014"/>
    <x v="662"/>
    <s v="10/30/2015"/>
    <x v="1"/>
    <x v="199"/>
    <s v="Maribeth Yedwab"/>
    <x v="1"/>
    <x v="0"/>
    <s v="Rancho Cucamonga"/>
    <x v="1"/>
    <n v="91730"/>
    <s v="West"/>
    <s v="OFF-LA-10004008"/>
    <x v="1"/>
    <s v="Labels"/>
    <s v="Avery 507"/>
    <n v="5.76"/>
    <n v="2"/>
    <n v="0"/>
    <n v="2.6496"/>
  </r>
  <r>
    <x v="2090"/>
    <x v="1015"/>
    <x v="663"/>
    <s v="7/19/2017"/>
    <x v="1"/>
    <x v="570"/>
    <s v="Magdelene Morse"/>
    <x v="0"/>
    <x v="0"/>
    <s v="Wilmington"/>
    <x v="13"/>
    <n v="19805"/>
    <s v="East"/>
    <s v="OFF-BI-10004094"/>
    <x v="1"/>
    <s v="Binders"/>
    <s v="GBC Standard Plastic Binding Systems Combs"/>
    <n v="26.55"/>
    <n v="3"/>
    <n v="0"/>
    <n v="13.009499999999999"/>
  </r>
  <r>
    <x v="2091"/>
    <x v="1015"/>
    <x v="663"/>
    <s v="7/19/2017"/>
    <x v="1"/>
    <x v="570"/>
    <s v="Magdelene Morse"/>
    <x v="0"/>
    <x v="0"/>
    <s v="Wilmington"/>
    <x v="13"/>
    <n v="19805"/>
    <s v="East"/>
    <s v="FUR-TA-10004607"/>
    <x v="0"/>
    <s v="Tables"/>
    <s v="Hon 2111 Invitation Series Straight Table"/>
    <n v="310.44299999999998"/>
    <n v="3"/>
    <n v="0.3"/>
    <n v="-48.783900000000003"/>
  </r>
  <r>
    <x v="2092"/>
    <x v="1016"/>
    <x v="664"/>
    <s v="11/21/2014"/>
    <x v="1"/>
    <x v="88"/>
    <s v="Mark Packer"/>
    <x v="2"/>
    <x v="0"/>
    <s v="Moorhead"/>
    <x v="11"/>
    <n v="56560"/>
    <s v="Central"/>
    <s v="FUR-CH-10004289"/>
    <x v="0"/>
    <s v="Chairs"/>
    <s v="Global Super Steno Chair"/>
    <n v="479.9"/>
    <n v="5"/>
    <n v="0"/>
    <n v="81.582999999999998"/>
  </r>
  <r>
    <x v="2093"/>
    <x v="1017"/>
    <x v="657"/>
    <s v="4/15/2015"/>
    <x v="0"/>
    <x v="497"/>
    <s v="Anthony Witt"/>
    <x v="0"/>
    <x v="0"/>
    <s v="Farmington"/>
    <x v="27"/>
    <n v="87401"/>
    <s v="West"/>
    <s v="OFF-SU-10004498"/>
    <x v="1"/>
    <s v="Supplies"/>
    <s v="Martin-Yale Premier Letter Opener"/>
    <n v="12.88"/>
    <n v="1"/>
    <n v="0"/>
    <n v="0.38640000000000002"/>
  </r>
  <r>
    <x v="2094"/>
    <x v="1018"/>
    <x v="665"/>
    <s v="11/29/2015"/>
    <x v="1"/>
    <x v="11"/>
    <s v="Sandra Flanagan"/>
    <x v="0"/>
    <x v="0"/>
    <s v="Wilmington"/>
    <x v="3"/>
    <n v="28403"/>
    <s v="South"/>
    <s v="OFF-AR-10001177"/>
    <x v="1"/>
    <s v="Art"/>
    <s v="Newell 349"/>
    <n v="13.12"/>
    <n v="5"/>
    <n v="0.2"/>
    <n v="1.476"/>
  </r>
  <r>
    <x v="2095"/>
    <x v="1019"/>
    <x v="666"/>
    <s v="5/20/2016"/>
    <x v="1"/>
    <x v="17"/>
    <s v="Steve Nguyen"/>
    <x v="2"/>
    <x v="0"/>
    <s v="Jackson"/>
    <x v="35"/>
    <n v="39212"/>
    <s v="South"/>
    <s v="OFF-BI-10001718"/>
    <x v="1"/>
    <s v="Binders"/>
    <s v="GBC DocuBind P50 Personal Binding Machine"/>
    <n v="511.84"/>
    <n v="8"/>
    <n v="0"/>
    <n v="240.56479999999999"/>
  </r>
  <r>
    <x v="2096"/>
    <x v="1019"/>
    <x v="666"/>
    <s v="5/20/2016"/>
    <x v="1"/>
    <x v="17"/>
    <s v="Steve Nguyen"/>
    <x v="2"/>
    <x v="0"/>
    <s v="Jackson"/>
    <x v="35"/>
    <n v="39212"/>
    <s v="South"/>
    <s v="OFF-AR-10004602"/>
    <x v="1"/>
    <s v="Art"/>
    <s v="Boston KS Multi-Size Manual Pencil Sharpener"/>
    <n v="91.96"/>
    <n v="4"/>
    <n v="0"/>
    <n v="25.748799999999999"/>
  </r>
  <r>
    <x v="2097"/>
    <x v="1019"/>
    <x v="666"/>
    <s v="5/20/2016"/>
    <x v="1"/>
    <x v="17"/>
    <s v="Steve Nguyen"/>
    <x v="2"/>
    <x v="0"/>
    <s v="Jackson"/>
    <x v="35"/>
    <n v="39212"/>
    <s v="South"/>
    <s v="OFF-AR-10003856"/>
    <x v="1"/>
    <s v="Art"/>
    <s v="Newell 344"/>
    <n v="8.34"/>
    <n v="3"/>
    <n v="0"/>
    <n v="2.1684000000000001"/>
  </r>
  <r>
    <x v="2098"/>
    <x v="1020"/>
    <x v="210"/>
    <s v="09/12/2017"/>
    <x v="1"/>
    <x v="76"/>
    <s v="Ruben Dartt"/>
    <x v="0"/>
    <x v="0"/>
    <s v="Portland"/>
    <x v="21"/>
    <n v="97206"/>
    <s v="West"/>
    <s v="OFF-ST-10000649"/>
    <x v="1"/>
    <s v="Storage"/>
    <s v="Hanging Personal Folder File"/>
    <n v="37.68"/>
    <n v="3"/>
    <n v="0.2"/>
    <n v="2.355"/>
  </r>
  <r>
    <x v="2099"/>
    <x v="1020"/>
    <x v="210"/>
    <s v="09/12/2017"/>
    <x v="1"/>
    <x v="76"/>
    <s v="Ruben Dartt"/>
    <x v="0"/>
    <x v="0"/>
    <s v="Portland"/>
    <x v="21"/>
    <n v="97206"/>
    <s v="West"/>
    <s v="TEC-AC-10002926"/>
    <x v="2"/>
    <s v="Accessories"/>
    <s v="Logitech Wireless Marathon Mouse M705"/>
    <n v="279.94400000000002"/>
    <n v="7"/>
    <n v="0.2"/>
    <n v="80.483900000000006"/>
  </r>
  <r>
    <x v="2100"/>
    <x v="1021"/>
    <x v="418"/>
    <s v="3/17/2014"/>
    <x v="1"/>
    <x v="409"/>
    <s v="Kean Thornton"/>
    <x v="0"/>
    <x v="0"/>
    <s v="Denver"/>
    <x v="22"/>
    <n v="80219"/>
    <s v="West"/>
    <s v="OFF-ST-10000078"/>
    <x v="1"/>
    <s v="Storage"/>
    <s v="Tennsco 6- and 18-Compartment Lockers"/>
    <n v="636.40800000000002"/>
    <n v="3"/>
    <n v="0.2"/>
    <n v="-15.9102"/>
  </r>
  <r>
    <x v="2101"/>
    <x v="1021"/>
    <x v="418"/>
    <s v="3/17/2014"/>
    <x v="1"/>
    <x v="409"/>
    <s v="Kean Thornton"/>
    <x v="0"/>
    <x v="0"/>
    <s v="Denver"/>
    <x v="22"/>
    <n v="80219"/>
    <s v="West"/>
    <s v="OFF-AR-10001044"/>
    <x v="1"/>
    <s v="Art"/>
    <s v="BOSTON Ranger #55 Pencil Sharpener, Black"/>
    <n v="83.168000000000006"/>
    <n v="4"/>
    <n v="0.2"/>
    <n v="9.3564000000000007"/>
  </r>
  <r>
    <x v="2102"/>
    <x v="1022"/>
    <x v="667"/>
    <s v="7/18/2014"/>
    <x v="3"/>
    <x v="571"/>
    <s v="Adrian Hane"/>
    <x v="2"/>
    <x v="0"/>
    <s v="Tucson"/>
    <x v="16"/>
    <n v="85705"/>
    <s v="West"/>
    <s v="FUR-CH-10002372"/>
    <x v="0"/>
    <s v="Chairs"/>
    <s v="Office Star - Ergonomically Designed Knee Chair"/>
    <n v="259.13600000000002"/>
    <n v="4"/>
    <n v="0.2"/>
    <n v="-25.913599999999999"/>
  </r>
  <r>
    <x v="2103"/>
    <x v="1023"/>
    <x v="668"/>
    <s v="3/28/2017"/>
    <x v="0"/>
    <x v="312"/>
    <s v="Brian Moss"/>
    <x v="1"/>
    <x v="0"/>
    <s v="New York City"/>
    <x v="15"/>
    <n v="10009"/>
    <s v="East"/>
    <s v="OFF-PA-10000357"/>
    <x v="1"/>
    <s v="Paper"/>
    <s v="Xerox 1888"/>
    <n v="221.92"/>
    <n v="4"/>
    <n v="0"/>
    <n v="106.52160000000001"/>
  </r>
  <r>
    <x v="2104"/>
    <x v="1023"/>
    <x v="668"/>
    <s v="3/28/2017"/>
    <x v="0"/>
    <x v="312"/>
    <s v="Brian Moss"/>
    <x v="1"/>
    <x v="0"/>
    <s v="New York City"/>
    <x v="15"/>
    <n v="10009"/>
    <s v="East"/>
    <s v="TEC-AC-10001266"/>
    <x v="2"/>
    <s v="Accessories"/>
    <s v="Memorex Micro Travel Drive 8 GB"/>
    <n v="26"/>
    <n v="2"/>
    <n v="0"/>
    <n v="11.7"/>
  </r>
  <r>
    <x v="2105"/>
    <x v="1024"/>
    <x v="587"/>
    <s v="10/05/2014"/>
    <x v="1"/>
    <x v="572"/>
    <s v="Ben Wallace"/>
    <x v="0"/>
    <x v="0"/>
    <s v="Boynton Beach"/>
    <x v="2"/>
    <n v="33437"/>
    <s v="South"/>
    <s v="OFF-PA-10004888"/>
    <x v="1"/>
    <s v="Paper"/>
    <s v="Xerox 217"/>
    <n v="15.552"/>
    <n v="3"/>
    <n v="0.2"/>
    <n v="5.4432"/>
  </r>
  <r>
    <x v="2106"/>
    <x v="1025"/>
    <x v="467"/>
    <s v="9/26/2014"/>
    <x v="3"/>
    <x v="428"/>
    <s v="Henry Goldwyn"/>
    <x v="1"/>
    <x v="0"/>
    <s v="Mesquite"/>
    <x v="5"/>
    <n v="75150"/>
    <s v="Central"/>
    <s v="OFF-BI-10003460"/>
    <x v="1"/>
    <s v="Binders"/>
    <s v="Acco 3-Hole Punch"/>
    <n v="0.876"/>
    <n v="1"/>
    <n v="0.8"/>
    <n v="-1.4016"/>
  </r>
  <r>
    <x v="2107"/>
    <x v="1026"/>
    <x v="89"/>
    <s v="10/31/2015"/>
    <x v="3"/>
    <x v="65"/>
    <s v="Sandra Glassco"/>
    <x v="0"/>
    <x v="0"/>
    <s v="Redlands"/>
    <x v="1"/>
    <n v="92374"/>
    <s v="West"/>
    <s v="OFF-PA-10000157"/>
    <x v="1"/>
    <s v="Paper"/>
    <s v="Xerox 191"/>
    <n v="19.98"/>
    <n v="1"/>
    <n v="0"/>
    <n v="9.3905999999999992"/>
  </r>
  <r>
    <x v="2108"/>
    <x v="1026"/>
    <x v="89"/>
    <s v="10/31/2015"/>
    <x v="3"/>
    <x v="65"/>
    <s v="Sandra Glassco"/>
    <x v="0"/>
    <x v="0"/>
    <s v="Redlands"/>
    <x v="1"/>
    <n v="92374"/>
    <s v="West"/>
    <s v="OFF-BI-10004519"/>
    <x v="1"/>
    <s v="Binders"/>
    <s v="GBC DocuBind P100 Manual Binding Machine"/>
    <n v="398.35199999999998"/>
    <n v="3"/>
    <n v="0.2"/>
    <n v="124.485"/>
  </r>
  <r>
    <x v="2109"/>
    <x v="1026"/>
    <x v="89"/>
    <s v="10/31/2015"/>
    <x v="3"/>
    <x v="65"/>
    <s v="Sandra Glassco"/>
    <x v="0"/>
    <x v="0"/>
    <s v="Redlands"/>
    <x v="1"/>
    <n v="92374"/>
    <s v="West"/>
    <s v="OFF-AR-10004272"/>
    <x v="1"/>
    <s v="Art"/>
    <s v="Newell 308"/>
    <n v="5.04"/>
    <n v="3"/>
    <n v="0"/>
    <n v="1.26"/>
  </r>
  <r>
    <x v="2110"/>
    <x v="1026"/>
    <x v="89"/>
    <s v="10/31/2015"/>
    <x v="3"/>
    <x v="65"/>
    <s v="Sandra Glassco"/>
    <x v="0"/>
    <x v="0"/>
    <s v="Redlands"/>
    <x v="1"/>
    <n v="92374"/>
    <s v="West"/>
    <s v="OFF-FA-10000585"/>
    <x v="1"/>
    <s v="Fasteners"/>
    <s v="OIC Bulk Pack Metal Binder Clips"/>
    <n v="17.45"/>
    <n v="5"/>
    <n v="0"/>
    <n v="8.0269999999999992"/>
  </r>
  <r>
    <x v="2111"/>
    <x v="1026"/>
    <x v="89"/>
    <s v="10/31/2015"/>
    <x v="3"/>
    <x v="65"/>
    <s v="Sandra Glassco"/>
    <x v="0"/>
    <x v="0"/>
    <s v="Redlands"/>
    <x v="1"/>
    <n v="92374"/>
    <s v="West"/>
    <s v="FUR-CH-10004218"/>
    <x v="0"/>
    <s v="Chairs"/>
    <s v="Global Fabric Manager's Chair, Dark Gray"/>
    <n v="323.13600000000002"/>
    <n v="4"/>
    <n v="0.2"/>
    <n v="20.196000000000002"/>
  </r>
  <r>
    <x v="2112"/>
    <x v="1026"/>
    <x v="89"/>
    <s v="10/31/2015"/>
    <x v="3"/>
    <x v="65"/>
    <s v="Sandra Glassco"/>
    <x v="0"/>
    <x v="0"/>
    <s v="Redlands"/>
    <x v="1"/>
    <n v="92374"/>
    <s v="West"/>
    <s v="OFF-SU-10004231"/>
    <x v="1"/>
    <s v="Supplies"/>
    <s v="Acme Tagit Stainless Steel Antibacterial Scissors"/>
    <n v="29.7"/>
    <n v="3"/>
    <n v="0"/>
    <n v="8.0190000000000001"/>
  </r>
  <r>
    <x v="2113"/>
    <x v="1026"/>
    <x v="89"/>
    <s v="10/31/2015"/>
    <x v="3"/>
    <x v="65"/>
    <s v="Sandra Glassco"/>
    <x v="0"/>
    <x v="0"/>
    <s v="Redlands"/>
    <x v="1"/>
    <n v="92374"/>
    <s v="West"/>
    <s v="TEC-PH-10001578"/>
    <x v="2"/>
    <s v="Phones"/>
    <s v="Polycom SoundStation2 EX Conference phone"/>
    <n v="1295.8399999999999"/>
    <n v="4"/>
    <n v="0.2"/>
    <n v="145.78200000000001"/>
  </r>
  <r>
    <x v="2114"/>
    <x v="1026"/>
    <x v="89"/>
    <s v="10/31/2015"/>
    <x v="3"/>
    <x v="65"/>
    <s v="Sandra Glassco"/>
    <x v="0"/>
    <x v="0"/>
    <s v="Redlands"/>
    <x v="1"/>
    <n v="92374"/>
    <s v="West"/>
    <s v="OFF-ST-10003638"/>
    <x v="1"/>
    <s v="Storage"/>
    <s v="Mobile Personal File Cube"/>
    <n v="46.84"/>
    <n v="2"/>
    <n v="0"/>
    <n v="12.646800000000001"/>
  </r>
  <r>
    <x v="2115"/>
    <x v="1026"/>
    <x v="89"/>
    <s v="10/31/2015"/>
    <x v="3"/>
    <x v="65"/>
    <s v="Sandra Glassco"/>
    <x v="0"/>
    <x v="0"/>
    <s v="Redlands"/>
    <x v="1"/>
    <n v="92374"/>
    <s v="West"/>
    <s v="FUR-BO-10002213"/>
    <x v="0"/>
    <s v="Bookcases"/>
    <s v="DMI Eclipse Executive Suite Bookcases"/>
    <n v="425.83300000000003"/>
    <n v="1"/>
    <n v="0.15"/>
    <n v="20.039200000000001"/>
  </r>
  <r>
    <x v="2116"/>
    <x v="1027"/>
    <x v="88"/>
    <s v="10/17/2015"/>
    <x v="0"/>
    <x v="343"/>
    <s v="Ralph Kennedy"/>
    <x v="0"/>
    <x v="0"/>
    <s v="Rochester"/>
    <x v="15"/>
    <n v="14609"/>
    <s v="East"/>
    <s v="FUR-TA-10001307"/>
    <x v="0"/>
    <s v="Tables"/>
    <s v="SAFCO PlanMaster Heigh-Adjustable Drafting Table Base, 43w x 30d x 30-37h, Black"/>
    <n v="209.67"/>
    <n v="1"/>
    <n v="0.4"/>
    <n v="-13.978"/>
  </r>
  <r>
    <x v="2117"/>
    <x v="1028"/>
    <x v="251"/>
    <s v="9/23/2016"/>
    <x v="1"/>
    <x v="573"/>
    <s v="Scot Wooten"/>
    <x v="0"/>
    <x v="0"/>
    <s v="Stockton"/>
    <x v="1"/>
    <n v="95207"/>
    <s v="West"/>
    <s v="OFF-PA-10002222"/>
    <x v="1"/>
    <s v="Paper"/>
    <s v="Xerox Color Copier Paper, 11&quot; x 17&quot;, Ream"/>
    <n v="159.88"/>
    <n v="7"/>
    <n v="0"/>
    <n v="73.544799999999995"/>
  </r>
  <r>
    <x v="2118"/>
    <x v="1029"/>
    <x v="669"/>
    <s v="4/15/2017"/>
    <x v="2"/>
    <x v="338"/>
    <s v="Rob Williams"/>
    <x v="1"/>
    <x v="0"/>
    <s v="Seattle"/>
    <x v="4"/>
    <n v="98105"/>
    <s v="West"/>
    <s v="OFF-PA-10002479"/>
    <x v="1"/>
    <s v="Paper"/>
    <s v="Xerox 4200 Series MultiUse Premium Copy Paper (20Lb. and 84 Bright)"/>
    <n v="5.28"/>
    <n v="1"/>
    <n v="0"/>
    <n v="2.3759999999999999"/>
  </r>
  <r>
    <x v="2119"/>
    <x v="1029"/>
    <x v="669"/>
    <s v="4/15/2017"/>
    <x v="2"/>
    <x v="338"/>
    <s v="Rob Williams"/>
    <x v="1"/>
    <x v="0"/>
    <s v="Seattle"/>
    <x v="4"/>
    <n v="98105"/>
    <s v="West"/>
    <s v="OFF-BI-10003091"/>
    <x v="1"/>
    <s v="Binders"/>
    <s v="GBC DocuBind TL200 Manual Binding Machine"/>
    <n v="895.92"/>
    <n v="5"/>
    <n v="0.2"/>
    <n v="302.37299999999999"/>
  </r>
  <r>
    <x v="2120"/>
    <x v="1030"/>
    <x v="363"/>
    <s v="1/13/2017"/>
    <x v="1"/>
    <x v="465"/>
    <s v="Thais Sissman"/>
    <x v="0"/>
    <x v="0"/>
    <s v="Ormond Beach"/>
    <x v="2"/>
    <n v="32174"/>
    <s v="South"/>
    <s v="OFF-BI-10000145"/>
    <x v="1"/>
    <s v="Binders"/>
    <s v="Zipper Ring Binder Pockets"/>
    <n v="2.8079999999999998"/>
    <n v="3"/>
    <n v="0.7"/>
    <n v="-1.9656"/>
  </r>
  <r>
    <x v="2121"/>
    <x v="1031"/>
    <x v="45"/>
    <s v="11/11/2017"/>
    <x v="2"/>
    <x v="80"/>
    <s v="Jennifer Braxton"/>
    <x v="1"/>
    <x v="0"/>
    <s v="Sunnyvale"/>
    <x v="1"/>
    <n v="94086"/>
    <s v="West"/>
    <s v="FUR-CH-10003061"/>
    <x v="0"/>
    <s v="Chairs"/>
    <s v="Global Leather Task Chair, Black"/>
    <n v="215.976"/>
    <n v="3"/>
    <n v="0.2"/>
    <n v="-2.6997"/>
  </r>
  <r>
    <x v="2122"/>
    <x v="1032"/>
    <x v="585"/>
    <s v="9/24/2017"/>
    <x v="0"/>
    <x v="382"/>
    <s v="Erica Hernandez"/>
    <x v="2"/>
    <x v="0"/>
    <s v="Lansing"/>
    <x v="12"/>
    <n v="48911"/>
    <s v="Central"/>
    <s v="FUR-BO-10001972"/>
    <x v="0"/>
    <s v="Bookcases"/>
    <s v="O'Sullivan 4-Shelf Bookcase in Odessa Pine"/>
    <n v="241.96"/>
    <n v="2"/>
    <n v="0"/>
    <n v="41.133200000000002"/>
  </r>
  <r>
    <x v="2123"/>
    <x v="1032"/>
    <x v="585"/>
    <s v="9/24/2017"/>
    <x v="0"/>
    <x v="382"/>
    <s v="Erica Hernandez"/>
    <x v="2"/>
    <x v="0"/>
    <s v="Lansing"/>
    <x v="12"/>
    <n v="48911"/>
    <s v="Central"/>
    <s v="OFF-LA-10000134"/>
    <x v="1"/>
    <s v="Labels"/>
    <s v="Avery 511"/>
    <n v="27.72"/>
    <n v="9"/>
    <n v="0"/>
    <n v="13.3056"/>
  </r>
  <r>
    <x v="2124"/>
    <x v="1033"/>
    <x v="96"/>
    <s v="12/05/2017"/>
    <x v="1"/>
    <x v="382"/>
    <s v="Erica Hernandez"/>
    <x v="2"/>
    <x v="0"/>
    <s v="Philadelphia"/>
    <x v="9"/>
    <n v="19143"/>
    <s v="East"/>
    <s v="OFF-EN-10003040"/>
    <x v="1"/>
    <s v="Envelopes"/>
    <s v="Quality Park Security Envelopes"/>
    <n v="104.68"/>
    <n v="5"/>
    <n v="0.2"/>
    <n v="35.329500000000003"/>
  </r>
  <r>
    <x v="2125"/>
    <x v="1033"/>
    <x v="96"/>
    <s v="12/05/2017"/>
    <x v="1"/>
    <x v="382"/>
    <s v="Erica Hernandez"/>
    <x v="2"/>
    <x v="0"/>
    <s v="Philadelphia"/>
    <x v="9"/>
    <n v="19143"/>
    <s v="East"/>
    <s v="TEC-PH-10000923"/>
    <x v="2"/>
    <s v="Phones"/>
    <s v="Belkin SportFit Armband For iPhone 5s/5c, Fuchsia"/>
    <n v="62.957999999999998"/>
    <n v="7"/>
    <n v="0.4"/>
    <n v="9.4436999999999998"/>
  </r>
  <r>
    <x v="2126"/>
    <x v="1034"/>
    <x v="670"/>
    <s v="6/28/2014"/>
    <x v="1"/>
    <x v="574"/>
    <s v="Brian Stugart"/>
    <x v="0"/>
    <x v="0"/>
    <s v="Philadelphia"/>
    <x v="9"/>
    <n v="19143"/>
    <s v="East"/>
    <s v="TEC-AC-10000158"/>
    <x v="2"/>
    <s v="Accessories"/>
    <s v="Sony 64GB Class 10 Micro SDHC R40 Memory Card"/>
    <n v="86.376000000000005"/>
    <n v="3"/>
    <n v="0.2"/>
    <n v="1.0797000000000001"/>
  </r>
  <r>
    <x v="2127"/>
    <x v="1035"/>
    <x v="242"/>
    <s v="10/09/2015"/>
    <x v="1"/>
    <x v="451"/>
    <s v="Julie Kriz"/>
    <x v="2"/>
    <x v="0"/>
    <s v="Philadelphia"/>
    <x v="9"/>
    <n v="19134"/>
    <s v="East"/>
    <s v="FUR-FU-10003623"/>
    <x v="0"/>
    <s v="Furnishings"/>
    <s v="DataProducts Ampli Magnifier Task Lamp, Black,"/>
    <n v="64.944000000000003"/>
    <n v="3"/>
    <n v="0.2"/>
    <n v="6.4943999999999997"/>
  </r>
  <r>
    <x v="2128"/>
    <x v="1035"/>
    <x v="242"/>
    <s v="10/09/2015"/>
    <x v="1"/>
    <x v="451"/>
    <s v="Julie Kriz"/>
    <x v="2"/>
    <x v="0"/>
    <s v="Philadelphia"/>
    <x v="9"/>
    <n v="19134"/>
    <s v="East"/>
    <s v="OFF-PA-10001293"/>
    <x v="1"/>
    <s v="Paper"/>
    <s v="Xerox 1946"/>
    <n v="20.736000000000001"/>
    <n v="4"/>
    <n v="0.2"/>
    <n v="7.2576000000000001"/>
  </r>
  <r>
    <x v="2129"/>
    <x v="1036"/>
    <x v="671"/>
    <s v="5/22/2014"/>
    <x v="0"/>
    <x v="575"/>
    <s v="Randy Ferguson"/>
    <x v="1"/>
    <x v="0"/>
    <s v="Dover"/>
    <x v="38"/>
    <n v="3820"/>
    <s v="East"/>
    <s v="OFF-AP-10000124"/>
    <x v="1"/>
    <s v="Appliances"/>
    <s v="Acco 6 Outlet Guardian Basic Surge Suppressor"/>
    <n v="33.28"/>
    <n v="4"/>
    <n v="0"/>
    <n v="9.3184000000000005"/>
  </r>
  <r>
    <x v="2130"/>
    <x v="1036"/>
    <x v="671"/>
    <s v="5/22/2014"/>
    <x v="0"/>
    <x v="575"/>
    <s v="Randy Ferguson"/>
    <x v="1"/>
    <x v="0"/>
    <s v="Dover"/>
    <x v="38"/>
    <n v="3820"/>
    <s v="East"/>
    <s v="OFF-AR-10004511"/>
    <x v="1"/>
    <s v="Art"/>
    <s v="Sanford Colorific Scented Colored Pencils, 12/Pack"/>
    <n v="38.520000000000003"/>
    <n v="9"/>
    <n v="0"/>
    <n v="11.9412"/>
  </r>
  <r>
    <x v="2131"/>
    <x v="1036"/>
    <x v="671"/>
    <s v="5/22/2014"/>
    <x v="0"/>
    <x v="575"/>
    <s v="Randy Ferguson"/>
    <x v="1"/>
    <x v="0"/>
    <s v="Dover"/>
    <x v="38"/>
    <n v="3820"/>
    <s v="East"/>
    <s v="FUR-FU-10000076"/>
    <x v="0"/>
    <s v="Furnishings"/>
    <s v="24-Hour Round Wall Clock"/>
    <n v="139.86000000000001"/>
    <n v="7"/>
    <n v="0"/>
    <n v="60.139800000000001"/>
  </r>
  <r>
    <x v="2132"/>
    <x v="1037"/>
    <x v="312"/>
    <s v="11/26/2015"/>
    <x v="1"/>
    <x v="297"/>
    <s v="Dan Lawera"/>
    <x v="0"/>
    <x v="0"/>
    <s v="New York City"/>
    <x v="15"/>
    <n v="10011"/>
    <s v="East"/>
    <s v="OFF-PA-10003883"/>
    <x v="1"/>
    <s v="Paper"/>
    <s v="Message Book, Phone, Wirebound Standard Line Memo, 2 3/4&quot; X 5&quot;"/>
    <n v="19.649999999999999"/>
    <n v="3"/>
    <n v="0"/>
    <n v="9.0389999999999997"/>
  </r>
  <r>
    <x v="2133"/>
    <x v="1038"/>
    <x v="672"/>
    <s v="12/04/2015"/>
    <x v="1"/>
    <x v="576"/>
    <s v="William Brown"/>
    <x v="0"/>
    <x v="0"/>
    <s v="Philadelphia"/>
    <x v="9"/>
    <n v="19134"/>
    <s v="East"/>
    <s v="OFF-BI-10003656"/>
    <x v="1"/>
    <s v="Binders"/>
    <s v="Fellowes PB200 Plastic Comb Binding Machine"/>
    <n v="152.99100000000001"/>
    <n v="3"/>
    <n v="0.7"/>
    <n v="-122.39279999999999"/>
  </r>
  <r>
    <x v="2134"/>
    <x v="1038"/>
    <x v="672"/>
    <s v="12/04/2015"/>
    <x v="1"/>
    <x v="576"/>
    <s v="William Brown"/>
    <x v="0"/>
    <x v="0"/>
    <s v="Philadelphia"/>
    <x v="9"/>
    <n v="19134"/>
    <s v="East"/>
    <s v="OFF-FA-10000053"/>
    <x v="1"/>
    <s v="Fasteners"/>
    <s v="Revere Boxed Rubber Bands by Revere"/>
    <n v="10.584"/>
    <n v="7"/>
    <n v="0.2"/>
    <n v="-2.3814000000000002"/>
  </r>
  <r>
    <x v="2135"/>
    <x v="1038"/>
    <x v="672"/>
    <s v="12/04/2015"/>
    <x v="1"/>
    <x v="576"/>
    <s v="William Brown"/>
    <x v="0"/>
    <x v="0"/>
    <s v="Philadelphia"/>
    <x v="9"/>
    <n v="19134"/>
    <s v="East"/>
    <s v="TEC-PH-10002807"/>
    <x v="2"/>
    <s v="Phones"/>
    <s v="Motorla HX550 Universal Bluetooth Headset"/>
    <n v="94.92"/>
    <n v="4"/>
    <n v="0.4"/>
    <n v="15.82"/>
  </r>
  <r>
    <x v="2136"/>
    <x v="1039"/>
    <x v="620"/>
    <s v="01/05/2016"/>
    <x v="1"/>
    <x v="577"/>
    <s v="Trudy Brown"/>
    <x v="0"/>
    <x v="0"/>
    <s v="Grand Prairie"/>
    <x v="5"/>
    <n v="75051"/>
    <s v="Central"/>
    <s v="FUR-FU-10002364"/>
    <x v="0"/>
    <s v="Furnishings"/>
    <s v="Eldon Expressions Wood Desk Accessories, Oak"/>
    <n v="14.76"/>
    <n v="5"/>
    <n v="0.6"/>
    <n v="-11.439"/>
  </r>
  <r>
    <x v="2137"/>
    <x v="1039"/>
    <x v="620"/>
    <s v="01/05/2016"/>
    <x v="1"/>
    <x v="577"/>
    <s v="Trudy Brown"/>
    <x v="0"/>
    <x v="0"/>
    <s v="Grand Prairie"/>
    <x v="5"/>
    <n v="75051"/>
    <s v="Central"/>
    <s v="OFF-BI-10002954"/>
    <x v="1"/>
    <s v="Binders"/>
    <s v="Newell 3-Hole Punched Plastic Slotted Magazine Holders for Binders"/>
    <n v="3.6560000000000001"/>
    <n v="4"/>
    <n v="0.8"/>
    <n v="-5.8495999999999997"/>
  </r>
  <r>
    <x v="2138"/>
    <x v="1040"/>
    <x v="673"/>
    <s v="11/16/2017"/>
    <x v="3"/>
    <x v="558"/>
    <s v="Christy Brittain"/>
    <x v="0"/>
    <x v="0"/>
    <s v="New York City"/>
    <x v="15"/>
    <n v="10009"/>
    <s v="East"/>
    <s v="OFF-PA-10004092"/>
    <x v="1"/>
    <s v="Paper"/>
    <s v="Tops Green Bar Computer Printout Paper"/>
    <n v="146.82"/>
    <n v="3"/>
    <n v="0"/>
    <n v="73.41"/>
  </r>
  <r>
    <x v="2139"/>
    <x v="1041"/>
    <x v="571"/>
    <s v="06/11/2014"/>
    <x v="1"/>
    <x v="265"/>
    <s v="Grant Thornton"/>
    <x v="1"/>
    <x v="0"/>
    <s v="Long Beach"/>
    <x v="15"/>
    <n v="11561"/>
    <s v="East"/>
    <s v="OFF-BI-10003982"/>
    <x v="1"/>
    <s v="Binders"/>
    <s v="Wilson Jones Century Plastic Molded Ring Binders"/>
    <n v="149.54400000000001"/>
    <n v="9"/>
    <n v="0.2"/>
    <n v="50.4711"/>
  </r>
  <r>
    <x v="2140"/>
    <x v="1041"/>
    <x v="571"/>
    <s v="06/11/2014"/>
    <x v="1"/>
    <x v="265"/>
    <s v="Grant Thornton"/>
    <x v="1"/>
    <x v="0"/>
    <s v="Long Beach"/>
    <x v="15"/>
    <n v="11561"/>
    <s v="East"/>
    <s v="OFF-SU-10001664"/>
    <x v="1"/>
    <s v="Supplies"/>
    <s v="Acme Office Executive Series Stainless Steel Trimmers"/>
    <n v="17.14"/>
    <n v="2"/>
    <n v="0"/>
    <n v="4.4564000000000004"/>
  </r>
  <r>
    <x v="2141"/>
    <x v="1041"/>
    <x v="571"/>
    <s v="06/11/2014"/>
    <x v="1"/>
    <x v="265"/>
    <s v="Grant Thornton"/>
    <x v="1"/>
    <x v="0"/>
    <s v="Long Beach"/>
    <x v="15"/>
    <n v="11561"/>
    <s v="East"/>
    <s v="FUR-TA-10003238"/>
    <x v="0"/>
    <s v="Tables"/>
    <s v="Chromcraft Bull-Nose Wood 48&quot; x 96&quot; Rectangular Conference Tables"/>
    <n v="991.76400000000001"/>
    <n v="3"/>
    <n v="0.4"/>
    <n v="-347.11739999999998"/>
  </r>
  <r>
    <x v="2142"/>
    <x v="1042"/>
    <x v="142"/>
    <s v="09/05/2016"/>
    <x v="1"/>
    <x v="158"/>
    <s v="Dean Katz"/>
    <x v="1"/>
    <x v="0"/>
    <s v="Philadelphia"/>
    <x v="9"/>
    <n v="19140"/>
    <s v="East"/>
    <s v="OFF-PA-10004675"/>
    <x v="1"/>
    <s v="Paper"/>
    <s v="Telephone Message Books with Fax/Mobile Section, 5 1/2&quot; x 3 3/16&quot;"/>
    <n v="30.48"/>
    <n v="6"/>
    <n v="0.2"/>
    <n v="9.9060000000000006"/>
  </r>
  <r>
    <x v="2143"/>
    <x v="1042"/>
    <x v="142"/>
    <s v="09/05/2016"/>
    <x v="1"/>
    <x v="158"/>
    <s v="Dean Katz"/>
    <x v="1"/>
    <x v="0"/>
    <s v="Philadelphia"/>
    <x v="9"/>
    <n v="19140"/>
    <s v="East"/>
    <s v="TEC-PH-10002293"/>
    <x v="2"/>
    <s v="Phones"/>
    <s v="Anker 36W 4-Port USB Wall Charger Travel Power Adapter for iPhone 5s 5c 5"/>
    <n v="23.988"/>
    <n v="2"/>
    <n v="0.4"/>
    <n v="-4.7976000000000001"/>
  </r>
  <r>
    <x v="2144"/>
    <x v="1042"/>
    <x v="142"/>
    <s v="09/05/2016"/>
    <x v="1"/>
    <x v="158"/>
    <s v="Dean Katz"/>
    <x v="1"/>
    <x v="0"/>
    <s v="Philadelphia"/>
    <x v="9"/>
    <n v="19140"/>
    <s v="East"/>
    <s v="OFF-FA-10002780"/>
    <x v="1"/>
    <s v="Fasteners"/>
    <s v="Staples"/>
    <n v="16.687999999999999"/>
    <n v="7"/>
    <n v="0.2"/>
    <n v="5.4236000000000004"/>
  </r>
  <r>
    <x v="2145"/>
    <x v="1043"/>
    <x v="674"/>
    <s v="6/29/2016"/>
    <x v="1"/>
    <x v="378"/>
    <s v="Theresa Swint"/>
    <x v="1"/>
    <x v="0"/>
    <s v="York"/>
    <x v="9"/>
    <n v="17403"/>
    <s v="East"/>
    <s v="FUR-CH-10002965"/>
    <x v="0"/>
    <s v="Chairs"/>
    <s v="Global Leather Highback Executive Chair with Pneumatic Height Adjustment, Black"/>
    <n v="422.05799999999999"/>
    <n v="3"/>
    <n v="0.3"/>
    <n v="-18.088200000000001"/>
  </r>
  <r>
    <x v="2146"/>
    <x v="1043"/>
    <x v="674"/>
    <s v="6/29/2016"/>
    <x v="1"/>
    <x v="378"/>
    <s v="Theresa Swint"/>
    <x v="1"/>
    <x v="0"/>
    <s v="York"/>
    <x v="9"/>
    <n v="17403"/>
    <s v="East"/>
    <s v="OFF-BI-10004781"/>
    <x v="1"/>
    <s v="Binders"/>
    <s v="GBC Wire Binding Strips"/>
    <n v="38.088000000000001"/>
    <n v="4"/>
    <n v="0.7"/>
    <n v="-27.9312"/>
  </r>
  <r>
    <x v="2147"/>
    <x v="1043"/>
    <x v="674"/>
    <s v="6/29/2016"/>
    <x v="1"/>
    <x v="378"/>
    <s v="Theresa Swint"/>
    <x v="1"/>
    <x v="0"/>
    <s v="York"/>
    <x v="9"/>
    <n v="17403"/>
    <s v="East"/>
    <s v="OFF-ST-10001713"/>
    <x v="1"/>
    <s v="Storage"/>
    <s v="Gould Plastics 9-Pocket Panel Bin, 18-3/8w x 5-1/4d x 20-1/2h, Black"/>
    <n v="254.352"/>
    <n v="6"/>
    <n v="0.2"/>
    <n v="-50.870399999999997"/>
  </r>
  <r>
    <x v="2148"/>
    <x v="1044"/>
    <x v="432"/>
    <s v="12/17/2014"/>
    <x v="1"/>
    <x v="576"/>
    <s v="William Brown"/>
    <x v="0"/>
    <x v="0"/>
    <s v="Concord"/>
    <x v="1"/>
    <n v="94521"/>
    <s v="West"/>
    <s v="FUR-FU-10003975"/>
    <x v="0"/>
    <s v="Furnishings"/>
    <s v="Eldon Advantage Chair Mats for Low to Medium Pile Carpets"/>
    <n v="43.31"/>
    <n v="1"/>
    <n v="0"/>
    <n v="4.3310000000000004"/>
  </r>
  <r>
    <x v="2149"/>
    <x v="1045"/>
    <x v="185"/>
    <s v="04/05/2017"/>
    <x v="1"/>
    <x v="157"/>
    <s v="Denny Ordway"/>
    <x v="0"/>
    <x v="0"/>
    <s v="New York City"/>
    <x v="15"/>
    <n v="10035"/>
    <s v="East"/>
    <s v="TEC-PH-10001536"/>
    <x v="2"/>
    <s v="Phones"/>
    <s v="Spigen Samsung Galaxy S5 Case Wallet"/>
    <n v="84.95"/>
    <n v="5"/>
    <n v="0"/>
    <n v="22.087"/>
  </r>
  <r>
    <x v="2150"/>
    <x v="1046"/>
    <x v="123"/>
    <s v="11/26/2017"/>
    <x v="1"/>
    <x v="578"/>
    <s v="Art Ferguson"/>
    <x v="0"/>
    <x v="0"/>
    <s v="College Station"/>
    <x v="5"/>
    <n v="77840"/>
    <s v="Central"/>
    <s v="FUR-CH-10001973"/>
    <x v="0"/>
    <s v="Chairs"/>
    <s v="Office Star Flex Back Scooter Chair with White Frame"/>
    <n v="233.05799999999999"/>
    <n v="3"/>
    <n v="0.3"/>
    <n v="-53.270400000000002"/>
  </r>
  <r>
    <x v="2151"/>
    <x v="1047"/>
    <x v="156"/>
    <s v="11/29/2014"/>
    <x v="0"/>
    <x v="579"/>
    <s v="Richard Bierner"/>
    <x v="0"/>
    <x v="0"/>
    <s v="Saint Louis"/>
    <x v="25"/>
    <n v="63116"/>
    <s v="Central"/>
    <s v="TEC-AC-10001772"/>
    <x v="2"/>
    <s v="Accessories"/>
    <s v="Memorex Mini Travel Drive 16 GB USB 2.0 Flash Drive"/>
    <n v="111.79"/>
    <n v="7"/>
    <n v="0"/>
    <n v="43.598100000000002"/>
  </r>
  <r>
    <x v="2152"/>
    <x v="1048"/>
    <x v="6"/>
    <s v="11/26/2015"/>
    <x v="1"/>
    <x v="481"/>
    <s v="Andy Reiter"/>
    <x v="0"/>
    <x v="0"/>
    <s v="Quincy"/>
    <x v="31"/>
    <n v="2169"/>
    <s v="East"/>
    <s v="OFF-PA-10002586"/>
    <x v="1"/>
    <s v="Paper"/>
    <s v="Xerox 1970"/>
    <n v="14.94"/>
    <n v="3"/>
    <n v="0"/>
    <n v="7.0217999999999998"/>
  </r>
  <r>
    <x v="2153"/>
    <x v="1049"/>
    <x v="216"/>
    <s v="7/18/2016"/>
    <x v="1"/>
    <x v="112"/>
    <s v="Dan Reichenbach"/>
    <x v="1"/>
    <x v="0"/>
    <s v="New York City"/>
    <x v="15"/>
    <n v="10009"/>
    <s v="East"/>
    <s v="OFF-BI-10004094"/>
    <x v="1"/>
    <s v="Binders"/>
    <s v="GBC Standard Plastic Binding Systems Combs"/>
    <n v="14.16"/>
    <n v="2"/>
    <n v="0.2"/>
    <n v="5.133"/>
  </r>
  <r>
    <x v="2154"/>
    <x v="1050"/>
    <x v="567"/>
    <s v="05/05/2016"/>
    <x v="1"/>
    <x v="408"/>
    <s v="Ben Ferrer"/>
    <x v="2"/>
    <x v="0"/>
    <s v="Dallas"/>
    <x v="5"/>
    <n v="75081"/>
    <s v="Central"/>
    <s v="FUR-FU-10004973"/>
    <x v="0"/>
    <s v="Furnishings"/>
    <s v="Flat Face Poster Frame"/>
    <n v="22.608000000000001"/>
    <n v="3"/>
    <n v="0.6"/>
    <n v="-10.1736"/>
  </r>
  <r>
    <x v="2155"/>
    <x v="1051"/>
    <x v="197"/>
    <s v="7/27/2016"/>
    <x v="0"/>
    <x v="445"/>
    <s v="Larry Blacks"/>
    <x v="0"/>
    <x v="0"/>
    <s v="Los Angeles"/>
    <x v="1"/>
    <n v="90032"/>
    <s v="West"/>
    <s v="OFF-FA-10000624"/>
    <x v="1"/>
    <s v="Fasteners"/>
    <s v="OIC Binder Clips"/>
    <n v="21.48"/>
    <n v="6"/>
    <n v="0"/>
    <n v="10.74"/>
  </r>
  <r>
    <x v="2156"/>
    <x v="1052"/>
    <x v="169"/>
    <s v="6/24/2014"/>
    <x v="2"/>
    <x v="231"/>
    <s v="Dianna Vittorini"/>
    <x v="0"/>
    <x v="0"/>
    <s v="Minneapolis"/>
    <x v="11"/>
    <n v="55407"/>
    <s v="Central"/>
    <s v="OFF-ST-10001097"/>
    <x v="1"/>
    <s v="Storage"/>
    <s v="Office Impressions Heavy Duty Welded Shelving &amp; Multimedia Storage Drawers"/>
    <n v="501.81"/>
    <n v="3"/>
    <n v="0"/>
    <n v="0"/>
  </r>
  <r>
    <x v="2157"/>
    <x v="1052"/>
    <x v="169"/>
    <s v="6/24/2014"/>
    <x v="2"/>
    <x v="231"/>
    <s v="Dianna Vittorini"/>
    <x v="0"/>
    <x v="0"/>
    <s v="Minneapolis"/>
    <x v="11"/>
    <n v="55407"/>
    <s v="Central"/>
    <s v="OFF-ST-10001469"/>
    <x v="1"/>
    <s v="Storage"/>
    <s v="Fellowes Bankers Box Recycled Super Stor/Drawer"/>
    <n v="161.94"/>
    <n v="3"/>
    <n v="0"/>
    <n v="9.7164000000000001"/>
  </r>
  <r>
    <x v="2158"/>
    <x v="1053"/>
    <x v="208"/>
    <s v="10/26/2017"/>
    <x v="1"/>
    <x v="71"/>
    <s v="Neil Knudson"/>
    <x v="2"/>
    <x v="0"/>
    <s v="Deltona"/>
    <x v="2"/>
    <n v="32725"/>
    <s v="South"/>
    <s v="OFF-AR-10004956"/>
    <x v="1"/>
    <s v="Art"/>
    <s v="Newell 33"/>
    <n v="17.856000000000002"/>
    <n v="4"/>
    <n v="0.2"/>
    <n v="2.0087999999999999"/>
  </r>
  <r>
    <x v="2159"/>
    <x v="1054"/>
    <x v="323"/>
    <s v="09/09/2016"/>
    <x v="1"/>
    <x v="229"/>
    <s v="Carlos Soltero"/>
    <x v="0"/>
    <x v="0"/>
    <s v="Chicago"/>
    <x v="10"/>
    <n v="60610"/>
    <s v="Central"/>
    <s v="OFF-BI-10004236"/>
    <x v="1"/>
    <s v="Binders"/>
    <s v="XtraLife ClearVue Slant-D Ring Binder, White, 3&quot;"/>
    <n v="8.8079999999999998"/>
    <n v="3"/>
    <n v="0.8"/>
    <n v="-14.973599999999999"/>
  </r>
  <r>
    <x v="2160"/>
    <x v="1055"/>
    <x v="675"/>
    <s v="5/14/2016"/>
    <x v="3"/>
    <x v="109"/>
    <s v="Logan Haushalter"/>
    <x v="0"/>
    <x v="0"/>
    <s v="Cincinnati"/>
    <x v="24"/>
    <n v="45231"/>
    <s v="East"/>
    <s v="FUR-FU-10002937"/>
    <x v="0"/>
    <s v="Furnishings"/>
    <s v="GE 48&quot; Fluorescent Tube, Cool White Energy Saver, 34 Watts, 30/Box"/>
    <n v="79.384"/>
    <n v="1"/>
    <n v="0.2"/>
    <n v="29.768999999999998"/>
  </r>
  <r>
    <x v="2161"/>
    <x v="1056"/>
    <x v="676"/>
    <s v="01/12/2016"/>
    <x v="1"/>
    <x v="108"/>
    <s v="Dianna Wilson"/>
    <x v="2"/>
    <x v="0"/>
    <s v="Oakland"/>
    <x v="1"/>
    <n v="94601"/>
    <s v="West"/>
    <s v="OFF-AR-10003696"/>
    <x v="1"/>
    <s v="Art"/>
    <s v="Panasonic KP-350BK Electric Pencil Sharpener with Auto Stop"/>
    <n v="34.58"/>
    <n v="1"/>
    <n v="0"/>
    <n v="10.0282"/>
  </r>
  <r>
    <x v="2162"/>
    <x v="1057"/>
    <x v="677"/>
    <s v="3/19/2017"/>
    <x v="1"/>
    <x v="580"/>
    <s v="Karen Ferguson"/>
    <x v="2"/>
    <x v="0"/>
    <s v="Manteca"/>
    <x v="1"/>
    <n v="95336"/>
    <s v="West"/>
    <s v="OFF-PA-10004359"/>
    <x v="1"/>
    <s v="Paper"/>
    <s v="Multicolor Computer Printout Paper"/>
    <n v="314.55"/>
    <n v="3"/>
    <n v="0"/>
    <n v="150.98400000000001"/>
  </r>
  <r>
    <x v="2163"/>
    <x v="1058"/>
    <x v="63"/>
    <s v="10/19/2016"/>
    <x v="1"/>
    <x v="66"/>
    <s v="Helen Andreada"/>
    <x v="0"/>
    <x v="0"/>
    <s v="Laredo"/>
    <x v="5"/>
    <n v="78041"/>
    <s v="Central"/>
    <s v="TEC-AC-10002402"/>
    <x v="2"/>
    <s v="Accessories"/>
    <s v="Razer Kraken PRO Over Ear PC and Music Headset"/>
    <n v="191.976"/>
    <n v="3"/>
    <n v="0.2"/>
    <n v="23.997"/>
  </r>
  <r>
    <x v="2164"/>
    <x v="1058"/>
    <x v="63"/>
    <s v="10/19/2016"/>
    <x v="1"/>
    <x v="66"/>
    <s v="Helen Andreada"/>
    <x v="0"/>
    <x v="0"/>
    <s v="Laredo"/>
    <x v="5"/>
    <n v="78041"/>
    <s v="Central"/>
    <s v="OFF-PA-10000551"/>
    <x v="1"/>
    <s v="Paper"/>
    <s v="Array Memo Cubes"/>
    <n v="8.2880000000000003"/>
    <n v="2"/>
    <n v="0.2"/>
    <n v="3.0044"/>
  </r>
  <r>
    <x v="2165"/>
    <x v="1058"/>
    <x v="63"/>
    <s v="10/19/2016"/>
    <x v="1"/>
    <x v="66"/>
    <s v="Helen Andreada"/>
    <x v="0"/>
    <x v="0"/>
    <s v="Laredo"/>
    <x v="5"/>
    <n v="78041"/>
    <s v="Central"/>
    <s v="FUR-FU-10003394"/>
    <x v="0"/>
    <s v="Furnishings"/>
    <s v="Tenex &quot;The Solids&quot; Textured Chair Mats"/>
    <n v="139.91999999999999"/>
    <n v="5"/>
    <n v="0.6"/>
    <n v="-150.41399999999999"/>
  </r>
  <r>
    <x v="2166"/>
    <x v="1058"/>
    <x v="63"/>
    <s v="10/19/2016"/>
    <x v="1"/>
    <x v="66"/>
    <s v="Helen Andreada"/>
    <x v="0"/>
    <x v="0"/>
    <s v="Laredo"/>
    <x v="5"/>
    <n v="78041"/>
    <s v="Central"/>
    <s v="OFF-AR-10002067"/>
    <x v="1"/>
    <s v="Art"/>
    <s v="Newell 334"/>
    <n v="15.872"/>
    <n v="1"/>
    <n v="0.2"/>
    <n v="1.1903999999999999"/>
  </r>
  <r>
    <x v="2167"/>
    <x v="1058"/>
    <x v="63"/>
    <s v="10/19/2016"/>
    <x v="1"/>
    <x v="66"/>
    <s v="Helen Andreada"/>
    <x v="0"/>
    <x v="0"/>
    <s v="Laredo"/>
    <x v="5"/>
    <n v="78041"/>
    <s v="Central"/>
    <s v="OFF-BI-10004140"/>
    <x v="1"/>
    <s v="Binders"/>
    <s v="Avery Non-Stick Binders"/>
    <n v="6.2859999999999996"/>
    <n v="7"/>
    <n v="0.8"/>
    <n v="-11.000500000000001"/>
  </r>
  <r>
    <x v="2168"/>
    <x v="1059"/>
    <x v="678"/>
    <s v="1/30/2017"/>
    <x v="0"/>
    <x v="581"/>
    <s v="John Huston"/>
    <x v="0"/>
    <x v="0"/>
    <s v="Kent"/>
    <x v="24"/>
    <n v="44240"/>
    <s v="East"/>
    <s v="OFF-AR-10004078"/>
    <x v="1"/>
    <s v="Art"/>
    <s v="Newell 312"/>
    <n v="14.016"/>
    <n v="3"/>
    <n v="0.2"/>
    <n v="1.752"/>
  </r>
  <r>
    <x v="2169"/>
    <x v="1059"/>
    <x v="678"/>
    <s v="1/30/2017"/>
    <x v="0"/>
    <x v="581"/>
    <s v="John Huston"/>
    <x v="0"/>
    <x v="0"/>
    <s v="Kent"/>
    <x v="24"/>
    <n v="44240"/>
    <s v="East"/>
    <s v="TEC-AC-10000927"/>
    <x v="2"/>
    <s v="Accessories"/>
    <s v="Anker Ultrathin Bluetooth Wireless Keyboard Aluminum Cover with Stand "/>
    <n v="71.975999999999999"/>
    <n v="3"/>
    <n v="0.2"/>
    <n v="-8.9969999999999999"/>
  </r>
  <r>
    <x v="2170"/>
    <x v="1059"/>
    <x v="678"/>
    <s v="1/30/2017"/>
    <x v="0"/>
    <x v="581"/>
    <s v="John Huston"/>
    <x v="0"/>
    <x v="0"/>
    <s v="Kent"/>
    <x v="24"/>
    <n v="44240"/>
    <s v="East"/>
    <s v="TEC-PH-10003931"/>
    <x v="2"/>
    <s v="Phones"/>
    <s v="JBL Micro Wireless Portable Bluetooth Speaker"/>
    <n v="107.982"/>
    <n v="3"/>
    <n v="0.4"/>
    <n v="-26.9955"/>
  </r>
  <r>
    <x v="2171"/>
    <x v="1060"/>
    <x v="123"/>
    <s v="11/25/2017"/>
    <x v="1"/>
    <x v="18"/>
    <s v="Linda Cazamias"/>
    <x v="1"/>
    <x v="0"/>
    <s v="San Angelo"/>
    <x v="5"/>
    <n v="76903"/>
    <s v="Central"/>
    <s v="FUR-CH-10004675"/>
    <x v="0"/>
    <s v="Chairs"/>
    <s v="Lifetime Advantage Folding Chairs, 4/Carton"/>
    <n v="305.31200000000001"/>
    <n v="2"/>
    <n v="0.3"/>
    <n v="-8.7232000000000003"/>
  </r>
  <r>
    <x v="2172"/>
    <x v="1061"/>
    <x v="601"/>
    <s v="08/03/2014"/>
    <x v="2"/>
    <x v="582"/>
    <s v="Ivan Liston"/>
    <x v="0"/>
    <x v="0"/>
    <s v="San Francisco"/>
    <x v="1"/>
    <n v="94122"/>
    <s v="West"/>
    <s v="OFF-BI-10004506"/>
    <x v="1"/>
    <s v="Binders"/>
    <s v="Wilson Jones data.warehouse D-Ring Binders with DublLock"/>
    <n v="19.751999999999999"/>
    <n v="3"/>
    <n v="0.2"/>
    <n v="6.9131999999999998"/>
  </r>
  <r>
    <x v="2173"/>
    <x v="1062"/>
    <x v="679"/>
    <s v="08/04/2016"/>
    <x v="1"/>
    <x v="60"/>
    <s v="Lindsay Shagiari"/>
    <x v="2"/>
    <x v="0"/>
    <s v="Houston"/>
    <x v="5"/>
    <n v="77070"/>
    <s v="Central"/>
    <s v="OFF-BI-10002353"/>
    <x v="1"/>
    <s v="Binders"/>
    <s v="GBC VeloBind Cover Sets"/>
    <n v="9.2639999999999993"/>
    <n v="3"/>
    <n v="0.8"/>
    <n v="-13.896000000000001"/>
  </r>
  <r>
    <x v="2174"/>
    <x v="1063"/>
    <x v="117"/>
    <s v="08/03/2015"/>
    <x v="0"/>
    <x v="566"/>
    <s v="Corey Catlett"/>
    <x v="1"/>
    <x v="0"/>
    <s v="Houston"/>
    <x v="5"/>
    <n v="77041"/>
    <s v="Central"/>
    <s v="OFF-ST-10000943"/>
    <x v="1"/>
    <s v="Storage"/>
    <s v="Eldon ProFile File 'N Store Portable File Tub Letter/Legal Size Black"/>
    <n v="61.792000000000002"/>
    <n v="4"/>
    <n v="0.2"/>
    <n v="6.1791999999999998"/>
  </r>
  <r>
    <x v="2175"/>
    <x v="1064"/>
    <x v="680"/>
    <s v="10/21/2016"/>
    <x v="1"/>
    <x v="583"/>
    <s v="Patrick Bzostek"/>
    <x v="2"/>
    <x v="0"/>
    <s v="Salt Lake City"/>
    <x v="7"/>
    <n v="84106"/>
    <s v="West"/>
    <s v="OFF-PA-10000740"/>
    <x v="1"/>
    <s v="Paper"/>
    <s v="Xerox 1982"/>
    <n v="45.68"/>
    <n v="2"/>
    <n v="0"/>
    <n v="21.012799999999999"/>
  </r>
  <r>
    <x v="2176"/>
    <x v="1064"/>
    <x v="680"/>
    <s v="10/21/2016"/>
    <x v="1"/>
    <x v="583"/>
    <s v="Patrick Bzostek"/>
    <x v="2"/>
    <x v="0"/>
    <s v="Salt Lake City"/>
    <x v="7"/>
    <n v="84106"/>
    <s v="West"/>
    <s v="OFF-PA-10003001"/>
    <x v="1"/>
    <s v="Paper"/>
    <s v="Xerox 1986"/>
    <n v="60.12"/>
    <n v="9"/>
    <n v="0"/>
    <n v="28.857600000000001"/>
  </r>
  <r>
    <x v="2177"/>
    <x v="1064"/>
    <x v="680"/>
    <s v="10/21/2016"/>
    <x v="1"/>
    <x v="583"/>
    <s v="Patrick Bzostek"/>
    <x v="2"/>
    <x v="0"/>
    <s v="Salt Lake City"/>
    <x v="7"/>
    <n v="84106"/>
    <s v="West"/>
    <s v="OFF-BI-10001628"/>
    <x v="1"/>
    <s v="Binders"/>
    <s v="Acco Data Flex Cable Posts For Top &amp; Bottom Load Binders, 6&quot; Capacity"/>
    <n v="41.72"/>
    <n v="5"/>
    <n v="0.2"/>
    <n v="13.0375"/>
  </r>
  <r>
    <x v="2178"/>
    <x v="1064"/>
    <x v="680"/>
    <s v="10/21/2016"/>
    <x v="1"/>
    <x v="583"/>
    <s v="Patrick Bzostek"/>
    <x v="2"/>
    <x v="0"/>
    <s v="Salt Lake City"/>
    <x v="7"/>
    <n v="84106"/>
    <s v="West"/>
    <s v="OFF-PA-10001509"/>
    <x v="1"/>
    <s v="Paper"/>
    <s v="Recycled Desk Saver Line &quot;While You Were Out&quot; Book, 5 1/2&quot; X 4&quot;"/>
    <n v="71.599999999999994"/>
    <n v="8"/>
    <n v="0"/>
    <n v="32.936"/>
  </r>
  <r>
    <x v="2179"/>
    <x v="1065"/>
    <x v="681"/>
    <s v="05/11/2016"/>
    <x v="1"/>
    <x v="170"/>
    <s v="Caroline Jumper"/>
    <x v="0"/>
    <x v="0"/>
    <s v="New York City"/>
    <x v="15"/>
    <n v="10009"/>
    <s v="East"/>
    <s v="OFF-BI-10000309"/>
    <x v="1"/>
    <s v="Binders"/>
    <s v="GBC Twin Loop Wire Binding Elements, 9/16&quot; Spine, Black"/>
    <n v="85.231999999999999"/>
    <n v="7"/>
    <n v="0.2"/>
    <n v="30.896599999999999"/>
  </r>
  <r>
    <x v="2180"/>
    <x v="1065"/>
    <x v="681"/>
    <s v="05/11/2016"/>
    <x v="1"/>
    <x v="170"/>
    <s v="Caroline Jumper"/>
    <x v="0"/>
    <x v="0"/>
    <s v="New York City"/>
    <x v="15"/>
    <n v="10009"/>
    <s v="East"/>
    <s v="OFF-LA-10003923"/>
    <x v="1"/>
    <s v="Labels"/>
    <s v="Alphabetical Labels for Top Tab Filing"/>
    <n v="44.4"/>
    <n v="3"/>
    <n v="0"/>
    <n v="22.2"/>
  </r>
  <r>
    <x v="2181"/>
    <x v="1065"/>
    <x v="681"/>
    <s v="05/11/2016"/>
    <x v="1"/>
    <x v="170"/>
    <s v="Caroline Jumper"/>
    <x v="0"/>
    <x v="0"/>
    <s v="New York City"/>
    <x v="15"/>
    <n v="10009"/>
    <s v="East"/>
    <s v="FUR-CH-10002084"/>
    <x v="0"/>
    <s v="Chairs"/>
    <s v="Hon Mobius Operator's Chair"/>
    <n v="442.76400000000001"/>
    <n v="4"/>
    <n v="0.1"/>
    <n v="59.035200000000003"/>
  </r>
  <r>
    <x v="2182"/>
    <x v="1065"/>
    <x v="681"/>
    <s v="05/11/2016"/>
    <x v="1"/>
    <x v="170"/>
    <s v="Caroline Jumper"/>
    <x v="0"/>
    <x v="0"/>
    <s v="New York City"/>
    <x v="15"/>
    <n v="10009"/>
    <s v="East"/>
    <s v="TEC-MA-10000488"/>
    <x v="2"/>
    <s v="Machines"/>
    <s v="Bady BDG101FRU Card Printer"/>
    <n v="3999.95"/>
    <n v="5"/>
    <n v="0"/>
    <n v="1159.9855"/>
  </r>
  <r>
    <x v="2183"/>
    <x v="1065"/>
    <x v="681"/>
    <s v="05/11/2016"/>
    <x v="1"/>
    <x v="170"/>
    <s v="Caroline Jumper"/>
    <x v="0"/>
    <x v="0"/>
    <s v="New York City"/>
    <x v="15"/>
    <n v="10009"/>
    <s v="East"/>
    <s v="TEC-AC-10001767"/>
    <x v="2"/>
    <s v="Accessories"/>
    <s v="SanDisk Ultra 64 GB MicroSDHC Class 10 Memory Card"/>
    <n v="199.95"/>
    <n v="5"/>
    <n v="0"/>
    <n v="21.994499999999999"/>
  </r>
  <r>
    <x v="2184"/>
    <x v="1065"/>
    <x v="681"/>
    <s v="05/11/2016"/>
    <x v="1"/>
    <x v="170"/>
    <s v="Caroline Jumper"/>
    <x v="0"/>
    <x v="0"/>
    <s v="New York City"/>
    <x v="15"/>
    <n v="10009"/>
    <s v="East"/>
    <s v="FUR-FU-10001940"/>
    <x v="0"/>
    <s v="Furnishings"/>
    <s v="Staple-based wall hangings"/>
    <n v="63.68"/>
    <n v="8"/>
    <n v="0"/>
    <n v="28.019200000000001"/>
  </r>
  <r>
    <x v="2185"/>
    <x v="1066"/>
    <x v="378"/>
    <s v="08/04/2017"/>
    <x v="0"/>
    <x v="96"/>
    <s v="Heather Kirkland"/>
    <x v="1"/>
    <x v="0"/>
    <s v="Salinas"/>
    <x v="1"/>
    <n v="93905"/>
    <s v="West"/>
    <s v="OFF-BI-10002735"/>
    <x v="1"/>
    <s v="Binders"/>
    <s v="GBC Prestige Therm-A-Bind Covers"/>
    <n v="54.896000000000001"/>
    <n v="2"/>
    <n v="0.2"/>
    <n v="18.5274"/>
  </r>
  <r>
    <x v="2186"/>
    <x v="1067"/>
    <x v="216"/>
    <s v="7/14/2016"/>
    <x v="3"/>
    <x v="584"/>
    <s v="Rob Haberlin"/>
    <x v="0"/>
    <x v="0"/>
    <s v="Huntsville"/>
    <x v="19"/>
    <n v="35810"/>
    <s v="South"/>
    <s v="TEC-AC-10002345"/>
    <x v="2"/>
    <s v="Accessories"/>
    <s v="HP Standard 104 key PS/2 Keyboard"/>
    <n v="29"/>
    <n v="2"/>
    <n v="0"/>
    <n v="7.25"/>
  </r>
  <r>
    <x v="2187"/>
    <x v="1068"/>
    <x v="682"/>
    <s v="8/15/2017"/>
    <x v="1"/>
    <x v="582"/>
    <s v="Ivan Liston"/>
    <x v="0"/>
    <x v="0"/>
    <s v="Columbus"/>
    <x v="14"/>
    <n v="47201"/>
    <s v="Central"/>
    <s v="OFF-EN-10003134"/>
    <x v="1"/>
    <s v="Envelopes"/>
    <s v="Staple envelope"/>
    <n v="70.08"/>
    <n v="6"/>
    <n v="0"/>
    <n v="35.04"/>
  </r>
  <r>
    <x v="2188"/>
    <x v="1068"/>
    <x v="682"/>
    <s v="8/15/2017"/>
    <x v="1"/>
    <x v="582"/>
    <s v="Ivan Liston"/>
    <x v="0"/>
    <x v="0"/>
    <s v="Columbus"/>
    <x v="14"/>
    <n v="47201"/>
    <s v="Central"/>
    <s v="FUR-FU-10003708"/>
    <x v="0"/>
    <s v="Furnishings"/>
    <s v="Tenex Traditional Chairmats for Medium Pile Carpet, Standard Lip, 36&quot; x 48&quot;"/>
    <n v="121.3"/>
    <n v="2"/>
    <n v="0"/>
    <n v="25.472999999999999"/>
  </r>
  <r>
    <x v="2189"/>
    <x v="1068"/>
    <x v="682"/>
    <s v="8/15/2017"/>
    <x v="1"/>
    <x v="582"/>
    <s v="Ivan Liston"/>
    <x v="0"/>
    <x v="0"/>
    <s v="Columbus"/>
    <x v="14"/>
    <n v="47201"/>
    <s v="Central"/>
    <s v="TEC-PH-10003645"/>
    <x v="2"/>
    <s v="Phones"/>
    <s v="Aastra 57i VoIP phone"/>
    <n v="1454.49"/>
    <n v="9"/>
    <n v="0"/>
    <n v="378.16739999999999"/>
  </r>
  <r>
    <x v="2190"/>
    <x v="1069"/>
    <x v="674"/>
    <s v="6/29/2016"/>
    <x v="1"/>
    <x v="238"/>
    <s v="Alan Shonely"/>
    <x v="0"/>
    <x v="0"/>
    <s v="Los Angeles"/>
    <x v="1"/>
    <n v="90049"/>
    <s v="West"/>
    <s v="OFF-AP-10000692"/>
    <x v="1"/>
    <s v="Appliances"/>
    <s v="Fellowes Mighty 8 Compact Surge Protector"/>
    <n v="60.81"/>
    <n v="3"/>
    <n v="0"/>
    <n v="17.026800000000001"/>
  </r>
  <r>
    <x v="2191"/>
    <x v="1070"/>
    <x v="107"/>
    <s v="12/17/2016"/>
    <x v="1"/>
    <x v="275"/>
    <s v="Arthur Prichep"/>
    <x v="0"/>
    <x v="0"/>
    <s v="Seattle"/>
    <x v="4"/>
    <n v="98105"/>
    <s v="West"/>
    <s v="OFF-BI-10001718"/>
    <x v="1"/>
    <s v="Binders"/>
    <s v="GBC DocuBind P50 Personal Binding Machine"/>
    <n v="153.55199999999999"/>
    <n v="3"/>
    <n v="0.2"/>
    <n v="51.823799999999999"/>
  </r>
  <r>
    <x v="2192"/>
    <x v="1070"/>
    <x v="107"/>
    <s v="12/17/2016"/>
    <x v="1"/>
    <x v="275"/>
    <s v="Arthur Prichep"/>
    <x v="0"/>
    <x v="0"/>
    <s v="Seattle"/>
    <x v="4"/>
    <n v="98105"/>
    <s v="West"/>
    <s v="OFF-AP-10002082"/>
    <x v="1"/>
    <s v="Appliances"/>
    <s v="Holmes HEPA Air Purifier"/>
    <n v="65.34"/>
    <n v="3"/>
    <n v="0"/>
    <n v="22.869"/>
  </r>
  <r>
    <x v="2193"/>
    <x v="1070"/>
    <x v="107"/>
    <s v="12/17/2016"/>
    <x v="1"/>
    <x v="275"/>
    <s v="Arthur Prichep"/>
    <x v="0"/>
    <x v="0"/>
    <s v="Seattle"/>
    <x v="4"/>
    <n v="98105"/>
    <s v="West"/>
    <s v="OFF-PA-10001125"/>
    <x v="1"/>
    <s v="Paper"/>
    <s v="Xerox 1988"/>
    <n v="123.92"/>
    <n v="4"/>
    <n v="0"/>
    <n v="55.764000000000003"/>
  </r>
  <r>
    <x v="2194"/>
    <x v="1070"/>
    <x v="107"/>
    <s v="12/17/2016"/>
    <x v="1"/>
    <x v="275"/>
    <s v="Arthur Prichep"/>
    <x v="0"/>
    <x v="0"/>
    <s v="Seattle"/>
    <x v="4"/>
    <n v="98105"/>
    <s v="West"/>
    <s v="OFF-AP-10000252"/>
    <x v="1"/>
    <s v="Appliances"/>
    <s v="Harmony HEPA Quiet Air Purifiers"/>
    <n v="35.1"/>
    <n v="3"/>
    <n v="0"/>
    <n v="12.285"/>
  </r>
  <r>
    <x v="2195"/>
    <x v="1070"/>
    <x v="107"/>
    <s v="12/17/2016"/>
    <x v="1"/>
    <x v="275"/>
    <s v="Arthur Prichep"/>
    <x v="0"/>
    <x v="0"/>
    <s v="Seattle"/>
    <x v="4"/>
    <n v="98105"/>
    <s v="West"/>
    <s v="TEC-AC-10003038"/>
    <x v="2"/>
    <s v="Accessories"/>
    <s v="Kingston Digital DataTraveler 16GB USB 2.0"/>
    <n v="44.75"/>
    <n v="5"/>
    <n v="0"/>
    <n v="8.5024999999999995"/>
  </r>
  <r>
    <x v="2196"/>
    <x v="1071"/>
    <x v="49"/>
    <s v="12/06/2016"/>
    <x v="1"/>
    <x v="369"/>
    <s v="Allen Goldenen"/>
    <x v="0"/>
    <x v="0"/>
    <s v="Knoxville"/>
    <x v="18"/>
    <n v="37918"/>
    <s v="South"/>
    <s v="OFF-AR-10000940"/>
    <x v="1"/>
    <s v="Art"/>
    <s v="Newell 343"/>
    <n v="4.7039999999999997"/>
    <n v="2"/>
    <n v="0.2"/>
    <n v="0.41160000000000002"/>
  </r>
  <r>
    <x v="2197"/>
    <x v="1072"/>
    <x v="683"/>
    <s v="12/04/2014"/>
    <x v="1"/>
    <x v="569"/>
    <s v="Bart Folk"/>
    <x v="0"/>
    <x v="0"/>
    <s v="Montgomery"/>
    <x v="19"/>
    <n v="36116"/>
    <s v="South"/>
    <s v="OFF-AR-10001954"/>
    <x v="1"/>
    <s v="Art"/>
    <s v="Newell 331"/>
    <n v="14.67"/>
    <n v="3"/>
    <n v="0"/>
    <n v="3.9609000000000001"/>
  </r>
  <r>
    <x v="2198"/>
    <x v="1073"/>
    <x v="262"/>
    <s v="04/02/2015"/>
    <x v="1"/>
    <x v="237"/>
    <s v="Chloris Kastensmidt"/>
    <x v="0"/>
    <x v="0"/>
    <s v="Philadelphia"/>
    <x v="9"/>
    <n v="19120"/>
    <s v="East"/>
    <s v="OFF-PA-10003177"/>
    <x v="1"/>
    <s v="Paper"/>
    <s v="Xerox 1999"/>
    <n v="15.552"/>
    <n v="3"/>
    <n v="0.2"/>
    <n v="5.4432"/>
  </r>
  <r>
    <x v="2199"/>
    <x v="1073"/>
    <x v="262"/>
    <s v="04/02/2015"/>
    <x v="1"/>
    <x v="237"/>
    <s v="Chloris Kastensmidt"/>
    <x v="0"/>
    <x v="0"/>
    <s v="Philadelphia"/>
    <x v="9"/>
    <n v="19120"/>
    <s v="East"/>
    <s v="OFF-PA-10000533"/>
    <x v="1"/>
    <s v="Paper"/>
    <s v="Southworth Parchment Paper &amp; Envelopes"/>
    <n v="5.2320000000000002"/>
    <n v="1"/>
    <n v="0.2"/>
    <n v="1.7003999999999999"/>
  </r>
  <r>
    <x v="2200"/>
    <x v="1074"/>
    <x v="106"/>
    <s v="06/06/2014"/>
    <x v="1"/>
    <x v="299"/>
    <s v="Liz Thompson"/>
    <x v="0"/>
    <x v="0"/>
    <s v="Little Rock"/>
    <x v="36"/>
    <n v="72209"/>
    <s v="South"/>
    <s v="FUR-FU-10001935"/>
    <x v="0"/>
    <s v="Furnishings"/>
    <s v="3M Hangers With Command Adhesive"/>
    <n v="22.2"/>
    <n v="6"/>
    <n v="0"/>
    <n v="9.1020000000000003"/>
  </r>
  <r>
    <x v="2201"/>
    <x v="1074"/>
    <x v="106"/>
    <s v="06/06/2014"/>
    <x v="1"/>
    <x v="299"/>
    <s v="Liz Thompson"/>
    <x v="0"/>
    <x v="0"/>
    <s v="Little Rock"/>
    <x v="36"/>
    <n v="72209"/>
    <s v="South"/>
    <s v="TEC-PH-10002563"/>
    <x v="2"/>
    <s v="Phones"/>
    <s v="Adtran 1202752G1"/>
    <n v="881.93"/>
    <n v="7"/>
    <n v="0"/>
    <n v="229.30179999999999"/>
  </r>
  <r>
    <x v="2202"/>
    <x v="1075"/>
    <x v="684"/>
    <s v="09/12/2015"/>
    <x v="1"/>
    <x v="457"/>
    <s v="Beth Thompson"/>
    <x v="2"/>
    <x v="0"/>
    <s v="Seattle"/>
    <x v="4"/>
    <n v="98103"/>
    <s v="West"/>
    <s v="OFF-BI-10002160"/>
    <x v="1"/>
    <s v="Binders"/>
    <s v="Acco Hanging Data Binders"/>
    <n v="6.0960000000000001"/>
    <n v="2"/>
    <n v="0.2"/>
    <n v="2.1335999999999999"/>
  </r>
  <r>
    <x v="2203"/>
    <x v="1075"/>
    <x v="684"/>
    <s v="09/12/2015"/>
    <x v="1"/>
    <x v="457"/>
    <s v="Beth Thompson"/>
    <x v="2"/>
    <x v="0"/>
    <s v="Seattle"/>
    <x v="4"/>
    <n v="98103"/>
    <s v="West"/>
    <s v="FUR-FU-10004748"/>
    <x v="0"/>
    <s v="Furnishings"/>
    <s v="Howard Miller 16&quot; Diameter Gallery Wall Clock"/>
    <n v="191.82"/>
    <n v="3"/>
    <n v="0"/>
    <n v="74.809799999999996"/>
  </r>
  <r>
    <x v="2204"/>
    <x v="1076"/>
    <x v="685"/>
    <s v="07/05/2015"/>
    <x v="1"/>
    <x v="56"/>
    <s v="Steven Cartwright"/>
    <x v="0"/>
    <x v="0"/>
    <s v="Lancaster"/>
    <x v="9"/>
    <n v="17602"/>
    <s v="East"/>
    <s v="FUR-FU-10001473"/>
    <x v="0"/>
    <s v="Furnishings"/>
    <s v="Eldon Executive Woodline II Desk Accessories, Mahogany"/>
    <n v="20.103999999999999"/>
    <n v="1"/>
    <n v="0.2"/>
    <n v="1.7591000000000001"/>
  </r>
  <r>
    <x v="2205"/>
    <x v="1077"/>
    <x v="545"/>
    <s v="09/12/2016"/>
    <x v="0"/>
    <x v="344"/>
    <s v="Catherine Glotzbach"/>
    <x v="2"/>
    <x v="0"/>
    <s v="Bristol"/>
    <x v="18"/>
    <n v="37620"/>
    <s v="South"/>
    <s v="OFF-AR-10000538"/>
    <x v="1"/>
    <s v="Art"/>
    <s v="Boston Model 1800 Electric Pencil Sharpener, Gray"/>
    <n v="67.56"/>
    <n v="3"/>
    <n v="0.2"/>
    <n v="8.4450000000000003"/>
  </r>
  <r>
    <x v="2206"/>
    <x v="1078"/>
    <x v="686"/>
    <s v="7/20/2014"/>
    <x v="1"/>
    <x v="585"/>
    <s v="Arthur Wiediger"/>
    <x v="2"/>
    <x v="0"/>
    <s v="Aurora"/>
    <x v="10"/>
    <n v="60505"/>
    <s v="Central"/>
    <s v="OFF-BI-10001098"/>
    <x v="1"/>
    <s v="Binders"/>
    <s v="Acco D-Ring Binder w/DublLock"/>
    <n v="29.931999999999999"/>
    <n v="7"/>
    <n v="0.8"/>
    <n v="-46.394599999999997"/>
  </r>
  <r>
    <x v="2207"/>
    <x v="1078"/>
    <x v="686"/>
    <s v="7/20/2014"/>
    <x v="1"/>
    <x v="585"/>
    <s v="Arthur Wiediger"/>
    <x v="2"/>
    <x v="0"/>
    <s v="Aurora"/>
    <x v="10"/>
    <n v="60505"/>
    <s v="Central"/>
    <s v="TEC-PH-10001552"/>
    <x v="2"/>
    <s v="Phones"/>
    <s v="I Need's 3d Hello Kitty Hybrid Silicone Case Cover for HTC One X 4g with 3d Hello Kitty Stylus Pen Green/pink"/>
    <n v="38.271999999999998"/>
    <n v="4"/>
    <n v="0.2"/>
    <n v="3.8271999999999999"/>
  </r>
  <r>
    <x v="2208"/>
    <x v="1079"/>
    <x v="421"/>
    <s v="8/26/2015"/>
    <x v="1"/>
    <x v="42"/>
    <s v="Roger Barcio"/>
    <x v="2"/>
    <x v="0"/>
    <s v="New York City"/>
    <x v="15"/>
    <n v="10009"/>
    <s v="East"/>
    <s v="OFF-AR-10000390"/>
    <x v="1"/>
    <s v="Art"/>
    <s v="Newell Chalk Holder"/>
    <n v="16.52"/>
    <n v="4"/>
    <n v="0"/>
    <n v="7.5991999999999997"/>
  </r>
  <r>
    <x v="2209"/>
    <x v="1080"/>
    <x v="687"/>
    <s v="11/16/2014"/>
    <x v="0"/>
    <x v="586"/>
    <s v="Maris LaWare"/>
    <x v="0"/>
    <x v="0"/>
    <s v="Fairfield"/>
    <x v="29"/>
    <n v="6824"/>
    <s v="East"/>
    <s v="TEC-PH-10001079"/>
    <x v="2"/>
    <s v="Phones"/>
    <s v="Polycom SoundPoint Pro SE-225 Corded phone"/>
    <n v="832.93"/>
    <n v="7"/>
    <n v="0"/>
    <n v="233.22040000000001"/>
  </r>
  <r>
    <x v="2210"/>
    <x v="1080"/>
    <x v="687"/>
    <s v="11/16/2014"/>
    <x v="0"/>
    <x v="586"/>
    <s v="Maris LaWare"/>
    <x v="0"/>
    <x v="0"/>
    <s v="Fairfield"/>
    <x v="29"/>
    <n v="6824"/>
    <s v="East"/>
    <s v="OFF-BI-10003460"/>
    <x v="1"/>
    <s v="Binders"/>
    <s v="Acco 3-Hole Punch"/>
    <n v="43.8"/>
    <n v="10"/>
    <n v="0"/>
    <n v="21.024000000000001"/>
  </r>
  <r>
    <x v="2211"/>
    <x v="1081"/>
    <x v="581"/>
    <s v="11/30/2016"/>
    <x v="2"/>
    <x v="146"/>
    <s v="Victoria Brennan"/>
    <x v="1"/>
    <x v="0"/>
    <s v="Lincoln Park"/>
    <x v="12"/>
    <n v="48146"/>
    <s v="Central"/>
    <s v="OFF-AP-10003842"/>
    <x v="1"/>
    <s v="Appliances"/>
    <s v="Euro-Pro Shark Turbo Vacuum"/>
    <n v="167.292"/>
    <n v="6"/>
    <n v="0.1"/>
    <n v="29.7408"/>
  </r>
  <r>
    <x v="2212"/>
    <x v="1082"/>
    <x v="610"/>
    <s v="11/25/2017"/>
    <x v="1"/>
    <x v="349"/>
    <s v="Scott Williamson"/>
    <x v="0"/>
    <x v="0"/>
    <s v="New York City"/>
    <x v="15"/>
    <n v="10035"/>
    <s v="East"/>
    <s v="FUR-FU-10003535"/>
    <x v="0"/>
    <s v="Furnishings"/>
    <s v="Howard Miller Distant Time Traveler Alarm Clock"/>
    <n v="27.42"/>
    <n v="1"/>
    <n v="0"/>
    <n v="11.2422"/>
  </r>
  <r>
    <x v="2213"/>
    <x v="1083"/>
    <x v="172"/>
    <s v="10/02/2017"/>
    <x v="2"/>
    <x v="515"/>
    <s v="Neola Schneider"/>
    <x v="0"/>
    <x v="0"/>
    <s v="San Jose"/>
    <x v="1"/>
    <n v="95123"/>
    <s v="West"/>
    <s v="OFF-BI-10002012"/>
    <x v="1"/>
    <s v="Binders"/>
    <s v="Wilson Jones Easy Flow II Sheet Lifters"/>
    <n v="1.44"/>
    <n v="1"/>
    <n v="0.2"/>
    <n v="0.504"/>
  </r>
  <r>
    <x v="2214"/>
    <x v="1083"/>
    <x v="172"/>
    <s v="10/02/2017"/>
    <x v="2"/>
    <x v="515"/>
    <s v="Neola Schneider"/>
    <x v="0"/>
    <x v="0"/>
    <s v="San Jose"/>
    <x v="1"/>
    <n v="95123"/>
    <s v="West"/>
    <s v="OFF-BI-10001922"/>
    <x v="1"/>
    <s v="Binders"/>
    <s v="Storex Dura Pro Binders"/>
    <n v="61.776000000000003"/>
    <n v="13"/>
    <n v="0.2"/>
    <n v="20.849399999999999"/>
  </r>
  <r>
    <x v="2215"/>
    <x v="1083"/>
    <x v="172"/>
    <s v="10/02/2017"/>
    <x v="2"/>
    <x v="515"/>
    <s v="Neola Schneider"/>
    <x v="0"/>
    <x v="0"/>
    <s v="San Jose"/>
    <x v="1"/>
    <n v="95123"/>
    <s v="West"/>
    <s v="OFF-AP-10000576"/>
    <x v="1"/>
    <s v="Appliances"/>
    <s v="Belkin 325VA UPS Surge Protector, 6'"/>
    <n v="241.96"/>
    <n v="2"/>
    <n v="0"/>
    <n v="60.49"/>
  </r>
  <r>
    <x v="2216"/>
    <x v="1083"/>
    <x v="172"/>
    <s v="10/02/2017"/>
    <x v="2"/>
    <x v="515"/>
    <s v="Neola Schneider"/>
    <x v="0"/>
    <x v="0"/>
    <s v="San Jose"/>
    <x v="1"/>
    <n v="95123"/>
    <s v="West"/>
    <s v="FUR-CH-10000553"/>
    <x v="0"/>
    <s v="Chairs"/>
    <s v="Metal Folding Chairs, Beige, 4/Carton"/>
    <n v="108.608"/>
    <n v="4"/>
    <n v="0.2"/>
    <n v="9.5031999999999996"/>
  </r>
  <r>
    <x v="2217"/>
    <x v="1084"/>
    <x v="59"/>
    <s v="9/25/2014"/>
    <x v="1"/>
    <x v="587"/>
    <s v="Dorothy Badders"/>
    <x v="1"/>
    <x v="0"/>
    <s v="Jacksonville"/>
    <x v="2"/>
    <n v="32216"/>
    <s v="South"/>
    <s v="OFF-AR-10003469"/>
    <x v="1"/>
    <s v="Art"/>
    <s v="Nontoxic Chalk"/>
    <n v="2.8159999999999998"/>
    <n v="2"/>
    <n v="0.2"/>
    <n v="0.98560000000000003"/>
  </r>
  <r>
    <x v="2218"/>
    <x v="1085"/>
    <x v="688"/>
    <s v="08/01/2017"/>
    <x v="1"/>
    <x v="588"/>
    <s v="Matt Hagelstein"/>
    <x v="1"/>
    <x v="0"/>
    <s v="San Francisco"/>
    <x v="1"/>
    <n v="94110"/>
    <s v="West"/>
    <s v="OFF-BI-10000145"/>
    <x v="1"/>
    <s v="Binders"/>
    <s v="Zipper Ring Binder Pockets"/>
    <n v="9.984"/>
    <n v="4"/>
    <n v="0.2"/>
    <n v="3.6192000000000002"/>
  </r>
  <r>
    <x v="2219"/>
    <x v="1085"/>
    <x v="688"/>
    <s v="08/01/2017"/>
    <x v="1"/>
    <x v="588"/>
    <s v="Matt Hagelstein"/>
    <x v="1"/>
    <x v="0"/>
    <s v="San Francisco"/>
    <x v="1"/>
    <n v="94110"/>
    <s v="West"/>
    <s v="OFF-ST-10001580"/>
    <x v="1"/>
    <s v="Storage"/>
    <s v="Super Decoflex Portable Personal File"/>
    <n v="14.98"/>
    <n v="1"/>
    <n v="0"/>
    <n v="4.1943999999999999"/>
  </r>
  <r>
    <x v="2220"/>
    <x v="1085"/>
    <x v="688"/>
    <s v="08/01/2017"/>
    <x v="1"/>
    <x v="588"/>
    <s v="Matt Hagelstein"/>
    <x v="1"/>
    <x v="0"/>
    <s v="San Francisco"/>
    <x v="1"/>
    <n v="94110"/>
    <s v="West"/>
    <s v="TEC-PH-10001817"/>
    <x v="2"/>
    <s v="Phones"/>
    <s v="Wilson Electronics DB Pro Signal Booster"/>
    <n v="1145.5999999999999"/>
    <n v="4"/>
    <n v="0.2"/>
    <n v="100.24"/>
  </r>
  <r>
    <x v="2221"/>
    <x v="1086"/>
    <x v="401"/>
    <s v="12/06/2015"/>
    <x v="3"/>
    <x v="589"/>
    <s v="Dennis Kane"/>
    <x v="0"/>
    <x v="0"/>
    <s v="Marion"/>
    <x v="24"/>
    <n v="43302"/>
    <s v="East"/>
    <s v="TEC-PH-10001578"/>
    <x v="2"/>
    <s v="Phones"/>
    <s v="Polycom SoundStation2 EX Conference phone"/>
    <n v="485.94"/>
    <n v="2"/>
    <n v="0.4"/>
    <n v="-89.088999999999999"/>
  </r>
  <r>
    <x v="2222"/>
    <x v="1086"/>
    <x v="401"/>
    <s v="12/06/2015"/>
    <x v="3"/>
    <x v="589"/>
    <s v="Dennis Kane"/>
    <x v="0"/>
    <x v="0"/>
    <s v="Marion"/>
    <x v="24"/>
    <n v="43302"/>
    <s v="East"/>
    <s v="OFF-AR-10004078"/>
    <x v="1"/>
    <s v="Art"/>
    <s v="Newell 312"/>
    <n v="37.375999999999998"/>
    <n v="8"/>
    <n v="0.2"/>
    <n v="4.6719999999999997"/>
  </r>
  <r>
    <x v="2223"/>
    <x v="1086"/>
    <x v="401"/>
    <s v="12/06/2015"/>
    <x v="3"/>
    <x v="589"/>
    <s v="Dennis Kane"/>
    <x v="0"/>
    <x v="0"/>
    <s v="Marion"/>
    <x v="24"/>
    <n v="43302"/>
    <s v="East"/>
    <s v="FUR-CH-10004860"/>
    <x v="0"/>
    <s v="Chairs"/>
    <s v="Global Low Back Tilter Chair"/>
    <n v="70.686000000000007"/>
    <n v="1"/>
    <n v="0.3"/>
    <n v="-24.235199999999999"/>
  </r>
  <r>
    <x v="2224"/>
    <x v="1087"/>
    <x v="689"/>
    <s v="08/05/2017"/>
    <x v="1"/>
    <x v="105"/>
    <s v="Erin Ashbrook"/>
    <x v="1"/>
    <x v="0"/>
    <s v="Philadelphia"/>
    <x v="9"/>
    <n v="19134"/>
    <s v="East"/>
    <s v="OFF-PA-10003790"/>
    <x v="1"/>
    <s v="Paper"/>
    <s v="Xerox 1991"/>
    <n v="54.816000000000003"/>
    <n v="3"/>
    <n v="0.2"/>
    <n v="17.815200000000001"/>
  </r>
  <r>
    <x v="2225"/>
    <x v="1088"/>
    <x v="690"/>
    <s v="3/21/2016"/>
    <x v="0"/>
    <x v="590"/>
    <s v="Bobby Trafton"/>
    <x v="0"/>
    <x v="0"/>
    <s v="Littleton"/>
    <x v="22"/>
    <n v="80122"/>
    <s v="West"/>
    <s v="FUR-BO-10002202"/>
    <x v="0"/>
    <s v="Bookcases"/>
    <s v="Atlantic Metals Mobile 2-Shelf Bookcases, Custom Colors"/>
    <n v="72.293999999999997"/>
    <n v="1"/>
    <n v="0.7"/>
    <n v="-98.8018"/>
  </r>
  <r>
    <x v="2226"/>
    <x v="1089"/>
    <x v="570"/>
    <s v="08/03/2017"/>
    <x v="1"/>
    <x v="156"/>
    <s v="Laura Armstrong"/>
    <x v="1"/>
    <x v="0"/>
    <s v="Austin"/>
    <x v="5"/>
    <n v="78745"/>
    <s v="Central"/>
    <s v="OFF-FA-10003059"/>
    <x v="1"/>
    <s v="Fasteners"/>
    <s v="Assorted Color Push Pins"/>
    <n v="2.8959999999999999"/>
    <n v="2"/>
    <n v="0.2"/>
    <n v="0.47060000000000002"/>
  </r>
  <r>
    <x v="2227"/>
    <x v="1089"/>
    <x v="570"/>
    <s v="08/03/2017"/>
    <x v="1"/>
    <x v="156"/>
    <s v="Laura Armstrong"/>
    <x v="1"/>
    <x v="0"/>
    <s v="Austin"/>
    <x v="5"/>
    <n v="78745"/>
    <s v="Central"/>
    <s v="TEC-PH-10002496"/>
    <x v="2"/>
    <s v="Phones"/>
    <s v="Cisco SPA301"/>
    <n v="124.792"/>
    <n v="1"/>
    <n v="0.2"/>
    <n v="15.599"/>
  </r>
  <r>
    <x v="2228"/>
    <x v="1090"/>
    <x v="393"/>
    <s v="10/05/2016"/>
    <x v="1"/>
    <x v="411"/>
    <s v="Greg Matthias"/>
    <x v="0"/>
    <x v="0"/>
    <s v="New York City"/>
    <x v="15"/>
    <n v="10024"/>
    <s v="East"/>
    <s v="FUR-TA-10003238"/>
    <x v="0"/>
    <s v="Tables"/>
    <s v="Chromcraft Bull-Nose Wood 48&quot; x 96&quot; Rectangular Conference Tables"/>
    <n v="330.58800000000002"/>
    <n v="1"/>
    <n v="0.4"/>
    <n v="-115.7058"/>
  </r>
  <r>
    <x v="2229"/>
    <x v="1091"/>
    <x v="691"/>
    <s v="04/05/2014"/>
    <x v="1"/>
    <x v="397"/>
    <s v="Alex Avila"/>
    <x v="0"/>
    <x v="0"/>
    <s v="San Francisco"/>
    <x v="1"/>
    <n v="94122"/>
    <s v="West"/>
    <s v="OFF-BI-10004390"/>
    <x v="1"/>
    <s v="Binders"/>
    <s v="GBC DocuBind 200 Manual Binding Machine"/>
    <n v="673.56799999999998"/>
    <n v="2"/>
    <n v="0.2"/>
    <n v="252.58799999999999"/>
  </r>
  <r>
    <x v="2230"/>
    <x v="1091"/>
    <x v="691"/>
    <s v="04/05/2014"/>
    <x v="1"/>
    <x v="397"/>
    <s v="Alex Avila"/>
    <x v="0"/>
    <x v="0"/>
    <s v="San Francisco"/>
    <x v="1"/>
    <n v="94122"/>
    <s v="West"/>
    <s v="OFF-AP-10002765"/>
    <x v="1"/>
    <s v="Appliances"/>
    <s v="Fellowes Advanced Computer Series Surge Protectors"/>
    <n v="52.98"/>
    <n v="2"/>
    <n v="0"/>
    <n v="14.8344"/>
  </r>
  <r>
    <x v="2231"/>
    <x v="1092"/>
    <x v="335"/>
    <s v="07/01/2017"/>
    <x v="1"/>
    <x v="591"/>
    <s v="Denny Blanton"/>
    <x v="0"/>
    <x v="0"/>
    <s v="La Porte"/>
    <x v="14"/>
    <n v="46350"/>
    <s v="Central"/>
    <s v="FUR-FU-10000293"/>
    <x v="0"/>
    <s v="Furnishings"/>
    <s v="Eldon Antistatic Chair Mats for Low to Medium Pile Carpets"/>
    <n v="526.45000000000005"/>
    <n v="5"/>
    <n v="0"/>
    <n v="31.587"/>
  </r>
  <r>
    <x v="2232"/>
    <x v="1093"/>
    <x v="362"/>
    <s v="7/14/2017"/>
    <x v="1"/>
    <x v="581"/>
    <s v="John Huston"/>
    <x v="0"/>
    <x v="0"/>
    <s v="Chicago"/>
    <x v="10"/>
    <n v="60610"/>
    <s v="Central"/>
    <s v="OFF-ST-10003692"/>
    <x v="1"/>
    <s v="Storage"/>
    <s v="Recycled Steel Personal File for Hanging File Folders"/>
    <n v="228.92"/>
    <n v="5"/>
    <n v="0.2"/>
    <n v="14.307499999999999"/>
  </r>
  <r>
    <x v="2233"/>
    <x v="1094"/>
    <x v="639"/>
    <s v="12/16/2015"/>
    <x v="0"/>
    <x v="264"/>
    <s v="Doug Jacobs"/>
    <x v="0"/>
    <x v="0"/>
    <s v="Portland"/>
    <x v="21"/>
    <n v="97206"/>
    <s v="West"/>
    <s v="TEC-PH-10001051"/>
    <x v="2"/>
    <s v="Phones"/>
    <s v="HTC One"/>
    <n v="319.96800000000002"/>
    <n v="4"/>
    <n v="0.2"/>
    <n v="35.996400000000001"/>
  </r>
  <r>
    <x v="2234"/>
    <x v="1095"/>
    <x v="256"/>
    <s v="12/10/2017"/>
    <x v="1"/>
    <x v="425"/>
    <s v="Quincy Jones"/>
    <x v="1"/>
    <x v="0"/>
    <s v="Burlington"/>
    <x v="42"/>
    <n v="5408"/>
    <s v="East"/>
    <s v="TEC-AC-10001013"/>
    <x v="2"/>
    <s v="Accessories"/>
    <s v="Logitech ClearChat Comfort/USB Headset H390"/>
    <n v="205.03"/>
    <n v="7"/>
    <n v="0"/>
    <n v="67.659899999999993"/>
  </r>
  <r>
    <x v="2235"/>
    <x v="1096"/>
    <x v="426"/>
    <s v="9/17/2015"/>
    <x v="0"/>
    <x v="564"/>
    <s v="Carol Triggs"/>
    <x v="0"/>
    <x v="0"/>
    <s v="Indianapolis"/>
    <x v="14"/>
    <n v="46203"/>
    <s v="Central"/>
    <s v="OFF-ST-10000025"/>
    <x v="1"/>
    <s v="Storage"/>
    <s v="Fellowes Stor/Drawer Steel Plus Storage Drawers"/>
    <n v="190.86"/>
    <n v="2"/>
    <n v="0"/>
    <n v="11.451599999999999"/>
  </r>
  <r>
    <x v="2236"/>
    <x v="1096"/>
    <x v="426"/>
    <s v="9/17/2015"/>
    <x v="0"/>
    <x v="564"/>
    <s v="Carol Triggs"/>
    <x v="0"/>
    <x v="0"/>
    <s v="Indianapolis"/>
    <x v="14"/>
    <n v="46203"/>
    <s v="Central"/>
    <s v="OFF-AR-10000817"/>
    <x v="1"/>
    <s v="Art"/>
    <s v="Manco Dry-Lighter Erasable Highlighter"/>
    <n v="24.32"/>
    <n v="8"/>
    <n v="0"/>
    <n v="8.2688000000000006"/>
  </r>
  <r>
    <x v="2237"/>
    <x v="1097"/>
    <x v="692"/>
    <s v="7/21/2016"/>
    <x v="1"/>
    <x v="563"/>
    <s v="Rick Huthwaite"/>
    <x v="2"/>
    <x v="0"/>
    <s v="Provo"/>
    <x v="7"/>
    <n v="84604"/>
    <s v="West"/>
    <s v="OFF-SU-10000952"/>
    <x v="1"/>
    <s v="Supplies"/>
    <s v="Fiskars Home &amp; Office Scissors"/>
    <n v="44.4"/>
    <n v="5"/>
    <n v="0"/>
    <n v="12.432"/>
  </r>
  <r>
    <x v="2238"/>
    <x v="1098"/>
    <x v="693"/>
    <s v="4/26/2017"/>
    <x v="1"/>
    <x v="319"/>
    <s v="Sanjit Jacobs"/>
    <x v="2"/>
    <x v="0"/>
    <s v="Chicago"/>
    <x v="10"/>
    <n v="60610"/>
    <s v="Central"/>
    <s v="FUR-FU-10004597"/>
    <x v="0"/>
    <s v="Furnishings"/>
    <s v="Eldon Cleatmat Chair Mats for Medium Pile Carpets"/>
    <n v="44.4"/>
    <n v="2"/>
    <n v="0.6"/>
    <n v="-52.17"/>
  </r>
  <r>
    <x v="2239"/>
    <x v="1099"/>
    <x v="625"/>
    <s v="11/17/2016"/>
    <x v="0"/>
    <x v="592"/>
    <s v="Toby Gnade"/>
    <x v="0"/>
    <x v="0"/>
    <s v="Los Angeles"/>
    <x v="1"/>
    <n v="90049"/>
    <s v="West"/>
    <s v="OFF-BI-10003527"/>
    <x v="1"/>
    <s v="Binders"/>
    <s v="Fellowes PB500 Electric Punch Plastic Comb Binding Machine with Manual Bind"/>
    <n v="1016.792"/>
    <n v="1"/>
    <n v="0.2"/>
    <n v="381.29700000000003"/>
  </r>
  <r>
    <x v="2240"/>
    <x v="1099"/>
    <x v="625"/>
    <s v="11/17/2016"/>
    <x v="0"/>
    <x v="592"/>
    <s v="Toby Gnade"/>
    <x v="0"/>
    <x v="0"/>
    <s v="Los Angeles"/>
    <x v="1"/>
    <n v="90049"/>
    <s v="West"/>
    <s v="OFF-BI-10002982"/>
    <x v="1"/>
    <s v="Binders"/>
    <s v="Avery Self-Adhesive Photo Pockets for Polaroid Photos"/>
    <n v="38.136000000000003"/>
    <n v="7"/>
    <n v="0.2"/>
    <n v="13.3476"/>
  </r>
  <r>
    <x v="2241"/>
    <x v="1100"/>
    <x v="491"/>
    <s v="12/01/2016"/>
    <x v="1"/>
    <x v="564"/>
    <s v="Carol Triggs"/>
    <x v="0"/>
    <x v="0"/>
    <s v="Philadelphia"/>
    <x v="9"/>
    <n v="19134"/>
    <s v="East"/>
    <s v="TEC-PH-10004165"/>
    <x v="2"/>
    <s v="Phones"/>
    <s v="Mitel MiVoice 5330e IP Phone"/>
    <n v="494.98200000000003"/>
    <n v="3"/>
    <n v="0.4"/>
    <n v="-115.4958"/>
  </r>
  <r>
    <x v="2242"/>
    <x v="1101"/>
    <x v="610"/>
    <s v="11/25/2017"/>
    <x v="1"/>
    <x v="593"/>
    <s v="Barry Franz"/>
    <x v="2"/>
    <x v="0"/>
    <s v="Pasadena"/>
    <x v="1"/>
    <n v="91104"/>
    <s v="West"/>
    <s v="OFF-ST-10003442"/>
    <x v="1"/>
    <s v="Storage"/>
    <s v="Eldon Portable Mobile Manager"/>
    <n v="56.56"/>
    <n v="2"/>
    <n v="0"/>
    <n v="15.2712"/>
  </r>
  <r>
    <x v="2243"/>
    <x v="1101"/>
    <x v="610"/>
    <s v="11/25/2017"/>
    <x v="1"/>
    <x v="593"/>
    <s v="Barry Franz"/>
    <x v="2"/>
    <x v="0"/>
    <s v="Pasadena"/>
    <x v="1"/>
    <n v="91104"/>
    <s v="West"/>
    <s v="OFF-AR-10003856"/>
    <x v="1"/>
    <s v="Art"/>
    <s v="Newell 344"/>
    <n v="5.56"/>
    <n v="2"/>
    <n v="0"/>
    <n v="1.4456"/>
  </r>
  <r>
    <x v="2244"/>
    <x v="1101"/>
    <x v="610"/>
    <s v="11/25/2017"/>
    <x v="1"/>
    <x v="593"/>
    <s v="Barry Franz"/>
    <x v="2"/>
    <x v="0"/>
    <s v="Pasadena"/>
    <x v="1"/>
    <n v="91104"/>
    <s v="West"/>
    <s v="OFF-FA-10004248"/>
    <x v="1"/>
    <s v="Fasteners"/>
    <s v="Advantus T-Pin Paper Clips"/>
    <n v="9.02"/>
    <n v="2"/>
    <n v="0"/>
    <n v="3.5177999999999998"/>
  </r>
  <r>
    <x v="2245"/>
    <x v="1101"/>
    <x v="610"/>
    <s v="11/25/2017"/>
    <x v="1"/>
    <x v="593"/>
    <s v="Barry Franz"/>
    <x v="2"/>
    <x v="0"/>
    <s v="Pasadena"/>
    <x v="1"/>
    <n v="91104"/>
    <s v="West"/>
    <s v="OFF-AP-10001492"/>
    <x v="1"/>
    <s v="Appliances"/>
    <s v="Acco Six-Outlet Power Strip, 4' Cord Length"/>
    <n v="8.6199999999999992"/>
    <n v="1"/>
    <n v="0"/>
    <n v="2.2412000000000001"/>
  </r>
  <r>
    <x v="2246"/>
    <x v="1101"/>
    <x v="610"/>
    <s v="11/25/2017"/>
    <x v="1"/>
    <x v="593"/>
    <s v="Barry Franz"/>
    <x v="2"/>
    <x v="0"/>
    <s v="Pasadena"/>
    <x v="1"/>
    <n v="91104"/>
    <s v="West"/>
    <s v="TEC-PH-10004165"/>
    <x v="2"/>
    <s v="Phones"/>
    <s v="Mitel MiVoice 5330e IP Phone"/>
    <n v="659.976"/>
    <n v="3"/>
    <n v="0.2"/>
    <n v="49.498199999999997"/>
  </r>
  <r>
    <x v="2247"/>
    <x v="1102"/>
    <x v="586"/>
    <s v="2/18/2015"/>
    <x v="0"/>
    <x v="594"/>
    <s v="Justin MacKendrick"/>
    <x v="0"/>
    <x v="0"/>
    <s v="Los Angeles"/>
    <x v="1"/>
    <n v="90004"/>
    <s v="West"/>
    <s v="OFF-PA-10004285"/>
    <x v="1"/>
    <s v="Paper"/>
    <s v="Xerox 1959"/>
    <n v="13.36"/>
    <n v="2"/>
    <n v="0"/>
    <n v="6.4127999999999998"/>
  </r>
  <r>
    <x v="2248"/>
    <x v="1102"/>
    <x v="586"/>
    <s v="2/18/2015"/>
    <x v="0"/>
    <x v="594"/>
    <s v="Justin MacKendrick"/>
    <x v="0"/>
    <x v="0"/>
    <s v="Los Angeles"/>
    <x v="1"/>
    <n v="90004"/>
    <s v="West"/>
    <s v="OFF-BI-10001628"/>
    <x v="1"/>
    <s v="Binders"/>
    <s v="Acco Data Flex Cable Posts For Top &amp; Bottom Load Binders, 6&quot; Capacity"/>
    <n v="41.72"/>
    <n v="5"/>
    <n v="0.2"/>
    <n v="13.0375"/>
  </r>
  <r>
    <x v="2249"/>
    <x v="1102"/>
    <x v="586"/>
    <s v="2/18/2015"/>
    <x v="0"/>
    <x v="594"/>
    <s v="Justin MacKendrick"/>
    <x v="0"/>
    <x v="0"/>
    <s v="Los Angeles"/>
    <x v="1"/>
    <n v="90004"/>
    <s v="West"/>
    <s v="OFF-BI-10000546"/>
    <x v="1"/>
    <s v="Binders"/>
    <s v="Avery Durable Binders"/>
    <n v="11.52"/>
    <n v="5"/>
    <n v="0.2"/>
    <n v="4.1760000000000002"/>
  </r>
  <r>
    <x v="2250"/>
    <x v="1102"/>
    <x v="586"/>
    <s v="2/18/2015"/>
    <x v="0"/>
    <x v="594"/>
    <s v="Justin MacKendrick"/>
    <x v="0"/>
    <x v="0"/>
    <s v="Los Angeles"/>
    <x v="1"/>
    <n v="90004"/>
    <s v="West"/>
    <s v="OFF-AP-10001391"/>
    <x v="1"/>
    <s v="Appliances"/>
    <s v="Kensington 6 Outlet MasterPiece HOMEOFFICE Power Control Center"/>
    <n v="541.44000000000005"/>
    <n v="6"/>
    <n v="0"/>
    <n v="157.01759999999999"/>
  </r>
  <r>
    <x v="2251"/>
    <x v="1102"/>
    <x v="586"/>
    <s v="2/18/2015"/>
    <x v="0"/>
    <x v="594"/>
    <s v="Justin MacKendrick"/>
    <x v="0"/>
    <x v="0"/>
    <s v="Los Angeles"/>
    <x v="1"/>
    <n v="90004"/>
    <s v="West"/>
    <s v="OFF-PA-10000477"/>
    <x v="1"/>
    <s v="Paper"/>
    <s v="Xerox 22"/>
    <n v="19.440000000000001"/>
    <n v="3"/>
    <n v="0"/>
    <n v="9.3312000000000008"/>
  </r>
  <r>
    <x v="2252"/>
    <x v="1103"/>
    <x v="173"/>
    <s v="4/17/2016"/>
    <x v="0"/>
    <x v="451"/>
    <s v="Julie Kriz"/>
    <x v="2"/>
    <x v="0"/>
    <s v="San Diego"/>
    <x v="1"/>
    <n v="92105"/>
    <s v="West"/>
    <s v="OFF-PA-10004327"/>
    <x v="1"/>
    <s v="Paper"/>
    <s v="Xerox 1911"/>
    <n v="143.69999999999999"/>
    <n v="3"/>
    <n v="0"/>
    <n v="68.975999999999999"/>
  </r>
  <r>
    <x v="2253"/>
    <x v="1104"/>
    <x v="694"/>
    <s v="10/01/2015"/>
    <x v="2"/>
    <x v="428"/>
    <s v="Henry Goldwyn"/>
    <x v="1"/>
    <x v="0"/>
    <s v="San Francisco"/>
    <x v="1"/>
    <n v="94110"/>
    <s v="West"/>
    <s v="OFF-AP-10000696"/>
    <x v="1"/>
    <s v="Appliances"/>
    <s v="Holmes Odor Grabber"/>
    <n v="43.26"/>
    <n v="3"/>
    <n v="0"/>
    <n v="14.2758"/>
  </r>
  <r>
    <x v="2254"/>
    <x v="1104"/>
    <x v="694"/>
    <s v="10/01/2015"/>
    <x v="2"/>
    <x v="428"/>
    <s v="Henry Goldwyn"/>
    <x v="1"/>
    <x v="0"/>
    <s v="San Francisco"/>
    <x v="1"/>
    <n v="94110"/>
    <s v="West"/>
    <s v="OFF-AP-10002082"/>
    <x v="1"/>
    <s v="Appliances"/>
    <s v="Holmes HEPA Air Purifier"/>
    <n v="43.56"/>
    <n v="2"/>
    <n v="0"/>
    <n v="15.246"/>
  </r>
  <r>
    <x v="2255"/>
    <x v="1105"/>
    <x v="42"/>
    <s v="9/22/2016"/>
    <x v="1"/>
    <x v="156"/>
    <s v="Laura Armstrong"/>
    <x v="1"/>
    <x v="0"/>
    <s v="Bangor"/>
    <x v="43"/>
    <n v="4401"/>
    <s v="East"/>
    <s v="TEC-PH-10001944"/>
    <x v="2"/>
    <s v="Phones"/>
    <s v="Wi-Ex zBoost YX540 Cellular Phone Signal Booster"/>
    <n v="437.85"/>
    <n v="3"/>
    <n v="0"/>
    <n v="131.35499999999999"/>
  </r>
  <r>
    <x v="2256"/>
    <x v="1105"/>
    <x v="42"/>
    <s v="9/22/2016"/>
    <x v="1"/>
    <x v="156"/>
    <s v="Laura Armstrong"/>
    <x v="1"/>
    <x v="0"/>
    <s v="Bangor"/>
    <x v="43"/>
    <n v="4401"/>
    <s v="East"/>
    <s v="FUR-FU-10004952"/>
    <x v="0"/>
    <s v="Furnishings"/>
    <s v="C-Line Cubicle Keepers Polyproplyene Holder w/Velcro Back, 8-1/2x11, 25/Bx"/>
    <n v="109.48"/>
    <n v="2"/>
    <n v="0"/>
    <n v="33.938800000000001"/>
  </r>
  <r>
    <x v="2257"/>
    <x v="1106"/>
    <x v="114"/>
    <s v="6/19/2017"/>
    <x v="2"/>
    <x v="59"/>
    <s v="Troy Staebel"/>
    <x v="0"/>
    <x v="0"/>
    <s v="San Francisco"/>
    <x v="1"/>
    <n v="94122"/>
    <s v="West"/>
    <s v="FUR-CH-10000015"/>
    <x v="0"/>
    <s v="Chairs"/>
    <s v="Hon Multipurpose Stacking Arm Chairs"/>
    <n v="1212.96"/>
    <n v="7"/>
    <n v="0.2"/>
    <n v="90.971999999999994"/>
  </r>
  <r>
    <x v="2258"/>
    <x v="1106"/>
    <x v="114"/>
    <s v="6/19/2017"/>
    <x v="2"/>
    <x v="59"/>
    <s v="Troy Staebel"/>
    <x v="0"/>
    <x v="0"/>
    <s v="San Francisco"/>
    <x v="1"/>
    <n v="94122"/>
    <s v="West"/>
    <s v="OFF-PA-10001776"/>
    <x v="1"/>
    <s v="Paper"/>
    <s v="Wirebound Message Books, Four 2 3/4&quot; x 5&quot; Forms per Page, 600 Sets per Book"/>
    <n v="18.54"/>
    <n v="2"/>
    <n v="0"/>
    <n v="8.7138000000000009"/>
  </r>
  <r>
    <x v="2259"/>
    <x v="1107"/>
    <x v="627"/>
    <s v="11/10/2015"/>
    <x v="0"/>
    <x v="595"/>
    <s v="Maria Zettner"/>
    <x v="2"/>
    <x v="0"/>
    <s v="San Diego"/>
    <x v="1"/>
    <n v="92024"/>
    <s v="West"/>
    <s v="OFF-FA-10002280"/>
    <x v="1"/>
    <s v="Fasteners"/>
    <s v="Advantus Plastic Paper Clips"/>
    <n v="5"/>
    <n v="1"/>
    <n v="0"/>
    <n v="2.4"/>
  </r>
  <r>
    <x v="2260"/>
    <x v="1107"/>
    <x v="627"/>
    <s v="11/10/2015"/>
    <x v="0"/>
    <x v="595"/>
    <s v="Maria Zettner"/>
    <x v="2"/>
    <x v="0"/>
    <s v="San Diego"/>
    <x v="1"/>
    <n v="92024"/>
    <s v="West"/>
    <s v="TEC-AC-10002049"/>
    <x v="2"/>
    <s v="Accessories"/>
    <s v="Logitech G19 Programmable Gaming Keyboard"/>
    <n v="371.97"/>
    <n v="3"/>
    <n v="0"/>
    <n v="66.954599999999999"/>
  </r>
  <r>
    <x v="2261"/>
    <x v="1108"/>
    <x v="217"/>
    <s v="12/18/2015"/>
    <x v="3"/>
    <x v="596"/>
    <s v="Mitch Webber"/>
    <x v="0"/>
    <x v="0"/>
    <s v="New York City"/>
    <x v="15"/>
    <n v="10035"/>
    <s v="East"/>
    <s v="TEC-AC-10002253"/>
    <x v="2"/>
    <s v="Accessories"/>
    <s v="Imation Bio 8GB USB Flash Drive Imation Corp"/>
    <n v="166.24"/>
    <n v="1"/>
    <n v="0"/>
    <n v="24.936"/>
  </r>
  <r>
    <x v="2262"/>
    <x v="1109"/>
    <x v="695"/>
    <s v="02/09/2017"/>
    <x v="2"/>
    <x v="597"/>
    <s v="Mark Van Huff"/>
    <x v="0"/>
    <x v="0"/>
    <s v="Arlington"/>
    <x v="17"/>
    <n v="22204"/>
    <s v="South"/>
    <s v="FUR-BO-10004015"/>
    <x v="0"/>
    <s v="Bookcases"/>
    <s v="Bush Andora Bookcase, Maple/Graphite Gray Finish"/>
    <n v="359.97"/>
    <n v="3"/>
    <n v="0"/>
    <n v="79.193399999999997"/>
  </r>
  <r>
    <x v="2263"/>
    <x v="1110"/>
    <x v="696"/>
    <s v="11/16/2016"/>
    <x v="0"/>
    <x v="211"/>
    <s v="Allen Armold"/>
    <x v="0"/>
    <x v="0"/>
    <s v="Atlanta"/>
    <x v="32"/>
    <n v="30318"/>
    <s v="South"/>
    <s v="TEC-AC-10004145"/>
    <x v="2"/>
    <s v="Accessories"/>
    <s v="Logitech diNovo Edge Keyboard"/>
    <n v="499.98"/>
    <n v="2"/>
    <n v="0"/>
    <n v="114.9954"/>
  </r>
  <r>
    <x v="2264"/>
    <x v="1110"/>
    <x v="696"/>
    <s v="11/16/2016"/>
    <x v="0"/>
    <x v="211"/>
    <s v="Allen Armold"/>
    <x v="0"/>
    <x v="0"/>
    <s v="Atlanta"/>
    <x v="32"/>
    <n v="30318"/>
    <s v="South"/>
    <s v="OFF-PA-10002479"/>
    <x v="1"/>
    <s v="Paper"/>
    <s v="Xerox 4200 Series MultiUse Premium Copy Paper (20Lb. and 84 Bright)"/>
    <n v="5.28"/>
    <n v="1"/>
    <n v="0"/>
    <n v="2.3759999999999999"/>
  </r>
  <r>
    <x v="2265"/>
    <x v="1110"/>
    <x v="696"/>
    <s v="11/16/2016"/>
    <x v="0"/>
    <x v="211"/>
    <s v="Allen Armold"/>
    <x v="0"/>
    <x v="0"/>
    <s v="Atlanta"/>
    <x v="32"/>
    <n v="30318"/>
    <s v="South"/>
    <s v="OFF-BI-10004970"/>
    <x v="1"/>
    <s v="Binders"/>
    <s v="ACCOHIDE 3-Ring Binder, Blue, 1&quot;"/>
    <n v="8.26"/>
    <n v="2"/>
    <n v="0"/>
    <n v="3.8822000000000001"/>
  </r>
  <r>
    <x v="2266"/>
    <x v="1111"/>
    <x v="386"/>
    <s v="10/12/2017"/>
    <x v="3"/>
    <x v="598"/>
    <s v="Sean Miller"/>
    <x v="2"/>
    <x v="0"/>
    <s v="Monroe"/>
    <x v="3"/>
    <n v="28110"/>
    <s v="South"/>
    <s v="OFF-PA-10003919"/>
    <x v="1"/>
    <s v="Paper"/>
    <s v="Xerox 1989"/>
    <n v="7.968"/>
    <n v="2"/>
    <n v="0.2"/>
    <n v="2.6892"/>
  </r>
  <r>
    <x v="2267"/>
    <x v="1112"/>
    <x v="697"/>
    <s v="9/17/2017"/>
    <x v="3"/>
    <x v="599"/>
    <s v="Tom Prescott"/>
    <x v="0"/>
    <x v="0"/>
    <s v="Seattle"/>
    <x v="4"/>
    <n v="98115"/>
    <s v="West"/>
    <s v="OFF-PA-10002001"/>
    <x v="1"/>
    <s v="Paper"/>
    <s v="Xerox 1984"/>
    <n v="12.96"/>
    <n v="2"/>
    <n v="0"/>
    <n v="6.3503999999999996"/>
  </r>
  <r>
    <x v="2268"/>
    <x v="1113"/>
    <x v="698"/>
    <s v="12/26/2017"/>
    <x v="1"/>
    <x v="158"/>
    <s v="Dean Katz"/>
    <x v="1"/>
    <x v="0"/>
    <s v="Rochester"/>
    <x v="15"/>
    <n v="14609"/>
    <s v="East"/>
    <s v="OFF-PA-10002787"/>
    <x v="1"/>
    <s v="Paper"/>
    <s v="Xerox 227"/>
    <n v="6.48"/>
    <n v="1"/>
    <n v="0"/>
    <n v="3.1103999999999998"/>
  </r>
  <r>
    <x v="2269"/>
    <x v="1113"/>
    <x v="698"/>
    <s v="12/26/2017"/>
    <x v="1"/>
    <x v="158"/>
    <s v="Dean Katz"/>
    <x v="1"/>
    <x v="0"/>
    <s v="Rochester"/>
    <x v="15"/>
    <n v="14609"/>
    <s v="East"/>
    <s v="OFF-BI-10003291"/>
    <x v="1"/>
    <s v="Binders"/>
    <s v="Wilson Jones Leather-Like Binders with DublLock Round Rings"/>
    <n v="6.984"/>
    <n v="1"/>
    <n v="0.2"/>
    <n v="2.3571"/>
  </r>
  <r>
    <x v="2270"/>
    <x v="1114"/>
    <x v="574"/>
    <s v="12/07/2017"/>
    <x v="1"/>
    <x v="149"/>
    <s v="Michael Kennedy"/>
    <x v="1"/>
    <x v="0"/>
    <s v="Miami"/>
    <x v="2"/>
    <n v="33180"/>
    <s v="South"/>
    <s v="OFF-AR-10004344"/>
    <x v="1"/>
    <s v="Art"/>
    <s v="Bulldog Vacuum Base Pencil Sharpener"/>
    <n v="47.96"/>
    <n v="5"/>
    <n v="0.2"/>
    <n v="4.1965000000000003"/>
  </r>
  <r>
    <x v="2271"/>
    <x v="1115"/>
    <x v="481"/>
    <s v="9/27/2015"/>
    <x v="1"/>
    <x v="79"/>
    <s v="Chad Sievert"/>
    <x v="0"/>
    <x v="0"/>
    <s v="Seattle"/>
    <x v="4"/>
    <n v="98105"/>
    <s v="West"/>
    <s v="OFF-ST-10003123"/>
    <x v="1"/>
    <s v="Storage"/>
    <s v="Fellowes Bases and Tops For Staxonsteel/High-Stak Systems"/>
    <n v="199.74"/>
    <n v="6"/>
    <n v="0"/>
    <n v="47.937600000000003"/>
  </r>
  <r>
    <x v="2272"/>
    <x v="1116"/>
    <x v="699"/>
    <s v="03/11/2015"/>
    <x v="1"/>
    <x v="139"/>
    <s v="John Lucas"/>
    <x v="0"/>
    <x v="0"/>
    <s v="San Francisco"/>
    <x v="1"/>
    <n v="94122"/>
    <s v="West"/>
    <s v="FUR-FU-10000308"/>
    <x v="0"/>
    <s v="Furnishings"/>
    <s v="Deflect-o Glass Clear Studded Chair Mats"/>
    <n v="435.26"/>
    <n v="7"/>
    <n v="0"/>
    <n v="95.757199999999997"/>
  </r>
  <r>
    <x v="2273"/>
    <x v="1116"/>
    <x v="699"/>
    <s v="03/11/2015"/>
    <x v="1"/>
    <x v="139"/>
    <s v="John Lucas"/>
    <x v="0"/>
    <x v="0"/>
    <s v="San Francisco"/>
    <x v="1"/>
    <n v="94122"/>
    <s v="West"/>
    <s v="TEC-CO-10003763"/>
    <x v="2"/>
    <s v="Copiers"/>
    <s v="Canon PC1060 Personal Laser Copier"/>
    <n v="1119.9839999999999"/>
    <n v="2"/>
    <n v="0.2"/>
    <n v="377.99459999999999"/>
  </r>
  <r>
    <x v="2274"/>
    <x v="1117"/>
    <x v="462"/>
    <s v="10/08/2014"/>
    <x v="0"/>
    <x v="153"/>
    <s v="Allen Rosenblatt"/>
    <x v="1"/>
    <x v="0"/>
    <s v="Los Angeles"/>
    <x v="1"/>
    <n v="90036"/>
    <s v="West"/>
    <s v="FUR-TA-10001866"/>
    <x v="0"/>
    <s v="Tables"/>
    <s v="Bevis Round Conference Room Tables and Bases"/>
    <n v="143.43199999999999"/>
    <n v="1"/>
    <n v="0.2"/>
    <n v="3.5857999999999999"/>
  </r>
  <r>
    <x v="2275"/>
    <x v="1117"/>
    <x v="462"/>
    <s v="10/08/2014"/>
    <x v="0"/>
    <x v="153"/>
    <s v="Allen Rosenblatt"/>
    <x v="1"/>
    <x v="0"/>
    <s v="Los Angeles"/>
    <x v="1"/>
    <n v="90036"/>
    <s v="West"/>
    <s v="FUR-CH-10002774"/>
    <x v="0"/>
    <s v="Chairs"/>
    <s v="Global Deluxe Stacking Chair, Gray"/>
    <n v="122.352"/>
    <n v="3"/>
    <n v="0.2"/>
    <n v="13.7646"/>
  </r>
  <r>
    <x v="2276"/>
    <x v="1118"/>
    <x v="700"/>
    <s v="07/01/2014"/>
    <x v="1"/>
    <x v="215"/>
    <s v="Liz MacKendrick"/>
    <x v="0"/>
    <x v="0"/>
    <s v="Southaven"/>
    <x v="35"/>
    <n v="38671"/>
    <s v="South"/>
    <s v="OFF-ST-10004337"/>
    <x v="1"/>
    <s v="Storage"/>
    <s v="SAFCO Commercial Wire Shelving, 72h"/>
    <n v="306.2"/>
    <n v="5"/>
    <n v="0"/>
    <n v="0"/>
  </r>
  <r>
    <x v="2277"/>
    <x v="1118"/>
    <x v="700"/>
    <s v="07/01/2014"/>
    <x v="1"/>
    <x v="215"/>
    <s v="Liz MacKendrick"/>
    <x v="0"/>
    <x v="0"/>
    <s v="Southaven"/>
    <x v="35"/>
    <n v="38671"/>
    <s v="South"/>
    <s v="FUR-TA-10001039"/>
    <x v="0"/>
    <s v="Tables"/>
    <s v="KI Adjustable-Height Table"/>
    <n v="85.98"/>
    <n v="1"/>
    <n v="0"/>
    <n v="22.354800000000001"/>
  </r>
  <r>
    <x v="2278"/>
    <x v="1118"/>
    <x v="700"/>
    <s v="07/01/2014"/>
    <x v="1"/>
    <x v="215"/>
    <s v="Liz MacKendrick"/>
    <x v="0"/>
    <x v="0"/>
    <s v="Southaven"/>
    <x v="35"/>
    <n v="38671"/>
    <s v="South"/>
    <s v="TEC-AC-10000109"/>
    <x v="2"/>
    <s v="Accessories"/>
    <s v="Sony Micro Vault Click 16 GB USB 2.0 Flash Drive"/>
    <n v="223.96"/>
    <n v="4"/>
    <n v="0"/>
    <n v="53.750399999999999"/>
  </r>
  <r>
    <x v="2279"/>
    <x v="1119"/>
    <x v="505"/>
    <s v="11/02/2017"/>
    <x v="2"/>
    <x v="600"/>
    <s v="Jim Karlsson"/>
    <x v="0"/>
    <x v="0"/>
    <s v="Seattle"/>
    <x v="4"/>
    <n v="98115"/>
    <s v="West"/>
    <s v="FUR-CH-10003833"/>
    <x v="0"/>
    <s v="Chairs"/>
    <s v="Novimex Fabric Task Chair"/>
    <n v="97.567999999999998"/>
    <n v="2"/>
    <n v="0.2"/>
    <n v="-6.0979999999999999"/>
  </r>
  <r>
    <x v="2280"/>
    <x v="1119"/>
    <x v="505"/>
    <s v="11/02/2017"/>
    <x v="2"/>
    <x v="600"/>
    <s v="Jim Karlsson"/>
    <x v="0"/>
    <x v="0"/>
    <s v="Seattle"/>
    <x v="4"/>
    <n v="98115"/>
    <s v="West"/>
    <s v="FUR-CH-10004289"/>
    <x v="0"/>
    <s v="Chairs"/>
    <s v="Global Super Steno Chair"/>
    <n v="614.27200000000005"/>
    <n v="8"/>
    <n v="0.2"/>
    <n v="-23.0352"/>
  </r>
  <r>
    <x v="2281"/>
    <x v="1119"/>
    <x v="505"/>
    <s v="11/02/2017"/>
    <x v="2"/>
    <x v="600"/>
    <s v="Jim Karlsson"/>
    <x v="0"/>
    <x v="0"/>
    <s v="Seattle"/>
    <x v="4"/>
    <n v="98115"/>
    <s v="West"/>
    <s v="FUR-BO-10004467"/>
    <x v="0"/>
    <s v="Bookcases"/>
    <s v="Bestar Classic Bookcase"/>
    <n v="199.98"/>
    <n v="2"/>
    <n v="0"/>
    <n v="37.996200000000002"/>
  </r>
  <r>
    <x v="2282"/>
    <x v="1120"/>
    <x v="323"/>
    <s v="09/05/2016"/>
    <x v="2"/>
    <x v="524"/>
    <s v="Filia McAdams"/>
    <x v="1"/>
    <x v="0"/>
    <s v="Middletown"/>
    <x v="29"/>
    <n v="6457"/>
    <s v="East"/>
    <s v="OFF-PA-10002713"/>
    <x v="1"/>
    <s v="Paper"/>
    <s v="Adams Phone Message Book, 200 Message Capacity, 8 1/16” x 11”"/>
    <n v="48.16"/>
    <n v="7"/>
    <n v="0"/>
    <n v="22.153600000000001"/>
  </r>
  <r>
    <x v="2283"/>
    <x v="1121"/>
    <x v="616"/>
    <s v="03/09/2015"/>
    <x v="1"/>
    <x v="227"/>
    <s v="Sarah Foster"/>
    <x v="0"/>
    <x v="0"/>
    <s v="New Castle"/>
    <x v="14"/>
    <n v="47362"/>
    <s v="Central"/>
    <s v="TEC-PH-10001552"/>
    <x v="2"/>
    <s v="Phones"/>
    <s v="I Need's 3d Hello Kitty Hybrid Silicone Case Cover for HTC One X 4g with 3d Hello Kitty Stylus Pen Green/pink"/>
    <n v="23.92"/>
    <n v="2"/>
    <n v="0"/>
    <n v="6.6976000000000004"/>
  </r>
  <r>
    <x v="2284"/>
    <x v="1121"/>
    <x v="616"/>
    <s v="03/09/2015"/>
    <x v="1"/>
    <x v="227"/>
    <s v="Sarah Foster"/>
    <x v="0"/>
    <x v="0"/>
    <s v="New Castle"/>
    <x v="14"/>
    <n v="47362"/>
    <s v="Central"/>
    <s v="OFF-AP-10002222"/>
    <x v="1"/>
    <s v="Appliances"/>
    <s v="Staple holder"/>
    <n v="60.69"/>
    <n v="7"/>
    <n v="0"/>
    <n v="16.386299999999999"/>
  </r>
  <r>
    <x v="2285"/>
    <x v="1122"/>
    <x v="465"/>
    <s v="05/08/2016"/>
    <x v="2"/>
    <x v="601"/>
    <s v="Patrick Jones"/>
    <x v="1"/>
    <x v="0"/>
    <s v="Murfreesboro"/>
    <x v="18"/>
    <n v="37130"/>
    <s v="South"/>
    <s v="OFF-PA-10003971"/>
    <x v="1"/>
    <s v="Paper"/>
    <s v="Xerox 1965"/>
    <n v="14.352"/>
    <n v="3"/>
    <n v="0.2"/>
    <n v="5.2026000000000003"/>
  </r>
  <r>
    <x v="2286"/>
    <x v="1123"/>
    <x v="701"/>
    <s v="11/23/2017"/>
    <x v="1"/>
    <x v="394"/>
    <s v="Christine Sundaresam"/>
    <x v="0"/>
    <x v="0"/>
    <s v="Salem"/>
    <x v="17"/>
    <n v="24153"/>
    <s v="South"/>
    <s v="OFF-AP-10004036"/>
    <x v="1"/>
    <s v="Appliances"/>
    <s v="Bionaire 99.97% HEPA Air Cleaner"/>
    <n v="35.04"/>
    <n v="2"/>
    <n v="0"/>
    <n v="12.263999999999999"/>
  </r>
  <r>
    <x v="2287"/>
    <x v="1124"/>
    <x v="702"/>
    <s v="06/05/2017"/>
    <x v="0"/>
    <x v="121"/>
    <s v="Barry Blumstein"/>
    <x v="1"/>
    <x v="0"/>
    <s v="Toledo"/>
    <x v="24"/>
    <n v="43615"/>
    <s v="East"/>
    <s v="OFF-AP-10002287"/>
    <x v="1"/>
    <s v="Appliances"/>
    <s v="Eureka Sanitaire  Multi-Pro Heavy-Duty Upright, Disposable Bags"/>
    <n v="17.48"/>
    <n v="5"/>
    <n v="0.2"/>
    <n v="1.3109999999999999"/>
  </r>
  <r>
    <x v="2288"/>
    <x v="1125"/>
    <x v="193"/>
    <s v="6/13/2017"/>
    <x v="2"/>
    <x v="572"/>
    <s v="Ben Wallace"/>
    <x v="0"/>
    <x v="0"/>
    <s v="Los Angeles"/>
    <x v="1"/>
    <n v="90032"/>
    <s v="West"/>
    <s v="OFF-AR-10002375"/>
    <x v="1"/>
    <s v="Art"/>
    <s v="Newell 351"/>
    <n v="16.399999999999999"/>
    <n v="5"/>
    <n v="0"/>
    <n v="4.7560000000000002"/>
  </r>
  <r>
    <x v="2289"/>
    <x v="1126"/>
    <x v="703"/>
    <s v="01/11/2017"/>
    <x v="2"/>
    <x v="602"/>
    <s v="Ricardo Sperren"/>
    <x v="1"/>
    <x v="0"/>
    <s v="Seattle"/>
    <x v="4"/>
    <n v="98115"/>
    <s v="West"/>
    <s v="FUR-TA-10001950"/>
    <x v="0"/>
    <s v="Tables"/>
    <s v="Balt Solid Wood Round Tables"/>
    <n v="892.98"/>
    <n v="2"/>
    <n v="0"/>
    <n v="80.368200000000002"/>
  </r>
  <r>
    <x v="2290"/>
    <x v="1127"/>
    <x v="704"/>
    <s v="4/25/2015"/>
    <x v="1"/>
    <x v="378"/>
    <s v="Theresa Swint"/>
    <x v="1"/>
    <x v="0"/>
    <s v="Columbus"/>
    <x v="32"/>
    <n v="31907"/>
    <s v="South"/>
    <s v="TEC-PH-10001557"/>
    <x v="2"/>
    <s v="Phones"/>
    <s v="Pyle PMP37LED"/>
    <n v="287.97000000000003"/>
    <n v="3"/>
    <n v="0"/>
    <n v="77.751900000000006"/>
  </r>
  <r>
    <x v="2291"/>
    <x v="1127"/>
    <x v="704"/>
    <s v="4/25/2015"/>
    <x v="1"/>
    <x v="378"/>
    <s v="Theresa Swint"/>
    <x v="1"/>
    <x v="0"/>
    <s v="Columbus"/>
    <x v="32"/>
    <n v="31907"/>
    <s v="South"/>
    <s v="FUR-FU-10002937"/>
    <x v="0"/>
    <s v="Furnishings"/>
    <s v="GE 48&quot; Fluorescent Tube, Cool White Energy Saver, 34 Watts, 30/Box"/>
    <n v="595.38"/>
    <n v="6"/>
    <n v="0"/>
    <n v="297.69"/>
  </r>
  <r>
    <x v="2292"/>
    <x v="1127"/>
    <x v="704"/>
    <s v="4/25/2015"/>
    <x v="1"/>
    <x v="378"/>
    <s v="Theresa Swint"/>
    <x v="1"/>
    <x v="0"/>
    <s v="Columbus"/>
    <x v="32"/>
    <n v="31907"/>
    <s v="South"/>
    <s v="OFF-PA-10001166"/>
    <x v="1"/>
    <s v="Paper"/>
    <s v="Xerox 2"/>
    <n v="12.96"/>
    <n v="2"/>
    <n v="0"/>
    <n v="6.2207999999999997"/>
  </r>
  <r>
    <x v="2293"/>
    <x v="1128"/>
    <x v="549"/>
    <s v="11/06/2015"/>
    <x v="1"/>
    <x v="425"/>
    <s v="Quincy Jones"/>
    <x v="1"/>
    <x v="0"/>
    <s v="New York City"/>
    <x v="15"/>
    <n v="10009"/>
    <s v="East"/>
    <s v="TEC-PH-10000347"/>
    <x v="2"/>
    <s v="Phones"/>
    <s v="Cush Cases Heavy Duty Rugged Cover Case for Samsung Galaxy S5 - Purple"/>
    <n v="4.95"/>
    <n v="1"/>
    <n v="0"/>
    <n v="1.3365"/>
  </r>
  <r>
    <x v="2294"/>
    <x v="1129"/>
    <x v="331"/>
    <s v="12/27/2017"/>
    <x v="1"/>
    <x v="524"/>
    <s v="Filia McAdams"/>
    <x v="1"/>
    <x v="0"/>
    <s v="Middletown"/>
    <x v="29"/>
    <n v="6457"/>
    <s v="East"/>
    <s v="FUR-FU-10003708"/>
    <x v="0"/>
    <s v="Furnishings"/>
    <s v="Tenex Traditional Chairmats for Medium Pile Carpet, Standard Lip, 36&quot; x 48&quot;"/>
    <n v="181.95"/>
    <n v="3"/>
    <n v="0"/>
    <n v="38.209499999999998"/>
  </r>
  <r>
    <x v="2295"/>
    <x v="1130"/>
    <x v="549"/>
    <s v="11/05/2015"/>
    <x v="1"/>
    <x v="104"/>
    <s v="Valerie Dominguez"/>
    <x v="0"/>
    <x v="0"/>
    <s v="New York City"/>
    <x v="15"/>
    <n v="10011"/>
    <s v="East"/>
    <s v="OFF-PA-10002659"/>
    <x v="1"/>
    <s v="Paper"/>
    <s v="Avoid Verbal Orders Carbonless Minifold Book"/>
    <n v="13.52"/>
    <n v="4"/>
    <n v="0"/>
    <n v="6.2191999999999998"/>
  </r>
  <r>
    <x v="2296"/>
    <x v="1130"/>
    <x v="549"/>
    <s v="11/05/2015"/>
    <x v="1"/>
    <x v="104"/>
    <s v="Valerie Dominguez"/>
    <x v="0"/>
    <x v="0"/>
    <s v="New York City"/>
    <x v="15"/>
    <n v="10011"/>
    <s v="East"/>
    <s v="FUR-FU-10000965"/>
    <x v="0"/>
    <s v="Furnishings"/>
    <s v="Howard Miller 11-1/2&quot; Diameter Ridgewood Wall Clock"/>
    <n v="259.7"/>
    <n v="5"/>
    <n v="0"/>
    <n v="106.477"/>
  </r>
  <r>
    <x v="2297"/>
    <x v="1130"/>
    <x v="549"/>
    <s v="11/05/2015"/>
    <x v="1"/>
    <x v="104"/>
    <s v="Valerie Dominguez"/>
    <x v="0"/>
    <x v="0"/>
    <s v="New York City"/>
    <x v="15"/>
    <n v="10011"/>
    <s v="East"/>
    <s v="TEC-PH-10001527"/>
    <x v="2"/>
    <s v="Phones"/>
    <s v="Plantronics MX500i Earset"/>
    <n v="42.95"/>
    <n v="1"/>
    <n v="0"/>
    <n v="1.2885"/>
  </r>
  <r>
    <x v="2298"/>
    <x v="1130"/>
    <x v="549"/>
    <s v="11/05/2015"/>
    <x v="1"/>
    <x v="104"/>
    <s v="Valerie Dominguez"/>
    <x v="0"/>
    <x v="0"/>
    <s v="New York City"/>
    <x v="15"/>
    <n v="10011"/>
    <s v="East"/>
    <s v="TEC-AC-10001838"/>
    <x v="2"/>
    <s v="Accessories"/>
    <s v="Razer Tiamat Over Ear 7.1 Surround Sound PC Gaming Headset"/>
    <n v="1399.93"/>
    <n v="7"/>
    <n v="0"/>
    <n v="601.96990000000005"/>
  </r>
  <r>
    <x v="2299"/>
    <x v="1130"/>
    <x v="549"/>
    <s v="11/05/2015"/>
    <x v="1"/>
    <x v="104"/>
    <s v="Valerie Dominguez"/>
    <x v="0"/>
    <x v="0"/>
    <s v="New York City"/>
    <x v="15"/>
    <n v="10011"/>
    <s v="East"/>
    <s v="TEC-PH-10002597"/>
    <x v="2"/>
    <s v="Phones"/>
    <s v="Xblue XB-1670-86 X16 Small Office Telephone - Titanium"/>
    <n v="503.96"/>
    <n v="4"/>
    <n v="0"/>
    <n v="125.99"/>
  </r>
  <r>
    <x v="2300"/>
    <x v="1131"/>
    <x v="687"/>
    <s v="11/18/2014"/>
    <x v="1"/>
    <x v="145"/>
    <s v="Jeremy Lonsdale"/>
    <x v="0"/>
    <x v="0"/>
    <s v="Midland"/>
    <x v="12"/>
    <n v="48640"/>
    <s v="Central"/>
    <s v="OFF-BI-10000756"/>
    <x v="1"/>
    <s v="Binders"/>
    <s v="Storex DuraTech Recycled Plastic Frosted Binders"/>
    <n v="12.72"/>
    <n v="3"/>
    <n v="0"/>
    <n v="6.36"/>
  </r>
  <r>
    <x v="2301"/>
    <x v="1131"/>
    <x v="687"/>
    <s v="11/18/2014"/>
    <x v="1"/>
    <x v="145"/>
    <s v="Jeremy Lonsdale"/>
    <x v="0"/>
    <x v="0"/>
    <s v="Midland"/>
    <x v="12"/>
    <n v="48640"/>
    <s v="Central"/>
    <s v="OFF-BI-10000546"/>
    <x v="1"/>
    <s v="Binders"/>
    <s v="Avery Durable Binders"/>
    <n v="11.52"/>
    <n v="4"/>
    <n v="0"/>
    <n v="5.6448"/>
  </r>
  <r>
    <x v="2302"/>
    <x v="1132"/>
    <x v="327"/>
    <s v="1/21/2016"/>
    <x v="1"/>
    <x v="393"/>
    <s v="Dionis Lloyd"/>
    <x v="1"/>
    <x v="0"/>
    <s v="Columbus"/>
    <x v="32"/>
    <n v="31907"/>
    <s v="South"/>
    <s v="TEC-AC-10001142"/>
    <x v="2"/>
    <s v="Accessories"/>
    <s v="First Data FD10 PIN Pad"/>
    <n v="316"/>
    <n v="4"/>
    <n v="0"/>
    <n v="31.6"/>
  </r>
  <r>
    <x v="2303"/>
    <x v="1133"/>
    <x v="697"/>
    <s v="9/22/2017"/>
    <x v="0"/>
    <x v="246"/>
    <s v="Meg O'Connel"/>
    <x v="2"/>
    <x v="0"/>
    <s v="Roswell"/>
    <x v="32"/>
    <n v="30076"/>
    <s v="South"/>
    <s v="FUR-CH-10000785"/>
    <x v="0"/>
    <s v="Chairs"/>
    <s v="Global Ergonomic Managers Chair"/>
    <n v="723.92"/>
    <n v="4"/>
    <n v="0"/>
    <n v="188.2192"/>
  </r>
  <r>
    <x v="2304"/>
    <x v="1133"/>
    <x v="697"/>
    <s v="9/22/2017"/>
    <x v="0"/>
    <x v="246"/>
    <s v="Meg O'Connel"/>
    <x v="2"/>
    <x v="0"/>
    <s v="Roswell"/>
    <x v="32"/>
    <n v="30076"/>
    <s v="South"/>
    <s v="OFF-PA-10000474"/>
    <x v="1"/>
    <s v="Paper"/>
    <s v="Easy-staple paper"/>
    <n v="106.32"/>
    <n v="3"/>
    <n v="0"/>
    <n v="49.970399999999998"/>
  </r>
  <r>
    <x v="2305"/>
    <x v="1134"/>
    <x v="443"/>
    <s v="12/24/2016"/>
    <x v="2"/>
    <x v="130"/>
    <s v="Ben Peterman"/>
    <x v="1"/>
    <x v="0"/>
    <s v="Chicago"/>
    <x v="10"/>
    <n v="60623"/>
    <s v="Central"/>
    <s v="FUR-BO-10003441"/>
    <x v="0"/>
    <s v="Bookcases"/>
    <s v="Bush Westfield Collection Bookcases, Fully Assembled"/>
    <n v="141.37200000000001"/>
    <n v="2"/>
    <n v="0.3"/>
    <n v="-14.1372"/>
  </r>
  <r>
    <x v="2306"/>
    <x v="1135"/>
    <x v="705"/>
    <s v="08/08/2015"/>
    <x v="2"/>
    <x v="99"/>
    <s v="Michael Stewart"/>
    <x v="1"/>
    <x v="0"/>
    <s v="Houston"/>
    <x v="5"/>
    <n v="77041"/>
    <s v="Central"/>
    <s v="OFF-PA-10004156"/>
    <x v="1"/>
    <s v="Paper"/>
    <s v="Xerox 188"/>
    <n v="27.216000000000001"/>
    <n v="3"/>
    <n v="0.2"/>
    <n v="9.8658000000000001"/>
  </r>
  <r>
    <x v="2307"/>
    <x v="1136"/>
    <x v="60"/>
    <s v="11/09/2017"/>
    <x v="1"/>
    <x v="603"/>
    <s v="Susan Vittorini"/>
    <x v="0"/>
    <x v="0"/>
    <s v="New York City"/>
    <x v="15"/>
    <n v="10009"/>
    <s v="East"/>
    <s v="TEC-AC-10001432"/>
    <x v="2"/>
    <s v="Accessories"/>
    <s v="Enermax Aurora Lite Keyboard"/>
    <n v="390.75"/>
    <n v="5"/>
    <n v="0"/>
    <n v="171.93"/>
  </r>
  <r>
    <x v="2308"/>
    <x v="1137"/>
    <x v="532"/>
    <s v="06/12/2017"/>
    <x v="2"/>
    <x v="604"/>
    <s v="Becky Castell"/>
    <x v="2"/>
    <x v="0"/>
    <s v="Peoria"/>
    <x v="16"/>
    <n v="85345"/>
    <s v="West"/>
    <s v="FUR-CH-10001394"/>
    <x v="0"/>
    <s v="Chairs"/>
    <s v="Global Leather Executive Chair"/>
    <n v="280.79199999999997"/>
    <n v="1"/>
    <n v="0.2"/>
    <n v="35.098999999999997"/>
  </r>
  <r>
    <x v="2309"/>
    <x v="1137"/>
    <x v="532"/>
    <s v="06/12/2017"/>
    <x v="2"/>
    <x v="604"/>
    <s v="Becky Castell"/>
    <x v="2"/>
    <x v="0"/>
    <s v="Peoria"/>
    <x v="16"/>
    <n v="85345"/>
    <s v="West"/>
    <s v="OFF-ST-10002370"/>
    <x v="1"/>
    <s v="Storage"/>
    <s v="Sortfiler Multipurpose Personal File Organizer, Black"/>
    <n v="68.447999999999993"/>
    <n v="4"/>
    <n v="0.2"/>
    <n v="7.7004000000000001"/>
  </r>
  <r>
    <x v="2310"/>
    <x v="1137"/>
    <x v="532"/>
    <s v="06/12/2017"/>
    <x v="2"/>
    <x v="604"/>
    <s v="Becky Castell"/>
    <x v="2"/>
    <x v="0"/>
    <s v="Peoria"/>
    <x v="16"/>
    <n v="85345"/>
    <s v="West"/>
    <s v="OFF-AR-10002956"/>
    <x v="1"/>
    <s v="Art"/>
    <s v="Boston 16801 Nautilus Battery Pencil Sharpener"/>
    <n v="88.04"/>
    <n v="5"/>
    <n v="0.2"/>
    <n v="6.6029999999999998"/>
  </r>
  <r>
    <x v="2311"/>
    <x v="1137"/>
    <x v="532"/>
    <s v="06/12/2017"/>
    <x v="2"/>
    <x v="604"/>
    <s v="Becky Castell"/>
    <x v="2"/>
    <x v="0"/>
    <s v="Peoria"/>
    <x v="16"/>
    <n v="85345"/>
    <s v="West"/>
    <s v="OFF-AR-10001955"/>
    <x v="1"/>
    <s v="Art"/>
    <s v="Newell 319"/>
    <n v="15.872"/>
    <n v="1"/>
    <n v="0.2"/>
    <n v="1.984"/>
  </r>
  <r>
    <x v="2312"/>
    <x v="1137"/>
    <x v="532"/>
    <s v="06/12/2017"/>
    <x v="2"/>
    <x v="604"/>
    <s v="Becky Castell"/>
    <x v="2"/>
    <x v="0"/>
    <s v="Peoria"/>
    <x v="16"/>
    <n v="85345"/>
    <s v="West"/>
    <s v="OFF-ST-10001809"/>
    <x v="1"/>
    <s v="Storage"/>
    <s v="Fellowes Officeware Wire Shelving"/>
    <n v="215.59200000000001"/>
    <n v="3"/>
    <n v="0.2"/>
    <n v="-48.508200000000002"/>
  </r>
  <r>
    <x v="2313"/>
    <x v="1138"/>
    <x v="228"/>
    <s v="7/25/2017"/>
    <x v="1"/>
    <x v="605"/>
    <s v="Elizabeth Moffitt"/>
    <x v="1"/>
    <x v="0"/>
    <s v="Sioux Falls"/>
    <x v="44"/>
    <n v="57103"/>
    <s v="Central"/>
    <s v="OFF-LA-10004093"/>
    <x v="1"/>
    <s v="Labels"/>
    <s v="Avery 486"/>
    <n v="14.62"/>
    <n v="2"/>
    <n v="0"/>
    <n v="6.8714000000000004"/>
  </r>
  <r>
    <x v="2314"/>
    <x v="1138"/>
    <x v="228"/>
    <s v="7/25/2017"/>
    <x v="1"/>
    <x v="605"/>
    <s v="Elizabeth Moffitt"/>
    <x v="1"/>
    <x v="0"/>
    <s v="Sioux Falls"/>
    <x v="44"/>
    <n v="57103"/>
    <s v="Central"/>
    <s v="OFF-AP-10002118"/>
    <x v="1"/>
    <s v="Appliances"/>
    <s v="1.7 Cubic Foot Compact &quot;Cube&quot; Office Refrigerators"/>
    <n v="416.32"/>
    <n v="2"/>
    <n v="0"/>
    <n v="112.4064"/>
  </r>
  <r>
    <x v="2315"/>
    <x v="1138"/>
    <x v="228"/>
    <s v="7/25/2017"/>
    <x v="1"/>
    <x v="605"/>
    <s v="Elizabeth Moffitt"/>
    <x v="1"/>
    <x v="0"/>
    <s v="Sioux Falls"/>
    <x v="44"/>
    <n v="57103"/>
    <s v="Central"/>
    <s v="OFF-BI-10000404"/>
    <x v="1"/>
    <s v="Binders"/>
    <s v="Avery Printable Repositionable Plastic Tabs"/>
    <n v="43"/>
    <n v="5"/>
    <n v="0"/>
    <n v="20.21"/>
  </r>
  <r>
    <x v="2316"/>
    <x v="1138"/>
    <x v="228"/>
    <s v="7/25/2017"/>
    <x v="1"/>
    <x v="605"/>
    <s v="Elizabeth Moffitt"/>
    <x v="1"/>
    <x v="0"/>
    <s v="Sioux Falls"/>
    <x v="44"/>
    <n v="57103"/>
    <s v="Central"/>
    <s v="FUR-CH-10003833"/>
    <x v="0"/>
    <s v="Chairs"/>
    <s v="Novimex Fabric Task Chair"/>
    <n v="182.94"/>
    <n v="3"/>
    <n v="0"/>
    <n v="27.440999999999999"/>
  </r>
  <r>
    <x v="2317"/>
    <x v="1138"/>
    <x v="228"/>
    <s v="7/25/2017"/>
    <x v="1"/>
    <x v="605"/>
    <s v="Elizabeth Moffitt"/>
    <x v="1"/>
    <x v="0"/>
    <s v="Sioux Falls"/>
    <x v="44"/>
    <n v="57103"/>
    <s v="Central"/>
    <s v="OFF-BI-10002072"/>
    <x v="1"/>
    <s v="Binders"/>
    <s v="Cardinal Slant-D Ring Binders"/>
    <n v="60.83"/>
    <n v="7"/>
    <n v="0"/>
    <n v="30.414999999999999"/>
  </r>
  <r>
    <x v="2318"/>
    <x v="1138"/>
    <x v="228"/>
    <s v="7/25/2017"/>
    <x v="1"/>
    <x v="605"/>
    <s v="Elizabeth Moffitt"/>
    <x v="1"/>
    <x v="0"/>
    <s v="Sioux Falls"/>
    <x v="44"/>
    <n v="57103"/>
    <s v="Central"/>
    <s v="TEC-AC-10003095"/>
    <x v="2"/>
    <s v="Accessories"/>
    <s v="Logitech G35 7.1-Channel Surround Sound Headset"/>
    <n v="389.97"/>
    <n v="3"/>
    <n v="0"/>
    <n v="132.5898"/>
  </r>
  <r>
    <x v="2319"/>
    <x v="1139"/>
    <x v="706"/>
    <s v="12/26/2015"/>
    <x v="2"/>
    <x v="214"/>
    <s v="Bradley Drucker"/>
    <x v="0"/>
    <x v="0"/>
    <s v="Richmond"/>
    <x v="17"/>
    <n v="23223"/>
    <s v="South"/>
    <s v="OFF-AP-10001563"/>
    <x v="1"/>
    <s v="Appliances"/>
    <s v="Belkin Premiere Surge Master II 8-outlet surge protector"/>
    <n v="194.32"/>
    <n v="4"/>
    <n v="0"/>
    <n v="56.352800000000002"/>
  </r>
  <r>
    <x v="2320"/>
    <x v="1140"/>
    <x v="177"/>
    <s v="3/24/2017"/>
    <x v="1"/>
    <x v="304"/>
    <s v="Helen Wasserman"/>
    <x v="1"/>
    <x v="0"/>
    <s v="Seattle"/>
    <x v="4"/>
    <n v="98115"/>
    <s v="West"/>
    <s v="TEC-AC-10000358"/>
    <x v="2"/>
    <s v="Accessories"/>
    <s v="Imation Secure Drive + Hardware Encrypted USB flash drive - 16 GB"/>
    <n v="265.93"/>
    <n v="7"/>
    <n v="0"/>
    <n v="63.8232"/>
  </r>
  <r>
    <x v="2321"/>
    <x v="1141"/>
    <x v="620"/>
    <s v="01/03/2016"/>
    <x v="0"/>
    <x v="346"/>
    <s v="Karen Carlisle"/>
    <x v="1"/>
    <x v="0"/>
    <s v="Henderson"/>
    <x v="0"/>
    <n v="42420"/>
    <s v="South"/>
    <s v="OFF-BI-10004492"/>
    <x v="1"/>
    <s v="Binders"/>
    <s v="Tuf-Vin Binders"/>
    <n v="94.74"/>
    <n v="3"/>
    <n v="0"/>
    <n v="44.527799999999999"/>
  </r>
  <r>
    <x v="2322"/>
    <x v="1141"/>
    <x v="620"/>
    <s v="01/03/2016"/>
    <x v="0"/>
    <x v="346"/>
    <s v="Karen Carlisle"/>
    <x v="1"/>
    <x v="0"/>
    <s v="Henderson"/>
    <x v="0"/>
    <n v="42420"/>
    <s v="South"/>
    <s v="OFF-BI-10001072"/>
    <x v="1"/>
    <s v="Binders"/>
    <s v="GBC Clear Cover, 8-1/2 x 11, unpunched, 25 covers per pack"/>
    <n v="60.64"/>
    <n v="4"/>
    <n v="0"/>
    <n v="27.894400000000001"/>
  </r>
  <r>
    <x v="2323"/>
    <x v="1141"/>
    <x v="620"/>
    <s v="01/03/2016"/>
    <x v="0"/>
    <x v="346"/>
    <s v="Karen Carlisle"/>
    <x v="1"/>
    <x v="0"/>
    <s v="Henderson"/>
    <x v="0"/>
    <n v="42420"/>
    <s v="South"/>
    <s v="OFF-BI-10003707"/>
    <x v="1"/>
    <s v="Binders"/>
    <s v="Aluminum Screw Posts"/>
    <n v="76.3"/>
    <n v="5"/>
    <n v="0"/>
    <n v="38.15"/>
  </r>
  <r>
    <x v="2324"/>
    <x v="1141"/>
    <x v="620"/>
    <s v="01/03/2016"/>
    <x v="0"/>
    <x v="346"/>
    <s v="Karen Carlisle"/>
    <x v="1"/>
    <x v="0"/>
    <s v="Henderson"/>
    <x v="0"/>
    <n v="42420"/>
    <s v="South"/>
    <s v="OFF-BI-10000977"/>
    <x v="1"/>
    <s v="Binders"/>
    <s v="Ibico Plastic Spiral Binding Combs"/>
    <n v="364.8"/>
    <n v="12"/>
    <n v="0"/>
    <n v="167.80799999999999"/>
  </r>
  <r>
    <x v="2325"/>
    <x v="1142"/>
    <x v="426"/>
    <s v="9/19/2015"/>
    <x v="0"/>
    <x v="606"/>
    <s v="Brendan Murry"/>
    <x v="1"/>
    <x v="0"/>
    <s v="New York City"/>
    <x v="15"/>
    <n v="10035"/>
    <s v="East"/>
    <s v="OFF-BI-10002082"/>
    <x v="1"/>
    <s v="Binders"/>
    <s v="GBC Twin Loop Wire Binding Elements"/>
    <n v="79.872"/>
    <n v="3"/>
    <n v="0.2"/>
    <n v="29.952000000000002"/>
  </r>
  <r>
    <x v="2326"/>
    <x v="1142"/>
    <x v="426"/>
    <s v="9/19/2015"/>
    <x v="0"/>
    <x v="606"/>
    <s v="Brendan Murry"/>
    <x v="1"/>
    <x v="0"/>
    <s v="New York City"/>
    <x v="15"/>
    <n v="10035"/>
    <s v="East"/>
    <s v="FUR-BO-10004709"/>
    <x v="0"/>
    <s v="Bookcases"/>
    <s v="Bush Westfield Collection Bookcases, Medium Cherry Finish"/>
    <n v="46.384"/>
    <n v="1"/>
    <n v="0.2"/>
    <n v="1.1596"/>
  </r>
  <r>
    <x v="2327"/>
    <x v="1142"/>
    <x v="426"/>
    <s v="9/19/2015"/>
    <x v="0"/>
    <x v="606"/>
    <s v="Brendan Murry"/>
    <x v="1"/>
    <x v="0"/>
    <s v="New York City"/>
    <x v="15"/>
    <n v="10035"/>
    <s v="East"/>
    <s v="OFF-PA-10002365"/>
    <x v="1"/>
    <s v="Paper"/>
    <s v="Xerox 1967"/>
    <n v="12.96"/>
    <n v="2"/>
    <n v="0"/>
    <n v="6.2207999999999997"/>
  </r>
  <r>
    <x v="2328"/>
    <x v="1143"/>
    <x v="397"/>
    <s v="9/26/2017"/>
    <x v="2"/>
    <x v="607"/>
    <s v="Kristina Nunn"/>
    <x v="2"/>
    <x v="0"/>
    <s v="Fort Collins"/>
    <x v="22"/>
    <n v="80525"/>
    <s v="West"/>
    <s v="OFF-EN-10004147"/>
    <x v="1"/>
    <s v="Envelopes"/>
    <s v="Wausau Papers Astrobrights Colored Envelopes"/>
    <n v="14.352"/>
    <n v="3"/>
    <n v="0.2"/>
    <n v="5.2026000000000003"/>
  </r>
  <r>
    <x v="2329"/>
    <x v="1144"/>
    <x v="707"/>
    <s v="12/29/2015"/>
    <x v="1"/>
    <x v="251"/>
    <s v="Justin Deggeller"/>
    <x v="1"/>
    <x v="0"/>
    <s v="Philadelphia"/>
    <x v="9"/>
    <n v="19140"/>
    <s v="East"/>
    <s v="FUR-FU-10001468"/>
    <x v="0"/>
    <s v="Furnishings"/>
    <s v="Tenex Antistatic Computer Chair Mats"/>
    <n v="547.13599999999997"/>
    <n v="4"/>
    <n v="0.2"/>
    <n v="-68.391999999999996"/>
  </r>
  <r>
    <x v="2330"/>
    <x v="1145"/>
    <x v="446"/>
    <s v="9/26/2016"/>
    <x v="0"/>
    <x v="156"/>
    <s v="Laura Armstrong"/>
    <x v="1"/>
    <x v="0"/>
    <s v="Los Angeles"/>
    <x v="1"/>
    <n v="90004"/>
    <s v="West"/>
    <s v="OFF-ST-10000642"/>
    <x v="1"/>
    <s v="Storage"/>
    <s v="Tennsco Lockers, Gray"/>
    <n v="41.96"/>
    <n v="2"/>
    <n v="0"/>
    <n v="2.9371999999999998"/>
  </r>
  <r>
    <x v="2331"/>
    <x v="1145"/>
    <x v="446"/>
    <s v="9/26/2016"/>
    <x v="0"/>
    <x v="156"/>
    <s v="Laura Armstrong"/>
    <x v="1"/>
    <x v="0"/>
    <s v="Los Angeles"/>
    <x v="1"/>
    <n v="90004"/>
    <s v="West"/>
    <s v="OFF-PA-10000380"/>
    <x v="1"/>
    <s v="Paper"/>
    <s v="REDIFORM Incoming/Outgoing Call Register, 11&quot; X 8 1/2&quot;, 100 Messages"/>
    <n v="41.7"/>
    <n v="5"/>
    <n v="0"/>
    <n v="20.85"/>
  </r>
  <r>
    <x v="2332"/>
    <x v="1146"/>
    <x v="708"/>
    <s v="3/25/2017"/>
    <x v="1"/>
    <x v="355"/>
    <s v="Robert Waldorf"/>
    <x v="0"/>
    <x v="0"/>
    <s v="Lafayette"/>
    <x v="14"/>
    <n v="47905"/>
    <s v="Central"/>
    <s v="OFF-PA-10004071"/>
    <x v="1"/>
    <s v="Paper"/>
    <s v="Eaton Premium Continuous-Feed Paper, 25% Cotton, Letter Size, White, 1000 Shts/Box"/>
    <n v="277.39999999999998"/>
    <n v="5"/>
    <n v="0"/>
    <n v="133.15199999999999"/>
  </r>
  <r>
    <x v="2333"/>
    <x v="1146"/>
    <x v="708"/>
    <s v="3/25/2017"/>
    <x v="1"/>
    <x v="355"/>
    <s v="Robert Waldorf"/>
    <x v="0"/>
    <x v="0"/>
    <s v="Lafayette"/>
    <x v="14"/>
    <n v="47905"/>
    <s v="Central"/>
    <s v="OFF-PA-10004971"/>
    <x v="1"/>
    <s v="Paper"/>
    <s v="Xerox 196"/>
    <n v="5.78"/>
    <n v="1"/>
    <n v="0"/>
    <n v="2.8321999999999998"/>
  </r>
  <r>
    <x v="2334"/>
    <x v="1147"/>
    <x v="587"/>
    <s v="10/04/2014"/>
    <x v="1"/>
    <x v="608"/>
    <s v="Kelly Williams"/>
    <x v="0"/>
    <x v="0"/>
    <s v="Clarksville"/>
    <x v="18"/>
    <n v="37042"/>
    <s v="South"/>
    <s v="OFF-AP-10000696"/>
    <x v="1"/>
    <s v="Appliances"/>
    <s v="Holmes Odor Grabber"/>
    <n v="69.215999999999994"/>
    <n v="6"/>
    <n v="0.2"/>
    <n v="11.2476"/>
  </r>
  <r>
    <x v="2335"/>
    <x v="1148"/>
    <x v="389"/>
    <s v="12/10/2017"/>
    <x v="3"/>
    <x v="417"/>
    <s v="Chris Cortes"/>
    <x v="0"/>
    <x v="0"/>
    <s v="Fairfield"/>
    <x v="29"/>
    <n v="6824"/>
    <s v="East"/>
    <s v="OFF-EN-10004030"/>
    <x v="1"/>
    <s v="Envelopes"/>
    <s v="Convenience Packs of Business Envelopes"/>
    <n v="10.86"/>
    <n v="3"/>
    <n v="0"/>
    <n v="5.1041999999999996"/>
  </r>
  <r>
    <x v="2336"/>
    <x v="1148"/>
    <x v="389"/>
    <s v="12/10/2017"/>
    <x v="3"/>
    <x v="417"/>
    <s v="Chris Cortes"/>
    <x v="0"/>
    <x v="0"/>
    <s v="Fairfield"/>
    <x v="29"/>
    <n v="6824"/>
    <s v="East"/>
    <s v="OFF-AP-10000026"/>
    <x v="1"/>
    <s v="Appliances"/>
    <s v="Tripp Lite Isotel 6 Outlet Surge Protector with Fax/Modem Protection"/>
    <n v="426.79"/>
    <n v="7"/>
    <n v="0"/>
    <n v="123.76909999999999"/>
  </r>
  <r>
    <x v="2337"/>
    <x v="1149"/>
    <x v="709"/>
    <s v="8/23/2014"/>
    <x v="3"/>
    <x v="302"/>
    <s v="Rick Hansen"/>
    <x v="0"/>
    <x v="0"/>
    <s v="New York City"/>
    <x v="15"/>
    <n v="10009"/>
    <s v="East"/>
    <s v="OFF-PA-10003936"/>
    <x v="1"/>
    <s v="Paper"/>
    <s v="Xerox 1994"/>
    <n v="25.92"/>
    <n v="4"/>
    <n v="0"/>
    <n v="12.441599999999999"/>
  </r>
  <r>
    <x v="2338"/>
    <x v="1149"/>
    <x v="709"/>
    <s v="8/23/2014"/>
    <x v="3"/>
    <x v="302"/>
    <s v="Rick Hansen"/>
    <x v="0"/>
    <x v="0"/>
    <s v="New York City"/>
    <x v="15"/>
    <n v="10009"/>
    <s v="East"/>
    <s v="OFF-PA-10004530"/>
    <x v="1"/>
    <s v="Paper"/>
    <s v="Personal Creations Ink Jet Cards and Labels"/>
    <n v="45.92"/>
    <n v="4"/>
    <n v="0"/>
    <n v="22.500800000000002"/>
  </r>
  <r>
    <x v="2339"/>
    <x v="1150"/>
    <x v="710"/>
    <s v="8/24/2014"/>
    <x v="1"/>
    <x v="600"/>
    <s v="Jim Karlsson"/>
    <x v="0"/>
    <x v="0"/>
    <s v="Columbus"/>
    <x v="24"/>
    <n v="43229"/>
    <s v="East"/>
    <s v="OFF-AR-10004930"/>
    <x v="1"/>
    <s v="Art"/>
    <s v="Turquoise Lead Holder with Pocket Clip"/>
    <n v="10.72"/>
    <n v="2"/>
    <n v="0.2"/>
    <n v="1.742"/>
  </r>
  <r>
    <x v="2340"/>
    <x v="1151"/>
    <x v="338"/>
    <s v="11/15/2016"/>
    <x v="1"/>
    <x v="290"/>
    <s v="Debra Catini"/>
    <x v="0"/>
    <x v="0"/>
    <s v="Warner Robins"/>
    <x v="32"/>
    <n v="31088"/>
    <s v="South"/>
    <s v="OFF-AR-10004999"/>
    <x v="1"/>
    <s v="Art"/>
    <s v="Newell 315"/>
    <n v="41.86"/>
    <n v="7"/>
    <n v="0"/>
    <n v="10.465"/>
  </r>
  <r>
    <x v="2341"/>
    <x v="1152"/>
    <x v="520"/>
    <s v="01/03/2015"/>
    <x v="2"/>
    <x v="39"/>
    <s v="Gary Mitchum"/>
    <x v="2"/>
    <x v="0"/>
    <s v="Franklin"/>
    <x v="31"/>
    <n v="2038"/>
    <s v="East"/>
    <s v="FUR-FU-10002501"/>
    <x v="0"/>
    <s v="Furnishings"/>
    <s v="Nu-Dell Executive Frame"/>
    <n v="63.2"/>
    <n v="5"/>
    <n v="0"/>
    <n v="23.384"/>
  </r>
  <r>
    <x v="2342"/>
    <x v="1152"/>
    <x v="520"/>
    <s v="01/03/2015"/>
    <x v="2"/>
    <x v="39"/>
    <s v="Gary Mitchum"/>
    <x v="2"/>
    <x v="0"/>
    <s v="Franklin"/>
    <x v="31"/>
    <n v="2038"/>
    <s v="East"/>
    <s v="TEC-AC-10000358"/>
    <x v="2"/>
    <s v="Accessories"/>
    <s v="Imation Secure Drive + Hardware Encrypted USB flash drive - 16 GB"/>
    <n v="113.97"/>
    <n v="3"/>
    <n v="0"/>
    <n v="27.352799999999998"/>
  </r>
  <r>
    <x v="2343"/>
    <x v="1153"/>
    <x v="711"/>
    <s v="7/30/2014"/>
    <x v="0"/>
    <x v="488"/>
    <s v="Carl Ludwig"/>
    <x v="0"/>
    <x v="0"/>
    <s v="Chicago"/>
    <x v="10"/>
    <n v="60623"/>
    <s v="Central"/>
    <s v="OFF-ST-10004804"/>
    <x v="1"/>
    <s v="Storage"/>
    <s v="Belkin 19&quot; Vented Equipment Shelf, Black"/>
    <n v="123.55200000000001"/>
    <n v="3"/>
    <n v="0.2"/>
    <n v="-29.343599999999999"/>
  </r>
  <r>
    <x v="2344"/>
    <x v="1154"/>
    <x v="712"/>
    <s v="2/28/2016"/>
    <x v="1"/>
    <x v="391"/>
    <s v="Paul Van Hugh"/>
    <x v="2"/>
    <x v="0"/>
    <s v="Milwaukee"/>
    <x v="6"/>
    <n v="53209"/>
    <s v="Central"/>
    <s v="OFF-AP-10001205"/>
    <x v="1"/>
    <s v="Appliances"/>
    <s v="Belkin 5 Outlet SurgeMaster Power Centers"/>
    <n v="490.32"/>
    <n v="9"/>
    <n v="0"/>
    <n v="137.28960000000001"/>
  </r>
  <r>
    <x v="2345"/>
    <x v="1155"/>
    <x v="69"/>
    <s v="3/18/2016"/>
    <x v="1"/>
    <x v="299"/>
    <s v="Liz Thompson"/>
    <x v="0"/>
    <x v="0"/>
    <s v="San Antonio"/>
    <x v="5"/>
    <n v="78207"/>
    <s v="Central"/>
    <s v="OFF-PA-10000659"/>
    <x v="1"/>
    <s v="Paper"/>
    <s v="TOPS Carbonless Receipt Book, Four 2-3/4 x 7-1/4 Money Receipts per Page"/>
    <n v="70.08"/>
    <n v="5"/>
    <n v="0.2"/>
    <n v="24.527999999999999"/>
  </r>
  <r>
    <x v="2346"/>
    <x v="1155"/>
    <x v="69"/>
    <s v="3/18/2016"/>
    <x v="1"/>
    <x v="299"/>
    <s v="Liz Thompson"/>
    <x v="0"/>
    <x v="0"/>
    <s v="San Antonio"/>
    <x v="5"/>
    <n v="78207"/>
    <s v="Central"/>
    <s v="OFF-BI-10004141"/>
    <x v="1"/>
    <s v="Binders"/>
    <s v="Insertable Tab Indexes For Data Binders"/>
    <n v="1.272"/>
    <n v="2"/>
    <n v="0.8"/>
    <n v="-2.1623999999999999"/>
  </r>
  <r>
    <x v="2347"/>
    <x v="1155"/>
    <x v="69"/>
    <s v="3/18/2016"/>
    <x v="1"/>
    <x v="299"/>
    <s v="Liz Thompson"/>
    <x v="0"/>
    <x v="0"/>
    <s v="San Antonio"/>
    <x v="5"/>
    <n v="78207"/>
    <s v="Central"/>
    <s v="FUR-TA-10004619"/>
    <x v="0"/>
    <s v="Tables"/>
    <s v="Hon Non-Folding Utility Tables"/>
    <n v="557.58500000000004"/>
    <n v="5"/>
    <n v="0.3"/>
    <n v="0"/>
  </r>
  <r>
    <x v="2348"/>
    <x v="1156"/>
    <x v="574"/>
    <s v="12/03/2017"/>
    <x v="3"/>
    <x v="87"/>
    <s v="Alice McCarthy"/>
    <x v="1"/>
    <x v="0"/>
    <s v="Los Angeles"/>
    <x v="1"/>
    <n v="90032"/>
    <s v="West"/>
    <s v="OFF-BI-10004187"/>
    <x v="1"/>
    <s v="Binders"/>
    <s v="3-ring staple pack"/>
    <n v="9.0239999999999991"/>
    <n v="6"/>
    <n v="0.2"/>
    <n v="3.1583999999999999"/>
  </r>
  <r>
    <x v="2349"/>
    <x v="1156"/>
    <x v="574"/>
    <s v="12/03/2017"/>
    <x v="3"/>
    <x v="87"/>
    <s v="Alice McCarthy"/>
    <x v="1"/>
    <x v="0"/>
    <s v="Los Angeles"/>
    <x v="1"/>
    <n v="90032"/>
    <s v="West"/>
    <s v="OFF-BI-10000632"/>
    <x v="1"/>
    <s v="Binders"/>
    <s v="Satellite Sectional Post Binders"/>
    <n v="69.456000000000003"/>
    <n v="2"/>
    <n v="0.2"/>
    <n v="22.5732"/>
  </r>
  <r>
    <x v="2350"/>
    <x v="1156"/>
    <x v="574"/>
    <s v="12/03/2017"/>
    <x v="3"/>
    <x v="87"/>
    <s v="Alice McCarthy"/>
    <x v="1"/>
    <x v="0"/>
    <s v="Los Angeles"/>
    <x v="1"/>
    <n v="90032"/>
    <s v="West"/>
    <s v="OFF-PA-10003724"/>
    <x v="1"/>
    <s v="Paper"/>
    <s v="Wirebound Message Book, 4 per Page"/>
    <n v="10.86"/>
    <n v="2"/>
    <n v="0"/>
    <n v="5.3213999999999997"/>
  </r>
  <r>
    <x v="2351"/>
    <x v="1156"/>
    <x v="574"/>
    <s v="12/03/2017"/>
    <x v="3"/>
    <x v="87"/>
    <s v="Alice McCarthy"/>
    <x v="1"/>
    <x v="0"/>
    <s v="Los Angeles"/>
    <x v="1"/>
    <n v="90032"/>
    <s v="West"/>
    <s v="OFF-AP-10002765"/>
    <x v="1"/>
    <s v="Appliances"/>
    <s v="Fellowes Advanced Computer Series Surge Protectors"/>
    <n v="79.47"/>
    <n v="3"/>
    <n v="0"/>
    <n v="22.2516"/>
  </r>
  <r>
    <x v="2352"/>
    <x v="1156"/>
    <x v="574"/>
    <s v="12/03/2017"/>
    <x v="3"/>
    <x v="87"/>
    <s v="Alice McCarthy"/>
    <x v="1"/>
    <x v="0"/>
    <s v="Los Angeles"/>
    <x v="1"/>
    <n v="90032"/>
    <s v="West"/>
    <s v="OFF-AR-10001868"/>
    <x v="1"/>
    <s v="Art"/>
    <s v="Prang Dustless Chalk Sticks"/>
    <n v="10.08"/>
    <n v="6"/>
    <n v="0"/>
    <n v="5.04"/>
  </r>
  <r>
    <x v="2353"/>
    <x v="1157"/>
    <x v="284"/>
    <s v="09/02/2015"/>
    <x v="2"/>
    <x v="609"/>
    <s v="Scott Cohen"/>
    <x v="1"/>
    <x v="0"/>
    <s v="San Francisco"/>
    <x v="1"/>
    <n v="94122"/>
    <s v="West"/>
    <s v="FUR-BO-10002545"/>
    <x v="0"/>
    <s v="Bookcases"/>
    <s v="Atlantic Metals Mobile 3-Shelf Bookcases, Custom Colors"/>
    <n v="1552.8309999999999"/>
    <n v="7"/>
    <n v="0.15"/>
    <n v="200.9546"/>
  </r>
  <r>
    <x v="2354"/>
    <x v="1157"/>
    <x v="284"/>
    <s v="09/02/2015"/>
    <x v="2"/>
    <x v="609"/>
    <s v="Scott Cohen"/>
    <x v="1"/>
    <x v="0"/>
    <s v="San Francisco"/>
    <x v="1"/>
    <n v="94122"/>
    <s v="West"/>
    <s v="OFF-BI-10002735"/>
    <x v="1"/>
    <s v="Binders"/>
    <s v="GBC Prestige Therm-A-Bind Covers"/>
    <n v="137.24"/>
    <n v="5"/>
    <n v="0.2"/>
    <n v="46.3185"/>
  </r>
  <r>
    <x v="2355"/>
    <x v="1157"/>
    <x v="284"/>
    <s v="09/02/2015"/>
    <x v="2"/>
    <x v="609"/>
    <s v="Scott Cohen"/>
    <x v="1"/>
    <x v="0"/>
    <s v="San Francisco"/>
    <x v="1"/>
    <n v="94122"/>
    <s v="West"/>
    <s v="TEC-AC-10004864"/>
    <x v="2"/>
    <s v="Accessories"/>
    <s v="Memorex Micro Travel Drive 32 GB"/>
    <n v="36.51"/>
    <n v="1"/>
    <n v="0"/>
    <n v="15.699299999999999"/>
  </r>
  <r>
    <x v="2356"/>
    <x v="1157"/>
    <x v="284"/>
    <s v="09/02/2015"/>
    <x v="2"/>
    <x v="609"/>
    <s v="Scott Cohen"/>
    <x v="1"/>
    <x v="0"/>
    <s v="San Francisco"/>
    <x v="1"/>
    <n v="94122"/>
    <s v="West"/>
    <s v="TEC-MA-10000597"/>
    <x v="2"/>
    <s v="Machines"/>
    <s v="Lexmark S315 Color Inkjet Printer"/>
    <n v="239.976"/>
    <n v="3"/>
    <n v="0.2"/>
    <n v="80.991900000000001"/>
  </r>
  <r>
    <x v="2357"/>
    <x v="1158"/>
    <x v="461"/>
    <s v="3/21/2014"/>
    <x v="1"/>
    <x v="291"/>
    <s v="Christine Phan"/>
    <x v="1"/>
    <x v="0"/>
    <s v="New York City"/>
    <x v="15"/>
    <n v="10024"/>
    <s v="East"/>
    <s v="FUR-TA-10003473"/>
    <x v="0"/>
    <s v="Tables"/>
    <s v="Bretford Rectangular Conference Table Tops"/>
    <n v="1579.7460000000001"/>
    <n v="7"/>
    <n v="0.4"/>
    <n v="-447.59469999999999"/>
  </r>
  <r>
    <x v="2358"/>
    <x v="1158"/>
    <x v="461"/>
    <s v="3/21/2014"/>
    <x v="1"/>
    <x v="291"/>
    <s v="Christine Phan"/>
    <x v="1"/>
    <x v="0"/>
    <s v="New York City"/>
    <x v="15"/>
    <n v="10024"/>
    <s v="East"/>
    <s v="FUR-TA-10001950"/>
    <x v="0"/>
    <s v="Tables"/>
    <s v="Balt Solid Wood Round Tables"/>
    <n v="1071.576"/>
    <n v="4"/>
    <n v="0.4"/>
    <n v="-553.64760000000001"/>
  </r>
  <r>
    <x v="2359"/>
    <x v="1158"/>
    <x v="461"/>
    <s v="3/21/2014"/>
    <x v="1"/>
    <x v="291"/>
    <s v="Christine Phan"/>
    <x v="1"/>
    <x v="0"/>
    <s v="New York City"/>
    <x v="15"/>
    <n v="10024"/>
    <s v="East"/>
    <s v="FUR-TA-10004175"/>
    <x v="0"/>
    <s v="Tables"/>
    <s v="Hon 30&quot; x 60&quot; Table with Locking Drawer"/>
    <n v="613.90800000000002"/>
    <n v="3"/>
    <n v="0.4"/>
    <n v="-122.7816"/>
  </r>
  <r>
    <x v="2360"/>
    <x v="1158"/>
    <x v="461"/>
    <s v="3/21/2014"/>
    <x v="1"/>
    <x v="291"/>
    <s v="Christine Phan"/>
    <x v="1"/>
    <x v="0"/>
    <s v="New York City"/>
    <x v="15"/>
    <n v="10024"/>
    <s v="East"/>
    <s v="OFF-PA-10002960"/>
    <x v="1"/>
    <s v="Paper"/>
    <s v="Xerox 1926"/>
    <n v="34.86"/>
    <n v="7"/>
    <n v="0"/>
    <n v="16.3842"/>
  </r>
  <r>
    <x v="2361"/>
    <x v="1158"/>
    <x v="461"/>
    <s v="3/21/2014"/>
    <x v="1"/>
    <x v="291"/>
    <s v="Christine Phan"/>
    <x v="1"/>
    <x v="0"/>
    <s v="New York City"/>
    <x v="15"/>
    <n v="10024"/>
    <s v="East"/>
    <s v="OFF-PA-10000919"/>
    <x v="1"/>
    <s v="Paper"/>
    <s v="Xerox 1918"/>
    <n v="155.04"/>
    <n v="4"/>
    <n v="0"/>
    <n v="75.9696"/>
  </r>
  <r>
    <x v="2362"/>
    <x v="1159"/>
    <x v="513"/>
    <s v="4/20/2017"/>
    <x v="1"/>
    <x v="167"/>
    <s v="Roy Französisch"/>
    <x v="0"/>
    <x v="0"/>
    <s v="Columbus"/>
    <x v="24"/>
    <n v="43229"/>
    <s v="East"/>
    <s v="OFF-BI-10001553"/>
    <x v="1"/>
    <s v="Binders"/>
    <s v="SpineVue Locking Slant-D Ring Binders by Cardinal"/>
    <n v="13.71"/>
    <n v="5"/>
    <n v="0.7"/>
    <n v="-10.054"/>
  </r>
  <r>
    <x v="2363"/>
    <x v="1160"/>
    <x v="69"/>
    <s v="3/18/2016"/>
    <x v="1"/>
    <x v="144"/>
    <s v="Adam Bellavance"/>
    <x v="2"/>
    <x v="0"/>
    <s v="Waynesboro"/>
    <x v="17"/>
    <n v="22980"/>
    <s v="South"/>
    <s v="FUR-FU-10004864"/>
    <x v="0"/>
    <s v="Furnishings"/>
    <s v="Howard Miller 14-1/2&quot; Diameter Chrome Round Wall Clock"/>
    <n v="127.88"/>
    <n v="2"/>
    <n v="0"/>
    <n v="40.921599999999998"/>
  </r>
  <r>
    <x v="2364"/>
    <x v="1160"/>
    <x v="69"/>
    <s v="3/18/2016"/>
    <x v="1"/>
    <x v="144"/>
    <s v="Adam Bellavance"/>
    <x v="2"/>
    <x v="0"/>
    <s v="Waynesboro"/>
    <x v="17"/>
    <n v="22980"/>
    <s v="South"/>
    <s v="OFF-AP-10004540"/>
    <x v="1"/>
    <s v="Appliances"/>
    <s v="Eureka The Boss Lite 10-Amp Upright Vacuum, Blue"/>
    <n v="160.32"/>
    <n v="2"/>
    <n v="0"/>
    <n v="44.889600000000002"/>
  </r>
  <r>
    <x v="2365"/>
    <x v="1160"/>
    <x v="69"/>
    <s v="3/18/2016"/>
    <x v="1"/>
    <x v="144"/>
    <s v="Adam Bellavance"/>
    <x v="2"/>
    <x v="0"/>
    <s v="Waynesboro"/>
    <x v="17"/>
    <n v="22980"/>
    <s v="South"/>
    <s v="OFF-BI-10004965"/>
    <x v="1"/>
    <s v="Binders"/>
    <s v="Ibico Covers for Plastic or Wire Binding Elements"/>
    <n v="46"/>
    <n v="4"/>
    <n v="0"/>
    <n v="20.7"/>
  </r>
  <r>
    <x v="2366"/>
    <x v="1161"/>
    <x v="156"/>
    <s v="11/26/2014"/>
    <x v="0"/>
    <x v="552"/>
    <s v="Erica Hackney"/>
    <x v="0"/>
    <x v="0"/>
    <s v="Sacramento"/>
    <x v="1"/>
    <n v="95823"/>
    <s v="West"/>
    <s v="FUR-CH-10001714"/>
    <x v="0"/>
    <s v="Chairs"/>
    <s v="Global Leather &amp; Oak Executive Chair, Burgundy"/>
    <n v="120.712"/>
    <n v="1"/>
    <n v="0.2"/>
    <n v="-18.1068"/>
  </r>
  <r>
    <x v="2367"/>
    <x v="1162"/>
    <x v="516"/>
    <s v="2/13/2017"/>
    <x v="2"/>
    <x v="438"/>
    <s v="Michael Nguyen"/>
    <x v="0"/>
    <x v="0"/>
    <s v="Clinton"/>
    <x v="39"/>
    <n v="20735"/>
    <s v="East"/>
    <s v="OFF-PA-10002464"/>
    <x v="1"/>
    <s v="Paper"/>
    <s v="HP Office Recycled Paper (20Lb. and 87 Bright)"/>
    <n v="23.12"/>
    <n v="4"/>
    <n v="0"/>
    <n v="11.328799999999999"/>
  </r>
  <r>
    <x v="2368"/>
    <x v="1163"/>
    <x v="713"/>
    <s v="9/27/2016"/>
    <x v="1"/>
    <x v="126"/>
    <s v="Kelly Lampkin"/>
    <x v="1"/>
    <x v="0"/>
    <s v="Fairfield"/>
    <x v="24"/>
    <n v="45014"/>
    <s v="East"/>
    <s v="FUR-FU-10002298"/>
    <x v="0"/>
    <s v="Furnishings"/>
    <s v="Rubbermaid ClusterMat Chairmats, Mat Size- 66&quot; x 60&quot;, Lip 20&quot; x 11&quot; -90 Degree Angle"/>
    <n v="532.70399999999995"/>
    <n v="6"/>
    <n v="0.2"/>
    <n v="-26.635200000000001"/>
  </r>
  <r>
    <x v="2369"/>
    <x v="1163"/>
    <x v="713"/>
    <s v="9/27/2016"/>
    <x v="1"/>
    <x v="126"/>
    <s v="Kelly Lampkin"/>
    <x v="1"/>
    <x v="0"/>
    <s v="Fairfield"/>
    <x v="24"/>
    <n v="45014"/>
    <s v="East"/>
    <s v="OFF-AR-10000315"/>
    <x v="1"/>
    <s v="Art"/>
    <s v="Dixon Ticonderoga Maple Cedar Pencil, #2"/>
    <n v="4.9119999999999999"/>
    <n v="2"/>
    <n v="0.2"/>
    <n v="0.307"/>
  </r>
  <r>
    <x v="2370"/>
    <x v="1164"/>
    <x v="437"/>
    <s v="07/09/2017"/>
    <x v="0"/>
    <x v="172"/>
    <s v="Michael Paige"/>
    <x v="1"/>
    <x v="0"/>
    <s v="Warwick"/>
    <x v="34"/>
    <n v="2886"/>
    <s v="East"/>
    <s v="TEC-AC-10004353"/>
    <x v="2"/>
    <s v="Accessories"/>
    <s v="Hypercom P1300 Pinpad"/>
    <n v="252"/>
    <n v="4"/>
    <n v="0"/>
    <n v="93.24"/>
  </r>
  <r>
    <x v="2371"/>
    <x v="1165"/>
    <x v="274"/>
    <s v="07/11/2016"/>
    <x v="0"/>
    <x v="292"/>
    <s v="Barry Französisch"/>
    <x v="1"/>
    <x v="0"/>
    <s v="Aurora"/>
    <x v="10"/>
    <n v="60505"/>
    <s v="Central"/>
    <s v="FUR-FU-10004973"/>
    <x v="0"/>
    <s v="Furnishings"/>
    <s v="Flat Face Poster Frame"/>
    <n v="60.287999999999997"/>
    <n v="8"/>
    <n v="0.6"/>
    <n v="-27.1296"/>
  </r>
  <r>
    <x v="2372"/>
    <x v="1165"/>
    <x v="274"/>
    <s v="07/11/2016"/>
    <x v="0"/>
    <x v="292"/>
    <s v="Barry Französisch"/>
    <x v="1"/>
    <x v="0"/>
    <s v="Aurora"/>
    <x v="10"/>
    <n v="60505"/>
    <s v="Central"/>
    <s v="OFF-FA-10000936"/>
    <x v="1"/>
    <s v="Fasteners"/>
    <s v="Acco Hot Clips Clips to Go"/>
    <n v="2.6320000000000001"/>
    <n v="1"/>
    <n v="0.2"/>
    <n v="0.82250000000000001"/>
  </r>
  <r>
    <x v="2373"/>
    <x v="1165"/>
    <x v="274"/>
    <s v="07/11/2016"/>
    <x v="0"/>
    <x v="292"/>
    <s v="Barry Französisch"/>
    <x v="1"/>
    <x v="0"/>
    <s v="Aurora"/>
    <x v="10"/>
    <n v="60505"/>
    <s v="Central"/>
    <s v="OFF-PA-10001609"/>
    <x v="1"/>
    <s v="Paper"/>
    <s v="Tops Wirebound Message Log Books"/>
    <n v="23.687999999999999"/>
    <n v="9"/>
    <n v="0.2"/>
    <n v="7.6985999999999999"/>
  </r>
  <r>
    <x v="2374"/>
    <x v="1165"/>
    <x v="274"/>
    <s v="07/11/2016"/>
    <x v="0"/>
    <x v="292"/>
    <s v="Barry Französisch"/>
    <x v="1"/>
    <x v="0"/>
    <s v="Aurora"/>
    <x v="10"/>
    <n v="60505"/>
    <s v="Central"/>
    <s v="FUR-CH-10000785"/>
    <x v="0"/>
    <s v="Chairs"/>
    <s v="Global Ergonomic Managers Chair"/>
    <n v="253.37200000000001"/>
    <n v="2"/>
    <n v="0.3"/>
    <n v="-14.478400000000001"/>
  </r>
  <r>
    <x v="2375"/>
    <x v="1166"/>
    <x v="714"/>
    <s v="1/30/2017"/>
    <x v="1"/>
    <x v="236"/>
    <s v="Theone Pippenger"/>
    <x v="0"/>
    <x v="0"/>
    <s v="Smyrna"/>
    <x v="32"/>
    <n v="30080"/>
    <s v="South"/>
    <s v="OFF-FA-10000053"/>
    <x v="1"/>
    <s v="Fasteners"/>
    <s v="Revere Boxed Rubber Bands by Revere"/>
    <n v="5.67"/>
    <n v="3"/>
    <n v="0"/>
    <n v="0.1134"/>
  </r>
  <r>
    <x v="2376"/>
    <x v="1167"/>
    <x v="710"/>
    <s v="8/21/2014"/>
    <x v="0"/>
    <x v="474"/>
    <s v="Maxwell Schwartz"/>
    <x v="0"/>
    <x v="0"/>
    <s v="Columbus"/>
    <x v="24"/>
    <n v="43229"/>
    <s v="East"/>
    <s v="OFF-BI-10001718"/>
    <x v="1"/>
    <s v="Binders"/>
    <s v="GBC DocuBind P50 Personal Binding Machine"/>
    <n v="76.775999999999996"/>
    <n v="4"/>
    <n v="0.7"/>
    <n v="-58.861600000000003"/>
  </r>
  <r>
    <x v="2377"/>
    <x v="1167"/>
    <x v="710"/>
    <s v="8/21/2014"/>
    <x v="0"/>
    <x v="474"/>
    <s v="Maxwell Schwartz"/>
    <x v="0"/>
    <x v="0"/>
    <s v="Columbus"/>
    <x v="24"/>
    <n v="43229"/>
    <s v="East"/>
    <s v="OFF-SU-10004768"/>
    <x v="1"/>
    <s v="Supplies"/>
    <s v="Acme Kleencut Forged Steel Scissors"/>
    <n v="9.1839999999999993"/>
    <n v="2"/>
    <n v="0.2"/>
    <n v="1.1479999999999999"/>
  </r>
  <r>
    <x v="2378"/>
    <x v="1168"/>
    <x v="401"/>
    <s v="12/11/2015"/>
    <x v="1"/>
    <x v="454"/>
    <s v="Katherine Murray"/>
    <x v="2"/>
    <x v="0"/>
    <s v="Thousand Oaks"/>
    <x v="1"/>
    <n v="91360"/>
    <s v="West"/>
    <s v="OFF-PA-10003883"/>
    <x v="1"/>
    <s v="Paper"/>
    <s v="Message Book, Phone, Wirebound Standard Line Memo, 2 3/4&quot; X 5&quot;"/>
    <n v="32.75"/>
    <n v="5"/>
    <n v="0"/>
    <n v="15.065"/>
  </r>
  <r>
    <x v="2379"/>
    <x v="1169"/>
    <x v="715"/>
    <s v="05/10/2016"/>
    <x v="1"/>
    <x v="534"/>
    <s v="Brad Eason"/>
    <x v="2"/>
    <x v="0"/>
    <s v="Lorain"/>
    <x v="24"/>
    <n v="44052"/>
    <s v="East"/>
    <s v="OFF-FA-10004248"/>
    <x v="1"/>
    <s v="Fasteners"/>
    <s v="Advantus T-Pin Paper Clips"/>
    <n v="7.2160000000000002"/>
    <n v="2"/>
    <n v="0.2"/>
    <n v="1.7138"/>
  </r>
  <r>
    <x v="2380"/>
    <x v="1169"/>
    <x v="715"/>
    <s v="05/10/2016"/>
    <x v="1"/>
    <x v="534"/>
    <s v="Brad Eason"/>
    <x v="2"/>
    <x v="0"/>
    <s v="Lorain"/>
    <x v="24"/>
    <n v="44052"/>
    <s v="East"/>
    <s v="OFF-PA-10002581"/>
    <x v="1"/>
    <s v="Paper"/>
    <s v="Xerox 1951"/>
    <n v="49.567999999999998"/>
    <n v="2"/>
    <n v="0.2"/>
    <n v="15.49"/>
  </r>
  <r>
    <x v="2381"/>
    <x v="1169"/>
    <x v="715"/>
    <s v="05/10/2016"/>
    <x v="1"/>
    <x v="534"/>
    <s v="Brad Eason"/>
    <x v="2"/>
    <x v="0"/>
    <s v="Lorain"/>
    <x v="24"/>
    <n v="44052"/>
    <s v="East"/>
    <s v="FUR-FU-10004848"/>
    <x v="0"/>
    <s v="Furnishings"/>
    <s v="DAX Solid Wood Frames"/>
    <n v="54.712000000000003"/>
    <n v="7"/>
    <n v="0.2"/>
    <n v="11.626300000000001"/>
  </r>
  <r>
    <x v="2382"/>
    <x v="1170"/>
    <x v="613"/>
    <s v="3/26/2017"/>
    <x v="2"/>
    <x v="610"/>
    <s v="Christina VanderZanden"/>
    <x v="0"/>
    <x v="0"/>
    <s v="Fresno"/>
    <x v="1"/>
    <n v="93727"/>
    <s v="West"/>
    <s v="OFF-AP-10002403"/>
    <x v="1"/>
    <s v="Appliances"/>
    <s v="Acco Smartsocket Color-Coded Six-Outlet AC Adapter Model Surge Protectors"/>
    <n v="176.04"/>
    <n v="4"/>
    <n v="0"/>
    <n v="45.770400000000002"/>
  </r>
  <r>
    <x v="2383"/>
    <x v="1170"/>
    <x v="613"/>
    <s v="3/26/2017"/>
    <x v="2"/>
    <x v="610"/>
    <s v="Christina VanderZanden"/>
    <x v="0"/>
    <x v="0"/>
    <s v="Fresno"/>
    <x v="1"/>
    <n v="93727"/>
    <s v="West"/>
    <s v="OFF-AR-10003087"/>
    <x v="1"/>
    <s v="Art"/>
    <s v="Staples in misc. colors"/>
    <n v="16.02"/>
    <n v="9"/>
    <n v="0"/>
    <n v="4.4855999999999998"/>
  </r>
  <r>
    <x v="2384"/>
    <x v="1170"/>
    <x v="613"/>
    <s v="3/26/2017"/>
    <x v="2"/>
    <x v="610"/>
    <s v="Christina VanderZanden"/>
    <x v="0"/>
    <x v="0"/>
    <s v="Fresno"/>
    <x v="1"/>
    <n v="93727"/>
    <s v="West"/>
    <s v="OFF-BI-10002026"/>
    <x v="1"/>
    <s v="Binders"/>
    <s v="Avery Arch Ring Binders"/>
    <n v="185.92"/>
    <n v="4"/>
    <n v="0.2"/>
    <n v="62.747999999999998"/>
  </r>
  <r>
    <x v="2385"/>
    <x v="1170"/>
    <x v="613"/>
    <s v="3/26/2017"/>
    <x v="2"/>
    <x v="610"/>
    <s v="Christina VanderZanden"/>
    <x v="0"/>
    <x v="0"/>
    <s v="Fresno"/>
    <x v="1"/>
    <n v="93727"/>
    <s v="West"/>
    <s v="TEC-PH-10000141"/>
    <x v="2"/>
    <s v="Phones"/>
    <s v="Clearsounds A400"/>
    <n v="211.16800000000001"/>
    <n v="4"/>
    <n v="0.2"/>
    <n v="15.8376"/>
  </r>
  <r>
    <x v="2386"/>
    <x v="1170"/>
    <x v="613"/>
    <s v="3/26/2017"/>
    <x v="2"/>
    <x v="610"/>
    <s v="Christina VanderZanden"/>
    <x v="0"/>
    <x v="0"/>
    <s v="Fresno"/>
    <x v="1"/>
    <n v="93727"/>
    <s v="West"/>
    <s v="TEC-CO-10000971"/>
    <x v="2"/>
    <s v="Copiers"/>
    <s v="Hewlett Packard 310 Color Digital Copier"/>
    <n v="479.98399999999998"/>
    <n v="2"/>
    <n v="0.2"/>
    <n v="59.997999999999998"/>
  </r>
  <r>
    <x v="2387"/>
    <x v="1171"/>
    <x v="295"/>
    <s v="12/15/2015"/>
    <x v="2"/>
    <x v="589"/>
    <s v="Dennis Kane"/>
    <x v="0"/>
    <x v="0"/>
    <s v="San Diego"/>
    <x v="1"/>
    <n v="92105"/>
    <s v="West"/>
    <s v="OFF-FA-10001229"/>
    <x v="1"/>
    <s v="Fasteners"/>
    <s v="Staples"/>
    <n v="7.86"/>
    <n v="2"/>
    <n v="0"/>
    <n v="3.6156000000000001"/>
  </r>
  <r>
    <x v="2388"/>
    <x v="1171"/>
    <x v="295"/>
    <s v="12/15/2015"/>
    <x v="2"/>
    <x v="589"/>
    <s v="Dennis Kane"/>
    <x v="0"/>
    <x v="0"/>
    <s v="San Diego"/>
    <x v="1"/>
    <n v="92105"/>
    <s v="West"/>
    <s v="OFF-BI-10002437"/>
    <x v="1"/>
    <s v="Binders"/>
    <s v="Recycled Premium Regency Composition Covers"/>
    <n v="24.448"/>
    <n v="2"/>
    <n v="0.2"/>
    <n v="8.8623999999999992"/>
  </r>
  <r>
    <x v="2389"/>
    <x v="1172"/>
    <x v="401"/>
    <s v="12/10/2015"/>
    <x v="1"/>
    <x v="611"/>
    <s v="Speros Goranitis"/>
    <x v="0"/>
    <x v="0"/>
    <s v="New York City"/>
    <x v="15"/>
    <n v="10009"/>
    <s v="East"/>
    <s v="OFF-PA-10004255"/>
    <x v="1"/>
    <s v="Paper"/>
    <s v="Xerox 219"/>
    <n v="6.48"/>
    <n v="1"/>
    <n v="0"/>
    <n v="3.1103999999999998"/>
  </r>
  <r>
    <x v="2390"/>
    <x v="1172"/>
    <x v="401"/>
    <s v="12/10/2015"/>
    <x v="1"/>
    <x v="611"/>
    <s v="Speros Goranitis"/>
    <x v="0"/>
    <x v="0"/>
    <s v="New York City"/>
    <x v="15"/>
    <n v="10009"/>
    <s v="East"/>
    <s v="OFF-PA-10001184"/>
    <x v="1"/>
    <s v="Paper"/>
    <s v="Xerox 1903"/>
    <n v="41.86"/>
    <n v="7"/>
    <n v="0"/>
    <n v="20.511399999999998"/>
  </r>
  <r>
    <x v="2391"/>
    <x v="1172"/>
    <x v="401"/>
    <s v="12/10/2015"/>
    <x v="1"/>
    <x v="611"/>
    <s v="Speros Goranitis"/>
    <x v="0"/>
    <x v="0"/>
    <s v="New York City"/>
    <x v="15"/>
    <n v="10009"/>
    <s v="East"/>
    <s v="TEC-AC-10002637"/>
    <x v="2"/>
    <s v="Accessories"/>
    <s v="Logitech VX Revolution Cordless Laser Mouse for Notebooks (Black)"/>
    <n v="1619.91"/>
    <n v="9"/>
    <n v="0"/>
    <n v="97.194599999999994"/>
  </r>
  <r>
    <x v="2392"/>
    <x v="1172"/>
    <x v="401"/>
    <s v="12/10/2015"/>
    <x v="1"/>
    <x v="611"/>
    <s v="Speros Goranitis"/>
    <x v="0"/>
    <x v="0"/>
    <s v="New York City"/>
    <x v="15"/>
    <n v="10009"/>
    <s v="East"/>
    <s v="FUR-FU-10002878"/>
    <x v="0"/>
    <s v="Furnishings"/>
    <s v="Seth Thomas 14&quot; Day/Date Wall Clock"/>
    <n v="113.92"/>
    <n v="4"/>
    <n v="0"/>
    <n v="42.150399999999998"/>
  </r>
  <r>
    <x v="2393"/>
    <x v="1173"/>
    <x v="716"/>
    <s v="3/23/2016"/>
    <x v="1"/>
    <x v="394"/>
    <s v="Christine Sundaresam"/>
    <x v="0"/>
    <x v="0"/>
    <s v="Malden"/>
    <x v="31"/>
    <n v="2148"/>
    <s v="East"/>
    <s v="OFF-AR-10000588"/>
    <x v="1"/>
    <s v="Art"/>
    <s v="Newell 345"/>
    <n v="39.68"/>
    <n v="2"/>
    <n v="0"/>
    <n v="10.316800000000001"/>
  </r>
  <r>
    <x v="2394"/>
    <x v="1174"/>
    <x v="717"/>
    <s v="11/19/2015"/>
    <x v="1"/>
    <x v="601"/>
    <s v="Patrick Jones"/>
    <x v="1"/>
    <x v="0"/>
    <s v="New York City"/>
    <x v="15"/>
    <n v="10035"/>
    <s v="East"/>
    <s v="TEC-AC-10002217"/>
    <x v="2"/>
    <s v="Accessories"/>
    <s v="Imation Clip USB flash drive - 8 GB"/>
    <n v="37.6"/>
    <n v="2"/>
    <n v="0"/>
    <n v="2.2559999999999998"/>
  </r>
  <r>
    <x v="2395"/>
    <x v="1174"/>
    <x v="717"/>
    <s v="11/19/2015"/>
    <x v="1"/>
    <x v="601"/>
    <s v="Patrick Jones"/>
    <x v="1"/>
    <x v="0"/>
    <s v="New York City"/>
    <x v="15"/>
    <n v="10035"/>
    <s v="East"/>
    <s v="TEC-AC-10001267"/>
    <x v="2"/>
    <s v="Accessories"/>
    <s v="Imation 32GB Pocket Pro USB 3.0 Flash Drive - 32 GB - Black - 1 P ..."/>
    <n v="59.9"/>
    <n v="2"/>
    <n v="0"/>
    <n v="23.96"/>
  </r>
  <r>
    <x v="2396"/>
    <x v="1174"/>
    <x v="717"/>
    <s v="11/19/2015"/>
    <x v="1"/>
    <x v="601"/>
    <s v="Patrick Jones"/>
    <x v="1"/>
    <x v="0"/>
    <s v="New York City"/>
    <x v="15"/>
    <n v="10035"/>
    <s v="East"/>
    <s v="OFF-PA-10004041"/>
    <x v="1"/>
    <s v="Paper"/>
    <s v="It's Hot Message Books with Stickers, 2 3/4&quot; x 5&quot;"/>
    <n v="37"/>
    <n v="5"/>
    <n v="0"/>
    <n v="16.649999999999999"/>
  </r>
  <r>
    <x v="2397"/>
    <x v="1175"/>
    <x v="718"/>
    <s v="8/16/2017"/>
    <x v="0"/>
    <x v="413"/>
    <s v="Nora Preis"/>
    <x v="0"/>
    <x v="0"/>
    <s v="San Francisco"/>
    <x v="1"/>
    <n v="94109"/>
    <s v="West"/>
    <s v="OFF-LA-10001613"/>
    <x v="1"/>
    <s v="Labels"/>
    <s v="Avery File Folder Labels"/>
    <n v="5.76"/>
    <n v="2"/>
    <n v="0"/>
    <n v="2.8224"/>
  </r>
  <r>
    <x v="2398"/>
    <x v="1175"/>
    <x v="718"/>
    <s v="8/16/2017"/>
    <x v="0"/>
    <x v="413"/>
    <s v="Nora Preis"/>
    <x v="0"/>
    <x v="0"/>
    <s v="San Francisco"/>
    <x v="1"/>
    <n v="94109"/>
    <s v="West"/>
    <s v="OFF-AR-10000246"/>
    <x v="1"/>
    <s v="Art"/>
    <s v="Newell 318"/>
    <n v="16.68"/>
    <n v="6"/>
    <n v="0"/>
    <n v="4.3368000000000002"/>
  </r>
  <r>
    <x v="2399"/>
    <x v="1176"/>
    <x v="428"/>
    <s v="9/15/2017"/>
    <x v="1"/>
    <x v="115"/>
    <s v="Sean Braxton"/>
    <x v="1"/>
    <x v="0"/>
    <s v="Florence"/>
    <x v="20"/>
    <n v="29501"/>
    <s v="South"/>
    <s v="OFF-ST-10001809"/>
    <x v="1"/>
    <s v="Storage"/>
    <s v="Fellowes Officeware Wire Shelving"/>
    <n v="628.80999999999995"/>
    <n v="7"/>
    <n v="0"/>
    <n v="12.5762"/>
  </r>
  <r>
    <x v="2400"/>
    <x v="1176"/>
    <x v="428"/>
    <s v="9/15/2017"/>
    <x v="1"/>
    <x v="115"/>
    <s v="Sean Braxton"/>
    <x v="1"/>
    <x v="0"/>
    <s v="Florence"/>
    <x v="20"/>
    <n v="29501"/>
    <s v="South"/>
    <s v="OFF-ST-10002214"/>
    <x v="1"/>
    <s v="Storage"/>
    <s v="X-Rack File for Hanging Folders"/>
    <n v="56.45"/>
    <n v="5"/>
    <n v="0"/>
    <n v="14.677"/>
  </r>
  <r>
    <x v="2401"/>
    <x v="1177"/>
    <x v="719"/>
    <s v="04/04/2017"/>
    <x v="0"/>
    <x v="548"/>
    <s v="Adam Shillingsburg"/>
    <x v="0"/>
    <x v="0"/>
    <s v="Springfield"/>
    <x v="25"/>
    <n v="65807"/>
    <s v="Central"/>
    <s v="OFF-ST-10000649"/>
    <x v="1"/>
    <s v="Storage"/>
    <s v="Hanging Personal Folder File"/>
    <n v="94.2"/>
    <n v="6"/>
    <n v="0"/>
    <n v="23.55"/>
  </r>
  <r>
    <x v="2402"/>
    <x v="1177"/>
    <x v="719"/>
    <s v="04/04/2017"/>
    <x v="0"/>
    <x v="548"/>
    <s v="Adam Shillingsburg"/>
    <x v="0"/>
    <x v="0"/>
    <s v="Springfield"/>
    <x v="25"/>
    <n v="65807"/>
    <s v="Central"/>
    <s v="OFF-EN-10001990"/>
    <x v="1"/>
    <s v="Envelopes"/>
    <s v="Staple envelope"/>
    <n v="28.4"/>
    <n v="5"/>
    <n v="0"/>
    <n v="13.348000000000001"/>
  </r>
  <r>
    <x v="2403"/>
    <x v="1178"/>
    <x v="720"/>
    <s v="10/03/2016"/>
    <x v="1"/>
    <x v="447"/>
    <s v="Harry Marie"/>
    <x v="1"/>
    <x v="0"/>
    <s v="Huntsville"/>
    <x v="5"/>
    <n v="77340"/>
    <s v="Central"/>
    <s v="FUR-BO-10000780"/>
    <x v="0"/>
    <s v="Bookcases"/>
    <s v="O'Sullivan Plantations 2-Door Library in Landvery Oak"/>
    <n v="956.66480000000001"/>
    <n v="7"/>
    <n v="0.32"/>
    <n v="-225.0976"/>
  </r>
  <r>
    <x v="2404"/>
    <x v="1179"/>
    <x v="566"/>
    <s v="10/11/2017"/>
    <x v="1"/>
    <x v="207"/>
    <s v="Mike Gockenbach"/>
    <x v="0"/>
    <x v="0"/>
    <s v="Los Angeles"/>
    <x v="1"/>
    <n v="90045"/>
    <s v="West"/>
    <s v="TEC-AC-10002049"/>
    <x v="2"/>
    <s v="Accessories"/>
    <s v="Logitech G19 Programmable Gaming Keyboard"/>
    <n v="1115.9100000000001"/>
    <n v="9"/>
    <n v="0"/>
    <n v="200.8638"/>
  </r>
  <r>
    <x v="2405"/>
    <x v="1179"/>
    <x v="566"/>
    <s v="10/11/2017"/>
    <x v="1"/>
    <x v="207"/>
    <s v="Mike Gockenbach"/>
    <x v="0"/>
    <x v="0"/>
    <s v="Los Angeles"/>
    <x v="1"/>
    <n v="90045"/>
    <s v="West"/>
    <s v="TEC-PH-10003555"/>
    <x v="2"/>
    <s v="Phones"/>
    <s v="Motorola HK250 Universal Bluetooth Headset"/>
    <n v="128.744"/>
    <n v="7"/>
    <n v="0.2"/>
    <n v="-28.967400000000001"/>
  </r>
  <r>
    <x v="2406"/>
    <x v="1179"/>
    <x v="566"/>
    <s v="10/11/2017"/>
    <x v="1"/>
    <x v="207"/>
    <s v="Mike Gockenbach"/>
    <x v="0"/>
    <x v="0"/>
    <s v="Los Angeles"/>
    <x v="1"/>
    <n v="90045"/>
    <s v="West"/>
    <s v="TEC-PH-10000702"/>
    <x v="2"/>
    <s v="Phones"/>
    <s v="Square Credit Card Reader, 4 1/2&quot; x 4 1/2&quot; x 1&quot;, White"/>
    <n v="79.92"/>
    <n v="10"/>
    <n v="0.2"/>
    <n v="26.972999999999999"/>
  </r>
  <r>
    <x v="2407"/>
    <x v="1180"/>
    <x v="176"/>
    <s v="1/25/2017"/>
    <x v="1"/>
    <x v="612"/>
    <s v="Tamara Manning"/>
    <x v="0"/>
    <x v="0"/>
    <s v="San Francisco"/>
    <x v="1"/>
    <n v="94122"/>
    <s v="West"/>
    <s v="OFF-AR-10003631"/>
    <x v="1"/>
    <s v="Art"/>
    <s v="Staples in misc. colors"/>
    <n v="24.2"/>
    <n v="5"/>
    <n v="0"/>
    <n v="7.9859999999999998"/>
  </r>
  <r>
    <x v="2408"/>
    <x v="1180"/>
    <x v="176"/>
    <s v="1/25/2017"/>
    <x v="1"/>
    <x v="612"/>
    <s v="Tamara Manning"/>
    <x v="0"/>
    <x v="0"/>
    <s v="San Francisco"/>
    <x v="1"/>
    <n v="94122"/>
    <s v="West"/>
    <s v="TEC-PH-10003072"/>
    <x v="2"/>
    <s v="Phones"/>
    <s v="Panasonic KX-TG9541B DECT 6.0 Digital 2-Line Expandable Cordless Phone With Digital Answering System"/>
    <n v="359.976"/>
    <n v="3"/>
    <n v="0.2"/>
    <n v="130.4913"/>
  </r>
  <r>
    <x v="2409"/>
    <x v="1181"/>
    <x v="721"/>
    <s v="3/25/2017"/>
    <x v="2"/>
    <x v="336"/>
    <s v="Bill Eplett"/>
    <x v="2"/>
    <x v="0"/>
    <s v="San Francisco"/>
    <x v="1"/>
    <n v="94122"/>
    <s v="West"/>
    <s v="FUR-FU-10000758"/>
    <x v="0"/>
    <s v="Furnishings"/>
    <s v="DAX Natural Wood-Tone Poster Frame"/>
    <n v="211.84"/>
    <n v="8"/>
    <n v="0"/>
    <n v="76.2624"/>
  </r>
  <r>
    <x v="2410"/>
    <x v="1182"/>
    <x v="601"/>
    <s v="08/06/2014"/>
    <x v="1"/>
    <x v="357"/>
    <s v="Ann Steele"/>
    <x v="2"/>
    <x v="0"/>
    <s v="Philadelphia"/>
    <x v="9"/>
    <n v="19120"/>
    <s v="East"/>
    <s v="OFF-FA-10000992"/>
    <x v="1"/>
    <s v="Fasteners"/>
    <s v="Acco Clips to Go Binder Clips, 24 Clips in Two Sizes"/>
    <n v="5.68"/>
    <n v="2"/>
    <n v="0.2"/>
    <n v="1.917"/>
  </r>
  <r>
    <x v="2411"/>
    <x v="1183"/>
    <x v="722"/>
    <s v="06/09/2015"/>
    <x v="0"/>
    <x v="613"/>
    <s v="Eleni McCrary"/>
    <x v="1"/>
    <x v="0"/>
    <s v="Los Angeles"/>
    <x v="1"/>
    <n v="90036"/>
    <s v="West"/>
    <s v="OFF-BI-10004187"/>
    <x v="1"/>
    <s v="Binders"/>
    <s v="3-ring staple pack"/>
    <n v="7.52"/>
    <n v="5"/>
    <n v="0.2"/>
    <n v="2.6320000000000001"/>
  </r>
  <r>
    <x v="2412"/>
    <x v="1184"/>
    <x v="607"/>
    <s v="11/16/2014"/>
    <x v="1"/>
    <x v="350"/>
    <s v="Joseph Airdo"/>
    <x v="0"/>
    <x v="0"/>
    <s v="Los Angeles"/>
    <x v="1"/>
    <n v="90045"/>
    <s v="West"/>
    <s v="OFF-PA-10001947"/>
    <x v="1"/>
    <s v="Paper"/>
    <s v="Xerox 1974"/>
    <n v="11.96"/>
    <n v="2"/>
    <n v="0"/>
    <n v="5.8604000000000003"/>
  </r>
  <r>
    <x v="2413"/>
    <x v="1184"/>
    <x v="607"/>
    <s v="11/16/2014"/>
    <x v="1"/>
    <x v="350"/>
    <s v="Joseph Airdo"/>
    <x v="0"/>
    <x v="0"/>
    <s v="Los Angeles"/>
    <x v="1"/>
    <n v="90045"/>
    <s v="West"/>
    <s v="FUR-TA-10002356"/>
    <x v="0"/>
    <s v="Tables"/>
    <s v="Bevis Boat-Shaped Conference Table"/>
    <n v="629.06399999999996"/>
    <n v="3"/>
    <n v="0.2"/>
    <n v="31.453199999999999"/>
  </r>
  <r>
    <x v="2414"/>
    <x v="1185"/>
    <x v="723"/>
    <s v="01/02/2017"/>
    <x v="1"/>
    <x v="180"/>
    <s v="Troy Blackwell"/>
    <x v="0"/>
    <x v="0"/>
    <s v="Milwaukee"/>
    <x v="6"/>
    <n v="53209"/>
    <s v="Central"/>
    <s v="FUR-CH-10001714"/>
    <x v="0"/>
    <s v="Chairs"/>
    <s v="Global Leather &amp; Oak Executive Chair, Burgundy"/>
    <n v="754.45"/>
    <n v="5"/>
    <n v="0"/>
    <n v="60.356000000000002"/>
  </r>
  <r>
    <x v="2415"/>
    <x v="1186"/>
    <x v="380"/>
    <s v="07/11/2015"/>
    <x v="1"/>
    <x v="452"/>
    <s v="Paul Prost"/>
    <x v="2"/>
    <x v="0"/>
    <s v="Holyoke"/>
    <x v="31"/>
    <n v="1040"/>
    <s v="East"/>
    <s v="FUR-BO-10002824"/>
    <x v="0"/>
    <s v="Bookcases"/>
    <s v="Bush Mission Pointe Library"/>
    <n v="301.95999999999998"/>
    <n v="2"/>
    <n v="0"/>
    <n v="60.392000000000003"/>
  </r>
  <r>
    <x v="2416"/>
    <x v="1187"/>
    <x v="386"/>
    <s v="10/18/2017"/>
    <x v="1"/>
    <x v="614"/>
    <s v="Michelle Lonsdale"/>
    <x v="1"/>
    <x v="0"/>
    <s v="Albuquerque"/>
    <x v="27"/>
    <n v="87105"/>
    <s v="West"/>
    <s v="TEC-AC-10002842"/>
    <x v="2"/>
    <s v="Accessories"/>
    <s v="WD My Passport Ultra 2TB Portable External Hard Drive"/>
    <n v="595"/>
    <n v="5"/>
    <n v="0"/>
    <n v="95.2"/>
  </r>
  <r>
    <x v="2417"/>
    <x v="1187"/>
    <x v="386"/>
    <s v="10/18/2017"/>
    <x v="1"/>
    <x v="614"/>
    <s v="Michelle Lonsdale"/>
    <x v="1"/>
    <x v="0"/>
    <s v="Albuquerque"/>
    <x v="27"/>
    <n v="87105"/>
    <s v="West"/>
    <s v="OFF-BI-10002082"/>
    <x v="1"/>
    <s v="Binders"/>
    <s v="GBC Twin Loop Wire Binding Elements"/>
    <n v="79.872"/>
    <n v="3"/>
    <n v="0.2"/>
    <n v="29.952000000000002"/>
  </r>
  <r>
    <x v="2418"/>
    <x v="1188"/>
    <x v="206"/>
    <s v="5/28/2016"/>
    <x v="1"/>
    <x v="18"/>
    <s v="Linda Cazamias"/>
    <x v="1"/>
    <x v="0"/>
    <s v="Sparks"/>
    <x v="33"/>
    <n v="89431"/>
    <s v="West"/>
    <s v="TEC-MA-10000112"/>
    <x v="2"/>
    <s v="Machines"/>
    <s v="Panasonic KX MB2061 Multifunction Printer"/>
    <n v="2396.4"/>
    <n v="10"/>
    <n v="0.2"/>
    <n v="179.73"/>
  </r>
  <r>
    <x v="2419"/>
    <x v="1189"/>
    <x v="45"/>
    <s v="11/14/2017"/>
    <x v="1"/>
    <x v="565"/>
    <s v="Matt Collister"/>
    <x v="1"/>
    <x v="0"/>
    <s v="Coachella"/>
    <x v="1"/>
    <n v="92236"/>
    <s v="West"/>
    <s v="OFF-ST-10002289"/>
    <x v="1"/>
    <s v="Storage"/>
    <s v="Safco Wire Cube Shelving System, For Use as 4 or 5 14&quot; Cubes, Black"/>
    <n v="63.56"/>
    <n v="2"/>
    <n v="0"/>
    <n v="3.1779999999999999"/>
  </r>
  <r>
    <x v="2420"/>
    <x v="1189"/>
    <x v="45"/>
    <s v="11/14/2017"/>
    <x v="1"/>
    <x v="565"/>
    <s v="Matt Collister"/>
    <x v="1"/>
    <x v="0"/>
    <s v="Coachella"/>
    <x v="1"/>
    <n v="92236"/>
    <s v="West"/>
    <s v="TEC-AC-10004171"/>
    <x v="2"/>
    <s v="Accessories"/>
    <s v="Razer Kraken 7.1 Surround Sound Over Ear USB Gaming Headset"/>
    <n v="99.99"/>
    <n v="1"/>
    <n v="0"/>
    <n v="43.995600000000003"/>
  </r>
  <r>
    <x v="2421"/>
    <x v="1190"/>
    <x v="724"/>
    <s v="4/23/2016"/>
    <x v="1"/>
    <x v="615"/>
    <s v="Clay Rozendal"/>
    <x v="2"/>
    <x v="0"/>
    <s v="Elmhurst"/>
    <x v="10"/>
    <n v="60126"/>
    <s v="Central"/>
    <s v="OFF-ST-10003656"/>
    <x v="1"/>
    <s v="Storage"/>
    <s v="Safco Industrial Wire Shelving"/>
    <n v="230.376"/>
    <n v="3"/>
    <n v="0.2"/>
    <n v="-48.954900000000002"/>
  </r>
  <r>
    <x v="2422"/>
    <x v="1190"/>
    <x v="724"/>
    <s v="4/23/2016"/>
    <x v="1"/>
    <x v="615"/>
    <s v="Clay Rozendal"/>
    <x v="2"/>
    <x v="0"/>
    <s v="Elmhurst"/>
    <x v="10"/>
    <n v="60126"/>
    <s v="Central"/>
    <s v="OFF-PA-10001560"/>
    <x v="1"/>
    <s v="Paper"/>
    <s v="Adams Telephone Message Books, 5 1/4” x 11”"/>
    <n v="9.6639999999999997"/>
    <n v="2"/>
    <n v="0.2"/>
    <n v="3.2616000000000001"/>
  </r>
  <r>
    <x v="2423"/>
    <x v="1191"/>
    <x v="53"/>
    <s v="12/30/2017"/>
    <x v="1"/>
    <x v="603"/>
    <s v="Susan Vittorini"/>
    <x v="0"/>
    <x v="0"/>
    <s v="Fairfield"/>
    <x v="24"/>
    <n v="45014"/>
    <s v="East"/>
    <s v="TEC-AC-10002473"/>
    <x v="2"/>
    <s v="Accessories"/>
    <s v="Maxell 4.7GB DVD-R"/>
    <n v="158.928"/>
    <n v="7"/>
    <n v="0.2"/>
    <n v="41.718600000000002"/>
  </r>
  <r>
    <x v="2424"/>
    <x v="1191"/>
    <x v="53"/>
    <s v="12/30/2017"/>
    <x v="1"/>
    <x v="603"/>
    <s v="Susan Vittorini"/>
    <x v="0"/>
    <x v="0"/>
    <s v="Fairfield"/>
    <x v="24"/>
    <n v="45014"/>
    <s v="East"/>
    <s v="OFF-BI-10000632"/>
    <x v="1"/>
    <s v="Binders"/>
    <s v="Satellite Sectional Post Binders"/>
    <n v="13.023"/>
    <n v="1"/>
    <n v="0.7"/>
    <n v="-10.4184"/>
  </r>
  <r>
    <x v="2425"/>
    <x v="1191"/>
    <x v="53"/>
    <s v="12/30/2017"/>
    <x v="1"/>
    <x v="603"/>
    <s v="Susan Vittorini"/>
    <x v="0"/>
    <x v="0"/>
    <s v="Fairfield"/>
    <x v="24"/>
    <n v="45014"/>
    <s v="East"/>
    <s v="FUR-TA-10002645"/>
    <x v="0"/>
    <s v="Tables"/>
    <s v="Hon Rectangular Conference Tables"/>
    <n v="273.06"/>
    <n v="2"/>
    <n v="0.4"/>
    <n v="-104.673"/>
  </r>
  <r>
    <x v="2426"/>
    <x v="1191"/>
    <x v="53"/>
    <s v="12/30/2017"/>
    <x v="1"/>
    <x v="603"/>
    <s v="Susan Vittorini"/>
    <x v="0"/>
    <x v="0"/>
    <s v="Fairfield"/>
    <x v="24"/>
    <n v="45014"/>
    <s v="East"/>
    <s v="OFF-FA-10002975"/>
    <x v="1"/>
    <s v="Fasteners"/>
    <s v="Staples"/>
    <n v="39.311999999999998"/>
    <n v="13"/>
    <n v="0.2"/>
    <n v="12.776400000000001"/>
  </r>
  <r>
    <x v="2427"/>
    <x v="1192"/>
    <x v="725"/>
    <s v="6/17/2016"/>
    <x v="1"/>
    <x v="89"/>
    <s v="Mary Zewe"/>
    <x v="1"/>
    <x v="0"/>
    <s v="Arlington"/>
    <x v="5"/>
    <n v="76017"/>
    <s v="Central"/>
    <s v="OFF-BI-10003784"/>
    <x v="1"/>
    <s v="Binders"/>
    <s v="Computer Printout Index Tabs"/>
    <n v="1.3440000000000001"/>
    <n v="4"/>
    <n v="0.8"/>
    <n v="-2.1503999999999999"/>
  </r>
  <r>
    <x v="2428"/>
    <x v="1192"/>
    <x v="725"/>
    <s v="6/17/2016"/>
    <x v="1"/>
    <x v="89"/>
    <s v="Mary Zewe"/>
    <x v="1"/>
    <x v="0"/>
    <s v="Arlington"/>
    <x v="5"/>
    <n v="76017"/>
    <s v="Central"/>
    <s v="OFF-BI-10001617"/>
    <x v="1"/>
    <s v="Binders"/>
    <s v="GBC Wire Binding Combs"/>
    <n v="8.2720000000000002"/>
    <n v="4"/>
    <n v="0.8"/>
    <n v="-13.6488"/>
  </r>
  <r>
    <x v="2429"/>
    <x v="1192"/>
    <x v="725"/>
    <s v="6/17/2016"/>
    <x v="1"/>
    <x v="89"/>
    <s v="Mary Zewe"/>
    <x v="1"/>
    <x v="0"/>
    <s v="Arlington"/>
    <x v="5"/>
    <n v="76017"/>
    <s v="Central"/>
    <s v="FUR-FU-10004415"/>
    <x v="0"/>
    <s v="Furnishings"/>
    <s v="Stacking Tray, Side-Loading, Legal, Smoke"/>
    <n v="12.544"/>
    <n v="7"/>
    <n v="0.6"/>
    <n v="-9.0944000000000003"/>
  </r>
  <r>
    <x v="2430"/>
    <x v="1193"/>
    <x v="726"/>
    <s v="5/20/2017"/>
    <x v="1"/>
    <x v="176"/>
    <s v="Ross Baird"/>
    <x v="2"/>
    <x v="0"/>
    <s v="San Francisco"/>
    <x v="1"/>
    <n v="94110"/>
    <s v="West"/>
    <s v="OFF-LA-10000240"/>
    <x v="1"/>
    <s v="Labels"/>
    <s v="Self-Adhesive Address Labels for Typewriters by Universal"/>
    <n v="58.48"/>
    <n v="8"/>
    <n v="0"/>
    <n v="27.485600000000002"/>
  </r>
  <r>
    <x v="2431"/>
    <x v="1194"/>
    <x v="116"/>
    <s v="01/02/2018"/>
    <x v="1"/>
    <x v="447"/>
    <s v="Harry Marie"/>
    <x v="1"/>
    <x v="0"/>
    <s v="Seattle"/>
    <x v="4"/>
    <n v="98103"/>
    <s v="West"/>
    <s v="FUR-FU-10001935"/>
    <x v="0"/>
    <s v="Furnishings"/>
    <s v="3M Hangers With Command Adhesive"/>
    <n v="7.4"/>
    <n v="2"/>
    <n v="0"/>
    <n v="3.0339999999999998"/>
  </r>
  <r>
    <x v="2432"/>
    <x v="1195"/>
    <x v="727"/>
    <s v="04/01/2014"/>
    <x v="1"/>
    <x v="616"/>
    <s v="Annie Zypern"/>
    <x v="0"/>
    <x v="0"/>
    <s v="New York City"/>
    <x v="15"/>
    <n v="10009"/>
    <s v="East"/>
    <s v="FUR-CH-10002439"/>
    <x v="0"/>
    <s v="Chairs"/>
    <s v="Iceberg Nesting Folding Chair, 19w x 6d x 43h"/>
    <n v="366.786"/>
    <n v="7"/>
    <n v="0.1"/>
    <n v="65.206400000000002"/>
  </r>
  <r>
    <x v="2433"/>
    <x v="1196"/>
    <x v="39"/>
    <s v="06/01/2017"/>
    <x v="1"/>
    <x v="101"/>
    <s v="Jonathan Howell"/>
    <x v="0"/>
    <x v="0"/>
    <s v="Houston"/>
    <x v="5"/>
    <n v="77070"/>
    <s v="Central"/>
    <s v="TEC-PH-10001536"/>
    <x v="2"/>
    <s v="Phones"/>
    <s v="Spigen Samsung Galaxy S5 Case Wallet"/>
    <n v="54.368000000000002"/>
    <n v="4"/>
    <n v="0.2"/>
    <n v="4.0776000000000003"/>
  </r>
  <r>
    <x v="2434"/>
    <x v="1197"/>
    <x v="717"/>
    <s v="11/17/2015"/>
    <x v="2"/>
    <x v="601"/>
    <s v="Patrick Jones"/>
    <x v="1"/>
    <x v="0"/>
    <s v="Springfield"/>
    <x v="17"/>
    <n v="22153"/>
    <s v="South"/>
    <s v="OFF-EN-10001532"/>
    <x v="1"/>
    <s v="Envelopes"/>
    <s v="Brown Kraft Recycled Envelopes"/>
    <n v="33.96"/>
    <n v="2"/>
    <n v="0"/>
    <n v="16.98"/>
  </r>
  <r>
    <x v="2435"/>
    <x v="1197"/>
    <x v="717"/>
    <s v="11/17/2015"/>
    <x v="2"/>
    <x v="601"/>
    <s v="Patrick Jones"/>
    <x v="1"/>
    <x v="0"/>
    <s v="Springfield"/>
    <x v="17"/>
    <n v="22153"/>
    <s v="South"/>
    <s v="OFF-AP-10003057"/>
    <x v="1"/>
    <s v="Appliances"/>
    <s v="Honeywell Enviracaire Portable HEPA Air Cleaner for 16' x 20' Room"/>
    <n v="826.11"/>
    <n v="3"/>
    <n v="0"/>
    <n v="322.18290000000002"/>
  </r>
  <r>
    <x v="2436"/>
    <x v="1198"/>
    <x v="445"/>
    <s v="07/10/2017"/>
    <x v="1"/>
    <x v="244"/>
    <s v="Christina Anderson"/>
    <x v="0"/>
    <x v="0"/>
    <s v="Farmington"/>
    <x v="27"/>
    <n v="87401"/>
    <s v="West"/>
    <s v="FUR-FU-10003708"/>
    <x v="0"/>
    <s v="Furnishings"/>
    <s v="Tenex Traditional Chairmats for Medium Pile Carpet, Standard Lip, 36&quot; x 48&quot;"/>
    <n v="545.85"/>
    <n v="9"/>
    <n v="0"/>
    <n v="114.6285"/>
  </r>
  <r>
    <x v="2437"/>
    <x v="1199"/>
    <x v="728"/>
    <s v="11/20/2014"/>
    <x v="0"/>
    <x v="617"/>
    <s v="Pierre Wener"/>
    <x v="0"/>
    <x v="0"/>
    <s v="Louisville"/>
    <x v="22"/>
    <n v="80027"/>
    <s v="West"/>
    <s v="FUR-TA-10000849"/>
    <x v="0"/>
    <s v="Tables"/>
    <s v="Bevis Rectangular Conference Tables"/>
    <n v="145.97999999999999"/>
    <n v="2"/>
    <n v="0.5"/>
    <n v="-99.266400000000004"/>
  </r>
  <r>
    <x v="2438"/>
    <x v="1199"/>
    <x v="728"/>
    <s v="11/20/2014"/>
    <x v="0"/>
    <x v="617"/>
    <s v="Pierre Wener"/>
    <x v="0"/>
    <x v="0"/>
    <s v="Louisville"/>
    <x v="22"/>
    <n v="80027"/>
    <s v="West"/>
    <s v="OFF-PA-10002259"/>
    <x v="1"/>
    <s v="Paper"/>
    <s v="Geographics Note Cards, Blank, White, 8 1/2&quot; x 11&quot;"/>
    <n v="35.808"/>
    <n v="4"/>
    <n v="0.2"/>
    <n v="12.5328"/>
  </r>
  <r>
    <x v="2439"/>
    <x v="1200"/>
    <x v="729"/>
    <s v="7/22/2017"/>
    <x v="1"/>
    <x v="517"/>
    <s v="Shaun Weien"/>
    <x v="0"/>
    <x v="0"/>
    <s v="Tampa"/>
    <x v="2"/>
    <n v="33614"/>
    <s v="South"/>
    <s v="FUR-FU-10002597"/>
    <x v="0"/>
    <s v="Furnishings"/>
    <s v="C-Line Magnetic Cubicle Keepers, Clear Polypropylene"/>
    <n v="7.9039999999999999"/>
    <n v="2"/>
    <n v="0.2"/>
    <n v="2.1736"/>
  </r>
  <r>
    <x v="2440"/>
    <x v="1201"/>
    <x v="730"/>
    <s v="5/27/2016"/>
    <x v="1"/>
    <x v="578"/>
    <s v="Art Ferguson"/>
    <x v="0"/>
    <x v="0"/>
    <s v="Passaic"/>
    <x v="30"/>
    <n v="7055"/>
    <s v="East"/>
    <s v="TEC-PH-10004614"/>
    <x v="2"/>
    <s v="Phones"/>
    <s v="AT&amp;T 841000 Phone"/>
    <n v="345"/>
    <n v="5"/>
    <n v="0"/>
    <n v="86.25"/>
  </r>
  <r>
    <x v="2441"/>
    <x v="1201"/>
    <x v="730"/>
    <s v="5/27/2016"/>
    <x v="1"/>
    <x v="578"/>
    <s v="Art Ferguson"/>
    <x v="0"/>
    <x v="0"/>
    <s v="Passaic"/>
    <x v="30"/>
    <n v="7055"/>
    <s v="East"/>
    <s v="FUR-TA-10003748"/>
    <x v="0"/>
    <s v="Tables"/>
    <s v="Bevis 36 x 72 Conference Tables"/>
    <n v="174.286"/>
    <n v="2"/>
    <n v="0.3"/>
    <n v="-19.918399999999998"/>
  </r>
  <r>
    <x v="2442"/>
    <x v="1201"/>
    <x v="730"/>
    <s v="5/27/2016"/>
    <x v="1"/>
    <x v="578"/>
    <s v="Art Ferguson"/>
    <x v="0"/>
    <x v="0"/>
    <s v="Passaic"/>
    <x v="30"/>
    <n v="7055"/>
    <s v="East"/>
    <s v="OFF-AP-10003217"/>
    <x v="1"/>
    <s v="Appliances"/>
    <s v="Eureka Sanitaire  Commercial Upright"/>
    <n v="662.84"/>
    <n v="4"/>
    <n v="0"/>
    <n v="172.33840000000001"/>
  </r>
  <r>
    <x v="2443"/>
    <x v="1201"/>
    <x v="730"/>
    <s v="5/27/2016"/>
    <x v="1"/>
    <x v="578"/>
    <s v="Art Ferguson"/>
    <x v="0"/>
    <x v="0"/>
    <s v="Passaic"/>
    <x v="30"/>
    <n v="7055"/>
    <s v="East"/>
    <s v="TEC-AC-10002399"/>
    <x v="2"/>
    <s v="Accessories"/>
    <s v="SanDisk Cruzer 32 GB USB Flash Drive"/>
    <n v="95.1"/>
    <n v="5"/>
    <n v="0"/>
    <n v="30.431999999999999"/>
  </r>
  <r>
    <x v="2444"/>
    <x v="1201"/>
    <x v="730"/>
    <s v="5/27/2016"/>
    <x v="1"/>
    <x v="578"/>
    <s v="Art Ferguson"/>
    <x v="0"/>
    <x v="0"/>
    <s v="Passaic"/>
    <x v="30"/>
    <n v="7055"/>
    <s v="East"/>
    <s v="OFF-EN-10002973"/>
    <x v="1"/>
    <s v="Envelopes"/>
    <s v="Ampad #10 Peel &amp; Seel Holiday Envelopes"/>
    <n v="26.88"/>
    <n v="6"/>
    <n v="0"/>
    <n v="12.9024"/>
  </r>
  <r>
    <x v="2445"/>
    <x v="1201"/>
    <x v="730"/>
    <s v="5/27/2016"/>
    <x v="1"/>
    <x v="578"/>
    <s v="Art Ferguson"/>
    <x v="0"/>
    <x v="0"/>
    <s v="Passaic"/>
    <x v="30"/>
    <n v="7055"/>
    <s v="East"/>
    <s v="TEC-PH-10001336"/>
    <x v="2"/>
    <s v="Phones"/>
    <s v="Digium D40 VoIP phone"/>
    <n v="257.98"/>
    <n v="2"/>
    <n v="0"/>
    <n v="74.8142"/>
  </r>
  <r>
    <x v="2446"/>
    <x v="1202"/>
    <x v="12"/>
    <s v="10/01/2015"/>
    <x v="1"/>
    <x v="562"/>
    <s v="Anne McFarland"/>
    <x v="0"/>
    <x v="0"/>
    <s v="Los Angeles"/>
    <x v="1"/>
    <n v="90004"/>
    <s v="West"/>
    <s v="OFF-EN-10000461"/>
    <x v="1"/>
    <s v="Envelopes"/>
    <s v="#10- 4 1/8&quot; x 9 1/2&quot; Recycled Envelopes"/>
    <n v="17.48"/>
    <n v="2"/>
    <n v="0"/>
    <n v="8.2156000000000002"/>
  </r>
  <r>
    <x v="2447"/>
    <x v="1203"/>
    <x v="731"/>
    <s v="11/06/2016"/>
    <x v="1"/>
    <x v="217"/>
    <s v="Bill Donatelli"/>
    <x v="0"/>
    <x v="0"/>
    <s v="Philadelphia"/>
    <x v="9"/>
    <n v="19143"/>
    <s v="East"/>
    <s v="FUR-CH-10000988"/>
    <x v="0"/>
    <s v="Chairs"/>
    <s v="Hon Olson Stacker Stools"/>
    <n v="492.83499999999998"/>
    <n v="5"/>
    <n v="0.3"/>
    <n v="-14.081"/>
  </r>
  <r>
    <x v="2448"/>
    <x v="1204"/>
    <x v="471"/>
    <s v="9/17/2015"/>
    <x v="0"/>
    <x v="200"/>
    <s v="Christopher Martinez"/>
    <x v="0"/>
    <x v="0"/>
    <s v="North Charleston"/>
    <x v="20"/>
    <n v="29406"/>
    <s v="South"/>
    <s v="OFF-ST-10001809"/>
    <x v="1"/>
    <s v="Storage"/>
    <s v="Fellowes Officeware Wire Shelving"/>
    <n v="269.49"/>
    <n v="3"/>
    <n v="0"/>
    <n v="5.3898000000000001"/>
  </r>
  <r>
    <x v="2449"/>
    <x v="1205"/>
    <x v="732"/>
    <s v="11/10/2016"/>
    <x v="1"/>
    <x v="37"/>
    <s v="Christopher Schild"/>
    <x v="2"/>
    <x v="0"/>
    <s v="San Jose"/>
    <x v="1"/>
    <n v="95123"/>
    <s v="West"/>
    <s v="OFF-BI-10003963"/>
    <x v="1"/>
    <s v="Binders"/>
    <s v="Cardinal Holdit Data Disk Pockets"/>
    <n v="29.12"/>
    <n v="5"/>
    <n v="0.2"/>
    <n v="9.8279999999999994"/>
  </r>
  <r>
    <x v="2450"/>
    <x v="1206"/>
    <x v="294"/>
    <s v="3/22/2017"/>
    <x v="0"/>
    <x v="591"/>
    <s v="Denny Blanton"/>
    <x v="0"/>
    <x v="0"/>
    <s v="New York City"/>
    <x v="15"/>
    <n v="10011"/>
    <s v="East"/>
    <s v="OFF-LA-10000081"/>
    <x v="1"/>
    <s v="Labels"/>
    <s v="Avery 496"/>
    <n v="18.75"/>
    <n v="5"/>
    <n v="0"/>
    <n v="9"/>
  </r>
  <r>
    <x v="2451"/>
    <x v="1206"/>
    <x v="294"/>
    <s v="3/22/2017"/>
    <x v="0"/>
    <x v="591"/>
    <s v="Denny Blanton"/>
    <x v="0"/>
    <x v="0"/>
    <s v="New York City"/>
    <x v="15"/>
    <n v="10011"/>
    <s v="East"/>
    <s v="TEC-PH-10000149"/>
    <x v="2"/>
    <s v="Phones"/>
    <s v="Cisco SPA525G2 IP Phone - Wireless"/>
    <n v="119.7"/>
    <n v="6"/>
    <n v="0"/>
    <n v="31.122"/>
  </r>
  <r>
    <x v="2452"/>
    <x v="1206"/>
    <x v="294"/>
    <s v="3/22/2017"/>
    <x v="0"/>
    <x v="591"/>
    <s v="Denny Blanton"/>
    <x v="0"/>
    <x v="0"/>
    <s v="New York City"/>
    <x v="15"/>
    <n v="10011"/>
    <s v="East"/>
    <s v="OFF-BI-10000605"/>
    <x v="1"/>
    <s v="Binders"/>
    <s v="Acco Pressboard Covers with Storage Hooks, 9 1/2&quot; x 11&quot;, Executive Red"/>
    <n v="9.1440000000000001"/>
    <n v="3"/>
    <n v="0.2"/>
    <n v="3.0861000000000001"/>
  </r>
  <r>
    <x v="2453"/>
    <x v="1206"/>
    <x v="294"/>
    <s v="3/22/2017"/>
    <x v="0"/>
    <x v="591"/>
    <s v="Denny Blanton"/>
    <x v="0"/>
    <x v="0"/>
    <s v="New York City"/>
    <x v="15"/>
    <n v="10011"/>
    <s v="East"/>
    <s v="TEC-AC-10002399"/>
    <x v="2"/>
    <s v="Accessories"/>
    <s v="SanDisk Cruzer 32 GB USB Flash Drive"/>
    <n v="57.06"/>
    <n v="3"/>
    <n v="0"/>
    <n v="18.2592"/>
  </r>
  <r>
    <x v="2454"/>
    <x v="1206"/>
    <x v="294"/>
    <s v="3/22/2017"/>
    <x v="0"/>
    <x v="591"/>
    <s v="Denny Blanton"/>
    <x v="0"/>
    <x v="0"/>
    <s v="New York City"/>
    <x v="15"/>
    <n v="10011"/>
    <s v="East"/>
    <s v="TEC-AC-10003038"/>
    <x v="2"/>
    <s v="Accessories"/>
    <s v="Kingston Digital DataTraveler 16GB USB 2.0"/>
    <n v="71.599999999999994"/>
    <n v="8"/>
    <n v="0"/>
    <n v="13.603999999999999"/>
  </r>
  <r>
    <x v="2455"/>
    <x v="1206"/>
    <x v="294"/>
    <s v="3/22/2017"/>
    <x v="0"/>
    <x v="591"/>
    <s v="Denny Blanton"/>
    <x v="0"/>
    <x v="0"/>
    <s v="New York City"/>
    <x v="15"/>
    <n v="10011"/>
    <s v="East"/>
    <s v="OFF-ST-10000344"/>
    <x v="1"/>
    <s v="Storage"/>
    <s v="Neat Ideas Personal Hanging Folder Files, Black"/>
    <n v="107.44"/>
    <n v="8"/>
    <n v="0"/>
    <n v="27.9344"/>
  </r>
  <r>
    <x v="2456"/>
    <x v="1206"/>
    <x v="294"/>
    <s v="3/22/2017"/>
    <x v="0"/>
    <x v="591"/>
    <s v="Denny Blanton"/>
    <x v="0"/>
    <x v="0"/>
    <s v="New York City"/>
    <x v="15"/>
    <n v="10011"/>
    <s v="East"/>
    <s v="OFF-LA-10004093"/>
    <x v="1"/>
    <s v="Labels"/>
    <s v="Avery 486"/>
    <n v="7.31"/>
    <n v="1"/>
    <n v="0"/>
    <n v="3.4357000000000002"/>
  </r>
  <r>
    <x v="2457"/>
    <x v="1206"/>
    <x v="294"/>
    <s v="3/22/2017"/>
    <x v="0"/>
    <x v="591"/>
    <s v="Denny Blanton"/>
    <x v="0"/>
    <x v="0"/>
    <s v="New York City"/>
    <x v="15"/>
    <n v="10011"/>
    <s v="East"/>
    <s v="OFF-AR-10001683"/>
    <x v="1"/>
    <s v="Art"/>
    <s v="Lumber Crayons"/>
    <n v="59.1"/>
    <n v="6"/>
    <n v="0"/>
    <n v="22.457999999999998"/>
  </r>
  <r>
    <x v="2458"/>
    <x v="1206"/>
    <x v="294"/>
    <s v="3/22/2017"/>
    <x v="0"/>
    <x v="591"/>
    <s v="Denny Blanton"/>
    <x v="0"/>
    <x v="0"/>
    <s v="New York City"/>
    <x v="15"/>
    <n v="10011"/>
    <s v="East"/>
    <s v="OFF-ST-10003455"/>
    <x v="1"/>
    <s v="Storage"/>
    <s v="Tenex File Box, Personal Filing Tote with Lid, Black"/>
    <n v="46.53"/>
    <n v="3"/>
    <n v="0"/>
    <n v="12.097799999999999"/>
  </r>
  <r>
    <x v="2459"/>
    <x v="1207"/>
    <x v="733"/>
    <s v="8/21/2017"/>
    <x v="1"/>
    <x v="506"/>
    <s v="James Galang"/>
    <x v="0"/>
    <x v="0"/>
    <s v="Plainfield"/>
    <x v="30"/>
    <n v="7060"/>
    <s v="East"/>
    <s v="OFF-AP-10002578"/>
    <x v="1"/>
    <s v="Appliances"/>
    <s v="Fellowes Premier Superior Surge Suppressor, 10-Outlet, With Phone and Remote"/>
    <n v="97.84"/>
    <n v="2"/>
    <n v="0"/>
    <n v="25.438400000000001"/>
  </r>
  <r>
    <x v="2460"/>
    <x v="1208"/>
    <x v="655"/>
    <s v="7/13/2015"/>
    <x v="0"/>
    <x v="618"/>
    <s v="Shahid Collister"/>
    <x v="0"/>
    <x v="0"/>
    <s v="Seattle"/>
    <x v="4"/>
    <n v="98115"/>
    <s v="West"/>
    <s v="OFF-PA-10001763"/>
    <x v="1"/>
    <s v="Paper"/>
    <s v="Xerox 1896"/>
    <n v="29.97"/>
    <n v="3"/>
    <n v="0"/>
    <n v="13.486499999999999"/>
  </r>
  <r>
    <x v="2461"/>
    <x v="1208"/>
    <x v="655"/>
    <s v="7/13/2015"/>
    <x v="0"/>
    <x v="618"/>
    <s v="Shahid Collister"/>
    <x v="0"/>
    <x v="0"/>
    <s v="Seattle"/>
    <x v="4"/>
    <n v="98115"/>
    <s v="West"/>
    <s v="OFF-BI-10001597"/>
    <x v="1"/>
    <s v="Binders"/>
    <s v="Wilson Jones Ledger-Size, Piano-Hinge Binder, 2&quot;, Blue"/>
    <n v="98.352000000000004"/>
    <n v="3"/>
    <n v="0.2"/>
    <n v="34.423200000000001"/>
  </r>
  <r>
    <x v="2462"/>
    <x v="1209"/>
    <x v="734"/>
    <s v="12/09/2017"/>
    <x v="1"/>
    <x v="427"/>
    <s v="Chuck Sachs"/>
    <x v="0"/>
    <x v="0"/>
    <s v="New York City"/>
    <x v="15"/>
    <n v="10009"/>
    <s v="East"/>
    <s v="OFF-BI-10001524"/>
    <x v="1"/>
    <s v="Binders"/>
    <s v="GBC Premium Transparent Covers with Diagonal Lined Pattern"/>
    <n v="83.92"/>
    <n v="5"/>
    <n v="0.2"/>
    <n v="29.372"/>
  </r>
  <r>
    <x v="2463"/>
    <x v="1209"/>
    <x v="734"/>
    <s v="12/09/2017"/>
    <x v="1"/>
    <x v="427"/>
    <s v="Chuck Sachs"/>
    <x v="0"/>
    <x v="0"/>
    <s v="New York City"/>
    <x v="15"/>
    <n v="10009"/>
    <s v="East"/>
    <s v="OFF-BI-10001553"/>
    <x v="1"/>
    <s v="Binders"/>
    <s v="SpineVue Locking Slant-D Ring Binders by Cardinal"/>
    <n v="14.624000000000001"/>
    <n v="2"/>
    <n v="0.2"/>
    <n v="5.1184000000000003"/>
  </r>
  <r>
    <x v="2464"/>
    <x v="1209"/>
    <x v="734"/>
    <s v="12/09/2017"/>
    <x v="1"/>
    <x v="427"/>
    <s v="Chuck Sachs"/>
    <x v="0"/>
    <x v="0"/>
    <s v="New York City"/>
    <x v="15"/>
    <n v="10009"/>
    <s v="East"/>
    <s v="TEC-PH-10000576"/>
    <x v="2"/>
    <s v="Phones"/>
    <s v="AT&amp;T 1080 Corded phone"/>
    <n v="136.99"/>
    <n v="1"/>
    <n v="0"/>
    <n v="36.987299999999998"/>
  </r>
  <r>
    <x v="2465"/>
    <x v="1209"/>
    <x v="734"/>
    <s v="12/09/2017"/>
    <x v="1"/>
    <x v="427"/>
    <s v="Chuck Sachs"/>
    <x v="0"/>
    <x v="0"/>
    <s v="New York City"/>
    <x v="15"/>
    <n v="10009"/>
    <s v="East"/>
    <s v="OFF-LA-10001317"/>
    <x v="1"/>
    <s v="Labels"/>
    <s v="Avery 520"/>
    <n v="3.15"/>
    <n v="1"/>
    <n v="0"/>
    <n v="1.512"/>
  </r>
  <r>
    <x v="2466"/>
    <x v="1210"/>
    <x v="464"/>
    <s v="05/08/2017"/>
    <x v="1"/>
    <x v="177"/>
    <s v="Mike Kennedy"/>
    <x v="0"/>
    <x v="0"/>
    <s v="Newport News"/>
    <x v="17"/>
    <n v="23602"/>
    <s v="South"/>
    <s v="OFF-PA-10000726"/>
    <x v="1"/>
    <s v="Paper"/>
    <s v="Black Print Carbonless Snap-Off Rapid Letter, 8 1/2&quot; x 7&quot;"/>
    <n v="9.11"/>
    <n v="1"/>
    <n v="0"/>
    <n v="4.0994999999999999"/>
  </r>
  <r>
    <x v="2467"/>
    <x v="1210"/>
    <x v="464"/>
    <s v="05/08/2017"/>
    <x v="1"/>
    <x v="177"/>
    <s v="Mike Kennedy"/>
    <x v="0"/>
    <x v="0"/>
    <s v="Newport News"/>
    <x v="17"/>
    <n v="23602"/>
    <s v="South"/>
    <s v="OFF-ST-10003306"/>
    <x v="1"/>
    <s v="Storage"/>
    <s v="Letter Size Cart"/>
    <n v="571.44000000000005"/>
    <n v="4"/>
    <n v="0"/>
    <n v="165.7176"/>
  </r>
  <r>
    <x v="2468"/>
    <x v="1210"/>
    <x v="464"/>
    <s v="05/08/2017"/>
    <x v="1"/>
    <x v="177"/>
    <s v="Mike Kennedy"/>
    <x v="0"/>
    <x v="0"/>
    <s v="Newport News"/>
    <x v="17"/>
    <n v="23602"/>
    <s v="South"/>
    <s v="OFF-PA-10004983"/>
    <x v="1"/>
    <s v="Paper"/>
    <s v="Xerox 23"/>
    <n v="32.4"/>
    <n v="5"/>
    <n v="0"/>
    <n v="15.552"/>
  </r>
  <r>
    <x v="2469"/>
    <x v="1210"/>
    <x v="464"/>
    <s v="05/08/2017"/>
    <x v="1"/>
    <x v="177"/>
    <s v="Mike Kennedy"/>
    <x v="0"/>
    <x v="0"/>
    <s v="Newport News"/>
    <x v="17"/>
    <n v="23602"/>
    <s v="South"/>
    <s v="OFF-ST-10001291"/>
    <x v="1"/>
    <s v="Storage"/>
    <s v="Tenex Personal Self-Stacking Standard File Box, Black/Gray"/>
    <n v="16.91"/>
    <n v="1"/>
    <n v="0"/>
    <n v="4.5656999999999996"/>
  </r>
  <r>
    <x v="2470"/>
    <x v="1211"/>
    <x v="115"/>
    <s v="1/28/2016"/>
    <x v="1"/>
    <x v="619"/>
    <s v="Carlos Meador"/>
    <x v="0"/>
    <x v="0"/>
    <s v="Fayetteville"/>
    <x v="3"/>
    <n v="28314"/>
    <s v="South"/>
    <s v="FUR-FU-10002107"/>
    <x v="0"/>
    <s v="Furnishings"/>
    <s v="Eldon Pizzaz Desk Accessories"/>
    <n v="14.272"/>
    <n v="8"/>
    <n v="0.2"/>
    <n v="4.2816000000000001"/>
  </r>
  <r>
    <x v="2471"/>
    <x v="1211"/>
    <x v="115"/>
    <s v="1/28/2016"/>
    <x v="1"/>
    <x v="619"/>
    <s v="Carlos Meador"/>
    <x v="0"/>
    <x v="0"/>
    <s v="Fayetteville"/>
    <x v="3"/>
    <n v="28314"/>
    <s v="South"/>
    <s v="FUR-BO-10002213"/>
    <x v="0"/>
    <s v="Bookcases"/>
    <s v="Sauder Forest Hills Library, Woodland Oak Finish"/>
    <n v="451.13600000000002"/>
    <n v="4"/>
    <n v="0.2"/>
    <n v="-67.670400000000001"/>
  </r>
  <r>
    <x v="2472"/>
    <x v="1211"/>
    <x v="115"/>
    <s v="1/28/2016"/>
    <x v="1"/>
    <x v="619"/>
    <s v="Carlos Meador"/>
    <x v="0"/>
    <x v="0"/>
    <s v="Fayetteville"/>
    <x v="3"/>
    <n v="28314"/>
    <s v="South"/>
    <s v="OFF-AP-10000692"/>
    <x v="1"/>
    <s v="Appliances"/>
    <s v="Fellowes Mighty 8 Compact Surge Protector"/>
    <n v="64.864000000000004"/>
    <n v="4"/>
    <n v="0.2"/>
    <n v="6.4863999999999997"/>
  </r>
  <r>
    <x v="2473"/>
    <x v="1212"/>
    <x v="54"/>
    <s v="11/06/2016"/>
    <x v="2"/>
    <x v="418"/>
    <s v="Phillip Flathmann"/>
    <x v="0"/>
    <x v="0"/>
    <s v="Los Angeles"/>
    <x v="1"/>
    <n v="90032"/>
    <s v="West"/>
    <s v="FUR-CH-10001190"/>
    <x v="0"/>
    <s v="Chairs"/>
    <s v="Global Deluxe High-Back Office Chair in Storm"/>
    <n v="217.584"/>
    <n v="2"/>
    <n v="0.2"/>
    <n v="-29.9178"/>
  </r>
  <r>
    <x v="2474"/>
    <x v="1212"/>
    <x v="54"/>
    <s v="11/06/2016"/>
    <x v="2"/>
    <x v="418"/>
    <s v="Phillip Flathmann"/>
    <x v="0"/>
    <x v="0"/>
    <s v="Los Angeles"/>
    <x v="1"/>
    <n v="90032"/>
    <s v="West"/>
    <s v="TEC-AC-10000682"/>
    <x v="2"/>
    <s v="Accessories"/>
    <s v="Kensington K72356US Mouse-in-a-Box USB Desktop Mouse"/>
    <n v="82.95"/>
    <n v="5"/>
    <n v="0"/>
    <n v="29.032499999999999"/>
  </r>
  <r>
    <x v="2475"/>
    <x v="1212"/>
    <x v="54"/>
    <s v="11/06/2016"/>
    <x v="2"/>
    <x v="418"/>
    <s v="Phillip Flathmann"/>
    <x v="0"/>
    <x v="0"/>
    <s v="Los Angeles"/>
    <x v="1"/>
    <n v="90032"/>
    <s v="West"/>
    <s v="OFF-LA-10004545"/>
    <x v="1"/>
    <s v="Labels"/>
    <s v="Avery 50"/>
    <n v="87.71"/>
    <n v="7"/>
    <n v="0"/>
    <n v="41.223700000000001"/>
  </r>
  <r>
    <x v="2476"/>
    <x v="1212"/>
    <x v="54"/>
    <s v="11/06/2016"/>
    <x v="2"/>
    <x v="418"/>
    <s v="Phillip Flathmann"/>
    <x v="0"/>
    <x v="0"/>
    <s v="Los Angeles"/>
    <x v="1"/>
    <n v="90032"/>
    <s v="West"/>
    <s v="OFF-AP-10003057"/>
    <x v="1"/>
    <s v="Appliances"/>
    <s v="Honeywell Enviracaire Portable HEPA Air Cleaner for 16' x 20' Room"/>
    <n v="1101.48"/>
    <n v="4"/>
    <n v="0"/>
    <n v="429.5772"/>
  </r>
  <r>
    <x v="2477"/>
    <x v="1213"/>
    <x v="507"/>
    <s v="09/08/2017"/>
    <x v="0"/>
    <x v="620"/>
    <s v="Greg Maxwell"/>
    <x v="1"/>
    <x v="0"/>
    <s v="Los Angeles"/>
    <x v="1"/>
    <n v="90036"/>
    <s v="West"/>
    <s v="FUR-TA-10000198"/>
    <x v="0"/>
    <s v="Tables"/>
    <s v="Chromcraft Bull-Nose Wood Oval Conference Tables &amp; Bases"/>
    <n v="1322.3520000000001"/>
    <n v="3"/>
    <n v="0.2"/>
    <n v="-99.176400000000001"/>
  </r>
  <r>
    <x v="2478"/>
    <x v="1214"/>
    <x v="103"/>
    <s v="9/19/2014"/>
    <x v="1"/>
    <x v="419"/>
    <s v="Dan Campbell"/>
    <x v="0"/>
    <x v="0"/>
    <s v="New York City"/>
    <x v="15"/>
    <n v="10011"/>
    <s v="East"/>
    <s v="OFF-AR-10002833"/>
    <x v="1"/>
    <s v="Art"/>
    <s v="Newell 322"/>
    <n v="5.46"/>
    <n v="3"/>
    <n v="0"/>
    <n v="1.4742"/>
  </r>
  <r>
    <x v="2479"/>
    <x v="1215"/>
    <x v="249"/>
    <s v="6/25/2017"/>
    <x v="1"/>
    <x v="383"/>
    <s v="Frank Olsen"/>
    <x v="0"/>
    <x v="0"/>
    <s v="Dallas"/>
    <x v="5"/>
    <n v="75220"/>
    <s v="Central"/>
    <s v="OFF-SU-10002557"/>
    <x v="1"/>
    <s v="Supplies"/>
    <s v="Fiskars Spring-Action Scissors"/>
    <n v="11.183999999999999"/>
    <n v="1"/>
    <n v="0.2"/>
    <n v="0.83879999999999999"/>
  </r>
  <r>
    <x v="2480"/>
    <x v="1215"/>
    <x v="249"/>
    <s v="6/25/2017"/>
    <x v="1"/>
    <x v="383"/>
    <s v="Frank Olsen"/>
    <x v="0"/>
    <x v="0"/>
    <s v="Dallas"/>
    <x v="5"/>
    <n v="75220"/>
    <s v="Central"/>
    <s v="OFF-ST-10003656"/>
    <x v="1"/>
    <s v="Storage"/>
    <s v="Safco Industrial Wire Shelving"/>
    <n v="153.584"/>
    <n v="2"/>
    <n v="0.2"/>
    <n v="-32.636600000000001"/>
  </r>
  <r>
    <x v="2481"/>
    <x v="1216"/>
    <x v="165"/>
    <s v="12/31/2017"/>
    <x v="1"/>
    <x v="117"/>
    <s v="Alan Hwang"/>
    <x v="0"/>
    <x v="0"/>
    <s v="Seattle"/>
    <x v="4"/>
    <n v="98105"/>
    <s v="West"/>
    <s v="OFF-ST-10001097"/>
    <x v="1"/>
    <s v="Storage"/>
    <s v="Office Impressions Heavy Duty Welded Shelving &amp; Multimedia Storage Drawers"/>
    <n v="1003.62"/>
    <n v="6"/>
    <n v="0"/>
    <n v="0"/>
  </r>
  <r>
    <x v="2482"/>
    <x v="1217"/>
    <x v="735"/>
    <s v="09/03/2017"/>
    <x v="1"/>
    <x v="607"/>
    <s v="Kristina Nunn"/>
    <x v="2"/>
    <x v="0"/>
    <s v="Seattle"/>
    <x v="4"/>
    <n v="98105"/>
    <s v="West"/>
    <s v="TEC-PH-10000912"/>
    <x v="2"/>
    <s v="Phones"/>
    <s v="Anker 24W Portable Micro USB Car Charger"/>
    <n v="35.167999999999999"/>
    <n v="4"/>
    <n v="0.2"/>
    <n v="11.429600000000001"/>
  </r>
  <r>
    <x v="2483"/>
    <x v="1217"/>
    <x v="735"/>
    <s v="09/03/2017"/>
    <x v="1"/>
    <x v="607"/>
    <s v="Kristina Nunn"/>
    <x v="2"/>
    <x v="0"/>
    <s v="Seattle"/>
    <x v="4"/>
    <n v="98105"/>
    <s v="West"/>
    <s v="FUR-TA-10000617"/>
    <x v="0"/>
    <s v="Tables"/>
    <s v="Hon Practical Foundations 30 x 60 Training Table, Light Gray/Charcoal"/>
    <n v="1137.75"/>
    <n v="5"/>
    <n v="0"/>
    <n v="250.30500000000001"/>
  </r>
  <r>
    <x v="2484"/>
    <x v="1217"/>
    <x v="735"/>
    <s v="09/03/2017"/>
    <x v="1"/>
    <x v="607"/>
    <s v="Kristina Nunn"/>
    <x v="2"/>
    <x v="0"/>
    <s v="Seattle"/>
    <x v="4"/>
    <n v="98105"/>
    <s v="West"/>
    <s v="OFF-BI-10001658"/>
    <x v="1"/>
    <s v="Binders"/>
    <s v="GBC Standard Therm-A-Bind Covers"/>
    <n v="99.68"/>
    <n v="5"/>
    <n v="0.2"/>
    <n v="32.396000000000001"/>
  </r>
  <r>
    <x v="2485"/>
    <x v="1217"/>
    <x v="735"/>
    <s v="09/03/2017"/>
    <x v="1"/>
    <x v="607"/>
    <s v="Kristina Nunn"/>
    <x v="2"/>
    <x v="0"/>
    <s v="Seattle"/>
    <x v="4"/>
    <n v="98105"/>
    <s v="West"/>
    <s v="OFF-AR-10003856"/>
    <x v="1"/>
    <s v="Art"/>
    <s v="Newell 344"/>
    <n v="5.56"/>
    <n v="2"/>
    <n v="0"/>
    <n v="1.4456"/>
  </r>
  <r>
    <x v="2486"/>
    <x v="1218"/>
    <x v="98"/>
    <s v="01/04/2015"/>
    <x v="0"/>
    <x v="118"/>
    <s v="Claudia Bergmann"/>
    <x v="1"/>
    <x v="0"/>
    <s v="Newark"/>
    <x v="13"/>
    <n v="19711"/>
    <s v="East"/>
    <s v="OFF-ST-10001837"/>
    <x v="1"/>
    <s v="Storage"/>
    <s v="SAFCO Mobile Desk Side File, Wire Frame"/>
    <n v="85.52"/>
    <n v="2"/>
    <n v="0"/>
    <n v="22.235199999999999"/>
  </r>
  <r>
    <x v="2487"/>
    <x v="1218"/>
    <x v="98"/>
    <s v="01/04/2015"/>
    <x v="0"/>
    <x v="118"/>
    <s v="Claudia Bergmann"/>
    <x v="1"/>
    <x v="0"/>
    <s v="Newark"/>
    <x v="13"/>
    <n v="19711"/>
    <s v="East"/>
    <s v="OFF-AR-10001473"/>
    <x v="1"/>
    <s v="Art"/>
    <s v="Newell 313"/>
    <n v="9.84"/>
    <n v="3"/>
    <n v="0"/>
    <n v="2.6568000000000001"/>
  </r>
  <r>
    <x v="2488"/>
    <x v="1218"/>
    <x v="98"/>
    <s v="01/04/2015"/>
    <x v="0"/>
    <x v="118"/>
    <s v="Claudia Bergmann"/>
    <x v="1"/>
    <x v="0"/>
    <s v="Newark"/>
    <x v="13"/>
    <n v="19711"/>
    <s v="East"/>
    <s v="OFF-PA-10004285"/>
    <x v="1"/>
    <s v="Paper"/>
    <s v="Xerox 1959"/>
    <n v="20.04"/>
    <n v="3"/>
    <n v="0"/>
    <n v="9.6191999999999993"/>
  </r>
  <r>
    <x v="2489"/>
    <x v="1219"/>
    <x v="330"/>
    <s v="10/13/2015"/>
    <x v="0"/>
    <x v="621"/>
    <s v="Tim Brockman"/>
    <x v="0"/>
    <x v="0"/>
    <s v="New York City"/>
    <x v="15"/>
    <n v="10024"/>
    <s v="East"/>
    <s v="TEC-PH-10001835"/>
    <x v="2"/>
    <s v="Phones"/>
    <s v="Jawbone JAMBOX Wireless Bluetooth Speaker"/>
    <n v="631.96"/>
    <n v="4"/>
    <n v="0"/>
    <n v="303.3408"/>
  </r>
  <r>
    <x v="2490"/>
    <x v="1219"/>
    <x v="330"/>
    <s v="10/13/2015"/>
    <x v="0"/>
    <x v="621"/>
    <s v="Tim Brockman"/>
    <x v="0"/>
    <x v="0"/>
    <s v="New York City"/>
    <x v="15"/>
    <n v="10024"/>
    <s v="East"/>
    <s v="OFF-PA-10002245"/>
    <x v="1"/>
    <s v="Paper"/>
    <s v="Xerox 1895"/>
    <n v="23.92"/>
    <n v="4"/>
    <n v="0"/>
    <n v="10.763999999999999"/>
  </r>
  <r>
    <x v="2491"/>
    <x v="1220"/>
    <x v="736"/>
    <s v="12/15/2014"/>
    <x v="0"/>
    <x v="44"/>
    <s v="Katherine Ducich"/>
    <x v="0"/>
    <x v="0"/>
    <s v="Los Angeles"/>
    <x v="1"/>
    <n v="90049"/>
    <s v="West"/>
    <s v="OFF-PA-10001457"/>
    <x v="1"/>
    <s v="Paper"/>
    <s v="White GlueTop Scratch Pads"/>
    <n v="90.24"/>
    <n v="6"/>
    <n v="0"/>
    <n v="41.510399999999997"/>
  </r>
  <r>
    <x v="2492"/>
    <x v="1221"/>
    <x v="84"/>
    <s v="11/23/2014"/>
    <x v="1"/>
    <x v="622"/>
    <s v="John Murray"/>
    <x v="0"/>
    <x v="0"/>
    <s v="Jamestown"/>
    <x v="15"/>
    <n v="14701"/>
    <s v="East"/>
    <s v="TEC-PH-10002885"/>
    <x v="2"/>
    <s v="Phones"/>
    <s v="Apple iPhone 5"/>
    <n v="4548.8100000000004"/>
    <n v="7"/>
    <n v="0"/>
    <n v="1228.1786999999999"/>
  </r>
  <r>
    <x v="2493"/>
    <x v="1222"/>
    <x v="545"/>
    <s v="9/14/2016"/>
    <x v="0"/>
    <x v="409"/>
    <s v="Kean Thornton"/>
    <x v="0"/>
    <x v="0"/>
    <s v="Houston"/>
    <x v="5"/>
    <n v="77095"/>
    <s v="Central"/>
    <s v="FUR-TA-10004086"/>
    <x v="0"/>
    <s v="Tables"/>
    <s v="KI Adjustable-Height Table"/>
    <n v="300.93"/>
    <n v="5"/>
    <n v="0.3"/>
    <n v="-34.392000000000003"/>
  </r>
  <r>
    <x v="2494"/>
    <x v="1222"/>
    <x v="545"/>
    <s v="9/14/2016"/>
    <x v="0"/>
    <x v="409"/>
    <s v="Kean Thornton"/>
    <x v="0"/>
    <x v="0"/>
    <s v="Houston"/>
    <x v="5"/>
    <n v="77095"/>
    <s v="Central"/>
    <s v="TEC-PH-10000895"/>
    <x v="2"/>
    <s v="Phones"/>
    <s v="Polycom VVX 310 VoIP phone"/>
    <n v="719.96"/>
    <n v="5"/>
    <n v="0.2"/>
    <n v="53.997"/>
  </r>
  <r>
    <x v="2495"/>
    <x v="1223"/>
    <x v="737"/>
    <s v="6/22/2014"/>
    <x v="1"/>
    <x v="623"/>
    <s v="Sonia Cooley"/>
    <x v="0"/>
    <x v="0"/>
    <s v="Mishawaka"/>
    <x v="14"/>
    <n v="46544"/>
    <s v="Central"/>
    <s v="FUR-CH-10000225"/>
    <x v="0"/>
    <s v="Chairs"/>
    <s v="Global Geo Office Task Chair, Gray"/>
    <n v="647.84"/>
    <n v="8"/>
    <n v="0"/>
    <n v="32.392000000000003"/>
  </r>
  <r>
    <x v="2496"/>
    <x v="1224"/>
    <x v="120"/>
    <s v="10/01/2015"/>
    <x v="1"/>
    <x v="354"/>
    <s v="Bryan Spruell"/>
    <x v="2"/>
    <x v="0"/>
    <s v="San Diego"/>
    <x v="1"/>
    <n v="92037"/>
    <s v="West"/>
    <s v="OFF-ST-10002370"/>
    <x v="1"/>
    <s v="Storage"/>
    <s v="Sortfiler Multipurpose Personal File Organizer, Black"/>
    <n v="64.17"/>
    <n v="3"/>
    <n v="0"/>
    <n v="18.609300000000001"/>
  </r>
  <r>
    <x v="2497"/>
    <x v="1224"/>
    <x v="120"/>
    <s v="10/01/2015"/>
    <x v="1"/>
    <x v="354"/>
    <s v="Bryan Spruell"/>
    <x v="2"/>
    <x v="0"/>
    <s v="San Diego"/>
    <x v="1"/>
    <n v="92037"/>
    <s v="West"/>
    <s v="OFF-EN-10000056"/>
    <x v="1"/>
    <s v="Envelopes"/>
    <s v="Cameo Buff Policy Envelopes"/>
    <n v="124.46"/>
    <n v="2"/>
    <n v="0"/>
    <n v="58.496200000000002"/>
  </r>
  <r>
    <x v="2498"/>
    <x v="1225"/>
    <x v="288"/>
    <s v="5/24/2016"/>
    <x v="1"/>
    <x v="387"/>
    <s v="Bill Tyler"/>
    <x v="1"/>
    <x v="0"/>
    <s v="San Francisco"/>
    <x v="1"/>
    <n v="94109"/>
    <s v="West"/>
    <s v="OFF-BI-10004817"/>
    <x v="1"/>
    <s v="Binders"/>
    <s v="GBC Personal VeloBind Strips"/>
    <n v="9.5839999999999996"/>
    <n v="1"/>
    <n v="0.2"/>
    <n v="3.3544"/>
  </r>
  <r>
    <x v="2499"/>
    <x v="1226"/>
    <x v="738"/>
    <s v="6/23/2017"/>
    <x v="2"/>
    <x v="419"/>
    <s v="Dan Campbell"/>
    <x v="0"/>
    <x v="0"/>
    <s v="Miami"/>
    <x v="2"/>
    <n v="33178"/>
    <s v="South"/>
    <s v="OFF-EN-10004483"/>
    <x v="1"/>
    <s v="Envelopes"/>
    <s v="#10 White Business Envelopes,4 1/8 x 9 1/2"/>
    <n v="37.607999999999997"/>
    <n v="3"/>
    <n v="0.2"/>
    <n v="12.6927"/>
  </r>
  <r>
    <x v="2500"/>
    <x v="1227"/>
    <x v="46"/>
    <s v="6/20/2017"/>
    <x v="2"/>
    <x v="624"/>
    <s v="Luke Schmidt"/>
    <x v="1"/>
    <x v="0"/>
    <s v="Skokie"/>
    <x v="10"/>
    <n v="60076"/>
    <s v="Central"/>
    <s v="OFF-PA-10001892"/>
    <x v="1"/>
    <s v="Paper"/>
    <s v="Rediform Wirebound &quot;Phone Memo&quot; Message Book, 11 x 5-3/4"/>
    <n v="12.224"/>
    <n v="2"/>
    <n v="0.2"/>
    <n v="4.4311999999999996"/>
  </r>
  <r>
    <x v="2501"/>
    <x v="1227"/>
    <x v="46"/>
    <s v="6/20/2017"/>
    <x v="2"/>
    <x v="624"/>
    <s v="Luke Schmidt"/>
    <x v="1"/>
    <x v="0"/>
    <s v="Skokie"/>
    <x v="10"/>
    <n v="60076"/>
    <s v="Central"/>
    <s v="OFF-BI-10000546"/>
    <x v="1"/>
    <s v="Binders"/>
    <s v="Avery Durable Binders"/>
    <n v="2.3039999999999998"/>
    <n v="4"/>
    <n v="0.8"/>
    <n v="-3.5712000000000002"/>
  </r>
  <r>
    <x v="2502"/>
    <x v="1227"/>
    <x v="46"/>
    <s v="6/20/2017"/>
    <x v="2"/>
    <x v="624"/>
    <s v="Luke Schmidt"/>
    <x v="1"/>
    <x v="0"/>
    <s v="Skokie"/>
    <x v="10"/>
    <n v="60076"/>
    <s v="Central"/>
    <s v="OFF-BI-10001294"/>
    <x v="1"/>
    <s v="Binders"/>
    <s v="Fellowes Binding Cases"/>
    <n v="9.36"/>
    <n v="4"/>
    <n v="0.8"/>
    <n v="-16.38"/>
  </r>
  <r>
    <x v="2503"/>
    <x v="1228"/>
    <x v="696"/>
    <s v="11/19/2016"/>
    <x v="1"/>
    <x v="625"/>
    <s v="Ralph Ritter"/>
    <x v="0"/>
    <x v="0"/>
    <s v="San Francisco"/>
    <x v="1"/>
    <n v="94110"/>
    <s v="West"/>
    <s v="OFF-LA-10000248"/>
    <x v="1"/>
    <s v="Labels"/>
    <s v="Avery 52"/>
    <n v="7.38"/>
    <n v="2"/>
    <n v="0"/>
    <n v="3.4685999999999999"/>
  </r>
  <r>
    <x v="2504"/>
    <x v="1229"/>
    <x v="739"/>
    <s v="7/27/2014"/>
    <x v="0"/>
    <x v="107"/>
    <s v="Ken Lonsdale"/>
    <x v="0"/>
    <x v="0"/>
    <s v="San Francisco"/>
    <x v="1"/>
    <n v="94122"/>
    <s v="West"/>
    <s v="OFF-ST-10001228"/>
    <x v="1"/>
    <s v="Storage"/>
    <s v="Fellowes Personal Hanging Folder Files, Navy"/>
    <n v="53.72"/>
    <n v="4"/>
    <n v="0"/>
    <n v="15.041600000000001"/>
  </r>
  <r>
    <x v="2505"/>
    <x v="1229"/>
    <x v="739"/>
    <s v="7/27/2014"/>
    <x v="0"/>
    <x v="107"/>
    <s v="Ken Lonsdale"/>
    <x v="0"/>
    <x v="0"/>
    <s v="San Francisco"/>
    <x v="1"/>
    <n v="94122"/>
    <s v="West"/>
    <s v="OFF-SU-10000151"/>
    <x v="1"/>
    <s v="Supplies"/>
    <s v="High Speed Automatic Electric Letter Opener"/>
    <n v="8187.65"/>
    <n v="5"/>
    <n v="0"/>
    <n v="327.50599999999997"/>
  </r>
  <r>
    <x v="2506"/>
    <x v="1229"/>
    <x v="739"/>
    <s v="7/27/2014"/>
    <x v="0"/>
    <x v="107"/>
    <s v="Ken Lonsdale"/>
    <x v="0"/>
    <x v="0"/>
    <s v="San Francisco"/>
    <x v="1"/>
    <n v="94122"/>
    <s v="West"/>
    <s v="FUR-FU-10004351"/>
    <x v="0"/>
    <s v="Furnishings"/>
    <s v="Staple-based wall hangings"/>
    <n v="77.92"/>
    <n v="8"/>
    <n v="0"/>
    <n v="34.284799999999997"/>
  </r>
  <r>
    <x v="2507"/>
    <x v="1230"/>
    <x v="740"/>
    <s v="07/02/2015"/>
    <x v="3"/>
    <x v="579"/>
    <s v="Richard Bierner"/>
    <x v="0"/>
    <x v="0"/>
    <s v="Houston"/>
    <x v="5"/>
    <n v="77070"/>
    <s v="Central"/>
    <s v="OFF-AP-10001293"/>
    <x v="1"/>
    <s v="Appliances"/>
    <s v="Belkin 8 Outlet Surge Protector"/>
    <n v="32.783999999999999"/>
    <n v="4"/>
    <n v="0.8"/>
    <n v="-85.238399999999999"/>
  </r>
  <r>
    <x v="2508"/>
    <x v="1231"/>
    <x v="580"/>
    <s v="03/08/2017"/>
    <x v="1"/>
    <x v="199"/>
    <s v="Maribeth Yedwab"/>
    <x v="1"/>
    <x v="0"/>
    <s v="Los Angeles"/>
    <x v="1"/>
    <n v="90045"/>
    <s v="West"/>
    <s v="TEC-PH-10000675"/>
    <x v="2"/>
    <s v="Phones"/>
    <s v="Panasonic KX TS3282B Corded phone"/>
    <n v="196.77600000000001"/>
    <n v="3"/>
    <n v="0.2"/>
    <n v="14.7582"/>
  </r>
  <r>
    <x v="2509"/>
    <x v="1231"/>
    <x v="580"/>
    <s v="03/08/2017"/>
    <x v="1"/>
    <x v="199"/>
    <s v="Maribeth Yedwab"/>
    <x v="1"/>
    <x v="0"/>
    <s v="Los Angeles"/>
    <x v="1"/>
    <n v="90045"/>
    <s v="West"/>
    <s v="TEC-AC-10000580"/>
    <x v="2"/>
    <s v="Accessories"/>
    <s v="Logitech G13 Programmable Gameboard with LCD Display"/>
    <n v="479.94"/>
    <n v="6"/>
    <n v="0"/>
    <n v="52.793399999999998"/>
  </r>
  <r>
    <x v="2510"/>
    <x v="1232"/>
    <x v="741"/>
    <s v="11/23/2016"/>
    <x v="1"/>
    <x v="585"/>
    <s v="Arthur Wiediger"/>
    <x v="2"/>
    <x v="0"/>
    <s v="Oklahoma City"/>
    <x v="26"/>
    <n v="73120"/>
    <s v="Central"/>
    <s v="OFF-ST-10003470"/>
    <x v="1"/>
    <s v="Storage"/>
    <s v="Tennsco Snap-Together Open Shelving Units, Starter Sets and Add-On Units"/>
    <n v="1117.92"/>
    <n v="4"/>
    <n v="0"/>
    <n v="55.896000000000001"/>
  </r>
  <r>
    <x v="2511"/>
    <x v="1233"/>
    <x v="24"/>
    <s v="4/19/2015"/>
    <x v="2"/>
    <x v="608"/>
    <s v="Kelly Williams"/>
    <x v="0"/>
    <x v="0"/>
    <s v="Monroe"/>
    <x v="28"/>
    <n v="71203"/>
    <s v="South"/>
    <s v="TEC-AC-10003116"/>
    <x v="2"/>
    <s v="Accessories"/>
    <s v="Memorex Froggy Flash Drive 8 GB"/>
    <n v="106.5"/>
    <n v="6"/>
    <n v="0"/>
    <n v="41.534999999999997"/>
  </r>
  <r>
    <x v="2512"/>
    <x v="1234"/>
    <x v="574"/>
    <s v="12/06/2017"/>
    <x v="1"/>
    <x v="626"/>
    <s v="Daniel Byrd"/>
    <x v="2"/>
    <x v="0"/>
    <s v="Tampa"/>
    <x v="2"/>
    <n v="33614"/>
    <s v="South"/>
    <s v="OFF-BI-10002429"/>
    <x v="1"/>
    <s v="Binders"/>
    <s v="Premier Elliptical Ring Binder, Black"/>
    <n v="45.66"/>
    <n v="5"/>
    <n v="0.7"/>
    <n v="-33.484000000000002"/>
  </r>
  <r>
    <x v="2513"/>
    <x v="1235"/>
    <x v="583"/>
    <s v="11/17/2016"/>
    <x v="1"/>
    <x v="179"/>
    <s v="Brenda Bowman"/>
    <x v="1"/>
    <x v="0"/>
    <s v="Chicago"/>
    <x v="10"/>
    <n v="60623"/>
    <s v="Central"/>
    <s v="TEC-AC-10003280"/>
    <x v="2"/>
    <s v="Accessories"/>
    <s v="Belkin F8E887 USB Wired Ergonomic Keyboard"/>
    <n v="95.968000000000004"/>
    <n v="4"/>
    <n v="0.2"/>
    <n v="1.1996"/>
  </r>
  <r>
    <x v="2514"/>
    <x v="1235"/>
    <x v="583"/>
    <s v="11/17/2016"/>
    <x v="1"/>
    <x v="179"/>
    <s v="Brenda Bowman"/>
    <x v="1"/>
    <x v="0"/>
    <s v="Chicago"/>
    <x v="10"/>
    <n v="60623"/>
    <s v="Central"/>
    <s v="FUR-CH-10004540"/>
    <x v="0"/>
    <s v="Chairs"/>
    <s v="Global Chrome Stack Chair"/>
    <n v="47.991999999999997"/>
    <n v="2"/>
    <n v="0.3"/>
    <n v="-2.0568"/>
  </r>
  <r>
    <x v="2515"/>
    <x v="1236"/>
    <x v="742"/>
    <s v="09/10/2014"/>
    <x v="1"/>
    <x v="413"/>
    <s v="Nora Preis"/>
    <x v="0"/>
    <x v="0"/>
    <s v="Bowling Green"/>
    <x v="24"/>
    <n v="43402"/>
    <s v="East"/>
    <s v="OFF-ST-10000585"/>
    <x v="1"/>
    <s v="Storage"/>
    <s v="Economy Rollaway Files"/>
    <n v="264.32"/>
    <n v="2"/>
    <n v="0.2"/>
    <n v="19.824000000000002"/>
  </r>
  <r>
    <x v="2516"/>
    <x v="1237"/>
    <x v="647"/>
    <s v="11/22/2014"/>
    <x v="1"/>
    <x v="287"/>
    <s v="Peter Bühler"/>
    <x v="0"/>
    <x v="0"/>
    <s v="Houston"/>
    <x v="5"/>
    <n v="77095"/>
    <s v="Central"/>
    <s v="OFF-EN-10003001"/>
    <x v="1"/>
    <s v="Envelopes"/>
    <s v="Ames Color-File Green Diamond Border X-ray Mailers"/>
    <n v="604.65599999999995"/>
    <n v="9"/>
    <n v="0.2"/>
    <n v="204.07140000000001"/>
  </r>
  <r>
    <x v="2517"/>
    <x v="1238"/>
    <x v="743"/>
    <s v="05/07/2017"/>
    <x v="1"/>
    <x v="61"/>
    <s v="Dorothy Wardle"/>
    <x v="1"/>
    <x v="0"/>
    <s v="Westfield"/>
    <x v="30"/>
    <n v="7090"/>
    <s v="East"/>
    <s v="FUR-FU-10003975"/>
    <x v="0"/>
    <s v="Furnishings"/>
    <s v="Eldon Advantage Chair Mats for Low to Medium Pile Carpets"/>
    <n v="129.93"/>
    <n v="3"/>
    <n v="0"/>
    <n v="12.993"/>
  </r>
  <r>
    <x v="2518"/>
    <x v="1239"/>
    <x v="680"/>
    <s v="10/21/2016"/>
    <x v="1"/>
    <x v="522"/>
    <s v="Cynthia Delaney"/>
    <x v="2"/>
    <x v="0"/>
    <s v="Oklahoma City"/>
    <x v="26"/>
    <n v="73120"/>
    <s v="Central"/>
    <s v="OFF-LA-10004559"/>
    <x v="1"/>
    <s v="Labels"/>
    <s v="Avery 49"/>
    <n v="20.16"/>
    <n v="7"/>
    <n v="0"/>
    <n v="9.8783999999999992"/>
  </r>
  <r>
    <x v="2519"/>
    <x v="1239"/>
    <x v="680"/>
    <s v="10/21/2016"/>
    <x v="1"/>
    <x v="522"/>
    <s v="Cynthia Delaney"/>
    <x v="2"/>
    <x v="0"/>
    <s v="Oklahoma City"/>
    <x v="26"/>
    <n v="73120"/>
    <s v="Central"/>
    <s v="OFF-LA-10003223"/>
    <x v="1"/>
    <s v="Labels"/>
    <s v="Avery 508"/>
    <n v="29.46"/>
    <n v="6"/>
    <n v="0"/>
    <n v="14.4354"/>
  </r>
  <r>
    <x v="2520"/>
    <x v="1239"/>
    <x v="680"/>
    <s v="10/21/2016"/>
    <x v="1"/>
    <x v="522"/>
    <s v="Cynthia Delaney"/>
    <x v="2"/>
    <x v="0"/>
    <s v="Oklahoma City"/>
    <x v="26"/>
    <n v="73120"/>
    <s v="Central"/>
    <s v="OFF-AP-10002651"/>
    <x v="1"/>
    <s v="Appliances"/>
    <s v="Hoover Upright Vacuum With Dirt Cup"/>
    <n v="868.59"/>
    <n v="3"/>
    <n v="0"/>
    <n v="251.89109999999999"/>
  </r>
  <r>
    <x v="2521"/>
    <x v="1239"/>
    <x v="680"/>
    <s v="10/21/2016"/>
    <x v="1"/>
    <x v="522"/>
    <s v="Cynthia Delaney"/>
    <x v="2"/>
    <x v="0"/>
    <s v="Oklahoma City"/>
    <x v="26"/>
    <n v="73120"/>
    <s v="Central"/>
    <s v="OFF-PA-10003177"/>
    <x v="1"/>
    <s v="Paper"/>
    <s v="Xerox 1999"/>
    <n v="12.96"/>
    <n v="2"/>
    <n v="0"/>
    <n v="6.2207999999999997"/>
  </r>
  <r>
    <x v="2522"/>
    <x v="1239"/>
    <x v="680"/>
    <s v="10/21/2016"/>
    <x v="1"/>
    <x v="522"/>
    <s v="Cynthia Delaney"/>
    <x v="2"/>
    <x v="0"/>
    <s v="Oklahoma City"/>
    <x v="26"/>
    <n v="73120"/>
    <s v="Central"/>
    <s v="TEC-PH-10003442"/>
    <x v="2"/>
    <s v="Phones"/>
    <s v="Samsung Replacement EH64AVFWE Premium Headset"/>
    <n v="5.5"/>
    <n v="1"/>
    <n v="0"/>
    <n v="1.375"/>
  </r>
  <r>
    <x v="2523"/>
    <x v="1239"/>
    <x v="680"/>
    <s v="10/21/2016"/>
    <x v="1"/>
    <x v="522"/>
    <s v="Cynthia Delaney"/>
    <x v="2"/>
    <x v="0"/>
    <s v="Oklahoma City"/>
    <x v="26"/>
    <n v="73120"/>
    <s v="Central"/>
    <s v="OFF-BI-10000977"/>
    <x v="1"/>
    <s v="Binders"/>
    <s v="Ibico Plastic Spiral Binding Combs"/>
    <n v="121.6"/>
    <n v="4"/>
    <n v="0"/>
    <n v="55.936"/>
  </r>
  <r>
    <x v="2524"/>
    <x v="1240"/>
    <x v="744"/>
    <s v="04/10/2015"/>
    <x v="1"/>
    <x v="627"/>
    <s v="Thomas Thornton"/>
    <x v="0"/>
    <x v="0"/>
    <s v="Houston"/>
    <x v="5"/>
    <n v="77041"/>
    <s v="Central"/>
    <s v="OFF-AR-10004078"/>
    <x v="1"/>
    <s v="Art"/>
    <s v="Newell 312"/>
    <n v="42.048000000000002"/>
    <n v="9"/>
    <n v="0.2"/>
    <n v="5.2560000000000002"/>
  </r>
  <r>
    <x v="2525"/>
    <x v="1240"/>
    <x v="744"/>
    <s v="04/10/2015"/>
    <x v="1"/>
    <x v="627"/>
    <s v="Thomas Thornton"/>
    <x v="0"/>
    <x v="0"/>
    <s v="Houston"/>
    <x v="5"/>
    <n v="77041"/>
    <s v="Central"/>
    <s v="TEC-AC-10002550"/>
    <x v="2"/>
    <s v="Accessories"/>
    <s v="Maxell 4.7GB DVD-RW 3/Pack"/>
    <n v="25.488"/>
    <n v="2"/>
    <n v="0.2"/>
    <n v="4.4603999999999999"/>
  </r>
  <r>
    <x v="2526"/>
    <x v="1240"/>
    <x v="744"/>
    <s v="04/10/2015"/>
    <x v="1"/>
    <x v="627"/>
    <s v="Thomas Thornton"/>
    <x v="0"/>
    <x v="0"/>
    <s v="Houston"/>
    <x v="5"/>
    <n v="77041"/>
    <s v="Central"/>
    <s v="OFF-BI-10004965"/>
    <x v="1"/>
    <s v="Binders"/>
    <s v="Ibico Covers for Plastic or Wire Binding Elements"/>
    <n v="6.9"/>
    <n v="3"/>
    <n v="0.8"/>
    <n v="-12.074999999999999"/>
  </r>
  <r>
    <x v="2527"/>
    <x v="1240"/>
    <x v="744"/>
    <s v="04/10/2015"/>
    <x v="1"/>
    <x v="627"/>
    <s v="Thomas Thornton"/>
    <x v="0"/>
    <x v="0"/>
    <s v="Houston"/>
    <x v="5"/>
    <n v="77041"/>
    <s v="Central"/>
    <s v="OFF-BI-10004209"/>
    <x v="1"/>
    <s v="Binders"/>
    <s v="Fellowes Twister Kit, Gray/Clear, 3/pkg"/>
    <n v="9.6479999999999997"/>
    <n v="6"/>
    <n v="0.8"/>
    <n v="-16.884"/>
  </r>
  <r>
    <x v="2528"/>
    <x v="1240"/>
    <x v="744"/>
    <s v="04/10/2015"/>
    <x v="1"/>
    <x v="627"/>
    <s v="Thomas Thornton"/>
    <x v="0"/>
    <x v="0"/>
    <s v="Houston"/>
    <x v="5"/>
    <n v="77041"/>
    <s v="Central"/>
    <s v="OFF-PA-10001526"/>
    <x v="1"/>
    <s v="Paper"/>
    <s v="Xerox 1949"/>
    <n v="7.968"/>
    <n v="2"/>
    <n v="0.2"/>
    <n v="2.8883999999999999"/>
  </r>
  <r>
    <x v="2529"/>
    <x v="1241"/>
    <x v="745"/>
    <s v="10/29/2014"/>
    <x v="1"/>
    <x v="626"/>
    <s v="Daniel Byrd"/>
    <x v="2"/>
    <x v="0"/>
    <s v="Fort Lauderdale"/>
    <x v="2"/>
    <n v="33311"/>
    <s v="South"/>
    <s v="OFF-PA-10000788"/>
    <x v="1"/>
    <s v="Paper"/>
    <s v="Xerox 210"/>
    <n v="10.368"/>
    <n v="2"/>
    <n v="0.2"/>
    <n v="3.6288"/>
  </r>
  <r>
    <x v="2530"/>
    <x v="1242"/>
    <x v="654"/>
    <s v="8/21/2014"/>
    <x v="1"/>
    <x v="137"/>
    <s v="Don Jones"/>
    <x v="1"/>
    <x v="0"/>
    <s v="Little Rock"/>
    <x v="36"/>
    <n v="72209"/>
    <s v="South"/>
    <s v="OFF-PA-10000595"/>
    <x v="1"/>
    <s v="Paper"/>
    <s v="Xerox 1929"/>
    <n v="114.2"/>
    <n v="5"/>
    <n v="0"/>
    <n v="52.531999999999996"/>
  </r>
  <r>
    <x v="2531"/>
    <x v="1242"/>
    <x v="654"/>
    <s v="8/21/2014"/>
    <x v="1"/>
    <x v="137"/>
    <s v="Don Jones"/>
    <x v="1"/>
    <x v="0"/>
    <s v="Little Rock"/>
    <x v="36"/>
    <n v="72209"/>
    <s v="South"/>
    <s v="OFF-BI-10000829"/>
    <x v="1"/>
    <s v="Binders"/>
    <s v="Avery Non-Stick Binders"/>
    <n v="17.96"/>
    <n v="4"/>
    <n v="0"/>
    <n v="8.2615999999999996"/>
  </r>
  <r>
    <x v="2532"/>
    <x v="1242"/>
    <x v="654"/>
    <s v="8/21/2014"/>
    <x v="1"/>
    <x v="137"/>
    <s v="Don Jones"/>
    <x v="1"/>
    <x v="0"/>
    <s v="Little Rock"/>
    <x v="36"/>
    <n v="72209"/>
    <s v="South"/>
    <s v="OFF-FA-10002676"/>
    <x v="1"/>
    <s v="Fasteners"/>
    <s v="Colored Push Pins"/>
    <n v="12.67"/>
    <n v="7"/>
    <n v="0"/>
    <n v="4.5612000000000004"/>
  </r>
  <r>
    <x v="2533"/>
    <x v="1242"/>
    <x v="654"/>
    <s v="8/21/2014"/>
    <x v="1"/>
    <x v="137"/>
    <s v="Don Jones"/>
    <x v="1"/>
    <x v="0"/>
    <s v="Little Rock"/>
    <x v="36"/>
    <n v="72209"/>
    <s v="South"/>
    <s v="TEC-AC-10000844"/>
    <x v="2"/>
    <s v="Accessories"/>
    <s v="Logitech Gaming G510s - Keyboard"/>
    <n v="339.96"/>
    <n v="4"/>
    <n v="0"/>
    <n v="122.3856"/>
  </r>
  <r>
    <x v="2534"/>
    <x v="1243"/>
    <x v="733"/>
    <s v="8/18/2017"/>
    <x v="0"/>
    <x v="393"/>
    <s v="Dionis Lloyd"/>
    <x v="1"/>
    <x v="0"/>
    <s v="Philadelphia"/>
    <x v="9"/>
    <n v="19120"/>
    <s v="East"/>
    <s v="OFF-ST-10004459"/>
    <x v="1"/>
    <s v="Storage"/>
    <s v="Tennsco Single-Tier Lockers"/>
    <n v="1801.6320000000001"/>
    <n v="6"/>
    <n v="0.2"/>
    <n v="-337.80599999999998"/>
  </r>
  <r>
    <x v="2535"/>
    <x v="1244"/>
    <x v="684"/>
    <s v="09/08/2015"/>
    <x v="2"/>
    <x v="628"/>
    <s v="Lori Olson"/>
    <x v="1"/>
    <x v="0"/>
    <s v="La Quinta"/>
    <x v="1"/>
    <n v="92253"/>
    <s v="West"/>
    <s v="TEC-AC-10003499"/>
    <x v="2"/>
    <s v="Accessories"/>
    <s v="Memorex Mini Travel Drive 8 GB USB 2.0 Flash Drive"/>
    <n v="46.32"/>
    <n v="4"/>
    <n v="0"/>
    <n v="18.064800000000002"/>
  </r>
  <r>
    <x v="2536"/>
    <x v="1245"/>
    <x v="746"/>
    <s v="1/29/2015"/>
    <x v="0"/>
    <x v="277"/>
    <s v="Seth Vernon"/>
    <x v="0"/>
    <x v="0"/>
    <s v="Cleveland"/>
    <x v="24"/>
    <n v="44105"/>
    <s v="East"/>
    <s v="FUR-CH-10000513"/>
    <x v="0"/>
    <s v="Chairs"/>
    <s v="High-Back Leather Manager's Chair"/>
    <n v="181.98599999999999"/>
    <n v="2"/>
    <n v="0.3"/>
    <n v="-54.595799999999997"/>
  </r>
  <r>
    <x v="2537"/>
    <x v="1245"/>
    <x v="746"/>
    <s v="1/29/2015"/>
    <x v="0"/>
    <x v="277"/>
    <s v="Seth Vernon"/>
    <x v="0"/>
    <x v="0"/>
    <s v="Cleveland"/>
    <x v="24"/>
    <n v="44105"/>
    <s v="East"/>
    <s v="TEC-PH-10000895"/>
    <x v="2"/>
    <s v="Phones"/>
    <s v="Polycom VVX 310 VoIP phone"/>
    <n v="431.976"/>
    <n v="4"/>
    <n v="0.4"/>
    <n v="-100.7944"/>
  </r>
  <r>
    <x v="2538"/>
    <x v="1245"/>
    <x v="746"/>
    <s v="1/29/2015"/>
    <x v="0"/>
    <x v="277"/>
    <s v="Seth Vernon"/>
    <x v="0"/>
    <x v="0"/>
    <s v="Cleveland"/>
    <x v="24"/>
    <n v="44105"/>
    <s v="East"/>
    <s v="TEC-PH-10002555"/>
    <x v="2"/>
    <s v="Phones"/>
    <s v="Nortel Meridian M5316 Digital phone"/>
    <n v="155.37"/>
    <n v="1"/>
    <n v="0.4"/>
    <n v="-36.253"/>
  </r>
  <r>
    <x v="2539"/>
    <x v="1246"/>
    <x v="747"/>
    <s v="7/16/2015"/>
    <x v="3"/>
    <x v="613"/>
    <s v="Eleni McCrary"/>
    <x v="1"/>
    <x v="0"/>
    <s v="San Francisco"/>
    <x v="1"/>
    <n v="94122"/>
    <s v="West"/>
    <s v="FUR-CH-10003312"/>
    <x v="0"/>
    <s v="Chairs"/>
    <s v="Hon 2090 “Pillow Soft” Series Mid Back Swivel/Tilt Chairs"/>
    <n v="1348.704"/>
    <n v="6"/>
    <n v="0.2"/>
    <n v="-219.1644"/>
  </r>
  <r>
    <x v="2540"/>
    <x v="1246"/>
    <x v="747"/>
    <s v="7/16/2015"/>
    <x v="3"/>
    <x v="613"/>
    <s v="Eleni McCrary"/>
    <x v="1"/>
    <x v="0"/>
    <s v="San Francisco"/>
    <x v="1"/>
    <n v="94122"/>
    <s v="West"/>
    <s v="FUR-CH-10004086"/>
    <x v="0"/>
    <s v="Chairs"/>
    <s v="Hon 4070 Series Pagoda Armless Upholstered Stacking Chairs"/>
    <n v="700.15200000000004"/>
    <n v="3"/>
    <n v="0.2"/>
    <n v="78.767099999999999"/>
  </r>
  <r>
    <x v="2541"/>
    <x v="1247"/>
    <x v="567"/>
    <s v="05/04/2016"/>
    <x v="1"/>
    <x v="629"/>
    <s v="Ken Dana"/>
    <x v="1"/>
    <x v="0"/>
    <s v="Scottsdale"/>
    <x v="16"/>
    <n v="85254"/>
    <s v="West"/>
    <s v="FUR-FU-10002759"/>
    <x v="0"/>
    <s v="Furnishings"/>
    <s v="12-1/2 Diameter Round Wall Clock"/>
    <n v="111.88800000000001"/>
    <n v="7"/>
    <n v="0.2"/>
    <n v="22.377600000000001"/>
  </r>
  <r>
    <x v="2542"/>
    <x v="1248"/>
    <x v="467"/>
    <s v="10/01/2014"/>
    <x v="0"/>
    <x v="630"/>
    <s v="Nicole Brennan"/>
    <x v="1"/>
    <x v="0"/>
    <s v="Philadelphia"/>
    <x v="9"/>
    <n v="19134"/>
    <s v="East"/>
    <s v="OFF-AP-10002191"/>
    <x v="1"/>
    <s v="Appliances"/>
    <s v="Belkin 8 Outlet SurgeMaster II Gold Surge Protector"/>
    <n v="143.952"/>
    <n v="3"/>
    <n v="0.2"/>
    <n v="14.395200000000001"/>
  </r>
  <r>
    <x v="2543"/>
    <x v="1249"/>
    <x v="162"/>
    <s v="9/14/2016"/>
    <x v="1"/>
    <x v="399"/>
    <s v="Anne Pryor"/>
    <x v="2"/>
    <x v="0"/>
    <s v="Malden"/>
    <x v="31"/>
    <n v="2148"/>
    <s v="East"/>
    <s v="FUR-BO-10003450"/>
    <x v="0"/>
    <s v="Bookcases"/>
    <s v="Bush Westfield Collection Bookcases, Dark Cherry Finish"/>
    <n v="173.94"/>
    <n v="3"/>
    <n v="0"/>
    <n v="13.9152"/>
  </r>
  <r>
    <x v="2544"/>
    <x v="1249"/>
    <x v="162"/>
    <s v="9/14/2016"/>
    <x v="1"/>
    <x v="399"/>
    <s v="Anne Pryor"/>
    <x v="2"/>
    <x v="0"/>
    <s v="Malden"/>
    <x v="31"/>
    <n v="2148"/>
    <s v="East"/>
    <s v="OFF-LA-10000248"/>
    <x v="1"/>
    <s v="Labels"/>
    <s v="Avery 52"/>
    <n v="14.76"/>
    <n v="4"/>
    <n v="0"/>
    <n v="6.9371999999999998"/>
  </r>
  <r>
    <x v="2545"/>
    <x v="1250"/>
    <x v="513"/>
    <s v="4/20/2017"/>
    <x v="1"/>
    <x v="32"/>
    <s v="Joel Eaton"/>
    <x v="0"/>
    <x v="0"/>
    <s v="San Jose"/>
    <x v="1"/>
    <n v="95123"/>
    <s v="West"/>
    <s v="OFF-ST-10004804"/>
    <x v="1"/>
    <s v="Storage"/>
    <s v="Belkin 19&quot; Vented Equipment Shelf, Black"/>
    <n v="205.92"/>
    <n v="4"/>
    <n v="0"/>
    <n v="2.0592000000000001"/>
  </r>
  <r>
    <x v="2546"/>
    <x v="1250"/>
    <x v="513"/>
    <s v="4/20/2017"/>
    <x v="1"/>
    <x v="32"/>
    <s v="Joel Eaton"/>
    <x v="0"/>
    <x v="0"/>
    <s v="San Jose"/>
    <x v="1"/>
    <n v="95123"/>
    <s v="West"/>
    <s v="FUR-BO-10001337"/>
    <x v="0"/>
    <s v="Bookcases"/>
    <s v="O'Sullivan Living Dimensions 2-Shelf Bookcases"/>
    <n v="102.833"/>
    <n v="1"/>
    <n v="0.15"/>
    <n v="-6.0490000000000004"/>
  </r>
  <r>
    <x v="2547"/>
    <x v="1251"/>
    <x v="748"/>
    <s v="8/22/2015"/>
    <x v="1"/>
    <x v="622"/>
    <s v="John Murray"/>
    <x v="0"/>
    <x v="0"/>
    <s v="Phoenix"/>
    <x v="16"/>
    <n v="85023"/>
    <s v="West"/>
    <s v="OFF-AR-10002255"/>
    <x v="1"/>
    <s v="Art"/>
    <s v="Newell 346"/>
    <n v="2.3039999999999998"/>
    <n v="1"/>
    <n v="0.2"/>
    <n v="0.25919999999999999"/>
  </r>
  <r>
    <x v="2548"/>
    <x v="1251"/>
    <x v="748"/>
    <s v="8/22/2015"/>
    <x v="1"/>
    <x v="622"/>
    <s v="John Murray"/>
    <x v="0"/>
    <x v="0"/>
    <s v="Phoenix"/>
    <x v="16"/>
    <n v="85023"/>
    <s v="West"/>
    <s v="TEC-PH-10002624"/>
    <x v="2"/>
    <s v="Phones"/>
    <s v="Samsung Galaxy S4 Mini"/>
    <n v="1879.96"/>
    <n v="5"/>
    <n v="0.2"/>
    <n v="211.49549999999999"/>
  </r>
  <r>
    <x v="2549"/>
    <x v="1251"/>
    <x v="748"/>
    <s v="8/22/2015"/>
    <x v="1"/>
    <x v="622"/>
    <s v="John Murray"/>
    <x v="0"/>
    <x v="0"/>
    <s v="Phoenix"/>
    <x v="16"/>
    <n v="85023"/>
    <s v="West"/>
    <s v="OFF-PA-10001878"/>
    <x v="1"/>
    <s v="Paper"/>
    <s v="Xerox 1891"/>
    <n v="313.024"/>
    <n v="8"/>
    <n v="0.2"/>
    <n v="105.6456"/>
  </r>
  <r>
    <x v="2550"/>
    <x v="1251"/>
    <x v="748"/>
    <s v="8/22/2015"/>
    <x v="1"/>
    <x v="622"/>
    <s v="John Murray"/>
    <x v="0"/>
    <x v="0"/>
    <s v="Phoenix"/>
    <x v="16"/>
    <n v="85023"/>
    <s v="West"/>
    <s v="OFF-LA-10000452"/>
    <x v="1"/>
    <s v="Labels"/>
    <s v="Avery 488"/>
    <n v="5.04"/>
    <n v="2"/>
    <n v="0.2"/>
    <n v="1.764"/>
  </r>
  <r>
    <x v="2551"/>
    <x v="1252"/>
    <x v="123"/>
    <s v="11/23/2017"/>
    <x v="1"/>
    <x v="455"/>
    <s v="Adrian Barton"/>
    <x v="0"/>
    <x v="0"/>
    <s v="Henderson"/>
    <x v="0"/>
    <n v="42420"/>
    <s v="South"/>
    <s v="FUR-FU-10004665"/>
    <x v="0"/>
    <s v="Furnishings"/>
    <s v="3M Polarizing Task Lamp with Clamp Arm, Light Gray"/>
    <n v="821.88"/>
    <n v="6"/>
    <n v="0"/>
    <n v="213.68879999999999"/>
  </r>
  <r>
    <x v="2552"/>
    <x v="1252"/>
    <x v="123"/>
    <s v="11/23/2017"/>
    <x v="1"/>
    <x v="455"/>
    <s v="Adrian Barton"/>
    <x v="0"/>
    <x v="0"/>
    <s v="Henderson"/>
    <x v="0"/>
    <n v="42420"/>
    <s v="South"/>
    <s v="OFF-BI-10000088"/>
    <x v="1"/>
    <s v="Binders"/>
    <s v="GBC Imprintable Covers"/>
    <n v="21.96"/>
    <n v="2"/>
    <n v="0"/>
    <n v="10.760400000000001"/>
  </r>
  <r>
    <x v="2553"/>
    <x v="1253"/>
    <x v="749"/>
    <s v="9/18/2016"/>
    <x v="1"/>
    <x v="43"/>
    <s v="Parhena Norris"/>
    <x v="2"/>
    <x v="0"/>
    <s v="Columbia"/>
    <x v="20"/>
    <n v="29203"/>
    <s v="South"/>
    <s v="OFF-PA-10000029"/>
    <x v="1"/>
    <s v="Paper"/>
    <s v="Xerox 224"/>
    <n v="25.92"/>
    <n v="4"/>
    <n v="0"/>
    <n v="12.441599999999999"/>
  </r>
  <r>
    <x v="2554"/>
    <x v="1254"/>
    <x v="243"/>
    <s v="8/20/2016"/>
    <x v="1"/>
    <x v="547"/>
    <s v="John Castell"/>
    <x v="0"/>
    <x v="0"/>
    <s v="Tallahassee"/>
    <x v="2"/>
    <n v="32303"/>
    <s v="South"/>
    <s v="TEC-PH-10000369"/>
    <x v="2"/>
    <s v="Phones"/>
    <s v="HTC One Mini"/>
    <n v="705.54399999999998"/>
    <n v="7"/>
    <n v="0.2"/>
    <n v="70.554400000000001"/>
  </r>
  <r>
    <x v="2555"/>
    <x v="1255"/>
    <x v="120"/>
    <s v="9/30/2015"/>
    <x v="1"/>
    <x v="58"/>
    <s v="Philip Fox"/>
    <x v="0"/>
    <x v="0"/>
    <s v="New York City"/>
    <x v="15"/>
    <n v="10035"/>
    <s v="East"/>
    <s v="TEC-AC-10001590"/>
    <x v="2"/>
    <s v="Accessories"/>
    <s v="Dell Slim USB Multimedia Keyboard"/>
    <n v="50"/>
    <n v="2"/>
    <n v="0"/>
    <n v="12"/>
  </r>
  <r>
    <x v="2556"/>
    <x v="1256"/>
    <x v="750"/>
    <s v="10/14/2016"/>
    <x v="1"/>
    <x v="308"/>
    <s v="Bart Watters"/>
    <x v="1"/>
    <x v="0"/>
    <s v="Houston"/>
    <x v="5"/>
    <n v="77070"/>
    <s v="Central"/>
    <s v="FUR-FU-10004909"/>
    <x v="0"/>
    <s v="Furnishings"/>
    <s v="Contemporary Wood/Metal Frame"/>
    <n v="51.712000000000003"/>
    <n v="8"/>
    <n v="0.6"/>
    <n v="-32.32"/>
  </r>
  <r>
    <x v="2557"/>
    <x v="1257"/>
    <x v="539"/>
    <s v="3/30/2015"/>
    <x v="1"/>
    <x v="130"/>
    <s v="Ben Peterman"/>
    <x v="1"/>
    <x v="0"/>
    <s v="Coral Springs"/>
    <x v="2"/>
    <n v="33065"/>
    <s v="South"/>
    <s v="OFF-AP-10002287"/>
    <x v="1"/>
    <s v="Appliances"/>
    <s v="Eureka Sanitaire  Multi-Pro Heavy-Duty Upright, Disposable Bags"/>
    <n v="6.992"/>
    <n v="2"/>
    <n v="0.2"/>
    <n v="0.52439999999999998"/>
  </r>
  <r>
    <x v="2558"/>
    <x v="1258"/>
    <x v="70"/>
    <s v="06/04/2015"/>
    <x v="1"/>
    <x v="612"/>
    <s v="Tamara Manning"/>
    <x v="0"/>
    <x v="0"/>
    <s v="Orem"/>
    <x v="7"/>
    <n v="84057"/>
    <s v="West"/>
    <s v="FUR-BO-10004357"/>
    <x v="0"/>
    <s v="Bookcases"/>
    <s v="O'Sullivan Living Dimensions 3-Shelf Bookcases"/>
    <n v="1406.86"/>
    <n v="7"/>
    <n v="0"/>
    <n v="140.68600000000001"/>
  </r>
  <r>
    <x v="2559"/>
    <x v="1258"/>
    <x v="70"/>
    <s v="06/04/2015"/>
    <x v="1"/>
    <x v="612"/>
    <s v="Tamara Manning"/>
    <x v="0"/>
    <x v="0"/>
    <s v="Orem"/>
    <x v="7"/>
    <n v="84057"/>
    <s v="West"/>
    <s v="OFF-LA-10003766"/>
    <x v="1"/>
    <s v="Labels"/>
    <s v="Self-Adhesive Removable Labels"/>
    <n v="15.75"/>
    <n v="5"/>
    <n v="0"/>
    <n v="7.56"/>
  </r>
  <r>
    <x v="2560"/>
    <x v="1258"/>
    <x v="70"/>
    <s v="06/04/2015"/>
    <x v="1"/>
    <x v="612"/>
    <s v="Tamara Manning"/>
    <x v="0"/>
    <x v="0"/>
    <s v="Orem"/>
    <x v="7"/>
    <n v="84057"/>
    <s v="West"/>
    <s v="OFF-ST-10000046"/>
    <x v="1"/>
    <s v="Storage"/>
    <s v="Fellowes Super Stor/Drawer Files"/>
    <n v="323.10000000000002"/>
    <n v="2"/>
    <n v="0"/>
    <n v="61.389000000000003"/>
  </r>
  <r>
    <x v="2561"/>
    <x v="1259"/>
    <x v="707"/>
    <s v="12/31/2015"/>
    <x v="1"/>
    <x v="93"/>
    <s v="Maria Bertelson"/>
    <x v="0"/>
    <x v="0"/>
    <s v="Nashville"/>
    <x v="18"/>
    <n v="37211"/>
    <s v="South"/>
    <s v="OFF-LA-10003190"/>
    <x v="1"/>
    <s v="Labels"/>
    <s v="Avery 474"/>
    <n v="9.2159999999999993"/>
    <n v="4"/>
    <n v="0.2"/>
    <n v="3.3408000000000002"/>
  </r>
  <r>
    <x v="2562"/>
    <x v="1259"/>
    <x v="707"/>
    <s v="12/31/2015"/>
    <x v="1"/>
    <x v="93"/>
    <s v="Maria Bertelson"/>
    <x v="0"/>
    <x v="0"/>
    <s v="Nashville"/>
    <x v="18"/>
    <n v="37211"/>
    <s v="South"/>
    <s v="OFF-PA-10002787"/>
    <x v="1"/>
    <s v="Paper"/>
    <s v="Xerox 227"/>
    <n v="10.368"/>
    <n v="2"/>
    <n v="0.2"/>
    <n v="3.6288"/>
  </r>
  <r>
    <x v="2563"/>
    <x v="1260"/>
    <x v="751"/>
    <s v="3/22/2015"/>
    <x v="0"/>
    <x v="403"/>
    <s v="Harold Ryan"/>
    <x v="1"/>
    <x v="0"/>
    <s v="New York City"/>
    <x v="15"/>
    <n v="10009"/>
    <s v="East"/>
    <s v="TEC-AC-10000387"/>
    <x v="2"/>
    <s v="Accessories"/>
    <s v="KeyTronic KT800P2 - Keyboard - Black"/>
    <n v="15.02"/>
    <n v="1"/>
    <n v="0"/>
    <n v="2.7035999999999998"/>
  </r>
  <r>
    <x v="2564"/>
    <x v="1260"/>
    <x v="751"/>
    <s v="3/22/2015"/>
    <x v="0"/>
    <x v="403"/>
    <s v="Harold Ryan"/>
    <x v="1"/>
    <x v="0"/>
    <s v="New York City"/>
    <x v="15"/>
    <n v="10009"/>
    <s v="East"/>
    <s v="OFF-ST-10001291"/>
    <x v="1"/>
    <s v="Storage"/>
    <s v="Tenex Personal Self-Stacking Standard File Box, Black/Gray"/>
    <n v="33.82"/>
    <n v="2"/>
    <n v="0"/>
    <n v="9.1313999999999993"/>
  </r>
  <r>
    <x v="2565"/>
    <x v="1261"/>
    <x v="202"/>
    <s v="12/24/2017"/>
    <x v="2"/>
    <x v="631"/>
    <s v="Brian Derr"/>
    <x v="0"/>
    <x v="0"/>
    <s v="Bowling Green"/>
    <x v="0"/>
    <n v="42104"/>
    <s v="South"/>
    <s v="TEC-AC-10003116"/>
    <x v="2"/>
    <s v="Accessories"/>
    <s v="Memorex Froggy Flash Drive 8 GB"/>
    <n v="71"/>
    <n v="4"/>
    <n v="0"/>
    <n v="27.69"/>
  </r>
  <r>
    <x v="2566"/>
    <x v="1262"/>
    <x v="752"/>
    <s v="11/03/2017"/>
    <x v="0"/>
    <x v="227"/>
    <s v="Sarah Foster"/>
    <x v="0"/>
    <x v="0"/>
    <s v="Bellingham"/>
    <x v="4"/>
    <n v="98226"/>
    <s v="West"/>
    <s v="OFF-BI-10001308"/>
    <x v="1"/>
    <s v="Binders"/>
    <s v="GBC Standard Plastic Binding Systems' Combs"/>
    <n v="25.12"/>
    <n v="5"/>
    <n v="0.2"/>
    <n v="7.85"/>
  </r>
  <r>
    <x v="2567"/>
    <x v="1262"/>
    <x v="752"/>
    <s v="11/03/2017"/>
    <x v="0"/>
    <x v="227"/>
    <s v="Sarah Foster"/>
    <x v="0"/>
    <x v="0"/>
    <s v="Bellingham"/>
    <x v="4"/>
    <n v="98226"/>
    <s v="West"/>
    <s v="FUR-TA-10003954"/>
    <x v="0"/>
    <s v="Tables"/>
    <s v="Hon 94000 Series Round Tables"/>
    <n v="2665.62"/>
    <n v="9"/>
    <n v="0"/>
    <n v="239.9058"/>
  </r>
  <r>
    <x v="2568"/>
    <x v="1263"/>
    <x v="210"/>
    <s v="09/11/2017"/>
    <x v="1"/>
    <x v="407"/>
    <s v="Stefania Perrino"/>
    <x v="1"/>
    <x v="0"/>
    <s v="New York City"/>
    <x v="15"/>
    <n v="10011"/>
    <s v="East"/>
    <s v="OFF-ST-10003282"/>
    <x v="1"/>
    <s v="Storage"/>
    <s v="Advantus 10-Drawer Portable Organizer, Chrome Metal Frame, Smoke Drawers"/>
    <n v="478.08"/>
    <n v="8"/>
    <n v="0"/>
    <n v="133.86240000000001"/>
  </r>
  <r>
    <x v="2569"/>
    <x v="1264"/>
    <x v="753"/>
    <s v="12/27/2017"/>
    <x v="3"/>
    <x v="112"/>
    <s v="Dan Reichenbach"/>
    <x v="1"/>
    <x v="0"/>
    <s v="Newark"/>
    <x v="24"/>
    <n v="43055"/>
    <s v="East"/>
    <s v="TEC-PH-10000576"/>
    <x v="2"/>
    <s v="Phones"/>
    <s v="AT&amp;T 1080 Corded phone"/>
    <n v="164.38800000000001"/>
    <n v="2"/>
    <n v="0.4"/>
    <n v="-35.617400000000004"/>
  </r>
  <r>
    <x v="2570"/>
    <x v="1264"/>
    <x v="753"/>
    <s v="12/27/2017"/>
    <x v="3"/>
    <x v="112"/>
    <s v="Dan Reichenbach"/>
    <x v="1"/>
    <x v="0"/>
    <s v="Newark"/>
    <x v="24"/>
    <n v="43055"/>
    <s v="East"/>
    <s v="OFF-AR-10004441"/>
    <x v="1"/>
    <s v="Art"/>
    <s v="BIC Brite Liner Highlighters"/>
    <n v="13.247999999999999"/>
    <n v="4"/>
    <n v="0.2"/>
    <n v="3.6432000000000002"/>
  </r>
  <r>
    <x v="2571"/>
    <x v="1265"/>
    <x v="11"/>
    <s v="7/21/2017"/>
    <x v="1"/>
    <x v="91"/>
    <s v="Valerie Mitchum"/>
    <x v="2"/>
    <x v="0"/>
    <s v="Woodstock"/>
    <x v="10"/>
    <n v="60098"/>
    <s v="Central"/>
    <s v="OFF-AR-10003759"/>
    <x v="1"/>
    <s v="Art"/>
    <s v="Crayola Anti Dust Chalk, 12/Pack"/>
    <n v="2.9119999999999999"/>
    <n v="2"/>
    <n v="0.2"/>
    <n v="0.91"/>
  </r>
  <r>
    <x v="2572"/>
    <x v="1266"/>
    <x v="399"/>
    <s v="8/15/2016"/>
    <x v="0"/>
    <x v="632"/>
    <s v="Chris McAfee"/>
    <x v="0"/>
    <x v="0"/>
    <s v="Carrollton"/>
    <x v="5"/>
    <n v="75007"/>
    <s v="Central"/>
    <s v="TEC-AC-10004145"/>
    <x v="2"/>
    <s v="Accessories"/>
    <s v="Logitech diNovo Edge Keyboard"/>
    <n v="1399.944"/>
    <n v="7"/>
    <n v="0.2"/>
    <n v="52.497900000000001"/>
  </r>
  <r>
    <x v="2573"/>
    <x v="1267"/>
    <x v="362"/>
    <s v="7/14/2017"/>
    <x v="1"/>
    <x v="598"/>
    <s v="Sean Miller"/>
    <x v="2"/>
    <x v="0"/>
    <s v="Lafayette"/>
    <x v="14"/>
    <n v="47905"/>
    <s v="Central"/>
    <s v="FUR-FU-10000293"/>
    <x v="0"/>
    <s v="Furnishings"/>
    <s v="Eldon Antistatic Chair Mats for Low to Medium Pile Carpets"/>
    <n v="526.45000000000005"/>
    <n v="5"/>
    <n v="0"/>
    <n v="31.587"/>
  </r>
  <r>
    <x v="2574"/>
    <x v="1268"/>
    <x v="754"/>
    <s v="11/27/2014"/>
    <x v="1"/>
    <x v="19"/>
    <s v="Ruben Ausman"/>
    <x v="1"/>
    <x v="0"/>
    <s v="Columbus"/>
    <x v="32"/>
    <n v="31907"/>
    <s v="South"/>
    <s v="OFF-EN-10004955"/>
    <x v="1"/>
    <s v="Envelopes"/>
    <s v="Fashion Color Clasp Envelopes"/>
    <n v="16.23"/>
    <n v="3"/>
    <n v="0"/>
    <n v="7.9527000000000001"/>
  </r>
  <r>
    <x v="2575"/>
    <x v="1268"/>
    <x v="754"/>
    <s v="11/27/2014"/>
    <x v="1"/>
    <x v="19"/>
    <s v="Ruben Ausman"/>
    <x v="1"/>
    <x v="0"/>
    <s v="Columbus"/>
    <x v="32"/>
    <n v="31907"/>
    <s v="South"/>
    <s v="OFF-BI-10001071"/>
    <x v="1"/>
    <s v="Binders"/>
    <s v="GBC ProClick Punch Binding System"/>
    <n v="319.89999999999998"/>
    <n v="5"/>
    <n v="0"/>
    <n v="156.751"/>
  </r>
  <r>
    <x v="2576"/>
    <x v="1268"/>
    <x v="754"/>
    <s v="11/27/2014"/>
    <x v="1"/>
    <x v="19"/>
    <s v="Ruben Ausman"/>
    <x v="1"/>
    <x v="0"/>
    <s v="Columbus"/>
    <x v="32"/>
    <n v="31907"/>
    <s v="South"/>
    <s v="OFF-EN-10001990"/>
    <x v="1"/>
    <s v="Envelopes"/>
    <s v="Staple envelope"/>
    <n v="11.36"/>
    <n v="2"/>
    <n v="0"/>
    <n v="5.3391999999999999"/>
  </r>
  <r>
    <x v="2577"/>
    <x v="1268"/>
    <x v="754"/>
    <s v="11/27/2014"/>
    <x v="1"/>
    <x v="19"/>
    <s v="Ruben Ausman"/>
    <x v="1"/>
    <x v="0"/>
    <s v="Columbus"/>
    <x v="32"/>
    <n v="31907"/>
    <s v="South"/>
    <s v="OFF-AP-10002734"/>
    <x v="1"/>
    <s v="Appliances"/>
    <s v="Holmes Harmony HEPA Air Purifier for 17 x 20 Room"/>
    <n v="675.12"/>
    <n v="3"/>
    <n v="0"/>
    <n v="290.30160000000001"/>
  </r>
  <r>
    <x v="2578"/>
    <x v="1269"/>
    <x v="755"/>
    <s v="1/31/2014"/>
    <x v="1"/>
    <x v="174"/>
    <s v="Shirley Daniels"/>
    <x v="2"/>
    <x v="0"/>
    <s v="Alexandria"/>
    <x v="17"/>
    <n v="22304"/>
    <s v="South"/>
    <s v="FUR-FU-10004587"/>
    <x v="0"/>
    <s v="Furnishings"/>
    <s v="GE General Use Halogen Bulbs, 100 Watts, 1 Bulb per Pack"/>
    <n v="62.82"/>
    <n v="3"/>
    <n v="0"/>
    <n v="30.7818"/>
  </r>
  <r>
    <x v="2579"/>
    <x v="1269"/>
    <x v="755"/>
    <s v="1/31/2014"/>
    <x v="1"/>
    <x v="174"/>
    <s v="Shirley Daniels"/>
    <x v="2"/>
    <x v="0"/>
    <s v="Alexandria"/>
    <x v="17"/>
    <n v="22304"/>
    <s v="South"/>
    <s v="OFF-ST-10004337"/>
    <x v="1"/>
    <s v="Storage"/>
    <s v="SAFCO Commercial Wire Shelving, 72h"/>
    <n v="489.92"/>
    <n v="8"/>
    <n v="0"/>
    <n v="0"/>
  </r>
  <r>
    <x v="2580"/>
    <x v="1269"/>
    <x v="755"/>
    <s v="1/31/2014"/>
    <x v="1"/>
    <x v="174"/>
    <s v="Shirley Daniels"/>
    <x v="2"/>
    <x v="0"/>
    <s v="Alexandria"/>
    <x v="17"/>
    <n v="22304"/>
    <s v="South"/>
    <s v="OFF-PA-10003072"/>
    <x v="1"/>
    <s v="Paper"/>
    <s v="Eureka Recycled Copy Paper 8 1/2&quot; x 11&quot;, Ream"/>
    <n v="19.440000000000001"/>
    <n v="3"/>
    <n v="0"/>
    <n v="9.3312000000000008"/>
  </r>
  <r>
    <x v="2581"/>
    <x v="1269"/>
    <x v="755"/>
    <s v="1/31/2014"/>
    <x v="1"/>
    <x v="174"/>
    <s v="Shirley Daniels"/>
    <x v="2"/>
    <x v="0"/>
    <s v="Alexandria"/>
    <x v="17"/>
    <n v="22304"/>
    <s v="South"/>
    <s v="OFF-PA-10000380"/>
    <x v="1"/>
    <s v="Paper"/>
    <s v="REDIFORM Incoming/Outgoing Call Register, 11&quot; X 8 1/2&quot;, 100 Messages"/>
    <n v="16.68"/>
    <n v="2"/>
    <n v="0"/>
    <n v="8.34"/>
  </r>
  <r>
    <x v="2582"/>
    <x v="1269"/>
    <x v="755"/>
    <s v="1/31/2014"/>
    <x v="1"/>
    <x v="174"/>
    <s v="Shirley Daniels"/>
    <x v="2"/>
    <x v="0"/>
    <s v="Alexandria"/>
    <x v="17"/>
    <n v="22304"/>
    <s v="South"/>
    <s v="TEC-PH-10004833"/>
    <x v="2"/>
    <s v="Phones"/>
    <s v="Macally Suction Cup Mount"/>
    <n v="155.35"/>
    <n v="13"/>
    <n v="0"/>
    <n v="0"/>
  </r>
  <r>
    <x v="2583"/>
    <x v="1269"/>
    <x v="755"/>
    <s v="1/31/2014"/>
    <x v="1"/>
    <x v="174"/>
    <s v="Shirley Daniels"/>
    <x v="2"/>
    <x v="0"/>
    <s v="Alexandria"/>
    <x v="17"/>
    <n v="22304"/>
    <s v="South"/>
    <s v="FUR-FU-10001847"/>
    <x v="0"/>
    <s v="Furnishings"/>
    <s v="Eldon Image Series Black Desk Accessories"/>
    <n v="12.42"/>
    <n v="3"/>
    <n v="0"/>
    <n v="4.4711999999999996"/>
  </r>
  <r>
    <x v="2584"/>
    <x v="1269"/>
    <x v="755"/>
    <s v="1/31/2014"/>
    <x v="1"/>
    <x v="174"/>
    <s v="Shirley Daniels"/>
    <x v="2"/>
    <x v="0"/>
    <s v="Alexandria"/>
    <x v="17"/>
    <n v="22304"/>
    <s v="South"/>
    <s v="TEC-PH-10002103"/>
    <x v="2"/>
    <s v="Phones"/>
    <s v="Jabra SPEAK 410"/>
    <n v="187.98"/>
    <n v="2"/>
    <n v="0"/>
    <n v="52.634399999999999"/>
  </r>
  <r>
    <x v="2585"/>
    <x v="1270"/>
    <x v="502"/>
    <s v="11/10/2015"/>
    <x v="1"/>
    <x v="294"/>
    <s v="Chris Selesnick"/>
    <x v="1"/>
    <x v="0"/>
    <s v="Haltom City"/>
    <x v="5"/>
    <n v="76117"/>
    <s v="Central"/>
    <s v="OFF-EN-10001137"/>
    <x v="1"/>
    <s v="Envelopes"/>
    <s v="#10 Gummed Flap White Envelopes, 100/Box"/>
    <n v="6.6079999999999997"/>
    <n v="2"/>
    <n v="0.2"/>
    <n v="2.1476000000000002"/>
  </r>
  <r>
    <x v="2586"/>
    <x v="1271"/>
    <x v="160"/>
    <s v="07/06/2017"/>
    <x v="1"/>
    <x v="267"/>
    <s v="Ralph Arnett"/>
    <x v="0"/>
    <x v="0"/>
    <s v="New York City"/>
    <x v="15"/>
    <n v="10024"/>
    <s v="East"/>
    <s v="OFF-ST-10001476"/>
    <x v="1"/>
    <s v="Storage"/>
    <s v="Steel Personal Filing/Posting Tote"/>
    <n v="248.57"/>
    <n v="7"/>
    <n v="0"/>
    <n v="67.113900000000001"/>
  </r>
  <r>
    <x v="2587"/>
    <x v="1271"/>
    <x v="160"/>
    <s v="07/06/2017"/>
    <x v="1"/>
    <x v="267"/>
    <s v="Ralph Arnett"/>
    <x v="0"/>
    <x v="0"/>
    <s v="New York City"/>
    <x v="15"/>
    <n v="10024"/>
    <s v="East"/>
    <s v="FUR-FU-10002045"/>
    <x v="0"/>
    <s v="Furnishings"/>
    <s v="Executive Impressions 14&quot;"/>
    <n v="22.23"/>
    <n v="1"/>
    <n v="0"/>
    <n v="9.7812000000000001"/>
  </r>
  <r>
    <x v="2588"/>
    <x v="1272"/>
    <x v="465"/>
    <s v="05/09/2016"/>
    <x v="1"/>
    <x v="593"/>
    <s v="Barry Franz"/>
    <x v="2"/>
    <x v="0"/>
    <s v="Los Angeles"/>
    <x v="1"/>
    <n v="90004"/>
    <s v="West"/>
    <s v="OFF-ST-10001505"/>
    <x v="1"/>
    <s v="Storage"/>
    <s v="Perma STOR-ALL Hanging File Box, 13 1/8&quot;W x 12 1/4&quot;D x 10 1/2&quot;H"/>
    <n v="5.98"/>
    <n v="1"/>
    <n v="0"/>
    <n v="1.0165999999999999"/>
  </r>
  <r>
    <x v="2589"/>
    <x v="1272"/>
    <x v="465"/>
    <s v="05/09/2016"/>
    <x v="1"/>
    <x v="593"/>
    <s v="Barry Franz"/>
    <x v="2"/>
    <x v="0"/>
    <s v="Los Angeles"/>
    <x v="1"/>
    <n v="90004"/>
    <s v="West"/>
    <s v="TEC-PH-10001433"/>
    <x v="2"/>
    <s v="Phones"/>
    <s v="Cisco Small Business SPA 502G VoIP phone"/>
    <n v="246.16800000000001"/>
    <n v="3"/>
    <n v="0.2"/>
    <n v="21.5397"/>
  </r>
  <r>
    <x v="2590"/>
    <x v="1273"/>
    <x v="162"/>
    <s v="9/14/2016"/>
    <x v="1"/>
    <x v="339"/>
    <s v="Sanjit Engle"/>
    <x v="0"/>
    <x v="0"/>
    <s v="Wheeling"/>
    <x v="10"/>
    <n v="60090"/>
    <s v="Central"/>
    <s v="FUR-FU-10004671"/>
    <x v="0"/>
    <s v="Furnishings"/>
    <s v="Executive Impressions 12&quot; Wall Clock"/>
    <n v="14.135999999999999"/>
    <n v="2"/>
    <n v="0.6"/>
    <n v="-7.7747999999999999"/>
  </r>
  <r>
    <x v="2591"/>
    <x v="1273"/>
    <x v="162"/>
    <s v="9/14/2016"/>
    <x v="1"/>
    <x v="339"/>
    <s v="Sanjit Engle"/>
    <x v="0"/>
    <x v="0"/>
    <s v="Wheeling"/>
    <x v="10"/>
    <n v="60090"/>
    <s v="Central"/>
    <s v="FUR-TA-10003569"/>
    <x v="0"/>
    <s v="Tables"/>
    <s v="Bretford CR8500 Series Meeting Room Furniture"/>
    <n v="601.47"/>
    <n v="3"/>
    <n v="0.5"/>
    <n v="-300.73500000000001"/>
  </r>
  <r>
    <x v="2592"/>
    <x v="1274"/>
    <x v="221"/>
    <s v="11/26/2017"/>
    <x v="0"/>
    <x v="276"/>
    <s v="Roland Schwarz"/>
    <x v="1"/>
    <x v="0"/>
    <s v="Summerville"/>
    <x v="20"/>
    <n v="29483"/>
    <s v="South"/>
    <s v="TEC-PH-10002807"/>
    <x v="2"/>
    <s v="Phones"/>
    <s v="Motorla HX550 Universal Bluetooth Headset"/>
    <n v="79.099999999999994"/>
    <n v="2"/>
    <n v="0"/>
    <n v="39.549999999999997"/>
  </r>
  <r>
    <x v="2593"/>
    <x v="1274"/>
    <x v="221"/>
    <s v="11/26/2017"/>
    <x v="0"/>
    <x v="276"/>
    <s v="Roland Schwarz"/>
    <x v="1"/>
    <x v="0"/>
    <s v="Summerville"/>
    <x v="20"/>
    <n v="29483"/>
    <s v="South"/>
    <s v="OFF-BI-10001597"/>
    <x v="1"/>
    <s v="Binders"/>
    <s v="Wilson Jones Ledger-Size, Piano-Hinge Binder, 2&quot;, Blue"/>
    <n v="327.84"/>
    <n v="8"/>
    <n v="0"/>
    <n v="157.36320000000001"/>
  </r>
  <r>
    <x v="2594"/>
    <x v="1275"/>
    <x v="726"/>
    <s v="5/17/2017"/>
    <x v="1"/>
    <x v="312"/>
    <s v="Brian Moss"/>
    <x v="1"/>
    <x v="0"/>
    <s v="Columbus"/>
    <x v="14"/>
    <n v="47201"/>
    <s v="Central"/>
    <s v="OFF-EN-10003296"/>
    <x v="1"/>
    <s v="Envelopes"/>
    <s v="Tyvek Side-Opening Peel &amp; Seel Expanding Envelopes"/>
    <n v="180.96"/>
    <n v="2"/>
    <n v="0"/>
    <n v="81.432000000000002"/>
  </r>
  <r>
    <x v="2595"/>
    <x v="1275"/>
    <x v="726"/>
    <s v="5/17/2017"/>
    <x v="1"/>
    <x v="312"/>
    <s v="Brian Moss"/>
    <x v="1"/>
    <x v="0"/>
    <s v="Columbus"/>
    <x v="14"/>
    <n v="47201"/>
    <s v="Central"/>
    <s v="OFF-BI-10004632"/>
    <x v="1"/>
    <s v="Binders"/>
    <s v="Ibico Hi-Tech Manual Binding System"/>
    <n v="914.97"/>
    <n v="3"/>
    <n v="0"/>
    <n v="411.73649999999998"/>
  </r>
  <r>
    <x v="2596"/>
    <x v="1275"/>
    <x v="726"/>
    <s v="5/17/2017"/>
    <x v="1"/>
    <x v="312"/>
    <s v="Brian Moss"/>
    <x v="1"/>
    <x v="0"/>
    <s v="Columbus"/>
    <x v="14"/>
    <n v="47201"/>
    <s v="Central"/>
    <s v="TEC-PH-10002310"/>
    <x v="2"/>
    <s v="Phones"/>
    <s v="Plantronics Calisto P620-M USB Wireless Speakerphone System"/>
    <n v="587.97"/>
    <n v="3"/>
    <n v="0"/>
    <n v="158.75190000000001"/>
  </r>
  <r>
    <x v="2597"/>
    <x v="1275"/>
    <x v="726"/>
    <s v="5/17/2017"/>
    <x v="1"/>
    <x v="312"/>
    <s v="Brian Moss"/>
    <x v="1"/>
    <x v="0"/>
    <s v="Columbus"/>
    <x v="14"/>
    <n v="47201"/>
    <s v="Central"/>
    <s v="OFF-ST-10000078"/>
    <x v="1"/>
    <s v="Storage"/>
    <s v="Tennsco 6- and 18-Compartment Lockers"/>
    <n v="530.34"/>
    <n v="2"/>
    <n v="0"/>
    <n v="95.461200000000005"/>
  </r>
  <r>
    <x v="2598"/>
    <x v="1275"/>
    <x v="726"/>
    <s v="5/17/2017"/>
    <x v="1"/>
    <x v="312"/>
    <s v="Brian Moss"/>
    <x v="1"/>
    <x v="0"/>
    <s v="Columbus"/>
    <x v="14"/>
    <n v="47201"/>
    <s v="Central"/>
    <s v="OFF-PA-10001752"/>
    <x v="1"/>
    <s v="Paper"/>
    <s v="Hammermill CopyPlus Copy Paper (20Lb. and 84 Bright)"/>
    <n v="14.94"/>
    <n v="3"/>
    <n v="0"/>
    <n v="7.3205999999999998"/>
  </r>
  <r>
    <x v="2599"/>
    <x v="1276"/>
    <x v="756"/>
    <s v="4/29/2017"/>
    <x v="1"/>
    <x v="85"/>
    <s v="Sally Knutson"/>
    <x v="0"/>
    <x v="0"/>
    <s v="New York City"/>
    <x v="15"/>
    <n v="10024"/>
    <s v="East"/>
    <s v="OFF-AP-10000026"/>
    <x v="1"/>
    <s v="Appliances"/>
    <s v="Tripp Lite Isotel 6 Outlet Surge Protector with Fax/Modem Protection"/>
    <n v="121.94"/>
    <n v="2"/>
    <n v="0"/>
    <n v="35.3626"/>
  </r>
  <r>
    <x v="2600"/>
    <x v="1276"/>
    <x v="756"/>
    <s v="4/29/2017"/>
    <x v="1"/>
    <x v="85"/>
    <s v="Sally Knutson"/>
    <x v="0"/>
    <x v="0"/>
    <s v="New York City"/>
    <x v="15"/>
    <n v="10024"/>
    <s v="East"/>
    <s v="OFF-SU-10002573"/>
    <x v="1"/>
    <s v="Supplies"/>
    <s v="Acme 10&quot; Easy Grip Assistive Scissors"/>
    <n v="122.71"/>
    <n v="7"/>
    <n v="0"/>
    <n v="36.813000000000002"/>
  </r>
  <r>
    <x v="2601"/>
    <x v="1277"/>
    <x v="30"/>
    <s v="06/04/2016"/>
    <x v="3"/>
    <x v="633"/>
    <s v="Edward Nazzal"/>
    <x v="0"/>
    <x v="0"/>
    <s v="New York City"/>
    <x v="15"/>
    <n v="10035"/>
    <s v="East"/>
    <s v="OFF-PA-10000349"/>
    <x v="1"/>
    <s v="Paper"/>
    <s v="Easy-staple paper"/>
    <n v="14.94"/>
    <n v="3"/>
    <n v="0"/>
    <n v="7.0217999999999998"/>
  </r>
  <r>
    <x v="2602"/>
    <x v="1277"/>
    <x v="30"/>
    <s v="06/04/2016"/>
    <x v="3"/>
    <x v="633"/>
    <s v="Edward Nazzal"/>
    <x v="0"/>
    <x v="0"/>
    <s v="New York City"/>
    <x v="15"/>
    <n v="10035"/>
    <s v="East"/>
    <s v="TEC-MA-10003356"/>
    <x v="2"/>
    <s v="Machines"/>
    <s v="Panasonic KX MC6040 Color Laser Multifunction Printer"/>
    <n v="1349.85"/>
    <n v="3"/>
    <n v="0"/>
    <n v="364.45949999999999"/>
  </r>
  <r>
    <x v="2603"/>
    <x v="1277"/>
    <x v="30"/>
    <s v="06/04/2016"/>
    <x v="3"/>
    <x v="633"/>
    <s v="Edward Nazzal"/>
    <x v="0"/>
    <x v="0"/>
    <s v="New York City"/>
    <x v="15"/>
    <n v="10035"/>
    <s v="East"/>
    <s v="FUR-BO-10000362"/>
    <x v="0"/>
    <s v="Bookcases"/>
    <s v="Sauder Inglewood Library Bookcases"/>
    <n v="136.78399999999999"/>
    <n v="1"/>
    <n v="0.2"/>
    <n v="5.1294000000000004"/>
  </r>
  <r>
    <x v="2604"/>
    <x v="1277"/>
    <x v="30"/>
    <s v="06/04/2016"/>
    <x v="3"/>
    <x v="633"/>
    <s v="Edward Nazzal"/>
    <x v="0"/>
    <x v="0"/>
    <s v="New York City"/>
    <x v="15"/>
    <n v="10035"/>
    <s v="East"/>
    <s v="FUR-FU-10003878"/>
    <x v="0"/>
    <s v="Furnishings"/>
    <s v="Linden 10&quot; Round Wall Clock, Black"/>
    <n v="61.12"/>
    <n v="4"/>
    <n v="0"/>
    <n v="20.780799999999999"/>
  </r>
  <r>
    <x v="2605"/>
    <x v="1278"/>
    <x v="757"/>
    <s v="12/21/2014"/>
    <x v="1"/>
    <x v="634"/>
    <s v="Kean Nguyen"/>
    <x v="1"/>
    <x v="0"/>
    <s v="Jacksonville"/>
    <x v="2"/>
    <n v="32216"/>
    <s v="South"/>
    <s v="OFF-BI-10000591"/>
    <x v="1"/>
    <s v="Binders"/>
    <s v="Avery Binder Labels"/>
    <n v="1.167"/>
    <n v="1"/>
    <n v="0.7"/>
    <n v="-0.85580000000000001"/>
  </r>
  <r>
    <x v="2606"/>
    <x v="1279"/>
    <x v="758"/>
    <s v="03/10/2016"/>
    <x v="1"/>
    <x v="450"/>
    <s v="Michael Granlund"/>
    <x v="2"/>
    <x v="0"/>
    <s v="San Diego"/>
    <x v="1"/>
    <n v="92024"/>
    <s v="West"/>
    <s v="OFF-AR-10003727"/>
    <x v="1"/>
    <s v="Art"/>
    <s v="Berol Giant Pencil Sharpener"/>
    <n v="16.989999999999998"/>
    <n v="1"/>
    <n v="0"/>
    <n v="4.9271000000000003"/>
  </r>
  <r>
    <x v="2607"/>
    <x v="1280"/>
    <x v="641"/>
    <s v="11/30/2014"/>
    <x v="1"/>
    <x v="565"/>
    <s v="Matt Collister"/>
    <x v="1"/>
    <x v="0"/>
    <s v="Arlington"/>
    <x v="5"/>
    <n v="76017"/>
    <s v="Central"/>
    <s v="TEC-AC-10001635"/>
    <x v="2"/>
    <s v="Accessories"/>
    <s v="KeyTronic KT400U2 - Keyboard - Black"/>
    <n v="24.672000000000001"/>
    <n v="3"/>
    <n v="0.2"/>
    <n v="0"/>
  </r>
  <r>
    <x v="2608"/>
    <x v="1280"/>
    <x v="641"/>
    <s v="11/30/2014"/>
    <x v="1"/>
    <x v="565"/>
    <s v="Matt Collister"/>
    <x v="1"/>
    <x v="0"/>
    <s v="Arlington"/>
    <x v="5"/>
    <n v="76017"/>
    <s v="Central"/>
    <s v="OFF-LA-10001317"/>
    <x v="1"/>
    <s v="Labels"/>
    <s v="Avery 520"/>
    <n v="2.52"/>
    <n v="1"/>
    <n v="0.2"/>
    <n v="0.88200000000000001"/>
  </r>
  <r>
    <x v="2609"/>
    <x v="1280"/>
    <x v="641"/>
    <s v="11/30/2014"/>
    <x v="1"/>
    <x v="565"/>
    <s v="Matt Collister"/>
    <x v="1"/>
    <x v="0"/>
    <s v="Arlington"/>
    <x v="5"/>
    <n v="76017"/>
    <s v="Central"/>
    <s v="FUR-TA-10000577"/>
    <x v="0"/>
    <s v="Tables"/>
    <s v="Bretford CR4500 Series Slim Rectangular Table"/>
    <n v="1218.7349999999999"/>
    <n v="5"/>
    <n v="0.3"/>
    <n v="-121.87350000000001"/>
  </r>
  <r>
    <x v="2610"/>
    <x v="1280"/>
    <x v="641"/>
    <s v="11/30/2014"/>
    <x v="1"/>
    <x v="565"/>
    <s v="Matt Collister"/>
    <x v="1"/>
    <x v="0"/>
    <s v="Arlington"/>
    <x v="5"/>
    <n v="76017"/>
    <s v="Central"/>
    <s v="OFF-LA-10000248"/>
    <x v="1"/>
    <s v="Labels"/>
    <s v="Avery 52"/>
    <n v="5.9039999999999999"/>
    <n v="2"/>
    <n v="0.2"/>
    <n v="1.9925999999999999"/>
  </r>
  <r>
    <x v="2611"/>
    <x v="1280"/>
    <x v="641"/>
    <s v="11/30/2014"/>
    <x v="1"/>
    <x v="565"/>
    <s v="Matt Collister"/>
    <x v="1"/>
    <x v="0"/>
    <s v="Arlington"/>
    <x v="5"/>
    <n v="76017"/>
    <s v="Central"/>
    <s v="OFF-PA-10000955"/>
    <x v="1"/>
    <s v="Paper"/>
    <s v="Southworth 25% Cotton Granite Paper &amp; Envelopes"/>
    <n v="15.696"/>
    <n v="3"/>
    <n v="0.2"/>
    <n v="5.1012000000000004"/>
  </r>
  <r>
    <x v="2612"/>
    <x v="1280"/>
    <x v="641"/>
    <s v="11/30/2014"/>
    <x v="1"/>
    <x v="565"/>
    <s v="Matt Collister"/>
    <x v="1"/>
    <x v="0"/>
    <s v="Arlington"/>
    <x v="5"/>
    <n v="76017"/>
    <s v="Central"/>
    <s v="FUR-FU-10000221"/>
    <x v="0"/>
    <s v="Furnishings"/>
    <s v="Master Caster Door Stop, Brown"/>
    <n v="6.0960000000000001"/>
    <n v="3"/>
    <n v="0.6"/>
    <n v="-3.9624000000000001"/>
  </r>
  <r>
    <x v="2613"/>
    <x v="1281"/>
    <x v="236"/>
    <s v="05/05/2016"/>
    <x v="1"/>
    <x v="635"/>
    <s v="Bill Overfelt"/>
    <x v="1"/>
    <x v="0"/>
    <s v="Los Angeles"/>
    <x v="1"/>
    <n v="90045"/>
    <s v="West"/>
    <s v="FUR-CH-10002304"/>
    <x v="0"/>
    <s v="Chairs"/>
    <s v="Global Stack Chair without Arms, Black"/>
    <n v="41.567999999999998"/>
    <n v="2"/>
    <n v="0.2"/>
    <n v="2.5979999999999999"/>
  </r>
  <r>
    <x v="2614"/>
    <x v="1282"/>
    <x v="759"/>
    <s v="05/03/2014"/>
    <x v="1"/>
    <x v="636"/>
    <s v="Aleksandra Gannaway"/>
    <x v="1"/>
    <x v="0"/>
    <s v="Los Angeles"/>
    <x v="1"/>
    <n v="90049"/>
    <s v="West"/>
    <s v="FUR-CH-10004886"/>
    <x v="0"/>
    <s v="Chairs"/>
    <s v="Bevis Steel Folding Chairs"/>
    <n v="230.28"/>
    <n v="3"/>
    <n v="0.2"/>
    <n v="23.027999999999999"/>
  </r>
  <r>
    <x v="2615"/>
    <x v="1282"/>
    <x v="759"/>
    <s v="05/03/2014"/>
    <x v="1"/>
    <x v="636"/>
    <s v="Aleksandra Gannaway"/>
    <x v="1"/>
    <x v="0"/>
    <s v="Los Angeles"/>
    <x v="1"/>
    <n v="90049"/>
    <s v="West"/>
    <s v="OFF-BI-10001525"/>
    <x v="1"/>
    <s v="Binders"/>
    <s v="Acco Pressboard Covers with Storage Hooks, 14 7/8&quot; x 11&quot;, Executive Red"/>
    <n v="18.288"/>
    <n v="6"/>
    <n v="0.2"/>
    <n v="5.7149999999999999"/>
  </r>
  <r>
    <x v="2616"/>
    <x v="1283"/>
    <x v="719"/>
    <s v="04/05/2017"/>
    <x v="1"/>
    <x v="333"/>
    <s v="Maribeth Schnelling"/>
    <x v="0"/>
    <x v="0"/>
    <s v="San Francisco"/>
    <x v="1"/>
    <n v="94110"/>
    <s v="West"/>
    <s v="OFF-LA-10003663"/>
    <x v="1"/>
    <s v="Labels"/>
    <s v="Avery 498"/>
    <n v="5.78"/>
    <n v="2"/>
    <n v="0"/>
    <n v="2.7166000000000001"/>
  </r>
  <r>
    <x v="2617"/>
    <x v="1283"/>
    <x v="719"/>
    <s v="04/05/2017"/>
    <x v="1"/>
    <x v="333"/>
    <s v="Maribeth Schnelling"/>
    <x v="0"/>
    <x v="0"/>
    <s v="San Francisco"/>
    <x v="1"/>
    <n v="94110"/>
    <s v="West"/>
    <s v="OFF-BI-10001294"/>
    <x v="1"/>
    <s v="Binders"/>
    <s v="Fellowes Binding Cases"/>
    <n v="121.68"/>
    <n v="13"/>
    <n v="0.2"/>
    <n v="38.024999999999999"/>
  </r>
  <r>
    <x v="2618"/>
    <x v="1284"/>
    <x v="66"/>
    <s v="12/26/2017"/>
    <x v="1"/>
    <x v="487"/>
    <s v="Jim Mitchum"/>
    <x v="1"/>
    <x v="0"/>
    <s v="Carlsbad"/>
    <x v="27"/>
    <n v="88220"/>
    <s v="West"/>
    <s v="OFF-AR-10000369"/>
    <x v="1"/>
    <s v="Art"/>
    <s v="Design Ebony Sketching Pencil"/>
    <n v="4.17"/>
    <n v="3"/>
    <n v="0"/>
    <n v="1.0842000000000001"/>
  </r>
  <r>
    <x v="2619"/>
    <x v="1284"/>
    <x v="66"/>
    <s v="12/26/2017"/>
    <x v="1"/>
    <x v="487"/>
    <s v="Jim Mitchum"/>
    <x v="1"/>
    <x v="0"/>
    <s v="Carlsbad"/>
    <x v="27"/>
    <n v="88220"/>
    <s v="West"/>
    <s v="TEC-PH-10001300"/>
    <x v="2"/>
    <s v="Phones"/>
    <s v="iKross Bluetooth Portable Keyboard + Cell Phone Stand Holder + Brush for Apple iPhone 5S 5C 5, 4S 4"/>
    <n v="67.040000000000006"/>
    <n v="4"/>
    <n v="0.2"/>
    <n v="6.7039999999999997"/>
  </r>
  <r>
    <x v="2620"/>
    <x v="1284"/>
    <x v="66"/>
    <s v="12/26/2017"/>
    <x v="1"/>
    <x v="487"/>
    <s v="Jim Mitchum"/>
    <x v="1"/>
    <x v="0"/>
    <s v="Carlsbad"/>
    <x v="27"/>
    <n v="88220"/>
    <s v="West"/>
    <s v="OFF-ST-10000876"/>
    <x v="1"/>
    <s v="Storage"/>
    <s v="Eldon Simplefile Box Office"/>
    <n v="37.32"/>
    <n v="3"/>
    <n v="0"/>
    <n v="10.4496"/>
  </r>
  <r>
    <x v="2621"/>
    <x v="1284"/>
    <x v="66"/>
    <s v="12/26/2017"/>
    <x v="1"/>
    <x v="487"/>
    <s v="Jim Mitchum"/>
    <x v="1"/>
    <x v="0"/>
    <s v="Carlsbad"/>
    <x v="27"/>
    <n v="88220"/>
    <s v="West"/>
    <s v="OFF-LA-10001404"/>
    <x v="1"/>
    <s v="Labels"/>
    <s v="Avery 517"/>
    <n v="18.45"/>
    <n v="5"/>
    <n v="0"/>
    <n v="8.6715"/>
  </r>
  <r>
    <x v="2622"/>
    <x v="1285"/>
    <x v="640"/>
    <s v="12/06/2014"/>
    <x v="0"/>
    <x v="637"/>
    <s v="Matthew Clasen"/>
    <x v="1"/>
    <x v="0"/>
    <s v="Saint Louis"/>
    <x v="25"/>
    <n v="63116"/>
    <s v="Central"/>
    <s v="OFF-PA-10001972"/>
    <x v="1"/>
    <s v="Paper"/>
    <s v="Xerox 214"/>
    <n v="25.92"/>
    <n v="4"/>
    <n v="0"/>
    <n v="12.441599999999999"/>
  </r>
  <r>
    <x v="2623"/>
    <x v="1286"/>
    <x v="760"/>
    <s v="10/24/2017"/>
    <x v="2"/>
    <x v="638"/>
    <s v="Tom Ashbrook"/>
    <x v="2"/>
    <x v="0"/>
    <s v="New York City"/>
    <x v="15"/>
    <n v="10024"/>
    <s v="East"/>
    <s v="TEC-CO-10004722"/>
    <x v="2"/>
    <s v="Copiers"/>
    <s v="Canon imageCLASS 2200 Advanced Copier"/>
    <n v="11199.968000000001"/>
    <n v="4"/>
    <n v="0.2"/>
    <n v="3919.9888000000001"/>
  </r>
  <r>
    <x v="2624"/>
    <x v="1286"/>
    <x v="760"/>
    <s v="10/24/2017"/>
    <x v="2"/>
    <x v="638"/>
    <s v="Tom Ashbrook"/>
    <x v="2"/>
    <x v="0"/>
    <s v="New York City"/>
    <x v="15"/>
    <n v="10024"/>
    <s v="East"/>
    <s v="TEC-PH-10001494"/>
    <x v="2"/>
    <s v="Phones"/>
    <s v="Polycom CX600 IP Phone VoIP phone"/>
    <n v="2399.6"/>
    <n v="8"/>
    <n v="0"/>
    <n v="647.89200000000005"/>
  </r>
  <r>
    <x v="2625"/>
    <x v="1286"/>
    <x v="760"/>
    <s v="10/24/2017"/>
    <x v="2"/>
    <x v="638"/>
    <s v="Tom Ashbrook"/>
    <x v="2"/>
    <x v="0"/>
    <s v="New York City"/>
    <x v="15"/>
    <n v="10024"/>
    <s v="East"/>
    <s v="OFF-EN-10002500"/>
    <x v="1"/>
    <s v="Envelopes"/>
    <s v="Globe Weis Peel &amp; Seel First Class Envelopes"/>
    <n v="63.9"/>
    <n v="5"/>
    <n v="0"/>
    <n v="28.754999999999999"/>
  </r>
  <r>
    <x v="2626"/>
    <x v="1286"/>
    <x v="760"/>
    <s v="10/24/2017"/>
    <x v="2"/>
    <x v="638"/>
    <s v="Tom Ashbrook"/>
    <x v="2"/>
    <x v="0"/>
    <s v="New York City"/>
    <x v="15"/>
    <n v="10024"/>
    <s v="East"/>
    <s v="TEC-PH-10003800"/>
    <x v="2"/>
    <s v="Phones"/>
    <s v="i.Sound Portable Power - 8000 mAh"/>
    <n v="52.99"/>
    <n v="1"/>
    <n v="0"/>
    <n v="0.52990000000000004"/>
  </r>
  <r>
    <x v="2627"/>
    <x v="1287"/>
    <x v="38"/>
    <s v="11/15/2017"/>
    <x v="2"/>
    <x v="115"/>
    <s v="Sean Braxton"/>
    <x v="1"/>
    <x v="0"/>
    <s v="Springfield"/>
    <x v="24"/>
    <n v="45503"/>
    <s v="East"/>
    <s v="TEC-AC-10002399"/>
    <x v="2"/>
    <s v="Accessories"/>
    <s v="SanDisk Cruzer 32 GB USB Flash Drive"/>
    <n v="60.863999999999997"/>
    <n v="4"/>
    <n v="0.2"/>
    <n v="9.1295999999999999"/>
  </r>
  <r>
    <x v="2628"/>
    <x v="1287"/>
    <x v="38"/>
    <s v="11/15/2017"/>
    <x v="2"/>
    <x v="115"/>
    <s v="Sean Braxton"/>
    <x v="1"/>
    <x v="0"/>
    <s v="Springfield"/>
    <x v="24"/>
    <n v="45503"/>
    <s v="East"/>
    <s v="TEC-MA-10002210"/>
    <x v="2"/>
    <s v="Machines"/>
    <s v="Epson TM-T88V Direct Thermal Printer - Monochrome - Desktop"/>
    <n v="652.995"/>
    <n v="7"/>
    <n v="0.7"/>
    <n v="-935.95950000000005"/>
  </r>
  <r>
    <x v="2629"/>
    <x v="1287"/>
    <x v="38"/>
    <s v="11/15/2017"/>
    <x v="2"/>
    <x v="115"/>
    <s v="Sean Braxton"/>
    <x v="1"/>
    <x v="0"/>
    <s v="Springfield"/>
    <x v="24"/>
    <n v="45503"/>
    <s v="East"/>
    <s v="OFF-BI-10003196"/>
    <x v="1"/>
    <s v="Binders"/>
    <s v="Accohide Poly Flexible Ring Binders"/>
    <n v="11.22"/>
    <n v="10"/>
    <n v="0.7"/>
    <n v="-7.48"/>
  </r>
  <r>
    <x v="2630"/>
    <x v="1288"/>
    <x v="229"/>
    <s v="9/15/2015"/>
    <x v="1"/>
    <x v="492"/>
    <s v="Aimee Bixby"/>
    <x v="0"/>
    <x v="0"/>
    <s v="Tulsa"/>
    <x v="26"/>
    <n v="74133"/>
    <s v="Central"/>
    <s v="OFF-PA-10000477"/>
    <x v="1"/>
    <s v="Paper"/>
    <s v="Xerox 1952"/>
    <n v="14.94"/>
    <n v="3"/>
    <n v="0"/>
    <n v="7.0217999999999998"/>
  </r>
  <r>
    <x v="2631"/>
    <x v="1289"/>
    <x v="356"/>
    <s v="5/20/2017"/>
    <x v="1"/>
    <x v="639"/>
    <s v="Jason Fortune-"/>
    <x v="0"/>
    <x v="0"/>
    <s v="Seattle"/>
    <x v="4"/>
    <n v="98103"/>
    <s v="West"/>
    <s v="FUR-FU-10000076"/>
    <x v="0"/>
    <s v="Furnishings"/>
    <s v="24-Hour Round Wall Clock"/>
    <n v="39.96"/>
    <n v="2"/>
    <n v="0"/>
    <n v="17.1828"/>
  </r>
  <r>
    <x v="2632"/>
    <x v="1289"/>
    <x v="356"/>
    <s v="5/20/2017"/>
    <x v="1"/>
    <x v="639"/>
    <s v="Jason Fortune-"/>
    <x v="0"/>
    <x v="0"/>
    <s v="Seattle"/>
    <x v="4"/>
    <n v="98103"/>
    <s v="West"/>
    <s v="FUR-CH-10002017"/>
    <x v="0"/>
    <s v="Chairs"/>
    <s v="SAFCO Optional Arm Kit for Workspace Cribbage Stacking Chair"/>
    <n v="42.624000000000002"/>
    <n v="2"/>
    <n v="0.2"/>
    <n v="4.2624000000000004"/>
  </r>
  <r>
    <x v="2633"/>
    <x v="1289"/>
    <x v="356"/>
    <s v="5/20/2017"/>
    <x v="1"/>
    <x v="639"/>
    <s v="Jason Fortune-"/>
    <x v="0"/>
    <x v="0"/>
    <s v="Seattle"/>
    <x v="4"/>
    <n v="98103"/>
    <s v="West"/>
    <s v="FUR-CH-10004287"/>
    <x v="0"/>
    <s v="Chairs"/>
    <s v="SAFCO Arco Folding Chair"/>
    <n v="220.96"/>
    <n v="1"/>
    <n v="0.2"/>
    <n v="24.858000000000001"/>
  </r>
  <r>
    <x v="2634"/>
    <x v="1290"/>
    <x v="761"/>
    <s v="07/10/2015"/>
    <x v="0"/>
    <x v="541"/>
    <s v="Barbara Fisher"/>
    <x v="1"/>
    <x v="0"/>
    <s v="Fayetteville"/>
    <x v="3"/>
    <n v="28314"/>
    <s v="South"/>
    <s v="FUR-FU-10003829"/>
    <x v="0"/>
    <s v="Furnishings"/>
    <s v="Stackable Trays"/>
    <n v="4.9279999999999999"/>
    <n v="2"/>
    <n v="0.2"/>
    <n v="0.73919999999999997"/>
  </r>
  <r>
    <x v="2635"/>
    <x v="1290"/>
    <x v="761"/>
    <s v="07/10/2015"/>
    <x v="0"/>
    <x v="541"/>
    <s v="Barbara Fisher"/>
    <x v="1"/>
    <x v="0"/>
    <s v="Fayetteville"/>
    <x v="3"/>
    <n v="28314"/>
    <s v="South"/>
    <s v="OFF-BI-10004728"/>
    <x v="1"/>
    <s v="Binders"/>
    <s v="Wilson Jones Turn Tabs Binder Tool for Ring Binders"/>
    <n v="7.23"/>
    <n v="5"/>
    <n v="0.7"/>
    <n v="-5.7839999999999998"/>
  </r>
  <r>
    <x v="2636"/>
    <x v="1291"/>
    <x v="762"/>
    <s v="8/19/2015"/>
    <x v="1"/>
    <x v="640"/>
    <s v="Tim Taslimi"/>
    <x v="1"/>
    <x v="0"/>
    <s v="Los Angeles"/>
    <x v="1"/>
    <n v="90045"/>
    <s v="West"/>
    <s v="OFF-ST-10000046"/>
    <x v="1"/>
    <s v="Storage"/>
    <s v="Fellowes Super Stor/Drawer Files"/>
    <n v="323.10000000000002"/>
    <n v="2"/>
    <n v="0"/>
    <n v="61.389000000000003"/>
  </r>
  <r>
    <x v="2637"/>
    <x v="1292"/>
    <x v="492"/>
    <s v="6/18/2017"/>
    <x v="1"/>
    <x v="641"/>
    <s v="Sarah Bern"/>
    <x v="0"/>
    <x v="0"/>
    <s v="New York City"/>
    <x v="15"/>
    <n v="10035"/>
    <s v="East"/>
    <s v="OFF-PA-10000697"/>
    <x v="1"/>
    <s v="Paper"/>
    <s v="TOPS Voice Message Log Book, Flash Format"/>
    <n v="19.04"/>
    <n v="4"/>
    <n v="0"/>
    <n v="9.3295999999999992"/>
  </r>
  <r>
    <x v="2638"/>
    <x v="1292"/>
    <x v="492"/>
    <s v="6/18/2017"/>
    <x v="1"/>
    <x v="641"/>
    <s v="Sarah Bern"/>
    <x v="0"/>
    <x v="0"/>
    <s v="New York City"/>
    <x v="15"/>
    <n v="10035"/>
    <s v="East"/>
    <s v="OFF-BI-10000848"/>
    <x v="1"/>
    <s v="Binders"/>
    <s v="Angle-D Ring Binders"/>
    <n v="13.128"/>
    <n v="3"/>
    <n v="0.2"/>
    <n v="4.2666000000000004"/>
  </r>
  <r>
    <x v="2639"/>
    <x v="1292"/>
    <x v="492"/>
    <s v="6/18/2017"/>
    <x v="1"/>
    <x v="641"/>
    <s v="Sarah Bern"/>
    <x v="0"/>
    <x v="0"/>
    <s v="New York City"/>
    <x v="15"/>
    <n v="10035"/>
    <s v="East"/>
    <s v="OFF-AR-10004691"/>
    <x v="1"/>
    <s v="Art"/>
    <s v="Boston 1730 StandUp Electric Pencil Sharpener"/>
    <n v="64.14"/>
    <n v="3"/>
    <n v="0"/>
    <n v="16.676400000000001"/>
  </r>
  <r>
    <x v="2640"/>
    <x v="1292"/>
    <x v="492"/>
    <s v="6/18/2017"/>
    <x v="1"/>
    <x v="641"/>
    <s v="Sarah Bern"/>
    <x v="0"/>
    <x v="0"/>
    <s v="New York City"/>
    <x v="15"/>
    <n v="10035"/>
    <s v="East"/>
    <s v="FUR-CH-10000595"/>
    <x v="0"/>
    <s v="Chairs"/>
    <s v="Safco Contoured Stacking Chairs"/>
    <n v="858.24"/>
    <n v="4"/>
    <n v="0.1"/>
    <n v="143.04"/>
  </r>
  <r>
    <x v="2641"/>
    <x v="1293"/>
    <x v="763"/>
    <s v="2/25/2015"/>
    <x v="1"/>
    <x v="215"/>
    <s v="Liz MacKendrick"/>
    <x v="0"/>
    <x v="0"/>
    <s v="Hot Springs"/>
    <x v="36"/>
    <n v="71901"/>
    <s v="South"/>
    <s v="TEC-AC-10000927"/>
    <x v="2"/>
    <s v="Accessories"/>
    <s v="Anker Ultrathin Bluetooth Wireless Keyboard Aluminum Cover with Stand "/>
    <n v="29.99"/>
    <n v="1"/>
    <n v="0"/>
    <n v="2.9990000000000001"/>
  </r>
  <r>
    <x v="2642"/>
    <x v="1294"/>
    <x v="723"/>
    <s v="12/30/2016"/>
    <x v="2"/>
    <x v="567"/>
    <s v="Kelly Andreada"/>
    <x v="0"/>
    <x v="0"/>
    <s v="Aurora"/>
    <x v="10"/>
    <n v="60505"/>
    <s v="Central"/>
    <s v="OFF-PA-10001289"/>
    <x v="1"/>
    <s v="Paper"/>
    <s v="White Computer Printout Paper by Universal"/>
    <n v="186.048"/>
    <n v="6"/>
    <n v="0.2"/>
    <n v="67.442400000000006"/>
  </r>
  <r>
    <x v="2643"/>
    <x v="1295"/>
    <x v="764"/>
    <s v="4/21/2016"/>
    <x v="0"/>
    <x v="408"/>
    <s v="Ben Ferrer"/>
    <x v="2"/>
    <x v="0"/>
    <s v="Raleigh"/>
    <x v="3"/>
    <n v="27604"/>
    <s v="South"/>
    <s v="TEC-PH-10003092"/>
    <x v="2"/>
    <s v="Phones"/>
    <s v="Motorola L804"/>
    <n v="36.792000000000002"/>
    <n v="1"/>
    <n v="0.2"/>
    <n v="4.1391"/>
  </r>
  <r>
    <x v="2644"/>
    <x v="1295"/>
    <x v="764"/>
    <s v="4/21/2016"/>
    <x v="0"/>
    <x v="408"/>
    <s v="Ben Ferrer"/>
    <x v="2"/>
    <x v="0"/>
    <s v="Raleigh"/>
    <x v="3"/>
    <n v="27604"/>
    <s v="South"/>
    <s v="FUR-FU-10000206"/>
    <x v="0"/>
    <s v="Furnishings"/>
    <s v="GE General Purpose, Extra Long Life, Showcase &amp; Floodlight Incandescent Bulbs"/>
    <n v="18.623999999999999"/>
    <n v="8"/>
    <n v="0.2"/>
    <n v="6.2855999999999996"/>
  </r>
  <r>
    <x v="2645"/>
    <x v="1296"/>
    <x v="557"/>
    <s v="09/12/2014"/>
    <x v="0"/>
    <x v="483"/>
    <s v="Tom Boeckenhauer"/>
    <x v="0"/>
    <x v="0"/>
    <s v="Tulsa"/>
    <x v="26"/>
    <n v="74133"/>
    <s v="Central"/>
    <s v="FUR-FU-10004270"/>
    <x v="0"/>
    <s v="Furnishings"/>
    <s v="Executive Impressions 13&quot; Clairmont Wall Clock"/>
    <n v="57.69"/>
    <n v="3"/>
    <n v="0"/>
    <n v="23.652899999999999"/>
  </r>
  <r>
    <x v="2646"/>
    <x v="1296"/>
    <x v="557"/>
    <s v="09/12/2014"/>
    <x v="0"/>
    <x v="483"/>
    <s v="Tom Boeckenhauer"/>
    <x v="0"/>
    <x v="0"/>
    <s v="Tulsa"/>
    <x v="26"/>
    <n v="74133"/>
    <s v="Central"/>
    <s v="OFF-BI-10000948"/>
    <x v="1"/>
    <s v="Binders"/>
    <s v="GBC Laser Imprintable Binding System Covers, Desert Sand"/>
    <n v="42.81"/>
    <n v="3"/>
    <n v="0"/>
    <n v="20.120699999999999"/>
  </r>
  <r>
    <x v="2647"/>
    <x v="1296"/>
    <x v="557"/>
    <s v="09/12/2014"/>
    <x v="0"/>
    <x v="483"/>
    <s v="Tom Boeckenhauer"/>
    <x v="0"/>
    <x v="0"/>
    <s v="Tulsa"/>
    <x v="26"/>
    <n v="74133"/>
    <s v="Central"/>
    <s v="OFF-PA-10000223"/>
    <x v="1"/>
    <s v="Paper"/>
    <s v="Xerox 2000"/>
    <n v="12.96"/>
    <n v="2"/>
    <n v="0"/>
    <n v="6.2207999999999997"/>
  </r>
  <r>
    <x v="2648"/>
    <x v="1296"/>
    <x v="557"/>
    <s v="09/12/2014"/>
    <x v="0"/>
    <x v="483"/>
    <s v="Tom Boeckenhauer"/>
    <x v="0"/>
    <x v="0"/>
    <s v="Tulsa"/>
    <x v="26"/>
    <n v="74133"/>
    <s v="Central"/>
    <s v="FUR-FU-10004665"/>
    <x v="0"/>
    <s v="Furnishings"/>
    <s v="3M Polarizing Task Lamp with Clamp Arm, Light Gray"/>
    <n v="821.88"/>
    <n v="6"/>
    <n v="0"/>
    <n v="213.68879999999999"/>
  </r>
  <r>
    <x v="2649"/>
    <x v="1296"/>
    <x v="557"/>
    <s v="09/12/2014"/>
    <x v="0"/>
    <x v="483"/>
    <s v="Tom Boeckenhauer"/>
    <x v="0"/>
    <x v="0"/>
    <s v="Tulsa"/>
    <x v="26"/>
    <n v="74133"/>
    <s v="Central"/>
    <s v="TEC-PH-10000215"/>
    <x v="2"/>
    <s v="Phones"/>
    <s v="Plantronics Cordless Phone Headset with In-line Volume - M214C"/>
    <n v="104.85"/>
    <n v="3"/>
    <n v="0"/>
    <n v="28.3095"/>
  </r>
  <r>
    <x v="2650"/>
    <x v="1297"/>
    <x v="182"/>
    <s v="10/01/2016"/>
    <x v="1"/>
    <x v="64"/>
    <s v="Sally Hughsby"/>
    <x v="1"/>
    <x v="0"/>
    <s v="Hesperia"/>
    <x v="1"/>
    <n v="92345"/>
    <s v="West"/>
    <s v="FUR-BO-10004467"/>
    <x v="0"/>
    <s v="Bookcases"/>
    <s v="Bestar Classic Bookcase"/>
    <n v="424.95749999999998"/>
    <n v="5"/>
    <n v="0.15"/>
    <n v="19.998000000000001"/>
  </r>
  <r>
    <x v="2651"/>
    <x v="1298"/>
    <x v="697"/>
    <s v="9/21/2017"/>
    <x v="0"/>
    <x v="127"/>
    <s v="Alan Schoenberger"/>
    <x v="1"/>
    <x v="0"/>
    <s v="Provo"/>
    <x v="7"/>
    <n v="84604"/>
    <s v="West"/>
    <s v="OFF-BI-10000829"/>
    <x v="1"/>
    <s v="Binders"/>
    <s v="Avery Non-Stick Binders"/>
    <n v="10.776"/>
    <n v="3"/>
    <n v="0.2"/>
    <n v="3.5022000000000002"/>
  </r>
  <r>
    <x v="2652"/>
    <x v="1298"/>
    <x v="697"/>
    <s v="9/21/2017"/>
    <x v="0"/>
    <x v="127"/>
    <s v="Alan Schoenberger"/>
    <x v="1"/>
    <x v="0"/>
    <s v="Provo"/>
    <x v="7"/>
    <n v="84604"/>
    <s v="West"/>
    <s v="OFF-BI-10003712"/>
    <x v="1"/>
    <s v="Binders"/>
    <s v="Acco Pressboard Covers with Storage Hooks, 14 7/8&quot; x 11&quot;, Light Blue"/>
    <n v="11.784000000000001"/>
    <n v="3"/>
    <n v="0.2"/>
    <n v="4.2717000000000001"/>
  </r>
  <r>
    <x v="2653"/>
    <x v="1298"/>
    <x v="697"/>
    <s v="9/21/2017"/>
    <x v="0"/>
    <x v="127"/>
    <s v="Alan Schoenberger"/>
    <x v="1"/>
    <x v="0"/>
    <s v="Provo"/>
    <x v="7"/>
    <n v="84604"/>
    <s v="West"/>
    <s v="OFF-PA-10000062"/>
    <x v="1"/>
    <s v="Paper"/>
    <s v="Green Bar Computer Printout Paper"/>
    <n v="164.88"/>
    <n v="3"/>
    <n v="0"/>
    <n v="80.791200000000003"/>
  </r>
  <r>
    <x v="2654"/>
    <x v="1298"/>
    <x v="697"/>
    <s v="9/21/2017"/>
    <x v="0"/>
    <x v="127"/>
    <s v="Alan Schoenberger"/>
    <x v="1"/>
    <x v="0"/>
    <s v="Provo"/>
    <x v="7"/>
    <n v="84604"/>
    <s v="West"/>
    <s v="FUR-BO-10003404"/>
    <x v="0"/>
    <s v="Bookcases"/>
    <s v="Global Adaptabilites Bookcase, Cherry/Storm Gray Finish"/>
    <n v="1292.94"/>
    <n v="3"/>
    <n v="0"/>
    <n v="77.576400000000007"/>
  </r>
  <r>
    <x v="2655"/>
    <x v="1298"/>
    <x v="697"/>
    <s v="9/21/2017"/>
    <x v="0"/>
    <x v="127"/>
    <s v="Alan Schoenberger"/>
    <x v="1"/>
    <x v="0"/>
    <s v="Provo"/>
    <x v="7"/>
    <n v="84604"/>
    <s v="West"/>
    <s v="OFF-BI-10004233"/>
    <x v="1"/>
    <s v="Binders"/>
    <s v="GBC Pre-Punched Binding Paper, Plastic, White, 8-1/2&quot; x 11&quot;"/>
    <n v="25.584"/>
    <n v="2"/>
    <n v="0.2"/>
    <n v="8.9543999999999997"/>
  </r>
  <r>
    <x v="2656"/>
    <x v="1298"/>
    <x v="697"/>
    <s v="9/21/2017"/>
    <x v="0"/>
    <x v="127"/>
    <s v="Alan Schoenberger"/>
    <x v="1"/>
    <x v="0"/>
    <s v="Provo"/>
    <x v="7"/>
    <n v="84604"/>
    <s v="West"/>
    <s v="OFF-ST-10001272"/>
    <x v="1"/>
    <s v="Storage"/>
    <s v="Mini 13-1/2 Capacity Data Binder Rack, Pearl"/>
    <n v="261.74"/>
    <n v="2"/>
    <n v="0"/>
    <n v="65.435000000000002"/>
  </r>
  <r>
    <x v="2657"/>
    <x v="1298"/>
    <x v="697"/>
    <s v="9/21/2017"/>
    <x v="0"/>
    <x v="127"/>
    <s v="Alan Schoenberger"/>
    <x v="1"/>
    <x v="0"/>
    <s v="Provo"/>
    <x v="7"/>
    <n v="84604"/>
    <s v="West"/>
    <s v="OFF-LA-10001175"/>
    <x v="1"/>
    <s v="Labels"/>
    <s v="Avery 514"/>
    <n v="14.4"/>
    <n v="5"/>
    <n v="0"/>
    <n v="7.056"/>
  </r>
  <r>
    <x v="2658"/>
    <x v="1299"/>
    <x v="765"/>
    <s v="8/20/2016"/>
    <x v="1"/>
    <x v="7"/>
    <s v="Pete Kriz"/>
    <x v="0"/>
    <x v="0"/>
    <s v="San Francisco"/>
    <x v="1"/>
    <n v="94110"/>
    <s v="West"/>
    <s v="OFF-EN-10004030"/>
    <x v="1"/>
    <s v="Envelopes"/>
    <s v="Convenience Packs of Business Envelopes"/>
    <n v="10.86"/>
    <n v="3"/>
    <n v="0"/>
    <n v="5.1041999999999996"/>
  </r>
  <r>
    <x v="2659"/>
    <x v="1300"/>
    <x v="100"/>
    <s v="12/28/2015"/>
    <x v="1"/>
    <x v="403"/>
    <s v="Harold Ryan"/>
    <x v="1"/>
    <x v="0"/>
    <s v="Gilbert"/>
    <x v="16"/>
    <n v="85234"/>
    <s v="West"/>
    <s v="FUR-CH-10004287"/>
    <x v="0"/>
    <s v="Chairs"/>
    <s v="SAFCO Arco Folding Chair"/>
    <n v="883.84"/>
    <n v="4"/>
    <n v="0.2"/>
    <n v="99.432000000000002"/>
  </r>
  <r>
    <x v="2660"/>
    <x v="1301"/>
    <x v="354"/>
    <s v="12/02/2017"/>
    <x v="1"/>
    <x v="375"/>
    <s v="Deirdre Greer"/>
    <x v="1"/>
    <x v="0"/>
    <s v="New York City"/>
    <x v="15"/>
    <n v="10035"/>
    <s v="East"/>
    <s v="TEC-PH-10002834"/>
    <x v="2"/>
    <s v="Phones"/>
    <s v="Google Nexus 5"/>
    <n v="1979.89"/>
    <n v="11"/>
    <n v="0"/>
    <n v="494.97250000000003"/>
  </r>
  <r>
    <x v="2661"/>
    <x v="1301"/>
    <x v="354"/>
    <s v="12/02/2017"/>
    <x v="1"/>
    <x v="375"/>
    <s v="Deirdre Greer"/>
    <x v="1"/>
    <x v="0"/>
    <s v="New York City"/>
    <x v="15"/>
    <n v="10035"/>
    <s v="East"/>
    <s v="OFF-EN-10003055"/>
    <x v="1"/>
    <s v="Envelopes"/>
    <s v="Blue String-Tie &amp; Button Interoffice Envelopes, 10 x 13"/>
    <n v="79.959999999999994"/>
    <n v="2"/>
    <n v="0"/>
    <n v="35.981999999999999"/>
  </r>
  <r>
    <x v="2662"/>
    <x v="1302"/>
    <x v="349"/>
    <s v="4/15/2017"/>
    <x v="2"/>
    <x v="642"/>
    <s v="Craig Leslie"/>
    <x v="2"/>
    <x v="0"/>
    <s v="Springfield"/>
    <x v="25"/>
    <n v="65807"/>
    <s v="Central"/>
    <s v="OFF-BI-10003460"/>
    <x v="1"/>
    <s v="Binders"/>
    <s v="Acco 3-Hole Punch"/>
    <n v="8.76"/>
    <n v="2"/>
    <n v="0"/>
    <n v="4.2047999999999996"/>
  </r>
  <r>
    <x v="2663"/>
    <x v="1303"/>
    <x v="766"/>
    <s v="05/04/2016"/>
    <x v="2"/>
    <x v="520"/>
    <s v="Herbert Flentye"/>
    <x v="0"/>
    <x v="0"/>
    <s v="Memphis"/>
    <x v="18"/>
    <n v="38109"/>
    <s v="South"/>
    <s v="OFF-LA-10001569"/>
    <x v="1"/>
    <s v="Labels"/>
    <s v="Avery 499"/>
    <n v="3.984"/>
    <n v="1"/>
    <n v="0.2"/>
    <n v="1.2948"/>
  </r>
  <r>
    <x v="2664"/>
    <x v="1303"/>
    <x v="766"/>
    <s v="05/04/2016"/>
    <x v="2"/>
    <x v="520"/>
    <s v="Herbert Flentye"/>
    <x v="0"/>
    <x v="0"/>
    <s v="Memphis"/>
    <x v="18"/>
    <n v="38109"/>
    <s v="South"/>
    <s v="FUR-TA-10004534"/>
    <x v="0"/>
    <s v="Tables"/>
    <s v="Bevis 44 x 96 Conference Tables"/>
    <n v="370.62"/>
    <n v="3"/>
    <n v="0.4"/>
    <n v="-142.071"/>
  </r>
  <r>
    <x v="2665"/>
    <x v="1303"/>
    <x v="766"/>
    <s v="05/04/2016"/>
    <x v="2"/>
    <x v="520"/>
    <s v="Herbert Flentye"/>
    <x v="0"/>
    <x v="0"/>
    <s v="Memphis"/>
    <x v="18"/>
    <n v="38109"/>
    <s v="South"/>
    <s v="OFF-BI-10002954"/>
    <x v="1"/>
    <s v="Binders"/>
    <s v="Newell 3-Hole Punched Plastic Slotted Magazine Holders for Binders"/>
    <n v="2.742"/>
    <n v="2"/>
    <n v="0.7"/>
    <n v="-2.0108000000000001"/>
  </r>
  <r>
    <x v="2666"/>
    <x v="1304"/>
    <x v="393"/>
    <s v="10/01/2016"/>
    <x v="3"/>
    <x v="643"/>
    <s v="Hunter Glantz"/>
    <x v="0"/>
    <x v="0"/>
    <s v="Amarillo"/>
    <x v="5"/>
    <n v="79109"/>
    <s v="Central"/>
    <s v="TEC-AC-10003832"/>
    <x v="2"/>
    <s v="Accessories"/>
    <s v="Imation 16GB Mini TravelDrive USB 2.0 Flash Drive"/>
    <n v="79.512"/>
    <n v="3"/>
    <n v="0.2"/>
    <n v="20.8719"/>
  </r>
  <r>
    <x v="2667"/>
    <x v="1304"/>
    <x v="393"/>
    <s v="10/01/2016"/>
    <x v="3"/>
    <x v="643"/>
    <s v="Hunter Glantz"/>
    <x v="0"/>
    <x v="0"/>
    <s v="Amarillo"/>
    <x v="5"/>
    <n v="79109"/>
    <s v="Central"/>
    <s v="OFF-PA-10000474"/>
    <x v="1"/>
    <s v="Paper"/>
    <s v="Easy-staple paper"/>
    <n v="28.352"/>
    <n v="1"/>
    <n v="0.2"/>
    <n v="9.5687999999999995"/>
  </r>
  <r>
    <x v="2668"/>
    <x v="1305"/>
    <x v="767"/>
    <s v="8/30/2015"/>
    <x v="1"/>
    <x v="644"/>
    <s v="Nancy Lomonaco"/>
    <x v="2"/>
    <x v="0"/>
    <s v="Los Angeles"/>
    <x v="1"/>
    <n v="90045"/>
    <s v="West"/>
    <s v="FUR-CH-10002774"/>
    <x v="0"/>
    <s v="Chairs"/>
    <s v="Global Deluxe Stacking Chair, Gray"/>
    <n v="40.783999999999999"/>
    <n v="1"/>
    <n v="0.2"/>
    <n v="4.5881999999999996"/>
  </r>
  <r>
    <x v="2669"/>
    <x v="1305"/>
    <x v="767"/>
    <s v="8/30/2015"/>
    <x v="1"/>
    <x v="644"/>
    <s v="Nancy Lomonaco"/>
    <x v="2"/>
    <x v="0"/>
    <s v="Los Angeles"/>
    <x v="1"/>
    <n v="90045"/>
    <s v="West"/>
    <s v="OFF-AP-10002765"/>
    <x v="1"/>
    <s v="Appliances"/>
    <s v="Fellowes Advanced Computer Series Surge Protectors"/>
    <n v="105.96"/>
    <n v="4"/>
    <n v="0"/>
    <n v="29.668800000000001"/>
  </r>
  <r>
    <x v="2670"/>
    <x v="1306"/>
    <x v="340"/>
    <s v="09/12/2014"/>
    <x v="0"/>
    <x v="645"/>
    <s v="Rick Reed"/>
    <x v="1"/>
    <x v="0"/>
    <s v="Lowell"/>
    <x v="31"/>
    <n v="1852"/>
    <s v="East"/>
    <s v="OFF-PA-10001144"/>
    <x v="1"/>
    <s v="Paper"/>
    <s v="Xerox 1913"/>
    <n v="166.44"/>
    <n v="3"/>
    <n v="0"/>
    <n v="79.891199999999998"/>
  </r>
  <r>
    <x v="2671"/>
    <x v="1306"/>
    <x v="340"/>
    <s v="09/12/2014"/>
    <x v="0"/>
    <x v="645"/>
    <s v="Rick Reed"/>
    <x v="1"/>
    <x v="0"/>
    <s v="Lowell"/>
    <x v="31"/>
    <n v="1852"/>
    <s v="East"/>
    <s v="FUR-CH-10003761"/>
    <x v="0"/>
    <s v="Chairs"/>
    <s v="Global Italian Leather Office Chair"/>
    <n v="785.88"/>
    <n v="6"/>
    <n v="0"/>
    <n v="212.1876"/>
  </r>
  <r>
    <x v="2672"/>
    <x v="1306"/>
    <x v="340"/>
    <s v="09/12/2014"/>
    <x v="0"/>
    <x v="645"/>
    <s v="Rick Reed"/>
    <x v="1"/>
    <x v="0"/>
    <s v="Lowell"/>
    <x v="31"/>
    <n v="1852"/>
    <s v="East"/>
    <s v="OFF-PA-10004665"/>
    <x v="1"/>
    <s v="Paper"/>
    <s v="Advantus Motivational Note Cards"/>
    <n v="26.2"/>
    <n v="2"/>
    <n v="0"/>
    <n v="12.837999999999999"/>
  </r>
  <r>
    <x v="2673"/>
    <x v="1306"/>
    <x v="340"/>
    <s v="09/12/2014"/>
    <x v="0"/>
    <x v="645"/>
    <s v="Rick Reed"/>
    <x v="1"/>
    <x v="0"/>
    <s v="Lowell"/>
    <x v="31"/>
    <n v="1852"/>
    <s v="East"/>
    <s v="OFF-ST-10000078"/>
    <x v="1"/>
    <s v="Storage"/>
    <s v="Tennsco 6- and 18-Compartment Lockers"/>
    <n v="1325.85"/>
    <n v="5"/>
    <n v="0"/>
    <n v="238.65299999999999"/>
  </r>
  <r>
    <x v="2674"/>
    <x v="1307"/>
    <x v="734"/>
    <s v="12/03/2017"/>
    <x v="3"/>
    <x v="646"/>
    <s v="Toby Carlisle"/>
    <x v="0"/>
    <x v="0"/>
    <s v="San Diego"/>
    <x v="1"/>
    <n v="92024"/>
    <s v="West"/>
    <s v="OFF-PA-10000357"/>
    <x v="1"/>
    <s v="Paper"/>
    <s v="Xerox 1888"/>
    <n v="166.44"/>
    <n v="3"/>
    <n v="0"/>
    <n v="79.891199999999998"/>
  </r>
  <r>
    <x v="2675"/>
    <x v="1308"/>
    <x v="344"/>
    <s v="12/02/2017"/>
    <x v="1"/>
    <x v="140"/>
    <s v="Doug Bickford"/>
    <x v="0"/>
    <x v="0"/>
    <s v="Asheville"/>
    <x v="3"/>
    <n v="28806"/>
    <s v="South"/>
    <s v="OFF-AR-10000422"/>
    <x v="1"/>
    <s v="Art"/>
    <s v="Pencil and Crayon Sharpener"/>
    <n v="8.76"/>
    <n v="5"/>
    <n v="0.2"/>
    <n v="0.76649999999999996"/>
  </r>
  <r>
    <x v="2676"/>
    <x v="1308"/>
    <x v="344"/>
    <s v="12/02/2017"/>
    <x v="1"/>
    <x v="140"/>
    <s v="Doug Bickford"/>
    <x v="0"/>
    <x v="0"/>
    <s v="Asheville"/>
    <x v="3"/>
    <n v="28806"/>
    <s v="South"/>
    <s v="OFF-AP-10001205"/>
    <x v="1"/>
    <s v="Appliances"/>
    <s v="Belkin 5 Outlet SurgeMaster Power Centers"/>
    <n v="43.584000000000003"/>
    <n v="1"/>
    <n v="0.2"/>
    <n v="4.3583999999999996"/>
  </r>
  <r>
    <x v="2677"/>
    <x v="1309"/>
    <x v="261"/>
    <s v="6/21/2014"/>
    <x v="3"/>
    <x v="647"/>
    <s v="Stewart Visinsky"/>
    <x v="0"/>
    <x v="0"/>
    <s v="Pueblo"/>
    <x v="22"/>
    <n v="81001"/>
    <s v="West"/>
    <s v="OFF-BI-10001116"/>
    <x v="1"/>
    <s v="Binders"/>
    <s v="Wilson Jones 1&quot; Hanging DublLock Ring Binders"/>
    <n v="11.087999999999999"/>
    <n v="7"/>
    <n v="0.7"/>
    <n v="-8.1311999999999998"/>
  </r>
  <r>
    <x v="2678"/>
    <x v="1309"/>
    <x v="261"/>
    <s v="6/21/2014"/>
    <x v="3"/>
    <x v="647"/>
    <s v="Stewart Visinsky"/>
    <x v="0"/>
    <x v="0"/>
    <s v="Pueblo"/>
    <x v="22"/>
    <n v="81001"/>
    <s v="West"/>
    <s v="OFF-BI-10002931"/>
    <x v="1"/>
    <s v="Binders"/>
    <s v="Avery Trapezoid Extra Heavy Duty 4&quot; Binders"/>
    <n v="25.164000000000001"/>
    <n v="2"/>
    <n v="0.7"/>
    <n v="-16.776"/>
  </r>
  <r>
    <x v="2679"/>
    <x v="1310"/>
    <x v="276"/>
    <s v="1/27/2017"/>
    <x v="1"/>
    <x v="414"/>
    <s v="Mick Hernandez"/>
    <x v="2"/>
    <x v="0"/>
    <s v="Jackson"/>
    <x v="12"/>
    <n v="49201"/>
    <s v="Central"/>
    <s v="OFF-BI-10000546"/>
    <x v="1"/>
    <s v="Binders"/>
    <s v="Avery Durable Binders"/>
    <n v="14.4"/>
    <n v="5"/>
    <n v="0"/>
    <n v="7.056"/>
  </r>
  <r>
    <x v="2680"/>
    <x v="1310"/>
    <x v="276"/>
    <s v="1/27/2017"/>
    <x v="1"/>
    <x v="414"/>
    <s v="Mick Hernandez"/>
    <x v="2"/>
    <x v="0"/>
    <s v="Jackson"/>
    <x v="12"/>
    <n v="49201"/>
    <s v="Central"/>
    <s v="TEC-AC-10002049"/>
    <x v="2"/>
    <s v="Accessories"/>
    <s v="Logitech G19 Programmable Gaming Keyboard"/>
    <n v="619.95000000000005"/>
    <n v="5"/>
    <n v="0"/>
    <n v="111.59099999999999"/>
  </r>
  <r>
    <x v="2681"/>
    <x v="1310"/>
    <x v="276"/>
    <s v="1/27/2017"/>
    <x v="1"/>
    <x v="414"/>
    <s v="Mick Hernandez"/>
    <x v="2"/>
    <x v="0"/>
    <s v="Jackson"/>
    <x v="12"/>
    <n v="49201"/>
    <s v="Central"/>
    <s v="OFF-BI-10001196"/>
    <x v="1"/>
    <s v="Binders"/>
    <s v="Avery Flip-Chart Easel Binder, Black"/>
    <n v="89.52"/>
    <n v="4"/>
    <n v="0"/>
    <n v="42.074399999999997"/>
  </r>
  <r>
    <x v="2682"/>
    <x v="1310"/>
    <x v="276"/>
    <s v="1/27/2017"/>
    <x v="1"/>
    <x v="414"/>
    <s v="Mick Hernandez"/>
    <x v="2"/>
    <x v="0"/>
    <s v="Jackson"/>
    <x v="12"/>
    <n v="49201"/>
    <s v="Central"/>
    <s v="TEC-MA-10002981"/>
    <x v="2"/>
    <s v="Machines"/>
    <s v="I.R.I.S IRISCard Anywhere 5 Card Scanner"/>
    <n v="350.97300000000001"/>
    <n v="3"/>
    <n v="0.1"/>
    <n v="152.0883"/>
  </r>
  <r>
    <x v="2683"/>
    <x v="1310"/>
    <x v="276"/>
    <s v="1/27/2017"/>
    <x v="1"/>
    <x v="414"/>
    <s v="Mick Hernandez"/>
    <x v="2"/>
    <x v="0"/>
    <s v="Jackson"/>
    <x v="12"/>
    <n v="49201"/>
    <s v="Central"/>
    <s v="TEC-PH-10003601"/>
    <x v="2"/>
    <s v="Phones"/>
    <s v="Ativa D5772 2-Line 5.8GHz Digital Expandable Corded/Cordless Phone System with Answering &amp; Caller ID/Call Waiting, Black/Silver"/>
    <n v="164.99"/>
    <n v="1"/>
    <n v="0"/>
    <n v="49.497"/>
  </r>
  <r>
    <x v="2684"/>
    <x v="1311"/>
    <x v="222"/>
    <s v="07/06/2017"/>
    <x v="1"/>
    <x v="564"/>
    <s v="Carol Triggs"/>
    <x v="0"/>
    <x v="0"/>
    <s v="Los Angeles"/>
    <x v="1"/>
    <n v="90004"/>
    <s v="West"/>
    <s v="OFF-BI-10000632"/>
    <x v="1"/>
    <s v="Binders"/>
    <s v="Satellite Sectional Post Binders"/>
    <n v="312.55200000000002"/>
    <n v="9"/>
    <n v="0.2"/>
    <n v="101.57940000000001"/>
  </r>
  <r>
    <x v="2685"/>
    <x v="1312"/>
    <x v="47"/>
    <s v="09/11/2016"/>
    <x v="1"/>
    <x v="41"/>
    <s v="Karl Braun"/>
    <x v="0"/>
    <x v="0"/>
    <s v="Thomasville"/>
    <x v="3"/>
    <n v="27360"/>
    <s v="South"/>
    <s v="OFF-EN-10003055"/>
    <x v="1"/>
    <s v="Envelopes"/>
    <s v="Blue String-Tie &amp; Button Interoffice Envelopes, 10 x 13"/>
    <n v="95.951999999999998"/>
    <n v="3"/>
    <n v="0.2"/>
    <n v="29.984999999999999"/>
  </r>
  <r>
    <x v="2686"/>
    <x v="1312"/>
    <x v="47"/>
    <s v="09/11/2016"/>
    <x v="1"/>
    <x v="41"/>
    <s v="Karl Braun"/>
    <x v="0"/>
    <x v="0"/>
    <s v="Thomasville"/>
    <x v="3"/>
    <n v="27360"/>
    <s v="South"/>
    <s v="OFF-BI-10001031"/>
    <x v="1"/>
    <s v="Binders"/>
    <s v="Pressboard Data Binders by Wilson Jones"/>
    <n v="3.2040000000000002"/>
    <n v="2"/>
    <n v="0.7"/>
    <n v="-2.4563999999999999"/>
  </r>
  <r>
    <x v="2687"/>
    <x v="1313"/>
    <x v="578"/>
    <s v="08/05/2016"/>
    <x v="2"/>
    <x v="267"/>
    <s v="Ralph Arnett"/>
    <x v="0"/>
    <x v="0"/>
    <s v="Peoria"/>
    <x v="10"/>
    <n v="61604"/>
    <s v="Central"/>
    <s v="OFF-BI-10002003"/>
    <x v="1"/>
    <s v="Binders"/>
    <s v="Ibico Presentation Index for Binding Systems"/>
    <n v="3.98"/>
    <n v="5"/>
    <n v="0.8"/>
    <n v="-6.5670000000000002"/>
  </r>
  <r>
    <x v="2688"/>
    <x v="1314"/>
    <x v="768"/>
    <s v="11/14/2015"/>
    <x v="2"/>
    <x v="289"/>
    <s v="Yoseph Carroll"/>
    <x v="1"/>
    <x v="0"/>
    <s v="Los Angeles"/>
    <x v="1"/>
    <n v="90032"/>
    <s v="West"/>
    <s v="OFF-PA-10003016"/>
    <x v="1"/>
    <s v="Paper"/>
    <s v="Adams &quot;While You Were Out&quot; Message Pads"/>
    <n v="15.7"/>
    <n v="5"/>
    <n v="0"/>
    <n v="7.0650000000000004"/>
  </r>
  <r>
    <x v="2689"/>
    <x v="1315"/>
    <x v="479"/>
    <s v="07/02/2014"/>
    <x v="2"/>
    <x v="154"/>
    <s v="Russell Applegate"/>
    <x v="0"/>
    <x v="0"/>
    <s v="Chicago"/>
    <x v="10"/>
    <n v="60653"/>
    <s v="Central"/>
    <s v="OFF-AR-10004582"/>
    <x v="1"/>
    <s v="Art"/>
    <s v="BIC Brite Liner Grip Highlighters"/>
    <n v="5.2480000000000002"/>
    <n v="4"/>
    <n v="0.2"/>
    <n v="1.64"/>
  </r>
  <r>
    <x v="2690"/>
    <x v="1316"/>
    <x v="769"/>
    <s v="12/08/2017"/>
    <x v="1"/>
    <x v="380"/>
    <s v="Charles McCrossin"/>
    <x v="0"/>
    <x v="0"/>
    <s v="Philadelphia"/>
    <x v="9"/>
    <n v="19134"/>
    <s v="East"/>
    <s v="OFF-BI-10004364"/>
    <x v="1"/>
    <s v="Binders"/>
    <s v="Storex Dura Pro Binders"/>
    <n v="5.3460000000000001"/>
    <n v="3"/>
    <n v="0.7"/>
    <n v="-4.4550000000000001"/>
  </r>
  <r>
    <x v="2691"/>
    <x v="1317"/>
    <x v="770"/>
    <s v="09/02/2016"/>
    <x v="1"/>
    <x v="79"/>
    <s v="Chad Sievert"/>
    <x v="0"/>
    <x v="0"/>
    <s v="Englewood"/>
    <x v="22"/>
    <n v="80112"/>
    <s v="West"/>
    <s v="OFF-PA-10002246"/>
    <x v="1"/>
    <s v="Paper"/>
    <s v="Wirebound Four 2-3/4 x 5 Forms per Page, 400 Sets per Book"/>
    <n v="15.48"/>
    <n v="3"/>
    <n v="0.2"/>
    <n v="5.6115000000000004"/>
  </r>
  <r>
    <x v="2692"/>
    <x v="1317"/>
    <x v="770"/>
    <s v="09/02/2016"/>
    <x v="1"/>
    <x v="79"/>
    <s v="Chad Sievert"/>
    <x v="0"/>
    <x v="0"/>
    <s v="Englewood"/>
    <x v="22"/>
    <n v="80112"/>
    <s v="West"/>
    <s v="TEC-PH-10002890"/>
    <x v="2"/>
    <s v="Phones"/>
    <s v="AT&amp;T 17929 Lendline Telephone"/>
    <n v="108.57599999999999"/>
    <n v="3"/>
    <n v="0.2"/>
    <n v="8.1432000000000002"/>
  </r>
  <r>
    <x v="2693"/>
    <x v="1318"/>
    <x v="115"/>
    <s v="1/28/2016"/>
    <x v="1"/>
    <x v="295"/>
    <s v="Anthony Johnson"/>
    <x v="1"/>
    <x v="0"/>
    <s v="Seattle"/>
    <x v="4"/>
    <n v="98115"/>
    <s v="West"/>
    <s v="FUR-FU-10001475"/>
    <x v="0"/>
    <s v="Furnishings"/>
    <s v="Contract Clock, 14&quot;, Brown"/>
    <n v="109.9"/>
    <n v="5"/>
    <n v="0"/>
    <n v="37.366"/>
  </r>
  <r>
    <x v="2694"/>
    <x v="1319"/>
    <x v="771"/>
    <s v="10/20/2014"/>
    <x v="1"/>
    <x v="297"/>
    <s v="Dan Lawera"/>
    <x v="0"/>
    <x v="0"/>
    <s v="Hialeah"/>
    <x v="2"/>
    <n v="33012"/>
    <s v="South"/>
    <s v="FUR-FU-10004270"/>
    <x v="0"/>
    <s v="Furnishings"/>
    <s v="Executive Impressions 13&quot; Clairmont Wall Clock"/>
    <n v="15.384"/>
    <n v="1"/>
    <n v="0.2"/>
    <n v="4.0382999999999996"/>
  </r>
  <r>
    <x v="2695"/>
    <x v="1320"/>
    <x v="569"/>
    <s v="02/09/2016"/>
    <x v="2"/>
    <x v="648"/>
    <s v="Bobby Elias"/>
    <x v="0"/>
    <x v="0"/>
    <s v="Lancaster"/>
    <x v="24"/>
    <n v="43130"/>
    <s v="East"/>
    <s v="OFF-PA-10003465"/>
    <x v="1"/>
    <s v="Paper"/>
    <s v="Xerox 1912"/>
    <n v="30.352"/>
    <n v="2"/>
    <n v="0.2"/>
    <n v="10.623200000000001"/>
  </r>
  <r>
    <x v="2696"/>
    <x v="1321"/>
    <x v="772"/>
    <s v="3/23/2014"/>
    <x v="1"/>
    <x v="598"/>
    <s v="Sean Miller"/>
    <x v="2"/>
    <x v="0"/>
    <s v="Jacksonville"/>
    <x v="2"/>
    <n v="32216"/>
    <s v="South"/>
    <s v="TEC-MA-10003626"/>
    <x v="2"/>
    <s v="Machines"/>
    <s v="Hewlett-Packard Deskjet 6540 Color Inkjet Printer"/>
    <n v="821.3"/>
    <n v="4"/>
    <n v="0.5"/>
    <n v="-16.425999999999998"/>
  </r>
  <r>
    <x v="2697"/>
    <x v="1321"/>
    <x v="772"/>
    <s v="3/23/2014"/>
    <x v="1"/>
    <x v="598"/>
    <s v="Sean Miller"/>
    <x v="2"/>
    <x v="0"/>
    <s v="Jacksonville"/>
    <x v="2"/>
    <n v="32216"/>
    <s v="South"/>
    <s v="TEC-MA-10002412"/>
    <x v="2"/>
    <s v="Machines"/>
    <s v="Cisco TelePresence System EX90 Videoconferencing Unit"/>
    <n v="22638.48"/>
    <n v="6"/>
    <n v="0.5"/>
    <n v="-1811.0784000000001"/>
  </r>
  <r>
    <x v="2698"/>
    <x v="1321"/>
    <x v="772"/>
    <s v="3/23/2014"/>
    <x v="1"/>
    <x v="598"/>
    <s v="Sean Miller"/>
    <x v="2"/>
    <x v="0"/>
    <s v="Jacksonville"/>
    <x v="2"/>
    <n v="32216"/>
    <s v="South"/>
    <s v="OFF-PA-10001804"/>
    <x v="1"/>
    <s v="Paper"/>
    <s v="Xerox 195"/>
    <n v="21.376000000000001"/>
    <n v="4"/>
    <n v="0.2"/>
    <n v="7.4816000000000003"/>
  </r>
  <r>
    <x v="2699"/>
    <x v="1321"/>
    <x v="772"/>
    <s v="3/23/2014"/>
    <x v="1"/>
    <x v="598"/>
    <s v="Sean Miller"/>
    <x v="2"/>
    <x v="0"/>
    <s v="Jacksonville"/>
    <x v="2"/>
    <n v="32216"/>
    <s v="South"/>
    <s v="OFF-AR-10003183"/>
    <x v="1"/>
    <s v="Art"/>
    <s v="Avery Fluorescent Highlighter Four-Color Set"/>
    <n v="8.016"/>
    <n v="3"/>
    <n v="0.2"/>
    <n v="1.002"/>
  </r>
  <r>
    <x v="2700"/>
    <x v="1321"/>
    <x v="772"/>
    <s v="3/23/2014"/>
    <x v="1"/>
    <x v="598"/>
    <s v="Sean Miller"/>
    <x v="2"/>
    <x v="0"/>
    <s v="Jacksonville"/>
    <x v="2"/>
    <n v="32216"/>
    <s v="South"/>
    <s v="FUR-FU-10004270"/>
    <x v="0"/>
    <s v="Furnishings"/>
    <s v="Executive Impressions 13&quot; Clairmont Wall Clock"/>
    <n v="30.768000000000001"/>
    <n v="2"/>
    <n v="0.2"/>
    <n v="8.0765999999999991"/>
  </r>
  <r>
    <x v="2701"/>
    <x v="1321"/>
    <x v="772"/>
    <s v="3/23/2014"/>
    <x v="1"/>
    <x v="598"/>
    <s v="Sean Miller"/>
    <x v="2"/>
    <x v="0"/>
    <s v="Jacksonville"/>
    <x v="2"/>
    <n v="32216"/>
    <s v="South"/>
    <s v="OFF-FA-10003112"/>
    <x v="1"/>
    <s v="Fasteners"/>
    <s v="Staples"/>
    <n v="18.936"/>
    <n v="3"/>
    <n v="0.2"/>
    <n v="5.9175000000000004"/>
  </r>
  <r>
    <x v="2702"/>
    <x v="1321"/>
    <x v="772"/>
    <s v="3/23/2014"/>
    <x v="1"/>
    <x v="598"/>
    <s v="Sean Miller"/>
    <x v="2"/>
    <x v="0"/>
    <s v="Jacksonville"/>
    <x v="2"/>
    <n v="32216"/>
    <s v="South"/>
    <s v="FUR-FU-10001986"/>
    <x v="0"/>
    <s v="Furnishings"/>
    <s v="Dana Fluorescent Magnifying Lamp, White, 36&quot;"/>
    <n v="122.352"/>
    <n v="3"/>
    <n v="0.2"/>
    <n v="15.294"/>
  </r>
  <r>
    <x v="2703"/>
    <x v="1322"/>
    <x v="773"/>
    <s v="5/30/2014"/>
    <x v="1"/>
    <x v="261"/>
    <s v="Resi Pölking"/>
    <x v="0"/>
    <x v="0"/>
    <s v="Baltimore"/>
    <x v="39"/>
    <n v="21215"/>
    <s v="East"/>
    <s v="OFF-PA-10002319"/>
    <x v="1"/>
    <s v="Paper"/>
    <s v="Xerox 1944"/>
    <n v="116.28"/>
    <n v="3"/>
    <n v="0"/>
    <n v="56.977200000000003"/>
  </r>
  <r>
    <x v="2704"/>
    <x v="1323"/>
    <x v="497"/>
    <s v="7/13/2017"/>
    <x v="0"/>
    <x v="557"/>
    <s v="Joy Daniels"/>
    <x v="0"/>
    <x v="0"/>
    <s v="New York City"/>
    <x v="15"/>
    <n v="10009"/>
    <s v="East"/>
    <s v="TEC-AC-10002323"/>
    <x v="2"/>
    <s v="Accessories"/>
    <s v="SanDisk Ultra 32 GB MicroSDHC Class 10 Memory Card"/>
    <n v="132.6"/>
    <n v="6"/>
    <n v="0"/>
    <n v="17.238"/>
  </r>
  <r>
    <x v="2705"/>
    <x v="1324"/>
    <x v="114"/>
    <s v="6/21/2017"/>
    <x v="1"/>
    <x v="437"/>
    <s v="Alejandro Ballentine"/>
    <x v="2"/>
    <x v="0"/>
    <s v="Carlsbad"/>
    <x v="27"/>
    <n v="88220"/>
    <s v="West"/>
    <s v="OFF-SU-10001165"/>
    <x v="1"/>
    <s v="Supplies"/>
    <s v="Acme Elite Stainless Steel Scissors"/>
    <n v="16.68"/>
    <n v="2"/>
    <n v="0"/>
    <n v="4.3368000000000002"/>
  </r>
  <r>
    <x v="2706"/>
    <x v="1324"/>
    <x v="114"/>
    <s v="6/21/2017"/>
    <x v="1"/>
    <x v="437"/>
    <s v="Alejandro Ballentine"/>
    <x v="2"/>
    <x v="0"/>
    <s v="Carlsbad"/>
    <x v="27"/>
    <n v="88220"/>
    <s v="West"/>
    <s v="OFF-PA-10001246"/>
    <x v="1"/>
    <s v="Paper"/>
    <s v="Xerox 215"/>
    <n v="19.440000000000001"/>
    <n v="3"/>
    <n v="0"/>
    <n v="9.3312000000000008"/>
  </r>
  <r>
    <x v="2707"/>
    <x v="1324"/>
    <x v="114"/>
    <s v="6/21/2017"/>
    <x v="1"/>
    <x v="437"/>
    <s v="Alejandro Ballentine"/>
    <x v="2"/>
    <x v="0"/>
    <s v="Carlsbad"/>
    <x v="27"/>
    <n v="88220"/>
    <s v="West"/>
    <s v="OFF-PA-10001815"/>
    <x v="1"/>
    <s v="Paper"/>
    <s v="Xerox 1885"/>
    <n v="192.16"/>
    <n v="4"/>
    <n v="0"/>
    <n v="92.236800000000002"/>
  </r>
  <r>
    <x v="2708"/>
    <x v="1325"/>
    <x v="564"/>
    <s v="02/06/2015"/>
    <x v="1"/>
    <x v="230"/>
    <s v="Charles Crestani"/>
    <x v="0"/>
    <x v="0"/>
    <s v="Los Angeles"/>
    <x v="1"/>
    <n v="90049"/>
    <s v="West"/>
    <s v="FUR-FU-10001876"/>
    <x v="0"/>
    <s v="Furnishings"/>
    <s v="Computer Room Manger, 14&quot;"/>
    <n v="227.36"/>
    <n v="7"/>
    <n v="0"/>
    <n v="81.849599999999995"/>
  </r>
  <r>
    <x v="2709"/>
    <x v="1325"/>
    <x v="564"/>
    <s v="02/06/2015"/>
    <x v="1"/>
    <x v="230"/>
    <s v="Charles Crestani"/>
    <x v="0"/>
    <x v="0"/>
    <s v="Los Angeles"/>
    <x v="1"/>
    <n v="90049"/>
    <s v="West"/>
    <s v="TEC-MA-10000488"/>
    <x v="2"/>
    <s v="Machines"/>
    <s v="Bady BDG101FRU Card Printer"/>
    <n v="1919.9760000000001"/>
    <n v="3"/>
    <n v="0.2"/>
    <n v="215.9973"/>
  </r>
  <r>
    <x v="2710"/>
    <x v="1326"/>
    <x v="555"/>
    <s v="12/15/2015"/>
    <x v="1"/>
    <x v="485"/>
    <s v="Gary Hwang"/>
    <x v="0"/>
    <x v="0"/>
    <s v="Jacksonville"/>
    <x v="2"/>
    <n v="32216"/>
    <s v="South"/>
    <s v="OFF-BI-10001098"/>
    <x v="1"/>
    <s v="Binders"/>
    <s v="Acco D-Ring Binder w/DublLock"/>
    <n v="12.827999999999999"/>
    <n v="2"/>
    <n v="0.7"/>
    <n v="-8.9795999999999996"/>
  </r>
  <r>
    <x v="2711"/>
    <x v="1327"/>
    <x v="449"/>
    <s v="10/11/2017"/>
    <x v="2"/>
    <x v="434"/>
    <s v="Cathy Prescott"/>
    <x v="1"/>
    <x v="0"/>
    <s v="Lakewood"/>
    <x v="24"/>
    <n v="44107"/>
    <s v="East"/>
    <s v="FUR-FU-10003577"/>
    <x v="0"/>
    <s v="Furnishings"/>
    <s v="Nu-Dell Leatherette Frames"/>
    <n v="45.887999999999998"/>
    <n v="4"/>
    <n v="0.2"/>
    <n v="9.1776"/>
  </r>
  <r>
    <x v="2712"/>
    <x v="1328"/>
    <x v="570"/>
    <s v="08/01/2017"/>
    <x v="0"/>
    <x v="306"/>
    <s v="Gary McGarr"/>
    <x v="0"/>
    <x v="0"/>
    <s v="Troy"/>
    <x v="15"/>
    <n v="12180"/>
    <s v="East"/>
    <s v="OFF-AR-10002656"/>
    <x v="1"/>
    <s v="Art"/>
    <s v="Sanford Liquid Accent Highlighters"/>
    <n v="60.12"/>
    <n v="9"/>
    <n v="0"/>
    <n v="22.244399999999999"/>
  </r>
  <r>
    <x v="2713"/>
    <x v="1329"/>
    <x v="573"/>
    <s v="4/29/2014"/>
    <x v="1"/>
    <x v="62"/>
    <s v="Lena Creighton"/>
    <x v="0"/>
    <x v="0"/>
    <s v="Wilmington"/>
    <x v="3"/>
    <n v="28403"/>
    <s v="South"/>
    <s v="TEC-PH-10004531"/>
    <x v="2"/>
    <s v="Phones"/>
    <s v="AT&amp;T CL2909"/>
    <n v="302.37599999999998"/>
    <n v="3"/>
    <n v="0.2"/>
    <n v="37.796999999999997"/>
  </r>
  <r>
    <x v="2714"/>
    <x v="1330"/>
    <x v="494"/>
    <s v="12/06/2015"/>
    <x v="1"/>
    <x v="457"/>
    <s v="Beth Thompson"/>
    <x v="2"/>
    <x v="0"/>
    <s v="Seattle"/>
    <x v="4"/>
    <n v="98105"/>
    <s v="West"/>
    <s v="OFF-AR-10003251"/>
    <x v="1"/>
    <s v="Art"/>
    <s v="Prang Drawing Pencil Set"/>
    <n v="13.9"/>
    <n v="5"/>
    <n v="0"/>
    <n v="5.56"/>
  </r>
  <r>
    <x v="2715"/>
    <x v="1331"/>
    <x v="774"/>
    <s v="12/08/2014"/>
    <x v="1"/>
    <x v="434"/>
    <s v="Cathy Prescott"/>
    <x v="1"/>
    <x v="0"/>
    <s v="New York City"/>
    <x v="15"/>
    <n v="10024"/>
    <s v="East"/>
    <s v="TEC-PH-10000673"/>
    <x v="2"/>
    <s v="Phones"/>
    <s v="Plantronics Voyager Pro HD - Bluetooth Headset"/>
    <n v="129.97999999999999"/>
    <n v="2"/>
    <n v="0"/>
    <n v="62.3904"/>
  </r>
  <r>
    <x v="2716"/>
    <x v="1332"/>
    <x v="775"/>
    <s v="09/01/2017"/>
    <x v="1"/>
    <x v="649"/>
    <s v="Steve Carroll"/>
    <x v="2"/>
    <x v="0"/>
    <s v="Columbus"/>
    <x v="32"/>
    <n v="31907"/>
    <s v="South"/>
    <s v="TEC-AC-10000158"/>
    <x v="2"/>
    <s v="Accessories"/>
    <s v="Sony 64GB Class 10 Micro SDHC R40 Memory Card"/>
    <n v="71.98"/>
    <n v="2"/>
    <n v="0"/>
    <n v="15.1158"/>
  </r>
  <r>
    <x v="2717"/>
    <x v="1333"/>
    <x v="557"/>
    <s v="9/13/2014"/>
    <x v="1"/>
    <x v="589"/>
    <s v="Dennis Kane"/>
    <x v="0"/>
    <x v="0"/>
    <s v="New York City"/>
    <x v="15"/>
    <n v="10024"/>
    <s v="East"/>
    <s v="TEC-PH-10002075"/>
    <x v="2"/>
    <s v="Phones"/>
    <s v="AT&amp;T EL51110 DECT"/>
    <n v="377.97"/>
    <n v="3"/>
    <n v="0"/>
    <n v="109.6113"/>
  </r>
  <r>
    <x v="2718"/>
    <x v="1334"/>
    <x v="202"/>
    <s v="12/27/2017"/>
    <x v="1"/>
    <x v="339"/>
    <s v="Sanjit Engle"/>
    <x v="0"/>
    <x v="0"/>
    <s v="Costa Mesa"/>
    <x v="1"/>
    <n v="92627"/>
    <s v="West"/>
    <s v="OFF-ST-10004340"/>
    <x v="1"/>
    <s v="Storage"/>
    <s v="Fellowes Mobile File Cart, Black"/>
    <n v="124.36"/>
    <n v="2"/>
    <n v="0"/>
    <n v="33.577199999999998"/>
  </r>
  <r>
    <x v="2719"/>
    <x v="1335"/>
    <x v="776"/>
    <s v="12/08/2014"/>
    <x v="0"/>
    <x v="166"/>
    <s v="Luke Foster"/>
    <x v="0"/>
    <x v="0"/>
    <s v="Houston"/>
    <x v="5"/>
    <n v="77095"/>
    <s v="Central"/>
    <s v="FUR-FU-10002759"/>
    <x v="0"/>
    <s v="Furnishings"/>
    <s v="12-1/2 Diameter Round Wall Clock"/>
    <n v="23.975999999999999"/>
    <n v="3"/>
    <n v="0.6"/>
    <n v="-14.3856"/>
  </r>
  <r>
    <x v="2720"/>
    <x v="1336"/>
    <x v="130"/>
    <s v="11/08/2014"/>
    <x v="0"/>
    <x v="21"/>
    <s v="Odella Nelson"/>
    <x v="1"/>
    <x v="0"/>
    <s v="Cary"/>
    <x v="3"/>
    <n v="27511"/>
    <s v="South"/>
    <s v="OFF-FA-10000585"/>
    <x v="1"/>
    <s v="Fasteners"/>
    <s v="OIC Bulk Pack Metal Binder Clips"/>
    <n v="8.3759999999999994"/>
    <n v="3"/>
    <n v="0.2"/>
    <n v="2.7222"/>
  </r>
  <r>
    <x v="2721"/>
    <x v="1336"/>
    <x v="130"/>
    <s v="11/08/2014"/>
    <x v="0"/>
    <x v="21"/>
    <s v="Odella Nelson"/>
    <x v="1"/>
    <x v="0"/>
    <s v="Cary"/>
    <x v="3"/>
    <n v="27511"/>
    <s v="South"/>
    <s v="OFF-AP-10004859"/>
    <x v="1"/>
    <s v="Appliances"/>
    <s v="Acco 6 Outlet Guardian Premium Surge Suppressor"/>
    <n v="58.24"/>
    <n v="5"/>
    <n v="0.2"/>
    <n v="5.0960000000000001"/>
  </r>
  <r>
    <x v="2722"/>
    <x v="1337"/>
    <x v="167"/>
    <s v="4/19/2016"/>
    <x v="0"/>
    <x v="483"/>
    <s v="Tom Boeckenhauer"/>
    <x v="0"/>
    <x v="0"/>
    <s v="Alexandria"/>
    <x v="17"/>
    <n v="22304"/>
    <s v="South"/>
    <s v="OFF-ST-10001558"/>
    <x v="1"/>
    <s v="Storage"/>
    <s v="Acco Perma 4000 Stacking Storage Drawers"/>
    <n v="81.2"/>
    <n v="5"/>
    <n v="0"/>
    <n v="12.18"/>
  </r>
  <r>
    <x v="2723"/>
    <x v="1338"/>
    <x v="777"/>
    <s v="10/08/2014"/>
    <x v="1"/>
    <x v="650"/>
    <s v="David Flashing"/>
    <x v="0"/>
    <x v="0"/>
    <s v="Vallejo"/>
    <x v="1"/>
    <n v="94591"/>
    <s v="West"/>
    <s v="OFF-LA-10004689"/>
    <x v="1"/>
    <s v="Labels"/>
    <s v="Avery 512"/>
    <n v="14.45"/>
    <n v="5"/>
    <n v="0"/>
    <n v="6.7915000000000001"/>
  </r>
  <r>
    <x v="2724"/>
    <x v="1338"/>
    <x v="777"/>
    <s v="10/08/2014"/>
    <x v="1"/>
    <x v="650"/>
    <s v="David Flashing"/>
    <x v="0"/>
    <x v="0"/>
    <s v="Vallejo"/>
    <x v="1"/>
    <n v="94591"/>
    <s v="West"/>
    <s v="OFF-BI-10002867"/>
    <x v="1"/>
    <s v="Binders"/>
    <s v="GBC Recycled Regency Composition Covers"/>
    <n v="95.647999999999996"/>
    <n v="2"/>
    <n v="0.2"/>
    <n v="31.085599999999999"/>
  </r>
  <r>
    <x v="2725"/>
    <x v="1339"/>
    <x v="659"/>
    <s v="11/13/2017"/>
    <x v="1"/>
    <x v="212"/>
    <s v="Emily Phan"/>
    <x v="0"/>
    <x v="0"/>
    <s v="Philadelphia"/>
    <x v="9"/>
    <n v="19120"/>
    <s v="East"/>
    <s v="TEC-PH-10003811"/>
    <x v="2"/>
    <s v="Phones"/>
    <s v="Jabra Supreme Plus Driver Edition Headset"/>
    <n v="359.97"/>
    <n v="5"/>
    <n v="0.4"/>
    <n v="-71.994"/>
  </r>
  <r>
    <x v="2726"/>
    <x v="1339"/>
    <x v="659"/>
    <s v="11/13/2017"/>
    <x v="1"/>
    <x v="212"/>
    <s v="Emily Phan"/>
    <x v="0"/>
    <x v="0"/>
    <s v="Philadelphia"/>
    <x v="9"/>
    <n v="19120"/>
    <s v="East"/>
    <s v="FUR-TA-10000849"/>
    <x v="0"/>
    <s v="Tables"/>
    <s v="Bevis Rectangular Conference Tables"/>
    <n v="350.35199999999998"/>
    <n v="4"/>
    <n v="0.4"/>
    <n v="-140.14080000000001"/>
  </r>
  <r>
    <x v="2727"/>
    <x v="1340"/>
    <x v="66"/>
    <s v="12/24/2017"/>
    <x v="2"/>
    <x v="85"/>
    <s v="Sally Knutson"/>
    <x v="0"/>
    <x v="0"/>
    <s v="Toledo"/>
    <x v="24"/>
    <n v="43615"/>
    <s v="East"/>
    <s v="OFF-BI-10000848"/>
    <x v="1"/>
    <s v="Binders"/>
    <s v="Angle-D Ring Binders"/>
    <n v="1.641"/>
    <n v="1"/>
    <n v="0.7"/>
    <n v="-1.3128"/>
  </r>
  <r>
    <x v="2728"/>
    <x v="1340"/>
    <x v="66"/>
    <s v="12/24/2017"/>
    <x v="2"/>
    <x v="85"/>
    <s v="Sally Knutson"/>
    <x v="0"/>
    <x v="0"/>
    <s v="Toledo"/>
    <x v="24"/>
    <n v="43615"/>
    <s v="East"/>
    <s v="TEC-PH-10003072"/>
    <x v="2"/>
    <s v="Phones"/>
    <s v="Panasonic KX-TG9541B DECT 6.0 Digital 2-Line Expandable Cordless Phone With Digital Answering System"/>
    <n v="629.95799999999997"/>
    <n v="7"/>
    <n v="0.4"/>
    <n v="94.493700000000004"/>
  </r>
  <r>
    <x v="2729"/>
    <x v="1341"/>
    <x v="778"/>
    <s v="2/19/2017"/>
    <x v="1"/>
    <x v="651"/>
    <s v="Fred Harton"/>
    <x v="0"/>
    <x v="0"/>
    <s v="Seattle"/>
    <x v="4"/>
    <n v="98105"/>
    <s v="West"/>
    <s v="OFF-AR-10001547"/>
    <x v="1"/>
    <s v="Art"/>
    <s v="Newell 311"/>
    <n v="6.63"/>
    <n v="3"/>
    <n v="0"/>
    <n v="1.7901"/>
  </r>
  <r>
    <x v="2730"/>
    <x v="1341"/>
    <x v="778"/>
    <s v="2/19/2017"/>
    <x v="1"/>
    <x v="651"/>
    <s v="Fred Harton"/>
    <x v="0"/>
    <x v="0"/>
    <s v="Seattle"/>
    <x v="4"/>
    <n v="98105"/>
    <s v="West"/>
    <s v="TEC-AC-10001838"/>
    <x v="2"/>
    <s v="Accessories"/>
    <s v="Razer Tiamat Over Ear 7.1 Surround Sound PC Gaming Headset"/>
    <n v="799.96"/>
    <n v="4"/>
    <n v="0"/>
    <n v="343.9828"/>
  </r>
  <r>
    <x v="2731"/>
    <x v="1341"/>
    <x v="778"/>
    <s v="2/19/2017"/>
    <x v="1"/>
    <x v="651"/>
    <s v="Fred Harton"/>
    <x v="0"/>
    <x v="0"/>
    <s v="Seattle"/>
    <x v="4"/>
    <n v="98105"/>
    <s v="West"/>
    <s v="FUR-FU-10004017"/>
    <x v="0"/>
    <s v="Furnishings"/>
    <s v="Tenex Contemporary Contur Chairmats for Low and Medium Pile Carpet, Computer, 39&quot; x 49&quot;"/>
    <n v="107.53"/>
    <n v="1"/>
    <n v="0"/>
    <n v="21.506"/>
  </r>
  <r>
    <x v="2732"/>
    <x v="1342"/>
    <x v="779"/>
    <s v="07/06/2014"/>
    <x v="1"/>
    <x v="13"/>
    <s v="Eric Hoffmann"/>
    <x v="0"/>
    <x v="0"/>
    <s v="Plainfield"/>
    <x v="30"/>
    <n v="7060"/>
    <s v="East"/>
    <s v="TEC-PH-10002923"/>
    <x v="2"/>
    <s v="Phones"/>
    <s v="Logitech B530 USB Headset - headset - Full size, Binaural"/>
    <n v="73.98"/>
    <n v="2"/>
    <n v="0"/>
    <n v="19.974599999999999"/>
  </r>
  <r>
    <x v="2733"/>
    <x v="1342"/>
    <x v="779"/>
    <s v="07/06/2014"/>
    <x v="1"/>
    <x v="13"/>
    <s v="Eric Hoffmann"/>
    <x v="0"/>
    <x v="0"/>
    <s v="Plainfield"/>
    <x v="30"/>
    <n v="7060"/>
    <s v="East"/>
    <s v="OFF-AR-10000716"/>
    <x v="1"/>
    <s v="Art"/>
    <s v="DIXON Ticonderoga Erasable Checking Pencils"/>
    <n v="5.58"/>
    <n v="1"/>
    <n v="0"/>
    <n v="2.1762000000000001"/>
  </r>
  <r>
    <x v="2734"/>
    <x v="1343"/>
    <x v="780"/>
    <s v="2/23/2015"/>
    <x v="0"/>
    <x v="555"/>
    <s v="Joe Elijah"/>
    <x v="0"/>
    <x v="0"/>
    <s v="Las Cruces"/>
    <x v="27"/>
    <n v="88001"/>
    <s v="West"/>
    <s v="OFF-PA-10000249"/>
    <x v="1"/>
    <s v="Paper"/>
    <s v="Easy-staple paper"/>
    <n v="49.12"/>
    <n v="4"/>
    <n v="0"/>
    <n v="23.086400000000001"/>
  </r>
  <r>
    <x v="2735"/>
    <x v="1344"/>
    <x v="50"/>
    <s v="11/19/2015"/>
    <x v="1"/>
    <x v="107"/>
    <s v="Ken Lonsdale"/>
    <x v="0"/>
    <x v="0"/>
    <s v="Newark"/>
    <x v="13"/>
    <n v="19711"/>
    <s v="East"/>
    <s v="TEC-PH-10003691"/>
    <x v="2"/>
    <s v="Phones"/>
    <s v="BlackBerry Q10"/>
    <n v="377.97"/>
    <n v="3"/>
    <n v="0"/>
    <n v="94.492500000000007"/>
  </r>
  <r>
    <x v="2736"/>
    <x v="1344"/>
    <x v="50"/>
    <s v="11/19/2015"/>
    <x v="1"/>
    <x v="107"/>
    <s v="Ken Lonsdale"/>
    <x v="0"/>
    <x v="0"/>
    <s v="Newark"/>
    <x v="13"/>
    <n v="19711"/>
    <s v="East"/>
    <s v="OFF-PA-10001560"/>
    <x v="1"/>
    <s v="Paper"/>
    <s v="Adams Telephone Message Books, 5 1/4” x 11”"/>
    <n v="42.28"/>
    <n v="7"/>
    <n v="0"/>
    <n v="19.871600000000001"/>
  </r>
  <r>
    <x v="2737"/>
    <x v="1344"/>
    <x v="50"/>
    <s v="11/19/2015"/>
    <x v="1"/>
    <x v="107"/>
    <s v="Ken Lonsdale"/>
    <x v="0"/>
    <x v="0"/>
    <s v="Newark"/>
    <x v="13"/>
    <n v="19711"/>
    <s v="East"/>
    <s v="FUR-BO-10004467"/>
    <x v="0"/>
    <s v="Bookcases"/>
    <s v="Bestar Classic Bookcase"/>
    <n v="299.97000000000003"/>
    <n v="3"/>
    <n v="0"/>
    <n v="56.994300000000003"/>
  </r>
  <r>
    <x v="2738"/>
    <x v="1344"/>
    <x v="50"/>
    <s v="11/19/2015"/>
    <x v="1"/>
    <x v="107"/>
    <s v="Ken Lonsdale"/>
    <x v="0"/>
    <x v="0"/>
    <s v="Newark"/>
    <x v="13"/>
    <n v="19711"/>
    <s v="East"/>
    <s v="TEC-PH-10001819"/>
    <x v="2"/>
    <s v="Phones"/>
    <s v="Innergie mMini Combo Duo USB Travel Charging Kit"/>
    <n v="89.98"/>
    <n v="2"/>
    <n v="0"/>
    <n v="43.190399999999997"/>
  </r>
  <r>
    <x v="2739"/>
    <x v="1345"/>
    <x v="513"/>
    <s v="4/18/2017"/>
    <x v="2"/>
    <x v="494"/>
    <s v="Edward Becker"/>
    <x v="1"/>
    <x v="0"/>
    <s v="Hoover"/>
    <x v="19"/>
    <n v="35244"/>
    <s v="South"/>
    <s v="OFF-SU-10000157"/>
    <x v="1"/>
    <s v="Supplies"/>
    <s v="Compact Automatic Electric Letter Opener"/>
    <n v="477.24"/>
    <n v="4"/>
    <n v="0"/>
    <n v="9.5448000000000004"/>
  </r>
  <r>
    <x v="2740"/>
    <x v="1345"/>
    <x v="513"/>
    <s v="4/18/2017"/>
    <x v="2"/>
    <x v="494"/>
    <s v="Edward Becker"/>
    <x v="1"/>
    <x v="0"/>
    <s v="Hoover"/>
    <x v="19"/>
    <n v="35244"/>
    <s v="South"/>
    <s v="TEC-AC-10004227"/>
    <x v="2"/>
    <s v="Accessories"/>
    <s v="SanDisk Ultra 16 GB MicroSDHC Class 10 Memory Card"/>
    <n v="25.98"/>
    <n v="2"/>
    <n v="0"/>
    <n v="1.5588"/>
  </r>
  <r>
    <x v="2741"/>
    <x v="1346"/>
    <x v="781"/>
    <s v="2/27/2016"/>
    <x v="0"/>
    <x v="232"/>
    <s v="Bruce Degenhardt"/>
    <x v="0"/>
    <x v="0"/>
    <s v="Newark"/>
    <x v="24"/>
    <n v="43055"/>
    <s v="East"/>
    <s v="OFF-EN-10003134"/>
    <x v="1"/>
    <s v="Envelopes"/>
    <s v="Staple envelope"/>
    <n v="46.72"/>
    <n v="5"/>
    <n v="0.2"/>
    <n v="17.52"/>
  </r>
  <r>
    <x v="2742"/>
    <x v="1347"/>
    <x v="130"/>
    <s v="11/08/2014"/>
    <x v="1"/>
    <x v="652"/>
    <s v="MaryBeth Skach"/>
    <x v="0"/>
    <x v="0"/>
    <s v="San Diego"/>
    <x v="1"/>
    <n v="92037"/>
    <s v="West"/>
    <s v="FUR-FU-10004671"/>
    <x v="0"/>
    <s v="Furnishings"/>
    <s v="Executive Impressions 12&quot; Wall Clock"/>
    <n v="35.340000000000003"/>
    <n v="2"/>
    <n v="0"/>
    <n v="13.4292"/>
  </r>
  <r>
    <x v="2743"/>
    <x v="1348"/>
    <x v="782"/>
    <s v="6/25/2015"/>
    <x v="0"/>
    <x v="34"/>
    <s v="Stewart Carmichael"/>
    <x v="1"/>
    <x v="0"/>
    <s v="San Francisco"/>
    <x v="1"/>
    <n v="94122"/>
    <s v="West"/>
    <s v="FUR-FU-10002253"/>
    <x v="0"/>
    <s v="Furnishings"/>
    <s v="Howard Miller 13&quot; Diameter Pewter Finish Round Wall Clock"/>
    <n v="257.64"/>
    <n v="6"/>
    <n v="0"/>
    <n v="100.4796"/>
  </r>
  <r>
    <x v="2744"/>
    <x v="1348"/>
    <x v="782"/>
    <s v="6/25/2015"/>
    <x v="0"/>
    <x v="34"/>
    <s v="Stewart Carmichael"/>
    <x v="1"/>
    <x v="0"/>
    <s v="San Francisco"/>
    <x v="1"/>
    <n v="94122"/>
    <s v="West"/>
    <s v="TEC-PH-10002726"/>
    <x v="2"/>
    <s v="Phones"/>
    <s v="netTALK DUO VoIP Telephone Service"/>
    <n v="125.976"/>
    <n v="3"/>
    <n v="0.2"/>
    <n v="47.241"/>
  </r>
  <r>
    <x v="2745"/>
    <x v="1349"/>
    <x v="783"/>
    <s v="08/11/2017"/>
    <x v="0"/>
    <x v="248"/>
    <s v="Fred McMath"/>
    <x v="0"/>
    <x v="0"/>
    <s v="Jacksonville"/>
    <x v="3"/>
    <n v="28540"/>
    <s v="South"/>
    <s v="TEC-AC-10004571"/>
    <x v="2"/>
    <s v="Accessories"/>
    <s v="Logitech G700s Rechargeable Gaming Mouse"/>
    <n v="79.992000000000004"/>
    <n v="1"/>
    <n v="0.2"/>
    <n v="21.997800000000002"/>
  </r>
  <r>
    <x v="2746"/>
    <x v="1350"/>
    <x v="552"/>
    <s v="5/17/2014"/>
    <x v="1"/>
    <x v="409"/>
    <s v="Kean Thornton"/>
    <x v="0"/>
    <x v="0"/>
    <s v="Franklin"/>
    <x v="31"/>
    <n v="2038"/>
    <s v="East"/>
    <s v="FUR-TA-10002228"/>
    <x v="0"/>
    <s v="Tables"/>
    <s v="Bevis Traditional Conference Table Top, Plinth Base"/>
    <n v="700.05600000000004"/>
    <n v="3"/>
    <n v="0.3"/>
    <n v="-130.0104"/>
  </r>
  <r>
    <x v="2747"/>
    <x v="1351"/>
    <x v="6"/>
    <s v="11/26/2015"/>
    <x v="1"/>
    <x v="399"/>
    <s v="Anne Pryor"/>
    <x v="2"/>
    <x v="0"/>
    <s v="Frisco"/>
    <x v="5"/>
    <n v="75034"/>
    <s v="Central"/>
    <s v="TEC-AC-10004127"/>
    <x v="2"/>
    <s v="Accessories"/>
    <s v="SanDisk Cruzer 8 GB USB Flash Drive"/>
    <n v="27.167999999999999"/>
    <n v="4"/>
    <n v="0.2"/>
    <n v="-1.3584000000000001"/>
  </r>
  <r>
    <x v="2748"/>
    <x v="1352"/>
    <x v="784"/>
    <s v="12/08/2015"/>
    <x v="1"/>
    <x v="653"/>
    <s v="Ritsa Hightower"/>
    <x v="0"/>
    <x v="0"/>
    <s v="Tallahassee"/>
    <x v="2"/>
    <n v="32303"/>
    <s v="South"/>
    <s v="OFF-BI-10001553"/>
    <x v="1"/>
    <s v="Binders"/>
    <s v="SpineVue Locking Slant-D Ring Binders by Cardinal"/>
    <n v="8.2260000000000009"/>
    <n v="3"/>
    <n v="0.7"/>
    <n v="-6.0324"/>
  </r>
  <r>
    <x v="2749"/>
    <x v="1353"/>
    <x v="785"/>
    <s v="6/14/2014"/>
    <x v="1"/>
    <x v="229"/>
    <s v="Carlos Soltero"/>
    <x v="0"/>
    <x v="0"/>
    <s v="Seattle"/>
    <x v="4"/>
    <n v="98115"/>
    <s v="West"/>
    <s v="FUR-CH-10002758"/>
    <x v="0"/>
    <s v="Chairs"/>
    <s v="Hon Deluxe Fabric Upholstered Stacking Chairs, Squared Back"/>
    <n v="585.55200000000002"/>
    <n v="3"/>
    <n v="0.2"/>
    <n v="73.194000000000003"/>
  </r>
  <r>
    <x v="2750"/>
    <x v="1354"/>
    <x v="233"/>
    <s v="08/11/2014"/>
    <x v="0"/>
    <x v="612"/>
    <s v="Tamara Manning"/>
    <x v="0"/>
    <x v="0"/>
    <s v="Vacaville"/>
    <x v="1"/>
    <n v="95687"/>
    <s v="West"/>
    <s v="OFF-ST-10000532"/>
    <x v="1"/>
    <s v="Storage"/>
    <s v="Advantus Rolling Drawer Organizers"/>
    <n v="423.28"/>
    <n v="11"/>
    <n v="0"/>
    <n v="110.0528"/>
  </r>
  <r>
    <x v="2751"/>
    <x v="1355"/>
    <x v="542"/>
    <s v="5/30/2014"/>
    <x v="1"/>
    <x v="520"/>
    <s v="Herbert Flentye"/>
    <x v="0"/>
    <x v="0"/>
    <s v="Los Angeles"/>
    <x v="1"/>
    <n v="90008"/>
    <s v="West"/>
    <s v="FUR-CH-10000988"/>
    <x v="0"/>
    <s v="Chairs"/>
    <s v="Hon Olson Stacker Stools"/>
    <n v="225.29599999999999"/>
    <n v="2"/>
    <n v="0.2"/>
    <n v="22.529599999999999"/>
  </r>
  <r>
    <x v="2752"/>
    <x v="1356"/>
    <x v="786"/>
    <s v="4/21/2015"/>
    <x v="1"/>
    <x v="654"/>
    <s v="George Ashbrook"/>
    <x v="0"/>
    <x v="0"/>
    <s v="San Francisco"/>
    <x v="1"/>
    <n v="94122"/>
    <s v="West"/>
    <s v="OFF-AR-10003251"/>
    <x v="1"/>
    <s v="Art"/>
    <s v="Prang Drawing Pencil Set"/>
    <n v="5.56"/>
    <n v="2"/>
    <n v="0"/>
    <n v="2.2240000000000002"/>
  </r>
  <r>
    <x v="2753"/>
    <x v="1356"/>
    <x v="786"/>
    <s v="4/21/2015"/>
    <x v="1"/>
    <x v="654"/>
    <s v="George Ashbrook"/>
    <x v="0"/>
    <x v="0"/>
    <s v="San Francisco"/>
    <x v="1"/>
    <n v="94122"/>
    <s v="West"/>
    <s v="TEC-AC-10003174"/>
    <x v="2"/>
    <s v="Accessories"/>
    <s v="Plantronics S12 Corded Telephone Headset System"/>
    <n v="323.37"/>
    <n v="3"/>
    <n v="0"/>
    <n v="129.34800000000001"/>
  </r>
  <r>
    <x v="2754"/>
    <x v="1356"/>
    <x v="786"/>
    <s v="4/21/2015"/>
    <x v="1"/>
    <x v="654"/>
    <s v="George Ashbrook"/>
    <x v="0"/>
    <x v="0"/>
    <s v="San Francisco"/>
    <x v="1"/>
    <n v="94122"/>
    <s v="West"/>
    <s v="TEC-PH-10002310"/>
    <x v="2"/>
    <s v="Phones"/>
    <s v="Plantronics Calisto P620-M USB Wireless Speakerphone System"/>
    <n v="783.96"/>
    <n v="5"/>
    <n v="0.2"/>
    <n v="68.596500000000006"/>
  </r>
  <r>
    <x v="2755"/>
    <x v="1356"/>
    <x v="786"/>
    <s v="4/21/2015"/>
    <x v="1"/>
    <x v="654"/>
    <s v="George Ashbrook"/>
    <x v="0"/>
    <x v="0"/>
    <s v="San Francisco"/>
    <x v="1"/>
    <n v="94122"/>
    <s v="West"/>
    <s v="OFF-AP-10002651"/>
    <x v="1"/>
    <s v="Appliances"/>
    <s v="Hoover Upright Vacuum With Dirt Cup"/>
    <n v="1447.65"/>
    <n v="5"/>
    <n v="0"/>
    <n v="419.81849999999997"/>
  </r>
  <r>
    <x v="2756"/>
    <x v="1356"/>
    <x v="786"/>
    <s v="4/21/2015"/>
    <x v="1"/>
    <x v="654"/>
    <s v="George Ashbrook"/>
    <x v="0"/>
    <x v="0"/>
    <s v="San Francisco"/>
    <x v="1"/>
    <n v="94122"/>
    <s v="West"/>
    <s v="OFF-PA-10001184"/>
    <x v="1"/>
    <s v="Paper"/>
    <s v="Xerox 1903"/>
    <n v="11.96"/>
    <n v="2"/>
    <n v="0"/>
    <n v="5.8604000000000003"/>
  </r>
  <r>
    <x v="2757"/>
    <x v="1357"/>
    <x v="725"/>
    <s v="6/13/2016"/>
    <x v="0"/>
    <x v="301"/>
    <s v="Erica Smith"/>
    <x v="0"/>
    <x v="0"/>
    <s v="New York City"/>
    <x v="15"/>
    <n v="10035"/>
    <s v="East"/>
    <s v="TEC-AC-10002402"/>
    <x v="2"/>
    <s v="Accessories"/>
    <s v="Razer Kraken PRO Over Ear PC and Music Headset"/>
    <n v="239.97"/>
    <n v="3"/>
    <n v="0"/>
    <n v="71.991"/>
  </r>
  <r>
    <x v="2758"/>
    <x v="1358"/>
    <x v="21"/>
    <s v="3/15/2016"/>
    <x v="1"/>
    <x v="655"/>
    <s v="Julie Prescott"/>
    <x v="2"/>
    <x v="0"/>
    <s v="Columbus"/>
    <x v="32"/>
    <n v="31907"/>
    <s v="South"/>
    <s v="FUR-FU-10004270"/>
    <x v="0"/>
    <s v="Furnishings"/>
    <s v="Executive Impressions 13&quot; Clairmont Wall Clock"/>
    <n v="76.92"/>
    <n v="4"/>
    <n v="0"/>
    <n v="31.537199999999999"/>
  </r>
  <r>
    <x v="2759"/>
    <x v="1358"/>
    <x v="21"/>
    <s v="3/15/2016"/>
    <x v="1"/>
    <x v="655"/>
    <s v="Julie Prescott"/>
    <x v="2"/>
    <x v="0"/>
    <s v="Columbus"/>
    <x v="32"/>
    <n v="31907"/>
    <s v="South"/>
    <s v="OFF-ST-10001526"/>
    <x v="1"/>
    <s v="Storage"/>
    <s v="Iceberg Mobile Mega Data/Printer Cart "/>
    <n v="481.32"/>
    <n v="4"/>
    <n v="0"/>
    <n v="125.14319999999999"/>
  </r>
  <r>
    <x v="2760"/>
    <x v="1359"/>
    <x v="542"/>
    <s v="5/29/2014"/>
    <x v="2"/>
    <x v="656"/>
    <s v="Dean percer"/>
    <x v="2"/>
    <x v="0"/>
    <s v="Murray"/>
    <x v="7"/>
    <n v="84107"/>
    <s v="West"/>
    <s v="OFF-PA-10002893"/>
    <x v="1"/>
    <s v="Paper"/>
    <s v="Wirebound Service Call Books, 5 1/2&quot; x 4&quot;"/>
    <n v="48.4"/>
    <n v="5"/>
    <n v="0"/>
    <n v="23.231999999999999"/>
  </r>
  <r>
    <x v="2761"/>
    <x v="1360"/>
    <x v="386"/>
    <s v="10/14/2017"/>
    <x v="2"/>
    <x v="71"/>
    <s v="Neil Knudson"/>
    <x v="2"/>
    <x v="0"/>
    <s v="San Francisco"/>
    <x v="1"/>
    <n v="94110"/>
    <s v="West"/>
    <s v="TEC-AC-10003709"/>
    <x v="2"/>
    <s v="Accessories"/>
    <s v="Maxell 4.7GB DVD-R 5/Pack"/>
    <n v="0.99"/>
    <n v="1"/>
    <n v="0"/>
    <n v="0.43559999999999999"/>
  </r>
  <r>
    <x v="2762"/>
    <x v="1360"/>
    <x v="386"/>
    <s v="10/14/2017"/>
    <x v="2"/>
    <x v="71"/>
    <s v="Neil Knudson"/>
    <x v="2"/>
    <x v="0"/>
    <s v="San Francisco"/>
    <x v="1"/>
    <n v="94110"/>
    <s v="West"/>
    <s v="OFF-BI-10001191"/>
    <x v="1"/>
    <s v="Binders"/>
    <s v="Canvas Sectional Post Binders"/>
    <n v="101.84"/>
    <n v="5"/>
    <n v="0.2"/>
    <n v="36.917000000000002"/>
  </r>
  <r>
    <x v="2763"/>
    <x v="1361"/>
    <x v="738"/>
    <s v="6/28/2017"/>
    <x v="1"/>
    <x v="484"/>
    <s v="Paul Lucas"/>
    <x v="2"/>
    <x v="0"/>
    <s v="Philadelphia"/>
    <x v="9"/>
    <n v="19140"/>
    <s v="East"/>
    <s v="OFF-BI-10003166"/>
    <x v="1"/>
    <s v="Binders"/>
    <s v="GBC Plasticlear Binding Covers"/>
    <n v="10.332000000000001"/>
    <n v="3"/>
    <n v="0.7"/>
    <n v="-7.5768000000000004"/>
  </r>
  <r>
    <x v="2764"/>
    <x v="1361"/>
    <x v="738"/>
    <s v="6/28/2017"/>
    <x v="1"/>
    <x v="484"/>
    <s v="Paul Lucas"/>
    <x v="2"/>
    <x v="0"/>
    <s v="Philadelphia"/>
    <x v="9"/>
    <n v="19140"/>
    <s v="East"/>
    <s v="OFF-BI-10003982"/>
    <x v="1"/>
    <s v="Binders"/>
    <s v="Wilson Jones Century Plastic Molded Ring Binders"/>
    <n v="31.155000000000001"/>
    <n v="5"/>
    <n v="0.7"/>
    <n v="-23.8855"/>
  </r>
  <r>
    <x v="2765"/>
    <x v="1361"/>
    <x v="738"/>
    <s v="6/28/2017"/>
    <x v="1"/>
    <x v="484"/>
    <s v="Paul Lucas"/>
    <x v="2"/>
    <x v="0"/>
    <s v="Philadelphia"/>
    <x v="9"/>
    <n v="19140"/>
    <s v="East"/>
    <s v="OFF-ST-10004835"/>
    <x v="1"/>
    <s v="Storage"/>
    <s v="Plastic Stacking Crates &amp; Casters"/>
    <n v="8.9280000000000008"/>
    <n v="2"/>
    <n v="0.2"/>
    <n v="0.66959999999999997"/>
  </r>
  <r>
    <x v="2766"/>
    <x v="1362"/>
    <x v="787"/>
    <s v="1/18/2017"/>
    <x v="2"/>
    <x v="355"/>
    <s v="Robert Waldorf"/>
    <x v="0"/>
    <x v="0"/>
    <s v="Philadelphia"/>
    <x v="9"/>
    <n v="19134"/>
    <s v="East"/>
    <s v="OFF-AP-10000159"/>
    <x v="1"/>
    <s v="Appliances"/>
    <s v="Belkin F9M820V08 8 Outlet Surge"/>
    <n v="34.384"/>
    <n v="1"/>
    <n v="0.2"/>
    <n v="3.8681999999999999"/>
  </r>
  <r>
    <x v="2767"/>
    <x v="1362"/>
    <x v="787"/>
    <s v="1/18/2017"/>
    <x v="2"/>
    <x v="355"/>
    <s v="Robert Waldorf"/>
    <x v="0"/>
    <x v="0"/>
    <s v="Philadelphia"/>
    <x v="9"/>
    <n v="19134"/>
    <s v="East"/>
    <s v="OFF-AP-10002945"/>
    <x v="1"/>
    <s v="Appliances"/>
    <s v="Honeywell Enviracaire Portable HEPA Air Cleaner for 17' x 22' Room"/>
    <n v="1924.16"/>
    <n v="8"/>
    <n v="0.2"/>
    <n v="312.67599999999999"/>
  </r>
  <r>
    <x v="2768"/>
    <x v="1363"/>
    <x v="788"/>
    <s v="04/07/2015"/>
    <x v="1"/>
    <x v="657"/>
    <s v="Michael Oakman"/>
    <x v="0"/>
    <x v="0"/>
    <s v="Dallas"/>
    <x v="5"/>
    <n v="75220"/>
    <s v="Central"/>
    <s v="OFF-AP-10001242"/>
    <x v="1"/>
    <s v="Appliances"/>
    <s v="APC 7 Outlet Network SurgeArrest Surge Protector"/>
    <n v="32.192"/>
    <n v="2"/>
    <n v="0.8"/>
    <n v="-80.48"/>
  </r>
  <r>
    <x v="2769"/>
    <x v="1363"/>
    <x v="788"/>
    <s v="04/07/2015"/>
    <x v="1"/>
    <x v="657"/>
    <s v="Michael Oakman"/>
    <x v="0"/>
    <x v="0"/>
    <s v="Dallas"/>
    <x v="5"/>
    <n v="75220"/>
    <s v="Central"/>
    <s v="TEC-AC-10003038"/>
    <x v="2"/>
    <s v="Accessories"/>
    <s v="Kingston Digital DataTraveler 16GB USB 2.0"/>
    <n v="50.12"/>
    <n v="7"/>
    <n v="0.2"/>
    <n v="-0.62649999999999995"/>
  </r>
  <r>
    <x v="2770"/>
    <x v="1363"/>
    <x v="788"/>
    <s v="04/07/2015"/>
    <x v="1"/>
    <x v="657"/>
    <s v="Michael Oakman"/>
    <x v="0"/>
    <x v="0"/>
    <s v="Dallas"/>
    <x v="5"/>
    <n v="75220"/>
    <s v="Central"/>
    <s v="TEC-AC-10003289"/>
    <x v="2"/>
    <s v="Accessories"/>
    <s v="Anker Ultra-Slim Mini Bluetooth 3.0 Wireless Keyboard"/>
    <n v="47.975999999999999"/>
    <n v="3"/>
    <n v="0.2"/>
    <n v="1.7990999999999999"/>
  </r>
  <r>
    <x v="2771"/>
    <x v="1364"/>
    <x v="323"/>
    <s v="09/10/2016"/>
    <x v="1"/>
    <x v="370"/>
    <s v="Jennifer Jackson"/>
    <x v="0"/>
    <x v="0"/>
    <s v="Waukesha"/>
    <x v="6"/>
    <n v="53186"/>
    <s v="Central"/>
    <s v="OFF-ST-10000918"/>
    <x v="1"/>
    <s v="Storage"/>
    <s v="Crate-A-Files"/>
    <n v="54.5"/>
    <n v="5"/>
    <n v="0"/>
    <n v="14.17"/>
  </r>
  <r>
    <x v="2772"/>
    <x v="1365"/>
    <x v="389"/>
    <s v="12/12/2017"/>
    <x v="2"/>
    <x v="537"/>
    <s v="Brian Thompson"/>
    <x v="0"/>
    <x v="0"/>
    <s v="Fort Lauderdale"/>
    <x v="2"/>
    <n v="33311"/>
    <s v="South"/>
    <s v="FUR-FU-10001940"/>
    <x v="0"/>
    <s v="Furnishings"/>
    <s v="Staple-based wall hangings"/>
    <n v="19.103999999999999"/>
    <n v="3"/>
    <n v="0.2"/>
    <n v="5.7312000000000003"/>
  </r>
  <r>
    <x v="2773"/>
    <x v="1366"/>
    <x v="441"/>
    <s v="11/26/2016"/>
    <x v="1"/>
    <x v="361"/>
    <s v="Rob Dowd"/>
    <x v="0"/>
    <x v="0"/>
    <s v="Detroit"/>
    <x v="12"/>
    <n v="48205"/>
    <s v="Central"/>
    <s v="OFF-BI-10002852"/>
    <x v="1"/>
    <s v="Binders"/>
    <s v="Ibico Standard Transparent Covers"/>
    <n v="49.44"/>
    <n v="3"/>
    <n v="0"/>
    <n v="24.2256"/>
  </r>
  <r>
    <x v="2774"/>
    <x v="1367"/>
    <x v="343"/>
    <s v="11/18/2017"/>
    <x v="1"/>
    <x v="529"/>
    <s v="Max Ludwig"/>
    <x v="2"/>
    <x v="0"/>
    <s v="Springfield"/>
    <x v="24"/>
    <n v="45503"/>
    <s v="East"/>
    <s v="OFF-PA-10004451"/>
    <x v="1"/>
    <s v="Paper"/>
    <s v="Xerox 222"/>
    <n v="10.368"/>
    <n v="2"/>
    <n v="0.2"/>
    <n v="3.6288"/>
  </r>
  <r>
    <x v="2775"/>
    <x v="1368"/>
    <x v="147"/>
    <s v="10/25/2016"/>
    <x v="1"/>
    <x v="32"/>
    <s v="Joel Eaton"/>
    <x v="0"/>
    <x v="0"/>
    <s v="San Diego"/>
    <x v="1"/>
    <n v="92037"/>
    <s v="West"/>
    <s v="OFF-ST-10004804"/>
    <x v="1"/>
    <s v="Storage"/>
    <s v="Belkin 19&quot; Vented Equipment Shelf, Black"/>
    <n v="154.44"/>
    <n v="3"/>
    <n v="0"/>
    <n v="1.5444"/>
  </r>
  <r>
    <x v="2776"/>
    <x v="1369"/>
    <x v="379"/>
    <s v="12/25/2015"/>
    <x v="1"/>
    <x v="45"/>
    <s v="Elpida Rittenbach"/>
    <x v="1"/>
    <x v="0"/>
    <s v="Colorado Springs"/>
    <x v="22"/>
    <n v="80906"/>
    <s v="West"/>
    <s v="OFF-AP-10003971"/>
    <x v="1"/>
    <s v="Appliances"/>
    <s v="Belkin 6 Outlet Metallic Surge Strip"/>
    <n v="60.984000000000002"/>
    <n v="7"/>
    <n v="0.2"/>
    <n v="4.5738000000000003"/>
  </r>
  <r>
    <x v="2777"/>
    <x v="1370"/>
    <x v="789"/>
    <s v="7/19/2015"/>
    <x v="0"/>
    <x v="341"/>
    <s v="Jessica Myrick"/>
    <x v="0"/>
    <x v="0"/>
    <s v="Bakersfield"/>
    <x v="1"/>
    <n v="93309"/>
    <s v="West"/>
    <s v="FUR-BO-10003159"/>
    <x v="0"/>
    <s v="Bookcases"/>
    <s v="Sauder Camden County Collection Libraries, Planked Cherry Finish"/>
    <n v="195.46600000000001"/>
    <n v="2"/>
    <n v="0.15"/>
    <n v="-13.797599999999999"/>
  </r>
  <r>
    <x v="2778"/>
    <x v="1371"/>
    <x v="504"/>
    <s v="05/05/2017"/>
    <x v="1"/>
    <x v="164"/>
    <s v="Saphhira Shifley"/>
    <x v="1"/>
    <x v="0"/>
    <s v="Pompano Beach"/>
    <x v="2"/>
    <n v="33068"/>
    <s v="South"/>
    <s v="FUR-FU-10001935"/>
    <x v="0"/>
    <s v="Furnishings"/>
    <s v="3M Hangers With Command Adhesive"/>
    <n v="23.68"/>
    <n v="8"/>
    <n v="0.2"/>
    <n v="6.2160000000000002"/>
  </r>
  <r>
    <x v="2779"/>
    <x v="1371"/>
    <x v="504"/>
    <s v="05/05/2017"/>
    <x v="1"/>
    <x v="164"/>
    <s v="Saphhira Shifley"/>
    <x v="1"/>
    <x v="0"/>
    <s v="Pompano Beach"/>
    <x v="2"/>
    <n v="33068"/>
    <s v="South"/>
    <s v="TEC-AC-10003433"/>
    <x v="2"/>
    <s v="Accessories"/>
    <s v="Maxell 4.7GB DVD+R 5/Pack"/>
    <n v="2.3759999999999999"/>
    <n v="3"/>
    <n v="0.2"/>
    <n v="0.74250000000000005"/>
  </r>
  <r>
    <x v="2780"/>
    <x v="1372"/>
    <x v="636"/>
    <s v="05/08/2017"/>
    <x v="2"/>
    <x v="646"/>
    <s v="Toby Carlisle"/>
    <x v="0"/>
    <x v="0"/>
    <s v="New York City"/>
    <x v="15"/>
    <n v="10035"/>
    <s v="East"/>
    <s v="OFF-LA-10004544"/>
    <x v="1"/>
    <s v="Labels"/>
    <s v="Avery 505"/>
    <n v="59.2"/>
    <n v="4"/>
    <n v="0"/>
    <n v="29.6"/>
  </r>
  <r>
    <x v="2781"/>
    <x v="1373"/>
    <x v="225"/>
    <s v="11/27/2017"/>
    <x v="1"/>
    <x v="643"/>
    <s v="Hunter Glantz"/>
    <x v="0"/>
    <x v="0"/>
    <s v="Lakeville"/>
    <x v="11"/>
    <n v="55044"/>
    <s v="Central"/>
    <s v="OFF-AR-10001026"/>
    <x v="1"/>
    <s v="Art"/>
    <s v="Sanford Uni-Blazer View Highlighters, Chisel Tip, Yellow"/>
    <n v="22"/>
    <n v="10"/>
    <n v="0"/>
    <n v="9.68"/>
  </r>
  <r>
    <x v="2782"/>
    <x v="1374"/>
    <x v="583"/>
    <s v="11/16/2016"/>
    <x v="1"/>
    <x v="436"/>
    <s v="Lisa DeCherney"/>
    <x v="0"/>
    <x v="0"/>
    <s v="Detroit"/>
    <x v="12"/>
    <n v="48234"/>
    <s v="Central"/>
    <s v="TEC-PH-10001336"/>
    <x v="2"/>
    <s v="Phones"/>
    <s v="Digium D40 VoIP phone"/>
    <n v="257.98"/>
    <n v="2"/>
    <n v="0"/>
    <n v="74.8142"/>
  </r>
  <r>
    <x v="2783"/>
    <x v="1375"/>
    <x v="732"/>
    <s v="11/10/2016"/>
    <x v="1"/>
    <x v="155"/>
    <s v="Alejandro Savely"/>
    <x v="1"/>
    <x v="0"/>
    <s v="Philadelphia"/>
    <x v="9"/>
    <n v="19134"/>
    <s v="East"/>
    <s v="TEC-PH-10003187"/>
    <x v="2"/>
    <s v="Phones"/>
    <s v="Anker Astro Mini 3000mAh Ultra-Compact Portable Charger"/>
    <n v="23.988"/>
    <n v="2"/>
    <n v="0.4"/>
    <n v="-15.992000000000001"/>
  </r>
  <r>
    <x v="2784"/>
    <x v="1376"/>
    <x v="790"/>
    <s v="10/15/2016"/>
    <x v="1"/>
    <x v="172"/>
    <s v="Michael Paige"/>
    <x v="1"/>
    <x v="0"/>
    <s v="Troy"/>
    <x v="24"/>
    <n v="45373"/>
    <s v="East"/>
    <s v="TEC-PH-10004897"/>
    <x v="2"/>
    <s v="Phones"/>
    <s v="Mediabridge Sport Armband iPhone 5s"/>
    <n v="23.975999999999999"/>
    <n v="4"/>
    <n v="0.4"/>
    <n v="-15.5844"/>
  </r>
  <r>
    <x v="2785"/>
    <x v="1377"/>
    <x v="481"/>
    <s v="9/23/2015"/>
    <x v="2"/>
    <x v="522"/>
    <s v="Cynthia Delaney"/>
    <x v="2"/>
    <x v="0"/>
    <s v="Los Angeles"/>
    <x v="1"/>
    <n v="90036"/>
    <s v="West"/>
    <s v="FUR-CH-10004997"/>
    <x v="0"/>
    <s v="Chairs"/>
    <s v="Hon Every-Day Series Multi-Task Chairs"/>
    <n v="601.53599999999994"/>
    <n v="4"/>
    <n v="0.2"/>
    <n v="0"/>
  </r>
  <r>
    <x v="2786"/>
    <x v="1377"/>
    <x v="481"/>
    <s v="9/23/2015"/>
    <x v="2"/>
    <x v="522"/>
    <s v="Cynthia Delaney"/>
    <x v="2"/>
    <x v="0"/>
    <s v="Los Angeles"/>
    <x v="1"/>
    <n v="90036"/>
    <s v="West"/>
    <s v="OFF-FA-10002763"/>
    <x v="1"/>
    <s v="Fasteners"/>
    <s v="Advantus Map Pennant Flags and Round Head Tacks"/>
    <n v="7.9"/>
    <n v="2"/>
    <n v="0"/>
    <n v="2.528"/>
  </r>
  <r>
    <x v="2787"/>
    <x v="1378"/>
    <x v="266"/>
    <s v="12/06/2014"/>
    <x v="1"/>
    <x v="550"/>
    <s v="Michael Dominguez"/>
    <x v="1"/>
    <x v="0"/>
    <s v="Corpus Christi"/>
    <x v="5"/>
    <n v="78415"/>
    <s v="Central"/>
    <s v="FUR-FU-10001588"/>
    <x v="0"/>
    <s v="Furnishings"/>
    <s v="Deflect-o SuperTray Unbreakable Stackable Tray, Letter, Black"/>
    <n v="58.36"/>
    <n v="5"/>
    <n v="0.6"/>
    <n v="-24.803000000000001"/>
  </r>
  <r>
    <x v="2788"/>
    <x v="1378"/>
    <x v="266"/>
    <s v="12/06/2014"/>
    <x v="1"/>
    <x v="550"/>
    <s v="Michael Dominguez"/>
    <x v="1"/>
    <x v="0"/>
    <s v="Corpus Christi"/>
    <x v="5"/>
    <n v="78415"/>
    <s v="Central"/>
    <s v="OFF-AR-10000940"/>
    <x v="1"/>
    <s v="Art"/>
    <s v="Newell 343"/>
    <n v="16.463999999999999"/>
    <n v="7"/>
    <n v="0.2"/>
    <n v="1.4406000000000001"/>
  </r>
  <r>
    <x v="2789"/>
    <x v="1378"/>
    <x v="266"/>
    <s v="12/06/2014"/>
    <x v="1"/>
    <x v="550"/>
    <s v="Michael Dominguez"/>
    <x v="1"/>
    <x v="0"/>
    <s v="Corpus Christi"/>
    <x v="5"/>
    <n v="78415"/>
    <s v="Central"/>
    <s v="FUR-FU-10002759"/>
    <x v="0"/>
    <s v="Furnishings"/>
    <s v="12-1/2 Diameter Round Wall Clock"/>
    <n v="39.96"/>
    <n v="5"/>
    <n v="0.6"/>
    <n v="-23.975999999999999"/>
  </r>
  <r>
    <x v="2790"/>
    <x v="1379"/>
    <x v="158"/>
    <s v="9/22/2014"/>
    <x v="2"/>
    <x v="312"/>
    <s v="Brian Moss"/>
    <x v="1"/>
    <x v="0"/>
    <s v="Omaha"/>
    <x v="8"/>
    <n v="68104"/>
    <s v="Central"/>
    <s v="OFF-AP-10000358"/>
    <x v="1"/>
    <s v="Appliances"/>
    <s v="Fellowes Basic Home/Office Series Surge Protectors"/>
    <n v="25.96"/>
    <n v="2"/>
    <n v="0"/>
    <n v="7.5284000000000004"/>
  </r>
  <r>
    <x v="2791"/>
    <x v="1379"/>
    <x v="158"/>
    <s v="9/22/2014"/>
    <x v="2"/>
    <x v="312"/>
    <s v="Brian Moss"/>
    <x v="1"/>
    <x v="0"/>
    <s v="Omaha"/>
    <x v="8"/>
    <n v="68104"/>
    <s v="Central"/>
    <s v="OFF-AP-10003281"/>
    <x v="1"/>
    <s v="Appliances"/>
    <s v="Acco 6 Outlet Guardian Standard Surge Suppressor"/>
    <n v="36.270000000000003"/>
    <n v="3"/>
    <n v="0"/>
    <n v="10.881"/>
  </r>
  <r>
    <x v="2792"/>
    <x v="1379"/>
    <x v="158"/>
    <s v="9/22/2014"/>
    <x v="2"/>
    <x v="312"/>
    <s v="Brian Moss"/>
    <x v="1"/>
    <x v="0"/>
    <s v="Omaha"/>
    <x v="8"/>
    <n v="68104"/>
    <s v="Central"/>
    <s v="OFF-PA-10000029"/>
    <x v="1"/>
    <s v="Paper"/>
    <s v="Xerox 224"/>
    <n v="6.48"/>
    <n v="1"/>
    <n v="0"/>
    <n v="3.1103999999999998"/>
  </r>
  <r>
    <x v="2793"/>
    <x v="1380"/>
    <x v="791"/>
    <s v="4/17/2014"/>
    <x v="1"/>
    <x v="634"/>
    <s v="Kean Nguyen"/>
    <x v="1"/>
    <x v="0"/>
    <s v="Redondo Beach"/>
    <x v="1"/>
    <n v="90278"/>
    <s v="West"/>
    <s v="TEC-PH-10001557"/>
    <x v="2"/>
    <s v="Phones"/>
    <s v="Pyle PMP37LED"/>
    <n v="1075.088"/>
    <n v="14"/>
    <n v="0.2"/>
    <n v="94.0702"/>
  </r>
  <r>
    <x v="2794"/>
    <x v="1380"/>
    <x v="791"/>
    <s v="4/17/2014"/>
    <x v="1"/>
    <x v="634"/>
    <s v="Kean Nguyen"/>
    <x v="1"/>
    <x v="0"/>
    <s v="Redondo Beach"/>
    <x v="1"/>
    <n v="90278"/>
    <s v="West"/>
    <s v="TEC-PH-10000576"/>
    <x v="2"/>
    <s v="Phones"/>
    <s v="AT&amp;T 1080 Corded phone"/>
    <n v="438.36799999999999"/>
    <n v="4"/>
    <n v="0.2"/>
    <n v="38.357199999999999"/>
  </r>
  <r>
    <x v="2795"/>
    <x v="1380"/>
    <x v="791"/>
    <s v="4/17/2014"/>
    <x v="1"/>
    <x v="634"/>
    <s v="Kean Nguyen"/>
    <x v="1"/>
    <x v="0"/>
    <s v="Redondo Beach"/>
    <x v="1"/>
    <n v="90278"/>
    <s v="West"/>
    <s v="OFF-BI-10002764"/>
    <x v="1"/>
    <s v="Binders"/>
    <s v="Recycled Pressboard Report Cover with Reinforced Top Hinge"/>
    <n v="18.088000000000001"/>
    <n v="7"/>
    <n v="0.2"/>
    <n v="6.5568999999999997"/>
  </r>
  <r>
    <x v="2796"/>
    <x v="1380"/>
    <x v="791"/>
    <s v="4/17/2014"/>
    <x v="1"/>
    <x v="634"/>
    <s v="Kean Nguyen"/>
    <x v="1"/>
    <x v="0"/>
    <s v="Redondo Beach"/>
    <x v="1"/>
    <n v="90278"/>
    <s v="West"/>
    <s v="FUR-BO-10001337"/>
    <x v="0"/>
    <s v="Bookcases"/>
    <s v="O'Sullivan Living Dimensions 2-Shelf Bookcases"/>
    <n v="308.49900000000002"/>
    <n v="3"/>
    <n v="0.15"/>
    <n v="-18.146999999999998"/>
  </r>
  <r>
    <x v="2797"/>
    <x v="1381"/>
    <x v="179"/>
    <s v="10/27/2017"/>
    <x v="1"/>
    <x v="490"/>
    <s v="Ivan Gibson"/>
    <x v="0"/>
    <x v="0"/>
    <s v="Little Rock"/>
    <x v="36"/>
    <n v="72209"/>
    <s v="South"/>
    <s v="OFF-AR-10002257"/>
    <x v="1"/>
    <s v="Art"/>
    <s v="Eldon Spacemaker Box, Quick-Snap Lid, Clear"/>
    <n v="13.36"/>
    <n v="4"/>
    <n v="0"/>
    <n v="4.1416000000000004"/>
  </r>
  <r>
    <x v="2798"/>
    <x v="1381"/>
    <x v="179"/>
    <s v="10/27/2017"/>
    <x v="1"/>
    <x v="490"/>
    <s v="Ivan Gibson"/>
    <x v="0"/>
    <x v="0"/>
    <s v="Little Rock"/>
    <x v="36"/>
    <n v="72209"/>
    <s v="South"/>
    <s v="OFF-PA-10001019"/>
    <x v="1"/>
    <s v="Paper"/>
    <s v="Xerox 1884"/>
    <n v="39.96"/>
    <n v="2"/>
    <n v="0"/>
    <n v="18.781199999999998"/>
  </r>
  <r>
    <x v="2799"/>
    <x v="1381"/>
    <x v="179"/>
    <s v="10/27/2017"/>
    <x v="1"/>
    <x v="490"/>
    <s v="Ivan Gibson"/>
    <x v="0"/>
    <x v="0"/>
    <s v="Little Rock"/>
    <x v="36"/>
    <n v="72209"/>
    <s v="South"/>
    <s v="OFF-BI-10003364"/>
    <x v="1"/>
    <s v="Binders"/>
    <s v="Binding Machine Supplies"/>
    <n v="145.85"/>
    <n v="5"/>
    <n v="0"/>
    <n v="70.007999999999996"/>
  </r>
  <r>
    <x v="2800"/>
    <x v="1382"/>
    <x v="792"/>
    <s v="10/28/2016"/>
    <x v="2"/>
    <x v="329"/>
    <s v="Jill Stevenson"/>
    <x v="1"/>
    <x v="0"/>
    <s v="Miami"/>
    <x v="2"/>
    <n v="33180"/>
    <s v="South"/>
    <s v="TEC-PH-10000984"/>
    <x v="2"/>
    <s v="Phones"/>
    <s v="Panasonic KX-TG9471B"/>
    <n v="783.96"/>
    <n v="5"/>
    <n v="0.2"/>
    <n v="78.396000000000001"/>
  </r>
  <r>
    <x v="2801"/>
    <x v="1383"/>
    <x v="549"/>
    <s v="11/04/2015"/>
    <x v="2"/>
    <x v="315"/>
    <s v="Guy Armstrong"/>
    <x v="0"/>
    <x v="0"/>
    <s v="Salem"/>
    <x v="21"/>
    <n v="97301"/>
    <s v="West"/>
    <s v="OFF-AR-10001683"/>
    <x v="1"/>
    <s v="Art"/>
    <s v="Lumber Crayons"/>
    <n v="7.88"/>
    <n v="1"/>
    <n v="0.2"/>
    <n v="1.7729999999999999"/>
  </r>
  <r>
    <x v="2802"/>
    <x v="1384"/>
    <x v="132"/>
    <s v="11/08/2017"/>
    <x v="1"/>
    <x v="658"/>
    <s v="Denise Leinenbach"/>
    <x v="0"/>
    <x v="0"/>
    <s v="Las Cruces"/>
    <x v="27"/>
    <n v="88001"/>
    <s v="West"/>
    <s v="FUR-FU-10000629"/>
    <x v="0"/>
    <s v="Furnishings"/>
    <s v="9-3/4 Diameter Round Wall Clock"/>
    <n v="41.37"/>
    <n v="3"/>
    <n v="0"/>
    <n v="17.375399999999999"/>
  </r>
  <r>
    <x v="2803"/>
    <x v="1385"/>
    <x v="793"/>
    <s v="5/16/2015"/>
    <x v="1"/>
    <x v="473"/>
    <s v="Cindy Stewart"/>
    <x v="0"/>
    <x v="0"/>
    <s v="San Francisco"/>
    <x v="1"/>
    <n v="94122"/>
    <s v="West"/>
    <s v="OFF-PA-10003893"/>
    <x v="1"/>
    <s v="Paper"/>
    <s v="Xerox 1962"/>
    <n v="12.84"/>
    <n v="3"/>
    <n v="0"/>
    <n v="5.7779999999999996"/>
  </r>
  <r>
    <x v="2804"/>
    <x v="1385"/>
    <x v="793"/>
    <s v="5/16/2015"/>
    <x v="1"/>
    <x v="473"/>
    <s v="Cindy Stewart"/>
    <x v="0"/>
    <x v="0"/>
    <s v="San Francisco"/>
    <x v="1"/>
    <n v="94122"/>
    <s v="West"/>
    <s v="OFF-PA-10004239"/>
    <x v="1"/>
    <s v="Paper"/>
    <s v="Xerox 1953"/>
    <n v="25.68"/>
    <n v="6"/>
    <n v="0"/>
    <n v="11.555999999999999"/>
  </r>
  <r>
    <x v="2805"/>
    <x v="1386"/>
    <x v="67"/>
    <s v="09/11/2015"/>
    <x v="1"/>
    <x v="230"/>
    <s v="Charles Crestani"/>
    <x v="0"/>
    <x v="0"/>
    <s v="El Paso"/>
    <x v="5"/>
    <n v="79907"/>
    <s v="Central"/>
    <s v="FUR-CH-10000553"/>
    <x v="0"/>
    <s v="Chairs"/>
    <s v="Metal Folding Chairs, Beige, 4/Carton"/>
    <n v="47.515999999999998"/>
    <n v="2"/>
    <n v="0.3"/>
    <n v="-2.0364"/>
  </r>
  <r>
    <x v="2806"/>
    <x v="1387"/>
    <x v="395"/>
    <s v="7/27/2015"/>
    <x v="0"/>
    <x v="659"/>
    <s v="Michelle Huthwaite"/>
    <x v="0"/>
    <x v="0"/>
    <s v="Seattle"/>
    <x v="4"/>
    <n v="98115"/>
    <s v="West"/>
    <s v="OFF-FA-10004395"/>
    <x v="1"/>
    <s v="Fasteners"/>
    <s v="Plymouth Boxed Rubber Bands by Plymouth"/>
    <n v="9.42"/>
    <n v="2"/>
    <n v="0"/>
    <n v="0.47099999999999997"/>
  </r>
  <r>
    <x v="2807"/>
    <x v="1387"/>
    <x v="395"/>
    <s v="7/27/2015"/>
    <x v="0"/>
    <x v="659"/>
    <s v="Michelle Huthwaite"/>
    <x v="0"/>
    <x v="0"/>
    <s v="Seattle"/>
    <x v="4"/>
    <n v="98115"/>
    <s v="West"/>
    <s v="OFF-PA-10004782"/>
    <x v="1"/>
    <s v="Paper"/>
    <s v="Xerox 228"/>
    <n v="12.96"/>
    <n v="2"/>
    <n v="0"/>
    <n v="6.2207999999999997"/>
  </r>
  <r>
    <x v="2808"/>
    <x v="1387"/>
    <x v="395"/>
    <s v="7/27/2015"/>
    <x v="0"/>
    <x v="659"/>
    <s v="Michelle Huthwaite"/>
    <x v="0"/>
    <x v="0"/>
    <s v="Seattle"/>
    <x v="4"/>
    <n v="98115"/>
    <s v="West"/>
    <s v="FUR-BO-10002213"/>
    <x v="0"/>
    <s v="Bookcases"/>
    <s v="Sauder Forest Hills Library, Woodland Oak Finish"/>
    <n v="704.9"/>
    <n v="5"/>
    <n v="0"/>
    <n v="56.392000000000003"/>
  </r>
  <r>
    <x v="2809"/>
    <x v="1387"/>
    <x v="395"/>
    <s v="7/27/2015"/>
    <x v="0"/>
    <x v="659"/>
    <s v="Michelle Huthwaite"/>
    <x v="0"/>
    <x v="0"/>
    <s v="Seattle"/>
    <x v="4"/>
    <n v="98115"/>
    <s v="West"/>
    <s v="FUR-CH-10001854"/>
    <x v="0"/>
    <s v="Chairs"/>
    <s v="Office Star - Professional Matrix Back Chair with 2-to-1 Synchro Tilt and Mesh Fabric Seat"/>
    <n v="561.56799999999998"/>
    <n v="2"/>
    <n v="0.2"/>
    <n v="28.078399999999998"/>
  </r>
  <r>
    <x v="2810"/>
    <x v="1388"/>
    <x v="547"/>
    <s v="11/18/2015"/>
    <x v="0"/>
    <x v="486"/>
    <s v="Mike Pelletier"/>
    <x v="2"/>
    <x v="0"/>
    <s v="Milwaukee"/>
    <x v="6"/>
    <n v="53209"/>
    <s v="Central"/>
    <s v="OFF-PA-10000157"/>
    <x v="1"/>
    <s v="Paper"/>
    <s v="Xerox 191"/>
    <n v="179.82"/>
    <n v="9"/>
    <n v="0"/>
    <n v="84.5154"/>
  </r>
  <r>
    <x v="2811"/>
    <x v="1388"/>
    <x v="547"/>
    <s v="11/18/2015"/>
    <x v="0"/>
    <x v="486"/>
    <s v="Mike Pelletier"/>
    <x v="2"/>
    <x v="0"/>
    <s v="Milwaukee"/>
    <x v="6"/>
    <n v="53209"/>
    <s v="Central"/>
    <s v="FUR-FU-10001185"/>
    <x v="0"/>
    <s v="Furnishings"/>
    <s v="Advantus Employee of the Month Certificate Frame, 11 x 13-1/2"/>
    <n v="185.58"/>
    <n v="6"/>
    <n v="0"/>
    <n v="76.087800000000001"/>
  </r>
  <r>
    <x v="2812"/>
    <x v="1388"/>
    <x v="547"/>
    <s v="11/18/2015"/>
    <x v="0"/>
    <x v="486"/>
    <s v="Mike Pelletier"/>
    <x v="2"/>
    <x v="0"/>
    <s v="Milwaukee"/>
    <x v="6"/>
    <n v="53209"/>
    <s v="Central"/>
    <s v="FUR-TA-10001520"/>
    <x v="0"/>
    <s v="Tables"/>
    <s v="Lesro Sheffield Collection Coffee Table, End Table, Center Table, Corner Table"/>
    <n v="214.11"/>
    <n v="3"/>
    <n v="0"/>
    <n v="36.398699999999998"/>
  </r>
  <r>
    <x v="2813"/>
    <x v="1388"/>
    <x v="547"/>
    <s v="11/18/2015"/>
    <x v="0"/>
    <x v="486"/>
    <s v="Mike Pelletier"/>
    <x v="2"/>
    <x v="0"/>
    <s v="Milwaukee"/>
    <x v="6"/>
    <n v="53209"/>
    <s v="Central"/>
    <s v="TEC-AC-10004145"/>
    <x v="2"/>
    <s v="Accessories"/>
    <s v="Logitech diNovo Edge Keyboard"/>
    <n v="999.96"/>
    <n v="4"/>
    <n v="0"/>
    <n v="229.99080000000001"/>
  </r>
  <r>
    <x v="2814"/>
    <x v="1388"/>
    <x v="547"/>
    <s v="11/18/2015"/>
    <x v="0"/>
    <x v="486"/>
    <s v="Mike Pelletier"/>
    <x v="2"/>
    <x v="0"/>
    <s v="Milwaukee"/>
    <x v="6"/>
    <n v="53209"/>
    <s v="Central"/>
    <s v="FUR-TA-10000688"/>
    <x v="0"/>
    <s v="Tables"/>
    <s v="Chromcraft Bull-Nose Wood Round Conference Table Top, Wood Base"/>
    <n v="653.54999999999995"/>
    <n v="3"/>
    <n v="0"/>
    <n v="111.1035"/>
  </r>
  <r>
    <x v="2815"/>
    <x v="1389"/>
    <x v="135"/>
    <s v="09/08/2015"/>
    <x v="1"/>
    <x v="660"/>
    <s v="Daniel Raglin"/>
    <x v="2"/>
    <x v="0"/>
    <s v="Franklin"/>
    <x v="31"/>
    <n v="2038"/>
    <s v="East"/>
    <s v="OFF-BI-10001510"/>
    <x v="1"/>
    <s v="Binders"/>
    <s v="Deluxe Heavy-Duty Vinyl Round Ring Binder"/>
    <n v="114.6"/>
    <n v="5"/>
    <n v="0"/>
    <n v="51.57"/>
  </r>
  <r>
    <x v="2816"/>
    <x v="1389"/>
    <x v="135"/>
    <s v="09/08/2015"/>
    <x v="1"/>
    <x v="660"/>
    <s v="Daniel Raglin"/>
    <x v="2"/>
    <x v="0"/>
    <s v="Franklin"/>
    <x v="31"/>
    <n v="2038"/>
    <s v="East"/>
    <s v="FUR-CH-10003817"/>
    <x v="0"/>
    <s v="Chairs"/>
    <s v="Global Value Steno Chair, Gray"/>
    <n v="60.74"/>
    <n v="1"/>
    <n v="0"/>
    <n v="15.185"/>
  </r>
  <r>
    <x v="2817"/>
    <x v="1389"/>
    <x v="135"/>
    <s v="09/08/2015"/>
    <x v="1"/>
    <x v="660"/>
    <s v="Daniel Raglin"/>
    <x v="2"/>
    <x v="0"/>
    <s v="Franklin"/>
    <x v="31"/>
    <n v="2038"/>
    <s v="East"/>
    <s v="FUR-FU-10000308"/>
    <x v="0"/>
    <s v="Furnishings"/>
    <s v="Deflect-o Glass Clear Studded Chair Mats"/>
    <n v="124.36"/>
    <n v="2"/>
    <n v="0"/>
    <n v="27.359200000000001"/>
  </r>
  <r>
    <x v="2818"/>
    <x v="1389"/>
    <x v="135"/>
    <s v="09/08/2015"/>
    <x v="1"/>
    <x v="660"/>
    <s v="Daniel Raglin"/>
    <x v="2"/>
    <x v="0"/>
    <s v="Franklin"/>
    <x v="31"/>
    <n v="2038"/>
    <s v="East"/>
    <s v="OFF-ST-10003208"/>
    <x v="1"/>
    <s v="Storage"/>
    <s v="Adjustable Depth Letter/Legal Cart"/>
    <n v="1088.76"/>
    <n v="6"/>
    <n v="0"/>
    <n v="315.74040000000002"/>
  </r>
  <r>
    <x v="2819"/>
    <x v="1390"/>
    <x v="465"/>
    <s v="05/08/2016"/>
    <x v="2"/>
    <x v="661"/>
    <s v="Darrin Martin"/>
    <x v="0"/>
    <x v="0"/>
    <s v="Encinitas"/>
    <x v="1"/>
    <n v="92024"/>
    <s v="West"/>
    <s v="OFF-BI-10003784"/>
    <x v="1"/>
    <s v="Binders"/>
    <s v="Computer Printout Index Tabs"/>
    <n v="6.72"/>
    <n v="5"/>
    <n v="0.2"/>
    <n v="2.3519999999999999"/>
  </r>
  <r>
    <x v="2820"/>
    <x v="1390"/>
    <x v="465"/>
    <s v="05/08/2016"/>
    <x v="2"/>
    <x v="661"/>
    <s v="Darrin Martin"/>
    <x v="0"/>
    <x v="0"/>
    <s v="Encinitas"/>
    <x v="1"/>
    <n v="92024"/>
    <s v="West"/>
    <s v="FUR-TA-10003748"/>
    <x v="0"/>
    <s v="Tables"/>
    <s v="Bevis 36 x 72 Conference Tables"/>
    <n v="298.77600000000001"/>
    <n v="3"/>
    <n v="0.2"/>
    <n v="7.4694000000000003"/>
  </r>
  <r>
    <x v="2821"/>
    <x v="1391"/>
    <x v="413"/>
    <s v="01/05/2017"/>
    <x v="1"/>
    <x v="379"/>
    <s v="Brian DeCherney"/>
    <x v="0"/>
    <x v="0"/>
    <s v="Anaheim"/>
    <x v="1"/>
    <n v="92804"/>
    <s v="West"/>
    <s v="TEC-PH-10002563"/>
    <x v="2"/>
    <s v="Phones"/>
    <s v="Adtran 1202752G1"/>
    <n v="302.37599999999998"/>
    <n v="3"/>
    <n v="0.2"/>
    <n v="22.6782"/>
  </r>
  <r>
    <x v="2822"/>
    <x v="1392"/>
    <x v="65"/>
    <s v="9/20/2017"/>
    <x v="2"/>
    <x v="419"/>
    <s v="Dan Campbell"/>
    <x v="0"/>
    <x v="0"/>
    <s v="Arlington"/>
    <x v="5"/>
    <n v="76017"/>
    <s v="Central"/>
    <s v="OFF-AR-10000122"/>
    <x v="1"/>
    <s v="Art"/>
    <s v="Newell 314"/>
    <n v="8.9280000000000008"/>
    <n v="2"/>
    <n v="0.2"/>
    <n v="0.55800000000000005"/>
  </r>
  <r>
    <x v="2823"/>
    <x v="1392"/>
    <x v="65"/>
    <s v="9/20/2017"/>
    <x v="2"/>
    <x v="419"/>
    <s v="Dan Campbell"/>
    <x v="0"/>
    <x v="0"/>
    <s v="Arlington"/>
    <x v="5"/>
    <n v="76017"/>
    <s v="Central"/>
    <s v="OFF-ST-10000352"/>
    <x v="1"/>
    <s v="Storage"/>
    <s v="Acco Perma 2700 Stacking Storage Drawers"/>
    <n v="47.584000000000003"/>
    <n v="2"/>
    <n v="0.2"/>
    <n v="-2.9740000000000002"/>
  </r>
  <r>
    <x v="2824"/>
    <x v="1393"/>
    <x v="794"/>
    <s v="9/30/2014"/>
    <x v="1"/>
    <x v="192"/>
    <s v="Michelle Tran"/>
    <x v="2"/>
    <x v="0"/>
    <s v="Houston"/>
    <x v="5"/>
    <n v="77041"/>
    <s v="Central"/>
    <s v="OFF-PA-10003270"/>
    <x v="1"/>
    <s v="Paper"/>
    <s v="Xerox 1954"/>
    <n v="33.792000000000002"/>
    <n v="8"/>
    <n v="0.2"/>
    <n v="10.56"/>
  </r>
  <r>
    <x v="2825"/>
    <x v="1393"/>
    <x v="794"/>
    <s v="9/30/2014"/>
    <x v="1"/>
    <x v="192"/>
    <s v="Michelle Tran"/>
    <x v="2"/>
    <x v="0"/>
    <s v="Houston"/>
    <x v="5"/>
    <n v="77041"/>
    <s v="Central"/>
    <s v="FUR-BO-10003272"/>
    <x v="0"/>
    <s v="Bookcases"/>
    <s v="O'Sullivan Living Dimensions 5-Shelf Bookcases"/>
    <n v="300.53280000000001"/>
    <n v="2"/>
    <n v="0.32"/>
    <n v="-97.231200000000001"/>
  </r>
  <r>
    <x v="2826"/>
    <x v="1393"/>
    <x v="794"/>
    <s v="9/30/2014"/>
    <x v="1"/>
    <x v="192"/>
    <s v="Michelle Tran"/>
    <x v="2"/>
    <x v="0"/>
    <s v="Houston"/>
    <x v="5"/>
    <n v="77041"/>
    <s v="Central"/>
    <s v="OFF-BI-10002982"/>
    <x v="1"/>
    <s v="Binders"/>
    <s v="Avery Self-Adhesive Photo Pockets for Polaroid Photos"/>
    <n v="2.7240000000000002"/>
    <n v="2"/>
    <n v="0.8"/>
    <n v="-4.3583999999999996"/>
  </r>
  <r>
    <x v="2827"/>
    <x v="1393"/>
    <x v="794"/>
    <s v="9/30/2014"/>
    <x v="1"/>
    <x v="192"/>
    <s v="Michelle Tran"/>
    <x v="2"/>
    <x v="0"/>
    <s v="Houston"/>
    <x v="5"/>
    <n v="77041"/>
    <s v="Central"/>
    <s v="OFF-EN-10001509"/>
    <x v="1"/>
    <s v="Envelopes"/>
    <s v="Poly String Tie Envelopes"/>
    <n v="3.2639999999999998"/>
    <n v="2"/>
    <n v="0.2"/>
    <n v="1.1015999999999999"/>
  </r>
  <r>
    <x v="2828"/>
    <x v="1394"/>
    <x v="131"/>
    <s v="4/26/2016"/>
    <x v="2"/>
    <x v="77"/>
    <s v="Max Jones"/>
    <x v="0"/>
    <x v="0"/>
    <s v="Lancaster"/>
    <x v="24"/>
    <n v="43130"/>
    <s v="East"/>
    <s v="OFF-PA-10002421"/>
    <x v="1"/>
    <s v="Paper"/>
    <s v="Embossed Ink Jet Note Cards"/>
    <n v="108.336"/>
    <n v="6"/>
    <n v="0.2"/>
    <n v="37.9176"/>
  </r>
  <r>
    <x v="2829"/>
    <x v="1394"/>
    <x v="131"/>
    <s v="4/26/2016"/>
    <x v="2"/>
    <x v="77"/>
    <s v="Max Jones"/>
    <x v="0"/>
    <x v="0"/>
    <s v="Lancaster"/>
    <x v="24"/>
    <n v="43130"/>
    <s v="East"/>
    <s v="OFF-ST-10000760"/>
    <x v="1"/>
    <s v="Storage"/>
    <s v="Eldon Fold 'N Roll Cart System"/>
    <n v="55.92"/>
    <n v="5"/>
    <n v="0.2"/>
    <n v="6.2910000000000004"/>
  </r>
  <r>
    <x v="2830"/>
    <x v="1394"/>
    <x v="131"/>
    <s v="4/26/2016"/>
    <x v="2"/>
    <x v="77"/>
    <s v="Max Jones"/>
    <x v="0"/>
    <x v="0"/>
    <s v="Lancaster"/>
    <x v="24"/>
    <n v="43130"/>
    <s v="East"/>
    <s v="OFF-PA-10002923"/>
    <x v="1"/>
    <s v="Paper"/>
    <s v="Xerox 1942"/>
    <n v="78.304000000000002"/>
    <n v="2"/>
    <n v="0.2"/>
    <n v="29.364000000000001"/>
  </r>
  <r>
    <x v="2831"/>
    <x v="1395"/>
    <x v="301"/>
    <s v="11/05/2014"/>
    <x v="1"/>
    <x v="444"/>
    <s v="Natalie DeCherney"/>
    <x v="0"/>
    <x v="0"/>
    <s v="Portland"/>
    <x v="21"/>
    <n v="97206"/>
    <s v="West"/>
    <s v="OFF-ST-10001128"/>
    <x v="1"/>
    <s v="Storage"/>
    <s v="Carina Mini System Audio Rack, Model AR050B"/>
    <n v="443.92"/>
    <n v="5"/>
    <n v="0.2"/>
    <n v="-94.332999999999998"/>
  </r>
  <r>
    <x v="2832"/>
    <x v="1395"/>
    <x v="301"/>
    <s v="11/05/2014"/>
    <x v="1"/>
    <x v="444"/>
    <s v="Natalie DeCherney"/>
    <x v="0"/>
    <x v="0"/>
    <s v="Portland"/>
    <x v="21"/>
    <n v="97206"/>
    <s v="West"/>
    <s v="TEC-PH-10000673"/>
    <x v="2"/>
    <s v="Phones"/>
    <s v="Plantronics Voyager Pro HD - Bluetooth Headset"/>
    <n v="155.976"/>
    <n v="3"/>
    <n v="0.2"/>
    <n v="54.5916"/>
  </r>
  <r>
    <x v="2833"/>
    <x v="1396"/>
    <x v="795"/>
    <s v="1/31/2017"/>
    <x v="0"/>
    <x v="662"/>
    <s v="Carol Adams"/>
    <x v="1"/>
    <x v="0"/>
    <s v="Hoover"/>
    <x v="19"/>
    <n v="35244"/>
    <s v="South"/>
    <s v="OFF-AR-10001547"/>
    <x v="1"/>
    <s v="Art"/>
    <s v="Newell 311"/>
    <n v="15.47"/>
    <n v="7"/>
    <n v="0"/>
    <n v="4.1768999999999998"/>
  </r>
  <r>
    <x v="2834"/>
    <x v="1396"/>
    <x v="795"/>
    <s v="1/31/2017"/>
    <x v="0"/>
    <x v="662"/>
    <s v="Carol Adams"/>
    <x v="1"/>
    <x v="0"/>
    <s v="Hoover"/>
    <x v="19"/>
    <n v="35244"/>
    <s v="South"/>
    <s v="OFF-BI-10001890"/>
    <x v="1"/>
    <s v="Binders"/>
    <s v="Avery Poly Binder Pockets"/>
    <n v="7.16"/>
    <n v="2"/>
    <n v="0"/>
    <n v="3.4367999999999999"/>
  </r>
  <r>
    <x v="2835"/>
    <x v="1397"/>
    <x v="343"/>
    <s v="11/16/2017"/>
    <x v="1"/>
    <x v="315"/>
    <s v="Guy Armstrong"/>
    <x v="0"/>
    <x v="0"/>
    <s v="Los Angeles"/>
    <x v="1"/>
    <n v="90036"/>
    <s v="West"/>
    <s v="OFF-AP-10003971"/>
    <x v="1"/>
    <s v="Appliances"/>
    <s v="Belkin 6 Outlet Metallic Surge Strip"/>
    <n v="10.89"/>
    <n v="1"/>
    <n v="0"/>
    <n v="2.8313999999999999"/>
  </r>
  <r>
    <x v="2836"/>
    <x v="1397"/>
    <x v="343"/>
    <s v="11/16/2017"/>
    <x v="1"/>
    <x v="315"/>
    <s v="Guy Armstrong"/>
    <x v="0"/>
    <x v="0"/>
    <s v="Los Angeles"/>
    <x v="1"/>
    <n v="90036"/>
    <s v="West"/>
    <s v="OFF-PA-10000520"/>
    <x v="1"/>
    <s v="Paper"/>
    <s v="Xerox 201"/>
    <n v="19.440000000000001"/>
    <n v="3"/>
    <n v="0"/>
    <n v="9.3312000000000008"/>
  </r>
  <r>
    <x v="2837"/>
    <x v="1397"/>
    <x v="343"/>
    <s v="11/16/2017"/>
    <x v="1"/>
    <x v="315"/>
    <s v="Guy Armstrong"/>
    <x v="0"/>
    <x v="0"/>
    <s v="Los Angeles"/>
    <x v="1"/>
    <n v="90036"/>
    <s v="West"/>
    <s v="OFF-BI-10000977"/>
    <x v="1"/>
    <s v="Binders"/>
    <s v="Ibico Plastic Spiral Binding Combs"/>
    <n v="121.6"/>
    <n v="5"/>
    <n v="0.2"/>
    <n v="39.520000000000003"/>
  </r>
  <r>
    <x v="2838"/>
    <x v="1398"/>
    <x v="632"/>
    <s v="06/12/2016"/>
    <x v="2"/>
    <x v="646"/>
    <s v="Toby Carlisle"/>
    <x v="0"/>
    <x v="0"/>
    <s v="Tallahassee"/>
    <x v="2"/>
    <n v="32303"/>
    <s v="South"/>
    <s v="TEC-MA-10002178"/>
    <x v="2"/>
    <s v="Machines"/>
    <s v="Cisco CP-7937G Unified IP Conference Station Phone"/>
    <n v="695.7"/>
    <n v="2"/>
    <n v="0.5"/>
    <n v="-27.827999999999999"/>
  </r>
  <r>
    <x v="2839"/>
    <x v="1399"/>
    <x v="37"/>
    <s v="09/08/2015"/>
    <x v="0"/>
    <x v="80"/>
    <s v="Jennifer Braxton"/>
    <x v="1"/>
    <x v="0"/>
    <s v="New York City"/>
    <x v="15"/>
    <n v="10009"/>
    <s v="East"/>
    <s v="OFF-ST-10001526"/>
    <x v="1"/>
    <s v="Storage"/>
    <s v="Iceberg Mobile Mega Data/Printer Cart "/>
    <n v="120.33"/>
    <n v="1"/>
    <n v="0"/>
    <n v="31.285799999999998"/>
  </r>
  <r>
    <x v="2840"/>
    <x v="1400"/>
    <x v="619"/>
    <s v="3/19/2014"/>
    <x v="1"/>
    <x v="278"/>
    <s v="Christine Kargatis"/>
    <x v="2"/>
    <x v="0"/>
    <s v="Chesapeake"/>
    <x v="17"/>
    <n v="23320"/>
    <s v="South"/>
    <s v="FUR-CH-10003379"/>
    <x v="0"/>
    <s v="Chairs"/>
    <s v="Global Commerce Series High-Back Swivel/Tilt Chairs"/>
    <n v="1139.92"/>
    <n v="4"/>
    <n v="0"/>
    <n v="284.98"/>
  </r>
  <r>
    <x v="2841"/>
    <x v="1401"/>
    <x v="515"/>
    <s v="09/04/2017"/>
    <x v="0"/>
    <x v="210"/>
    <s v="Rob Lucas"/>
    <x v="0"/>
    <x v="0"/>
    <s v="Fayetteville"/>
    <x v="3"/>
    <n v="28314"/>
    <s v="South"/>
    <s v="OFF-PA-10000100"/>
    <x v="1"/>
    <s v="Paper"/>
    <s v="Xerox 1945"/>
    <n v="229.54400000000001"/>
    <n v="7"/>
    <n v="0.2"/>
    <n v="83.209699999999998"/>
  </r>
  <r>
    <x v="2842"/>
    <x v="1402"/>
    <x v="721"/>
    <s v="3/27/2017"/>
    <x v="1"/>
    <x v="663"/>
    <s v="Anna Chung"/>
    <x v="0"/>
    <x v="0"/>
    <s v="Huntsville"/>
    <x v="5"/>
    <n v="77340"/>
    <s v="Central"/>
    <s v="OFF-ST-10001809"/>
    <x v="1"/>
    <s v="Storage"/>
    <s v="Fellowes Officeware Wire Shelving"/>
    <n v="143.72800000000001"/>
    <n v="2"/>
    <n v="0.2"/>
    <n v="-32.338799999999999"/>
  </r>
  <r>
    <x v="2843"/>
    <x v="1403"/>
    <x v="796"/>
    <s v="5/22/2017"/>
    <x v="1"/>
    <x v="3"/>
    <s v="Brosina Hoffman"/>
    <x v="0"/>
    <x v="0"/>
    <s v="Philadelphia"/>
    <x v="9"/>
    <n v="19140"/>
    <s v="East"/>
    <s v="TEC-AC-10000387"/>
    <x v="2"/>
    <s v="Accessories"/>
    <s v="KeyTronic KT800P2 - Keyboard - Black"/>
    <n v="36.048000000000002"/>
    <n v="3"/>
    <n v="0.2"/>
    <n v="-0.9012"/>
  </r>
  <r>
    <x v="2844"/>
    <x v="1404"/>
    <x v="797"/>
    <s v="12/31/2016"/>
    <x v="1"/>
    <x v="410"/>
    <s v="Brooke Gillingham"/>
    <x v="1"/>
    <x v="0"/>
    <s v="Woodstock"/>
    <x v="10"/>
    <n v="60098"/>
    <s v="Central"/>
    <s v="FUR-CH-10004853"/>
    <x v="0"/>
    <s v="Chairs"/>
    <s v="Global Manager's Adjustable Task Chair, Storm"/>
    <n v="845.48800000000006"/>
    <n v="8"/>
    <n v="0.3"/>
    <n v="-12.0784"/>
  </r>
  <r>
    <x v="2845"/>
    <x v="1405"/>
    <x v="701"/>
    <s v="11/20/2017"/>
    <x v="2"/>
    <x v="190"/>
    <s v="Xylona Preis"/>
    <x v="0"/>
    <x v="0"/>
    <s v="Everett"/>
    <x v="31"/>
    <n v="2149"/>
    <s v="East"/>
    <s v="OFF-AR-10001958"/>
    <x v="1"/>
    <s v="Art"/>
    <s v="Stanley Bostitch Contemporary Electric Pencil Sharpeners"/>
    <n v="50.94"/>
    <n v="3"/>
    <n v="0"/>
    <n v="14.263199999999999"/>
  </r>
  <r>
    <x v="2846"/>
    <x v="1406"/>
    <x v="18"/>
    <s v="9/15/2017"/>
    <x v="1"/>
    <x v="381"/>
    <s v="Skye Norling"/>
    <x v="2"/>
    <x v="0"/>
    <s v="Chicago"/>
    <x v="10"/>
    <n v="60653"/>
    <s v="Central"/>
    <s v="OFF-BI-10003527"/>
    <x v="1"/>
    <s v="Binders"/>
    <s v="Fellowes PB500 Electric Punch Plastic Comb Binding Machine with Manual Bind"/>
    <n v="762.59400000000005"/>
    <n v="3"/>
    <n v="0.8"/>
    <n v="-1143.8910000000001"/>
  </r>
  <r>
    <x v="2847"/>
    <x v="1407"/>
    <x v="798"/>
    <s v="4/15/2017"/>
    <x v="1"/>
    <x v="664"/>
    <s v="Denise Monton"/>
    <x v="1"/>
    <x v="0"/>
    <s v="Roswell"/>
    <x v="32"/>
    <n v="30076"/>
    <s v="South"/>
    <s v="FUR-FU-10003832"/>
    <x v="0"/>
    <s v="Furnishings"/>
    <s v="Eldon Expressions Punched Metal &amp; Wood Desk Accessories, Black &amp; Cherry"/>
    <n v="56.28"/>
    <n v="6"/>
    <n v="0"/>
    <n v="15.7584"/>
  </r>
  <r>
    <x v="2848"/>
    <x v="1407"/>
    <x v="798"/>
    <s v="4/15/2017"/>
    <x v="1"/>
    <x v="664"/>
    <s v="Denise Monton"/>
    <x v="1"/>
    <x v="0"/>
    <s v="Roswell"/>
    <x v="32"/>
    <n v="30076"/>
    <s v="South"/>
    <s v="OFF-BI-10001359"/>
    <x v="1"/>
    <s v="Binders"/>
    <s v="GBC DocuBind TL300 Electric Binding System"/>
    <n v="2690.97"/>
    <n v="3"/>
    <n v="0"/>
    <n v="1264.7559000000001"/>
  </r>
  <r>
    <x v="2849"/>
    <x v="1408"/>
    <x v="85"/>
    <s v="12/03/2016"/>
    <x v="1"/>
    <x v="321"/>
    <s v="Anthony Jacobs"/>
    <x v="1"/>
    <x v="0"/>
    <s v="Palm Coast"/>
    <x v="2"/>
    <n v="32137"/>
    <s v="South"/>
    <s v="OFF-BI-10002976"/>
    <x v="1"/>
    <s v="Binders"/>
    <s v="ACCOHIDE Binder by Acco"/>
    <n v="7.4340000000000002"/>
    <n v="6"/>
    <n v="0.7"/>
    <n v="-5.6993999999999998"/>
  </r>
  <r>
    <x v="2850"/>
    <x v="1409"/>
    <x v="799"/>
    <s v="06/05/2016"/>
    <x v="2"/>
    <x v="346"/>
    <s v="Karen Carlisle"/>
    <x v="1"/>
    <x v="0"/>
    <s v="Philadelphia"/>
    <x v="9"/>
    <n v="19120"/>
    <s v="East"/>
    <s v="OFF-ST-10000736"/>
    <x v="1"/>
    <s v="Storage"/>
    <s v="Carina Double Wide Media Storage Towers in Natural &amp; Black"/>
    <n v="64.784000000000006"/>
    <n v="1"/>
    <n v="0.2"/>
    <n v="-12.956799999999999"/>
  </r>
  <r>
    <x v="2851"/>
    <x v="1410"/>
    <x v="94"/>
    <s v="12/22/2017"/>
    <x v="1"/>
    <x v="665"/>
    <s v="Vicky Freymann"/>
    <x v="2"/>
    <x v="0"/>
    <s v="Columbus"/>
    <x v="14"/>
    <n v="47201"/>
    <s v="Central"/>
    <s v="OFF-PA-10001745"/>
    <x v="1"/>
    <s v="Paper"/>
    <s v="Wirebound Message Books, 2 7/8&quot; x 5&quot;, 3 Forms per Page"/>
    <n v="28.16"/>
    <n v="4"/>
    <n v="0"/>
    <n v="13.235200000000001"/>
  </r>
  <r>
    <x v="2852"/>
    <x v="1411"/>
    <x v="690"/>
    <s v="3/21/2016"/>
    <x v="0"/>
    <x v="603"/>
    <s v="Susan Vittorini"/>
    <x v="0"/>
    <x v="0"/>
    <s v="Oceanside"/>
    <x v="15"/>
    <n v="11572"/>
    <s v="East"/>
    <s v="FUR-FU-10000409"/>
    <x v="0"/>
    <s v="Furnishings"/>
    <s v="GE 4 Foot Flourescent Tube, 40 Watt"/>
    <n v="14.98"/>
    <n v="1"/>
    <n v="0"/>
    <n v="6.8907999999999996"/>
  </r>
  <r>
    <x v="2853"/>
    <x v="1411"/>
    <x v="690"/>
    <s v="3/21/2016"/>
    <x v="0"/>
    <x v="603"/>
    <s v="Susan Vittorini"/>
    <x v="0"/>
    <x v="0"/>
    <s v="Oceanside"/>
    <x v="15"/>
    <n v="11572"/>
    <s v="East"/>
    <s v="FUR-FU-10000221"/>
    <x v="0"/>
    <s v="Furnishings"/>
    <s v="Master Caster Door Stop, Brown"/>
    <n v="20.32"/>
    <n v="4"/>
    <n v="0"/>
    <n v="6.9088000000000003"/>
  </r>
  <r>
    <x v="2854"/>
    <x v="1412"/>
    <x v="648"/>
    <s v="8/20/2017"/>
    <x v="3"/>
    <x v="613"/>
    <s v="Eleni McCrary"/>
    <x v="1"/>
    <x v="0"/>
    <s v="Franklin"/>
    <x v="31"/>
    <n v="2038"/>
    <s v="East"/>
    <s v="OFF-ST-10000344"/>
    <x v="1"/>
    <s v="Storage"/>
    <s v="Neat Ideas Personal Hanging Folder Files, Black"/>
    <n v="40.29"/>
    <n v="3"/>
    <n v="0"/>
    <n v="10.4754"/>
  </r>
  <r>
    <x v="2855"/>
    <x v="1413"/>
    <x v="800"/>
    <s v="7/31/2017"/>
    <x v="1"/>
    <x v="181"/>
    <s v="Raymond Buch"/>
    <x v="0"/>
    <x v="0"/>
    <s v="Sioux Falls"/>
    <x v="44"/>
    <n v="57103"/>
    <s v="Central"/>
    <s v="OFF-LA-10003663"/>
    <x v="1"/>
    <s v="Labels"/>
    <s v="Avery 498"/>
    <n v="20.23"/>
    <n v="7"/>
    <n v="0"/>
    <n v="9.5081000000000007"/>
  </r>
  <r>
    <x v="2856"/>
    <x v="1414"/>
    <x v="370"/>
    <s v="8/29/2016"/>
    <x v="2"/>
    <x v="137"/>
    <s v="Don Jones"/>
    <x v="1"/>
    <x v="0"/>
    <s v="San Diego"/>
    <x v="1"/>
    <n v="92037"/>
    <s v="West"/>
    <s v="FUR-CH-10001215"/>
    <x v="0"/>
    <s v="Chairs"/>
    <s v="Global Troy Executive Leather Low-Back Tilter"/>
    <n v="1603.136"/>
    <n v="4"/>
    <n v="0.2"/>
    <n v="100.196"/>
  </r>
  <r>
    <x v="2857"/>
    <x v="1415"/>
    <x v="243"/>
    <s v="8/17/2016"/>
    <x v="0"/>
    <x v="666"/>
    <s v="Christopher Conant"/>
    <x v="0"/>
    <x v="0"/>
    <s v="Fayetteville"/>
    <x v="3"/>
    <n v="28314"/>
    <s v="South"/>
    <s v="FUR-CH-10000988"/>
    <x v="0"/>
    <s v="Chairs"/>
    <s v="Hon Olson Stacker Stools"/>
    <n v="225.29599999999999"/>
    <n v="2"/>
    <n v="0.2"/>
    <n v="22.529599999999999"/>
  </r>
  <r>
    <x v="2858"/>
    <x v="1416"/>
    <x v="240"/>
    <s v="5/23/2017"/>
    <x v="1"/>
    <x v="618"/>
    <s v="Shahid Collister"/>
    <x v="0"/>
    <x v="0"/>
    <s v="Atlanta"/>
    <x v="32"/>
    <n v="30318"/>
    <s v="South"/>
    <s v="TEC-AC-10003441"/>
    <x v="2"/>
    <s v="Accessories"/>
    <s v="Kingston Digital DataTraveler 32GB USB 2.0"/>
    <n v="67.8"/>
    <n v="4"/>
    <n v="0"/>
    <n v="4.0679999999999996"/>
  </r>
  <r>
    <x v="2859"/>
    <x v="1416"/>
    <x v="240"/>
    <s v="5/23/2017"/>
    <x v="1"/>
    <x v="618"/>
    <s v="Shahid Collister"/>
    <x v="0"/>
    <x v="0"/>
    <s v="Atlanta"/>
    <x v="32"/>
    <n v="30318"/>
    <s v="South"/>
    <s v="TEC-PH-10004389"/>
    <x v="2"/>
    <s v="Phones"/>
    <s v="Nokia Lumia 925"/>
    <n v="377.97"/>
    <n v="3"/>
    <n v="0"/>
    <n v="98.272199999999998"/>
  </r>
  <r>
    <x v="2860"/>
    <x v="1416"/>
    <x v="240"/>
    <s v="5/23/2017"/>
    <x v="1"/>
    <x v="618"/>
    <s v="Shahid Collister"/>
    <x v="0"/>
    <x v="0"/>
    <s v="Atlanta"/>
    <x v="32"/>
    <n v="30318"/>
    <s v="South"/>
    <s v="FUR-BO-10004695"/>
    <x v="0"/>
    <s v="Bookcases"/>
    <s v="O'Sullivan 2-Door Barrister Bookcase in Odessa Pine"/>
    <n v="1628.82"/>
    <n v="9"/>
    <n v="0"/>
    <n v="374.62860000000001"/>
  </r>
  <r>
    <x v="2861"/>
    <x v="1416"/>
    <x v="240"/>
    <s v="5/23/2017"/>
    <x v="1"/>
    <x v="618"/>
    <s v="Shahid Collister"/>
    <x v="0"/>
    <x v="0"/>
    <s v="Atlanta"/>
    <x v="32"/>
    <n v="30318"/>
    <s v="South"/>
    <s v="OFF-PA-10000100"/>
    <x v="1"/>
    <s v="Paper"/>
    <s v="Xerox 1945"/>
    <n v="286.93"/>
    <n v="7"/>
    <n v="0"/>
    <n v="140.59569999999999"/>
  </r>
  <r>
    <x v="2862"/>
    <x v="1417"/>
    <x v="801"/>
    <s v="8/17/2017"/>
    <x v="1"/>
    <x v="302"/>
    <s v="Rick Hansen"/>
    <x v="0"/>
    <x v="0"/>
    <s v="Orlando"/>
    <x v="2"/>
    <n v="32839"/>
    <s v="South"/>
    <s v="OFF-PA-10000223"/>
    <x v="1"/>
    <s v="Paper"/>
    <s v="Xerox 2000"/>
    <n v="20.736000000000001"/>
    <n v="4"/>
    <n v="0.2"/>
    <n v="7.2576000000000001"/>
  </r>
  <r>
    <x v="2863"/>
    <x v="1418"/>
    <x v="802"/>
    <s v="8/13/2017"/>
    <x v="3"/>
    <x v="271"/>
    <s v="Jay Kimmel"/>
    <x v="0"/>
    <x v="0"/>
    <s v="San Francisco"/>
    <x v="1"/>
    <n v="94122"/>
    <s v="West"/>
    <s v="OFF-ST-10001325"/>
    <x v="1"/>
    <s v="Storage"/>
    <s v="Sterilite Officeware Hinged File Box"/>
    <n v="31.44"/>
    <n v="3"/>
    <n v="0"/>
    <n v="8.4887999999999995"/>
  </r>
  <r>
    <x v="2864"/>
    <x v="1418"/>
    <x v="802"/>
    <s v="8/13/2017"/>
    <x v="3"/>
    <x v="271"/>
    <s v="Jay Kimmel"/>
    <x v="0"/>
    <x v="0"/>
    <s v="San Francisco"/>
    <x v="1"/>
    <n v="94122"/>
    <s v="West"/>
    <s v="OFF-AP-10004249"/>
    <x v="1"/>
    <s v="Appliances"/>
    <s v="Staple holder"/>
    <n v="83.79"/>
    <n v="7"/>
    <n v="0"/>
    <n v="22.6233"/>
  </r>
  <r>
    <x v="2865"/>
    <x v="1418"/>
    <x v="802"/>
    <s v="8/13/2017"/>
    <x v="3"/>
    <x v="271"/>
    <s v="Jay Kimmel"/>
    <x v="0"/>
    <x v="0"/>
    <s v="San Francisco"/>
    <x v="1"/>
    <n v="94122"/>
    <s v="West"/>
    <s v="OFF-AR-10000588"/>
    <x v="1"/>
    <s v="Art"/>
    <s v="Newell 345"/>
    <n v="59.52"/>
    <n v="3"/>
    <n v="0"/>
    <n v="15.475199999999999"/>
  </r>
  <r>
    <x v="2866"/>
    <x v="1418"/>
    <x v="802"/>
    <s v="8/13/2017"/>
    <x v="3"/>
    <x v="271"/>
    <s v="Jay Kimmel"/>
    <x v="0"/>
    <x v="0"/>
    <s v="San Francisco"/>
    <x v="1"/>
    <n v="94122"/>
    <s v="West"/>
    <s v="OFF-SU-10000946"/>
    <x v="1"/>
    <s v="Supplies"/>
    <s v="Staple remover"/>
    <n v="31.92"/>
    <n v="4"/>
    <n v="0"/>
    <n v="9.2568000000000001"/>
  </r>
  <r>
    <x v="2867"/>
    <x v="1419"/>
    <x v="338"/>
    <s v="11/12/2016"/>
    <x v="0"/>
    <x v="314"/>
    <s v="Art Foster"/>
    <x v="0"/>
    <x v="0"/>
    <s v="Toledo"/>
    <x v="24"/>
    <n v="43615"/>
    <s v="East"/>
    <s v="OFF-SU-10001225"/>
    <x v="1"/>
    <s v="Supplies"/>
    <s v="Staple remover"/>
    <n v="14.72"/>
    <n v="5"/>
    <n v="0.2"/>
    <n v="-3.3119999999999998"/>
  </r>
  <r>
    <x v="2868"/>
    <x v="1419"/>
    <x v="338"/>
    <s v="11/12/2016"/>
    <x v="0"/>
    <x v="314"/>
    <s v="Art Foster"/>
    <x v="0"/>
    <x v="0"/>
    <s v="Toledo"/>
    <x v="24"/>
    <n v="43615"/>
    <s v="East"/>
    <s v="OFF-ST-10001558"/>
    <x v="1"/>
    <s v="Storage"/>
    <s v="Acco Perma 4000 Stacking Storage Drawers"/>
    <n v="38.975999999999999"/>
    <n v="3"/>
    <n v="0.2"/>
    <n v="-2.4359999999999999"/>
  </r>
  <r>
    <x v="2869"/>
    <x v="1420"/>
    <x v="492"/>
    <s v="6/19/2017"/>
    <x v="1"/>
    <x v="62"/>
    <s v="Lena Creighton"/>
    <x v="0"/>
    <x v="0"/>
    <s v="Saint Petersburg"/>
    <x v="2"/>
    <n v="33710"/>
    <s v="South"/>
    <s v="FUR-FU-10001546"/>
    <x v="0"/>
    <s v="Furnishings"/>
    <s v="Dana Swing-Arm Lamps"/>
    <n v="17.088000000000001"/>
    <n v="2"/>
    <n v="0.2"/>
    <n v="1.0680000000000001"/>
  </r>
  <r>
    <x v="2870"/>
    <x v="1421"/>
    <x v="579"/>
    <s v="3/26/2014"/>
    <x v="1"/>
    <x v="667"/>
    <s v="Beth Fritzler"/>
    <x v="1"/>
    <x v="0"/>
    <s v="Tucson"/>
    <x v="16"/>
    <n v="85705"/>
    <s v="West"/>
    <s v="OFF-PA-10002581"/>
    <x v="1"/>
    <s v="Paper"/>
    <s v="Xerox 1951"/>
    <n v="74.352000000000004"/>
    <n v="3"/>
    <n v="0.2"/>
    <n v="23.234999999999999"/>
  </r>
  <r>
    <x v="2871"/>
    <x v="1421"/>
    <x v="579"/>
    <s v="3/26/2014"/>
    <x v="1"/>
    <x v="667"/>
    <s v="Beth Fritzler"/>
    <x v="1"/>
    <x v="0"/>
    <s v="Tucson"/>
    <x v="16"/>
    <n v="85705"/>
    <s v="West"/>
    <s v="FUR-CH-10001482"/>
    <x v="0"/>
    <s v="Chairs"/>
    <s v="Office Star - Mesh Screen back chair with Vinyl seat"/>
    <n v="314.35199999999998"/>
    <n v="3"/>
    <n v="0.2"/>
    <n v="-35.364600000000003"/>
  </r>
  <r>
    <x v="2872"/>
    <x v="1422"/>
    <x v="140"/>
    <s v="6/20/2017"/>
    <x v="1"/>
    <x v="561"/>
    <s v="Stuart Calhoun"/>
    <x v="0"/>
    <x v="0"/>
    <s v="Los Angeles"/>
    <x v="1"/>
    <n v="90036"/>
    <s v="West"/>
    <s v="OFF-AR-10002399"/>
    <x v="1"/>
    <s v="Art"/>
    <s v="Dixon Prang Watercolor Pencils, 10-Color Set with Brush"/>
    <n v="4.26"/>
    <n v="1"/>
    <n v="0"/>
    <n v="1.7465999999999999"/>
  </r>
  <r>
    <x v="2873"/>
    <x v="1423"/>
    <x v="673"/>
    <s v="11/22/2017"/>
    <x v="1"/>
    <x v="349"/>
    <s v="Scott Williamson"/>
    <x v="0"/>
    <x v="0"/>
    <s v="San Diego"/>
    <x v="1"/>
    <n v="92105"/>
    <s v="West"/>
    <s v="OFF-ST-10001963"/>
    <x v="1"/>
    <s v="Storage"/>
    <s v="Tennsco Regal Shelving Units"/>
    <n v="811.28"/>
    <n v="8"/>
    <n v="0"/>
    <n v="24.3384"/>
  </r>
  <r>
    <x v="2874"/>
    <x v="1424"/>
    <x v="614"/>
    <s v="12/31/2017"/>
    <x v="2"/>
    <x v="266"/>
    <s v="Michael Chen"/>
    <x v="0"/>
    <x v="0"/>
    <s v="New York City"/>
    <x v="15"/>
    <n v="10035"/>
    <s v="East"/>
    <s v="OFF-FA-10002988"/>
    <x v="1"/>
    <s v="Fasteners"/>
    <s v="Ideal Clamps"/>
    <n v="6.03"/>
    <n v="3"/>
    <n v="0"/>
    <n v="2.9546999999999999"/>
  </r>
  <r>
    <x v="2875"/>
    <x v="1425"/>
    <x v="803"/>
    <s v="1/23/2016"/>
    <x v="0"/>
    <x v="143"/>
    <s v="Tamara Dahlen"/>
    <x v="0"/>
    <x v="0"/>
    <s v="San Diego"/>
    <x v="1"/>
    <n v="92037"/>
    <s v="West"/>
    <s v="FUR-CH-10004289"/>
    <x v="0"/>
    <s v="Chairs"/>
    <s v="Global Super Steno Chair"/>
    <n v="153.56800000000001"/>
    <n v="2"/>
    <n v="0.2"/>
    <n v="-5.7587999999999999"/>
  </r>
  <r>
    <x v="2876"/>
    <x v="1425"/>
    <x v="803"/>
    <s v="1/23/2016"/>
    <x v="0"/>
    <x v="143"/>
    <s v="Tamara Dahlen"/>
    <x v="0"/>
    <x v="0"/>
    <s v="San Diego"/>
    <x v="1"/>
    <n v="92037"/>
    <s v="West"/>
    <s v="FUR-CH-10000785"/>
    <x v="0"/>
    <s v="Chairs"/>
    <s v="Global Ergonomic Managers Chair"/>
    <n v="1013.4880000000001"/>
    <n v="7"/>
    <n v="0.2"/>
    <n v="76.011600000000001"/>
  </r>
  <r>
    <x v="2877"/>
    <x v="1426"/>
    <x v="804"/>
    <s v="1/19/2016"/>
    <x v="1"/>
    <x v="656"/>
    <s v="Dean percer"/>
    <x v="2"/>
    <x v="0"/>
    <s v="Westfield"/>
    <x v="30"/>
    <n v="7090"/>
    <s v="East"/>
    <s v="OFF-EN-10003040"/>
    <x v="1"/>
    <s v="Envelopes"/>
    <s v="Quality Park Security Envelopes"/>
    <n v="52.34"/>
    <n v="2"/>
    <n v="0"/>
    <n v="24.599799999999998"/>
  </r>
  <r>
    <x v="2878"/>
    <x v="1426"/>
    <x v="804"/>
    <s v="1/19/2016"/>
    <x v="1"/>
    <x v="656"/>
    <s v="Dean percer"/>
    <x v="2"/>
    <x v="0"/>
    <s v="Westfield"/>
    <x v="30"/>
    <n v="7090"/>
    <s v="East"/>
    <s v="OFF-AR-10001573"/>
    <x v="1"/>
    <s v="Art"/>
    <s v="American Pencil"/>
    <n v="4.66"/>
    <n v="2"/>
    <n v="0"/>
    <n v="1.3513999999999999"/>
  </r>
  <r>
    <x v="2879"/>
    <x v="1426"/>
    <x v="804"/>
    <s v="1/19/2016"/>
    <x v="1"/>
    <x v="656"/>
    <s v="Dean percer"/>
    <x v="2"/>
    <x v="0"/>
    <s v="Westfield"/>
    <x v="30"/>
    <n v="7090"/>
    <s v="East"/>
    <s v="TEC-AC-10000844"/>
    <x v="2"/>
    <s v="Accessories"/>
    <s v="Logitech Gaming G510s - Keyboard"/>
    <n v="254.97"/>
    <n v="3"/>
    <n v="0"/>
    <n v="91.789199999999994"/>
  </r>
  <r>
    <x v="2880"/>
    <x v="1427"/>
    <x v="251"/>
    <s v="9/23/2016"/>
    <x v="0"/>
    <x v="174"/>
    <s v="Shirley Daniels"/>
    <x v="2"/>
    <x v="0"/>
    <s v="Orange"/>
    <x v="30"/>
    <n v="7050"/>
    <s v="East"/>
    <s v="OFF-BI-10000756"/>
    <x v="1"/>
    <s v="Binders"/>
    <s v="Storex DuraTech Recycled Plastic Frosted Binders"/>
    <n v="25.44"/>
    <n v="6"/>
    <n v="0"/>
    <n v="12.72"/>
  </r>
  <r>
    <x v="2881"/>
    <x v="1427"/>
    <x v="251"/>
    <s v="9/23/2016"/>
    <x v="0"/>
    <x v="174"/>
    <s v="Shirley Daniels"/>
    <x v="2"/>
    <x v="0"/>
    <s v="Orange"/>
    <x v="30"/>
    <n v="7050"/>
    <s v="East"/>
    <s v="OFF-SU-10000381"/>
    <x v="1"/>
    <s v="Supplies"/>
    <s v="Acme Forged Steel Scissors with Black Enamel Handles"/>
    <n v="27.93"/>
    <n v="3"/>
    <n v="0"/>
    <n v="8.0997000000000003"/>
  </r>
  <r>
    <x v="2882"/>
    <x v="1428"/>
    <x v="805"/>
    <s v="2/25/2014"/>
    <x v="1"/>
    <x v="612"/>
    <s v="Tamara Manning"/>
    <x v="0"/>
    <x v="0"/>
    <s v="Woodstock"/>
    <x v="10"/>
    <n v="60098"/>
    <s v="Central"/>
    <s v="OFF-BI-10004094"/>
    <x v="1"/>
    <s v="Binders"/>
    <s v="GBC Standard Plastic Binding Systems Combs"/>
    <n v="8.85"/>
    <n v="5"/>
    <n v="0.8"/>
    <n v="-13.717499999999999"/>
  </r>
  <r>
    <x v="2883"/>
    <x v="1429"/>
    <x v="583"/>
    <s v="11/16/2016"/>
    <x v="0"/>
    <x v="318"/>
    <s v="Berenike Kampe"/>
    <x v="0"/>
    <x v="0"/>
    <s v="San Francisco"/>
    <x v="1"/>
    <n v="94110"/>
    <s v="West"/>
    <s v="FUR-FU-10001852"/>
    <x v="0"/>
    <s v="Furnishings"/>
    <s v="Eldon Regeneration Recycled Desk Accessories, Smoke"/>
    <n v="6.96"/>
    <n v="4"/>
    <n v="0"/>
    <n v="2.2271999999999998"/>
  </r>
  <r>
    <x v="2884"/>
    <x v="1430"/>
    <x v="806"/>
    <s v="02/03/2016"/>
    <x v="1"/>
    <x v="223"/>
    <s v="Jeremy Farry"/>
    <x v="0"/>
    <x v="0"/>
    <s v="San Francisco"/>
    <x v="1"/>
    <n v="94122"/>
    <s v="West"/>
    <s v="OFF-BI-10000014"/>
    <x v="1"/>
    <s v="Binders"/>
    <s v="Heavy-Duty E-Z-D Binders"/>
    <n v="17.456"/>
    <n v="2"/>
    <n v="0.2"/>
    <n v="5.8914"/>
  </r>
  <r>
    <x v="2885"/>
    <x v="1431"/>
    <x v="807"/>
    <s v="10/22/2016"/>
    <x v="1"/>
    <x v="212"/>
    <s v="Emily Phan"/>
    <x v="0"/>
    <x v="0"/>
    <s v="Tempe"/>
    <x v="16"/>
    <n v="85281"/>
    <s v="West"/>
    <s v="FUR-CH-10003396"/>
    <x v="0"/>
    <s v="Chairs"/>
    <s v="Global Deluxe Steno Chair"/>
    <n v="307.92"/>
    <n v="5"/>
    <n v="0.2"/>
    <n v="-34.640999999999998"/>
  </r>
  <r>
    <x v="2886"/>
    <x v="1432"/>
    <x v="404"/>
    <s v="12/19/2017"/>
    <x v="2"/>
    <x v="212"/>
    <s v="Emily Phan"/>
    <x v="0"/>
    <x v="0"/>
    <s v="Los Angeles"/>
    <x v="1"/>
    <n v="90008"/>
    <s v="West"/>
    <s v="OFF-AR-10003811"/>
    <x v="1"/>
    <s v="Art"/>
    <s v="Newell 327"/>
    <n v="6.63"/>
    <n v="3"/>
    <n v="0"/>
    <n v="1.7901"/>
  </r>
  <r>
    <x v="2887"/>
    <x v="1432"/>
    <x v="404"/>
    <s v="12/19/2017"/>
    <x v="2"/>
    <x v="212"/>
    <s v="Emily Phan"/>
    <x v="0"/>
    <x v="0"/>
    <s v="Los Angeles"/>
    <x v="1"/>
    <n v="90008"/>
    <s v="West"/>
    <s v="OFF-PA-10003172"/>
    <x v="1"/>
    <s v="Paper"/>
    <s v="Xerox 1996"/>
    <n v="12.96"/>
    <n v="2"/>
    <n v="0"/>
    <n v="6.2207999999999997"/>
  </r>
  <r>
    <x v="2888"/>
    <x v="1432"/>
    <x v="404"/>
    <s v="12/19/2017"/>
    <x v="2"/>
    <x v="212"/>
    <s v="Emily Phan"/>
    <x v="0"/>
    <x v="0"/>
    <s v="Los Angeles"/>
    <x v="1"/>
    <n v="90008"/>
    <s v="West"/>
    <s v="OFF-PA-10000289"/>
    <x v="1"/>
    <s v="Paper"/>
    <s v="Xerox 213"/>
    <n v="32.4"/>
    <n v="5"/>
    <n v="0"/>
    <n v="15.552"/>
  </r>
  <r>
    <x v="2889"/>
    <x v="1433"/>
    <x v="808"/>
    <s v="11/06/2017"/>
    <x v="1"/>
    <x v="175"/>
    <s v="Ken Heidel"/>
    <x v="1"/>
    <x v="0"/>
    <s v="Seattle"/>
    <x v="4"/>
    <n v="98105"/>
    <s v="West"/>
    <s v="OFF-PA-10000791"/>
    <x v="1"/>
    <s v="Paper"/>
    <s v="Wirebound Message Books, Four 2 3/4 x 5 Forms per Page, 200 Sets per Book"/>
    <n v="23.85"/>
    <n v="5"/>
    <n v="0"/>
    <n v="10.7325"/>
  </r>
  <r>
    <x v="2890"/>
    <x v="1434"/>
    <x v="333"/>
    <s v="05/01/2014"/>
    <x v="0"/>
    <x v="668"/>
    <s v="Harry Greene"/>
    <x v="0"/>
    <x v="0"/>
    <s v="Lake Charles"/>
    <x v="28"/>
    <n v="70601"/>
    <s v="South"/>
    <s v="FUR-CH-10002304"/>
    <x v="0"/>
    <s v="Chairs"/>
    <s v="Global Stack Chair without Arms, Black"/>
    <n v="51.96"/>
    <n v="2"/>
    <n v="0"/>
    <n v="12.99"/>
  </r>
  <r>
    <x v="2891"/>
    <x v="1434"/>
    <x v="333"/>
    <s v="05/01/2014"/>
    <x v="0"/>
    <x v="668"/>
    <s v="Harry Greene"/>
    <x v="0"/>
    <x v="0"/>
    <s v="Lake Charles"/>
    <x v="28"/>
    <n v="70601"/>
    <s v="South"/>
    <s v="OFF-BI-10000136"/>
    <x v="1"/>
    <s v="Binders"/>
    <s v="Avery Non-Stick Heavy Duty View Round Locking Ring Binders"/>
    <n v="17.940000000000001"/>
    <n v="3"/>
    <n v="0"/>
    <n v="8.6112000000000002"/>
  </r>
  <r>
    <x v="2892"/>
    <x v="1435"/>
    <x v="436"/>
    <s v="10/29/2017"/>
    <x v="1"/>
    <x v="36"/>
    <s v="Julie Creighton"/>
    <x v="1"/>
    <x v="0"/>
    <s v="Rochester"/>
    <x v="15"/>
    <n v="14609"/>
    <s v="East"/>
    <s v="OFF-PA-10003739"/>
    <x v="1"/>
    <s v="Paper"/>
    <s v="Xerox 1969"/>
    <n v="11.56"/>
    <n v="2"/>
    <n v="0"/>
    <n v="5.6643999999999997"/>
  </r>
  <r>
    <x v="2893"/>
    <x v="1435"/>
    <x v="436"/>
    <s v="10/29/2017"/>
    <x v="1"/>
    <x v="36"/>
    <s v="Julie Creighton"/>
    <x v="1"/>
    <x v="0"/>
    <s v="Rochester"/>
    <x v="15"/>
    <n v="14609"/>
    <s v="East"/>
    <s v="OFF-PA-10002479"/>
    <x v="1"/>
    <s v="Paper"/>
    <s v="Xerox 4200 Series MultiUse Premium Copy Paper (20Lb. and 84 Bright)"/>
    <n v="26.4"/>
    <n v="5"/>
    <n v="0"/>
    <n v="11.88"/>
  </r>
  <r>
    <x v="2894"/>
    <x v="1435"/>
    <x v="436"/>
    <s v="10/29/2017"/>
    <x v="1"/>
    <x v="36"/>
    <s v="Julie Creighton"/>
    <x v="1"/>
    <x v="0"/>
    <s v="Rochester"/>
    <x v="15"/>
    <n v="14609"/>
    <s v="East"/>
    <s v="FUR-FU-10000771"/>
    <x v="0"/>
    <s v="Furnishings"/>
    <s v="Eldon 200 Class Desk Accessories, Smoke"/>
    <n v="69.08"/>
    <n v="11"/>
    <n v="0"/>
    <n v="29.0136"/>
  </r>
  <r>
    <x v="2895"/>
    <x v="1435"/>
    <x v="436"/>
    <s v="10/29/2017"/>
    <x v="1"/>
    <x v="36"/>
    <s v="Julie Creighton"/>
    <x v="1"/>
    <x v="0"/>
    <s v="Rochester"/>
    <x v="15"/>
    <n v="14609"/>
    <s v="East"/>
    <s v="TEC-PH-10001552"/>
    <x v="2"/>
    <s v="Phones"/>
    <s v="I Need's 3d Hello Kitty Hybrid Silicone Case Cover for HTC One X 4g with 3d Hello Kitty Stylus Pen Green/pink"/>
    <n v="35.880000000000003"/>
    <n v="3"/>
    <n v="0"/>
    <n v="10.0464"/>
  </r>
  <r>
    <x v="2896"/>
    <x v="1436"/>
    <x v="809"/>
    <s v="04/03/2014"/>
    <x v="1"/>
    <x v="27"/>
    <s v="Kunst Miller"/>
    <x v="0"/>
    <x v="0"/>
    <s v="Long Beach"/>
    <x v="15"/>
    <n v="11561"/>
    <s v="East"/>
    <s v="OFF-AR-10001915"/>
    <x v="1"/>
    <s v="Art"/>
    <s v="Peel-Off China Markers"/>
    <n v="49.65"/>
    <n v="5"/>
    <n v="0"/>
    <n v="20.853000000000002"/>
  </r>
  <r>
    <x v="2897"/>
    <x v="1437"/>
    <x v="810"/>
    <s v="01/09/2016"/>
    <x v="1"/>
    <x v="424"/>
    <s v="Erica Bern"/>
    <x v="1"/>
    <x v="0"/>
    <s v="Charlotte"/>
    <x v="3"/>
    <n v="28205"/>
    <s v="South"/>
    <s v="TEC-CO-10000971"/>
    <x v="2"/>
    <s v="Copiers"/>
    <s v="Hewlett Packard 310 Color Digital Copier"/>
    <n v="959.96799999999996"/>
    <n v="4"/>
    <n v="0.2"/>
    <n v="119.996"/>
  </r>
  <r>
    <x v="2898"/>
    <x v="1438"/>
    <x v="33"/>
    <s v="4/30/2015"/>
    <x v="1"/>
    <x v="617"/>
    <s v="Pierre Wener"/>
    <x v="0"/>
    <x v="0"/>
    <s v="Houston"/>
    <x v="5"/>
    <n v="77036"/>
    <s v="Central"/>
    <s v="FUR-CH-10004086"/>
    <x v="0"/>
    <s v="Chairs"/>
    <s v="Hon 4070 Series Pagoda Armless Upholstered Stacking Chairs"/>
    <n v="408.42200000000003"/>
    <n v="2"/>
    <n v="0.3"/>
    <n v="-5.8346"/>
  </r>
  <r>
    <x v="2899"/>
    <x v="1439"/>
    <x v="811"/>
    <s v="9/17/2015"/>
    <x v="1"/>
    <x v="38"/>
    <s v="Paul Gonzalez"/>
    <x v="0"/>
    <x v="0"/>
    <s v="New York City"/>
    <x v="15"/>
    <n v="10035"/>
    <s v="East"/>
    <s v="TEC-CO-10000971"/>
    <x v="2"/>
    <s v="Copiers"/>
    <s v="Hewlett Packard 310 Color Digital Copier"/>
    <n v="479.98399999999998"/>
    <n v="2"/>
    <n v="0.2"/>
    <n v="59.997999999999998"/>
  </r>
  <r>
    <x v="2900"/>
    <x v="1439"/>
    <x v="811"/>
    <s v="9/17/2015"/>
    <x v="1"/>
    <x v="38"/>
    <s v="Paul Gonzalez"/>
    <x v="0"/>
    <x v="0"/>
    <s v="New York City"/>
    <x v="15"/>
    <n v="10035"/>
    <s v="East"/>
    <s v="OFF-LA-10001317"/>
    <x v="1"/>
    <s v="Labels"/>
    <s v="Avery 520"/>
    <n v="12.6"/>
    <n v="4"/>
    <n v="0"/>
    <n v="6.048"/>
  </r>
  <r>
    <x v="2901"/>
    <x v="1440"/>
    <x v="220"/>
    <s v="9/15/2017"/>
    <x v="1"/>
    <x v="626"/>
    <s v="Daniel Byrd"/>
    <x v="2"/>
    <x v="0"/>
    <s v="Columbus"/>
    <x v="32"/>
    <n v="31907"/>
    <s v="South"/>
    <s v="OFF-PA-10003656"/>
    <x v="1"/>
    <s v="Paper"/>
    <s v="Xerox 1935"/>
    <n v="184.66"/>
    <n v="7"/>
    <n v="0"/>
    <n v="84.943600000000004"/>
  </r>
  <r>
    <x v="2902"/>
    <x v="1441"/>
    <x v="1"/>
    <s v="6/17/2016"/>
    <x v="1"/>
    <x v="257"/>
    <s v="Craig Reiter"/>
    <x v="0"/>
    <x v="0"/>
    <s v="Chicago"/>
    <x v="10"/>
    <n v="60610"/>
    <s v="Central"/>
    <s v="OFF-PA-10002160"/>
    <x v="1"/>
    <s v="Paper"/>
    <s v="Xerox 1978"/>
    <n v="23.12"/>
    <n v="5"/>
    <n v="0.2"/>
    <n v="8.3810000000000002"/>
  </r>
  <r>
    <x v="2903"/>
    <x v="1442"/>
    <x v="812"/>
    <s v="07/01/2016"/>
    <x v="1"/>
    <x v="542"/>
    <s v="Katharine Harms"/>
    <x v="1"/>
    <x v="0"/>
    <s v="Highland Park"/>
    <x v="10"/>
    <n v="60035"/>
    <s v="Central"/>
    <s v="OFF-PA-10000575"/>
    <x v="1"/>
    <s v="Paper"/>
    <s v="Wirebound Message Books, Four 2 3/4 x 5 White Forms per Page"/>
    <n v="37.463999999999999"/>
    <n v="7"/>
    <n v="0.2"/>
    <n v="12.175800000000001"/>
  </r>
  <r>
    <x v="2904"/>
    <x v="1442"/>
    <x v="812"/>
    <s v="07/01/2016"/>
    <x v="1"/>
    <x v="542"/>
    <s v="Katharine Harms"/>
    <x v="1"/>
    <x v="0"/>
    <s v="Highland Park"/>
    <x v="10"/>
    <n v="60035"/>
    <s v="Central"/>
    <s v="FUR-CH-10003981"/>
    <x v="0"/>
    <s v="Chairs"/>
    <s v="Global Commerce Series Low-Back Swivel/Tilt Chairs"/>
    <n v="539.65800000000002"/>
    <n v="3"/>
    <n v="0.3"/>
    <n v="-7.7093999999999996"/>
  </r>
  <r>
    <x v="2905"/>
    <x v="1443"/>
    <x v="467"/>
    <s v="9/30/2014"/>
    <x v="1"/>
    <x v="37"/>
    <s v="Christopher Schild"/>
    <x v="2"/>
    <x v="0"/>
    <s v="Seattle"/>
    <x v="4"/>
    <n v="98115"/>
    <s v="West"/>
    <s v="OFF-ST-10002615"/>
    <x v="1"/>
    <s v="Storage"/>
    <s v="Dual Level, Single-Width Filing Carts"/>
    <n v="310.12"/>
    <n v="2"/>
    <n v="0"/>
    <n v="80.631200000000007"/>
  </r>
  <r>
    <x v="2906"/>
    <x v="1444"/>
    <x v="132"/>
    <s v="11/09/2017"/>
    <x v="1"/>
    <x v="351"/>
    <s v="Daniel Lacy"/>
    <x v="0"/>
    <x v="0"/>
    <s v="Eagan"/>
    <x v="11"/>
    <n v="55122"/>
    <s v="Central"/>
    <s v="OFF-PA-10000327"/>
    <x v="1"/>
    <s v="Paper"/>
    <s v="Xerox 1971"/>
    <n v="8.56"/>
    <n v="2"/>
    <n v="0"/>
    <n v="3.8519999999999999"/>
  </r>
  <r>
    <x v="2907"/>
    <x v="1444"/>
    <x v="132"/>
    <s v="11/09/2017"/>
    <x v="1"/>
    <x v="351"/>
    <s v="Daniel Lacy"/>
    <x v="0"/>
    <x v="0"/>
    <s v="Eagan"/>
    <x v="11"/>
    <n v="55122"/>
    <s v="Central"/>
    <s v="OFF-ST-10001325"/>
    <x v="1"/>
    <s v="Storage"/>
    <s v="Sterilite Officeware Hinged File Box"/>
    <n v="52.4"/>
    <n v="5"/>
    <n v="0"/>
    <n v="14.148"/>
  </r>
  <r>
    <x v="2908"/>
    <x v="1444"/>
    <x v="132"/>
    <s v="11/09/2017"/>
    <x v="1"/>
    <x v="351"/>
    <s v="Daniel Lacy"/>
    <x v="0"/>
    <x v="0"/>
    <s v="Eagan"/>
    <x v="11"/>
    <n v="55122"/>
    <s v="Central"/>
    <s v="OFF-LA-10001771"/>
    <x v="1"/>
    <s v="Labels"/>
    <s v="Avery 513"/>
    <n v="14.94"/>
    <n v="3"/>
    <n v="0"/>
    <n v="6.8723999999999998"/>
  </r>
  <r>
    <x v="2909"/>
    <x v="1445"/>
    <x v="600"/>
    <s v="2/23/2017"/>
    <x v="1"/>
    <x v="250"/>
    <s v="Max Engle"/>
    <x v="0"/>
    <x v="0"/>
    <s v="Seattle"/>
    <x v="4"/>
    <n v="98103"/>
    <s v="West"/>
    <s v="OFF-FA-10004968"/>
    <x v="1"/>
    <s v="Fasteners"/>
    <s v="Rubber Band Ball"/>
    <n v="11.22"/>
    <n v="3"/>
    <n v="0"/>
    <n v="0.22439999999999999"/>
  </r>
  <r>
    <x v="2910"/>
    <x v="1446"/>
    <x v="599"/>
    <s v="11/09/2015"/>
    <x v="1"/>
    <x v="104"/>
    <s v="Valerie Dominguez"/>
    <x v="0"/>
    <x v="0"/>
    <s v="Coral Springs"/>
    <x v="2"/>
    <n v="33065"/>
    <s v="South"/>
    <s v="OFF-AP-10000576"/>
    <x v="1"/>
    <s v="Appliances"/>
    <s v="Belkin 325VA UPS Surge Protector, 6'"/>
    <n v="387.13600000000002"/>
    <n v="4"/>
    <n v="0.2"/>
    <n v="24.196000000000002"/>
  </r>
  <r>
    <x v="2911"/>
    <x v="1447"/>
    <x v="737"/>
    <s v="6/21/2014"/>
    <x v="1"/>
    <x v="237"/>
    <s v="Chloris Kastensmidt"/>
    <x v="0"/>
    <x v="0"/>
    <s v="Hempstead"/>
    <x v="15"/>
    <n v="11550"/>
    <s v="East"/>
    <s v="OFF-EN-10003286"/>
    <x v="1"/>
    <s v="Envelopes"/>
    <s v="Staple envelope"/>
    <n v="41.4"/>
    <n v="5"/>
    <n v="0"/>
    <n v="19.457999999999998"/>
  </r>
  <r>
    <x v="2912"/>
    <x v="1447"/>
    <x v="737"/>
    <s v="6/21/2014"/>
    <x v="1"/>
    <x v="237"/>
    <s v="Chloris Kastensmidt"/>
    <x v="0"/>
    <x v="0"/>
    <s v="Hempstead"/>
    <x v="15"/>
    <n v="11550"/>
    <s v="East"/>
    <s v="OFF-AR-10003772"/>
    <x v="1"/>
    <s v="Art"/>
    <s v="Boston 16750 Black Compact Battery Pencil Sharpener"/>
    <n v="35"/>
    <n v="4"/>
    <n v="0"/>
    <n v="10.5"/>
  </r>
  <r>
    <x v="2913"/>
    <x v="1447"/>
    <x v="737"/>
    <s v="6/21/2014"/>
    <x v="1"/>
    <x v="237"/>
    <s v="Chloris Kastensmidt"/>
    <x v="0"/>
    <x v="0"/>
    <s v="Hempstead"/>
    <x v="15"/>
    <n v="11550"/>
    <s v="East"/>
    <s v="OFF-BI-10002852"/>
    <x v="1"/>
    <s v="Binders"/>
    <s v="Ibico Standard Transparent Covers"/>
    <n v="39.552"/>
    <n v="3"/>
    <n v="0.2"/>
    <n v="14.3376"/>
  </r>
  <r>
    <x v="2914"/>
    <x v="1448"/>
    <x v="88"/>
    <s v="10/17/2015"/>
    <x v="0"/>
    <x v="351"/>
    <s v="Daniel Lacy"/>
    <x v="0"/>
    <x v="0"/>
    <s v="Noblesville"/>
    <x v="14"/>
    <n v="46060"/>
    <s v="Central"/>
    <s v="TEC-PH-10002890"/>
    <x v="2"/>
    <s v="Phones"/>
    <s v="AT&amp;T 17929 Lendline Telephone"/>
    <n v="135.72"/>
    <n v="3"/>
    <n v="0"/>
    <n v="35.287199999999999"/>
  </r>
  <r>
    <x v="2915"/>
    <x v="1448"/>
    <x v="88"/>
    <s v="10/17/2015"/>
    <x v="0"/>
    <x v="351"/>
    <s v="Daniel Lacy"/>
    <x v="0"/>
    <x v="0"/>
    <s v="Noblesville"/>
    <x v="14"/>
    <n v="46060"/>
    <s v="Central"/>
    <s v="OFF-BI-10001308"/>
    <x v="1"/>
    <s v="Binders"/>
    <s v="GBC Standard Plastic Binding Systems' Combs"/>
    <n v="12.56"/>
    <n v="2"/>
    <n v="0"/>
    <n v="5.6520000000000001"/>
  </r>
  <r>
    <x v="2916"/>
    <x v="1448"/>
    <x v="88"/>
    <s v="10/17/2015"/>
    <x v="0"/>
    <x v="351"/>
    <s v="Daniel Lacy"/>
    <x v="0"/>
    <x v="0"/>
    <s v="Noblesville"/>
    <x v="14"/>
    <n v="46060"/>
    <s v="Central"/>
    <s v="TEC-PH-10001750"/>
    <x v="2"/>
    <s v="Phones"/>
    <s v="Samsung Rugby III"/>
    <n v="263.95999999999998"/>
    <n v="4"/>
    <n v="0"/>
    <n v="71.269199999999998"/>
  </r>
  <r>
    <x v="2917"/>
    <x v="1449"/>
    <x v="151"/>
    <s v="8/30/2017"/>
    <x v="2"/>
    <x v="339"/>
    <s v="Sanjit Engle"/>
    <x v="0"/>
    <x v="0"/>
    <s v="Dallas"/>
    <x v="5"/>
    <n v="75220"/>
    <s v="Central"/>
    <s v="OFF-AR-10003338"/>
    <x v="1"/>
    <s v="Art"/>
    <s v="Eberhard Faber 3 1/2&quot; Golf Pencils"/>
    <n v="5.952"/>
    <n v="1"/>
    <n v="0.2"/>
    <n v="0.372"/>
  </r>
  <r>
    <x v="2918"/>
    <x v="1450"/>
    <x v="813"/>
    <s v="11/23/2016"/>
    <x v="3"/>
    <x v="624"/>
    <s v="Luke Schmidt"/>
    <x v="1"/>
    <x v="0"/>
    <s v="Philadelphia"/>
    <x v="9"/>
    <n v="19140"/>
    <s v="East"/>
    <s v="OFF-FA-10002763"/>
    <x v="1"/>
    <s v="Fasteners"/>
    <s v="Advantus Map Pennant Flags and Round Head Tacks"/>
    <n v="15.8"/>
    <n v="5"/>
    <n v="0.2"/>
    <n v="2.37"/>
  </r>
  <r>
    <x v="2919"/>
    <x v="1450"/>
    <x v="813"/>
    <s v="11/23/2016"/>
    <x v="3"/>
    <x v="624"/>
    <s v="Luke Schmidt"/>
    <x v="1"/>
    <x v="0"/>
    <s v="Philadelphia"/>
    <x v="9"/>
    <n v="19140"/>
    <s v="East"/>
    <s v="FUR-FU-10002088"/>
    <x v="0"/>
    <s v="Furnishings"/>
    <s v="Nu-Dell Float Frame 11 x 14 1/2"/>
    <n v="14.368"/>
    <n v="2"/>
    <n v="0.2"/>
    <n v="3.9512"/>
  </r>
  <r>
    <x v="2920"/>
    <x v="1450"/>
    <x v="813"/>
    <s v="11/23/2016"/>
    <x v="3"/>
    <x v="624"/>
    <s v="Luke Schmidt"/>
    <x v="1"/>
    <x v="0"/>
    <s v="Philadelphia"/>
    <x v="9"/>
    <n v="19140"/>
    <s v="East"/>
    <s v="FUR-FU-10003976"/>
    <x v="0"/>
    <s v="Furnishings"/>
    <s v="DAX Executive Solid Wood Document Frame, Desktop or Hang, Mahogany, 5 x 7"/>
    <n v="70.447999999999993"/>
    <n v="7"/>
    <n v="0.2"/>
    <n v="12.3284"/>
  </r>
  <r>
    <x v="2921"/>
    <x v="1451"/>
    <x v="289"/>
    <s v="1/30/2017"/>
    <x v="3"/>
    <x v="462"/>
    <s v="Michael Moore"/>
    <x v="0"/>
    <x v="0"/>
    <s v="San Francisco"/>
    <x v="1"/>
    <n v="94109"/>
    <s v="West"/>
    <s v="OFF-ST-10001511"/>
    <x v="1"/>
    <s v="Storage"/>
    <s v="Space Solutions Commercial Steel Shelving"/>
    <n v="129.30000000000001"/>
    <n v="2"/>
    <n v="0"/>
    <n v="6.4649999999999999"/>
  </r>
  <r>
    <x v="2922"/>
    <x v="1452"/>
    <x v="672"/>
    <s v="12/03/2015"/>
    <x v="0"/>
    <x v="489"/>
    <s v="Deborah Brumfield"/>
    <x v="2"/>
    <x v="0"/>
    <s v="Austin"/>
    <x v="5"/>
    <n v="78745"/>
    <s v="Central"/>
    <s v="OFF-BI-10000301"/>
    <x v="1"/>
    <s v="Binders"/>
    <s v="GBC Instant Report Kit"/>
    <n v="3.8820000000000001"/>
    <n v="3"/>
    <n v="0.8"/>
    <n v="-5.8230000000000004"/>
  </r>
  <r>
    <x v="2923"/>
    <x v="1453"/>
    <x v="307"/>
    <s v="07/04/2014"/>
    <x v="1"/>
    <x v="338"/>
    <s v="Rob Williams"/>
    <x v="1"/>
    <x v="0"/>
    <s v="Detroit"/>
    <x v="12"/>
    <n v="48234"/>
    <s v="Central"/>
    <s v="OFF-FA-10003495"/>
    <x v="1"/>
    <s v="Fasteners"/>
    <s v="Staples"/>
    <n v="6.08"/>
    <n v="1"/>
    <n v="0"/>
    <n v="3.04"/>
  </r>
  <r>
    <x v="2924"/>
    <x v="1454"/>
    <x v="814"/>
    <s v="09/05/2014"/>
    <x v="2"/>
    <x v="594"/>
    <s v="Justin MacKendrick"/>
    <x v="0"/>
    <x v="0"/>
    <s v="Watertown"/>
    <x v="15"/>
    <n v="13601"/>
    <s v="East"/>
    <s v="OFF-AP-10001303"/>
    <x v="1"/>
    <s v="Appliances"/>
    <s v="Holmes Cool Mist Humidifier for the Whole House with 8-Gallon Output per Day, Extended Life Filter"/>
    <n v="19.899999999999999"/>
    <n v="1"/>
    <n v="0"/>
    <n v="8.9550000000000001"/>
  </r>
  <r>
    <x v="2925"/>
    <x v="1454"/>
    <x v="814"/>
    <s v="09/05/2014"/>
    <x v="2"/>
    <x v="594"/>
    <s v="Justin MacKendrick"/>
    <x v="0"/>
    <x v="0"/>
    <s v="Watertown"/>
    <x v="15"/>
    <n v="13601"/>
    <s v="East"/>
    <s v="FUR-FU-10002116"/>
    <x v="0"/>
    <s v="Furnishings"/>
    <s v="Tenex Carpeted, Granite-Look or Clear Contemporary Contour Shape Chair Mats"/>
    <n v="70.709999999999994"/>
    <n v="1"/>
    <n v="0"/>
    <n v="4.9497"/>
  </r>
  <r>
    <x v="2926"/>
    <x v="1455"/>
    <x v="815"/>
    <s v="7/14/2017"/>
    <x v="0"/>
    <x v="669"/>
    <s v="Becky Pak"/>
    <x v="0"/>
    <x v="0"/>
    <s v="Columbus"/>
    <x v="32"/>
    <n v="31907"/>
    <s v="South"/>
    <s v="FUR-FU-10000771"/>
    <x v="0"/>
    <s v="Furnishings"/>
    <s v="Eldon 200 Class Desk Accessories, Smoke"/>
    <n v="18.84"/>
    <n v="3"/>
    <n v="0"/>
    <n v="7.9127999999999998"/>
  </r>
  <r>
    <x v="2927"/>
    <x v="1456"/>
    <x v="400"/>
    <s v="06/10/2017"/>
    <x v="1"/>
    <x v="564"/>
    <s v="Carol Triggs"/>
    <x v="0"/>
    <x v="0"/>
    <s v="Apple Valley"/>
    <x v="11"/>
    <n v="55124"/>
    <s v="Central"/>
    <s v="OFF-AR-10002255"/>
    <x v="1"/>
    <s v="Art"/>
    <s v="Newell 346"/>
    <n v="8.64"/>
    <n v="3"/>
    <n v="0"/>
    <n v="2.5055999999999998"/>
  </r>
  <r>
    <x v="2928"/>
    <x v="1457"/>
    <x v="15"/>
    <s v="10/26/2017"/>
    <x v="1"/>
    <x v="274"/>
    <s v="Tracy Hopkins"/>
    <x v="2"/>
    <x v="0"/>
    <s v="Burlington"/>
    <x v="3"/>
    <n v="27217"/>
    <s v="South"/>
    <s v="OFF-BI-10004995"/>
    <x v="1"/>
    <s v="Binders"/>
    <s v="GBC DocuBind P400 Electric Binding System"/>
    <n v="1633.1880000000001"/>
    <n v="4"/>
    <n v="0.7"/>
    <n v="-1306.5504000000001"/>
  </r>
  <r>
    <x v="2929"/>
    <x v="1458"/>
    <x v="551"/>
    <s v="11/24/2017"/>
    <x v="1"/>
    <x v="467"/>
    <s v="Maria Etezadi"/>
    <x v="2"/>
    <x v="0"/>
    <s v="Saginaw"/>
    <x v="12"/>
    <n v="48601"/>
    <s v="Central"/>
    <s v="FUR-FU-10002597"/>
    <x v="0"/>
    <s v="Furnishings"/>
    <s v="C-Line Magnetic Cubicle Keepers, Clear Polypropylene"/>
    <n v="19.760000000000002"/>
    <n v="4"/>
    <n v="0"/>
    <n v="8.2992000000000008"/>
  </r>
  <r>
    <x v="2930"/>
    <x v="1459"/>
    <x v="816"/>
    <s v="08/08/2015"/>
    <x v="3"/>
    <x v="627"/>
    <s v="Thomas Thornton"/>
    <x v="0"/>
    <x v="0"/>
    <s v="San Francisco"/>
    <x v="1"/>
    <n v="94109"/>
    <s v="West"/>
    <s v="OFF-BI-10004970"/>
    <x v="1"/>
    <s v="Binders"/>
    <s v="ACCOHIDE 3-Ring Binder, Blue, 1&quot;"/>
    <n v="6.6079999999999997"/>
    <n v="2"/>
    <n v="0.2"/>
    <n v="2.2302"/>
  </r>
  <r>
    <x v="2931"/>
    <x v="1459"/>
    <x v="816"/>
    <s v="08/08/2015"/>
    <x v="3"/>
    <x v="627"/>
    <s v="Thomas Thornton"/>
    <x v="0"/>
    <x v="0"/>
    <s v="San Francisco"/>
    <x v="1"/>
    <n v="94109"/>
    <s v="West"/>
    <s v="OFF-BI-10002557"/>
    <x v="1"/>
    <s v="Binders"/>
    <s v="Presstex Flexible Ring Binders"/>
    <n v="7.28"/>
    <n v="2"/>
    <n v="0.2"/>
    <n v="2.73"/>
  </r>
  <r>
    <x v="2932"/>
    <x v="1459"/>
    <x v="816"/>
    <s v="08/08/2015"/>
    <x v="3"/>
    <x v="627"/>
    <s v="Thomas Thornton"/>
    <x v="0"/>
    <x v="0"/>
    <s v="San Francisco"/>
    <x v="1"/>
    <n v="94109"/>
    <s v="West"/>
    <s v="FUR-CH-10000785"/>
    <x v="0"/>
    <s v="Chairs"/>
    <s v="Global Ergonomic Managers Chair"/>
    <n v="144.78399999999999"/>
    <n v="1"/>
    <n v="0.2"/>
    <n v="10.8588"/>
  </r>
  <r>
    <x v="2933"/>
    <x v="1460"/>
    <x v="409"/>
    <s v="12/12/2016"/>
    <x v="1"/>
    <x v="218"/>
    <s v="Greg Tran"/>
    <x v="0"/>
    <x v="0"/>
    <s v="Seattle"/>
    <x v="4"/>
    <n v="98105"/>
    <s v="West"/>
    <s v="TEC-PH-10002310"/>
    <x v="2"/>
    <s v="Phones"/>
    <s v="Plantronics Calisto P620-M USB Wireless Speakerphone System"/>
    <n v="156.792"/>
    <n v="1"/>
    <n v="0.2"/>
    <n v="13.7193"/>
  </r>
  <r>
    <x v="2934"/>
    <x v="1460"/>
    <x v="409"/>
    <s v="12/12/2016"/>
    <x v="1"/>
    <x v="218"/>
    <s v="Greg Tran"/>
    <x v="0"/>
    <x v="0"/>
    <s v="Seattle"/>
    <x v="4"/>
    <n v="98105"/>
    <s v="West"/>
    <s v="TEC-PH-10002834"/>
    <x v="2"/>
    <s v="Phones"/>
    <s v="Google Nexus 5"/>
    <n v="431.976"/>
    <n v="3"/>
    <n v="0.2"/>
    <n v="26.9985"/>
  </r>
  <r>
    <x v="2935"/>
    <x v="1460"/>
    <x v="409"/>
    <s v="12/12/2016"/>
    <x v="1"/>
    <x v="218"/>
    <s v="Greg Tran"/>
    <x v="0"/>
    <x v="0"/>
    <s v="Seattle"/>
    <x v="4"/>
    <n v="98105"/>
    <s v="West"/>
    <s v="OFF-EN-10000927"/>
    <x v="1"/>
    <s v="Envelopes"/>
    <s v="Jet-Pak Recycled Peel 'N' Seal Padded Mailers"/>
    <n v="35.89"/>
    <n v="1"/>
    <n v="0"/>
    <n v="16.150500000000001"/>
  </r>
  <r>
    <x v="2936"/>
    <x v="1460"/>
    <x v="409"/>
    <s v="12/12/2016"/>
    <x v="1"/>
    <x v="218"/>
    <s v="Greg Tran"/>
    <x v="0"/>
    <x v="0"/>
    <s v="Seattle"/>
    <x v="4"/>
    <n v="98105"/>
    <s v="West"/>
    <s v="OFF-BI-10001636"/>
    <x v="1"/>
    <s v="Binders"/>
    <s v="Ibico Plastic and Wire Spiral Binding Combs"/>
    <n v="47.207999999999998"/>
    <n v="7"/>
    <n v="0.2"/>
    <n v="15.342599999999999"/>
  </r>
  <r>
    <x v="2937"/>
    <x v="1460"/>
    <x v="409"/>
    <s v="12/12/2016"/>
    <x v="1"/>
    <x v="218"/>
    <s v="Greg Tran"/>
    <x v="0"/>
    <x v="0"/>
    <s v="Seattle"/>
    <x v="4"/>
    <n v="98105"/>
    <s v="West"/>
    <s v="OFF-PA-10001736"/>
    <x v="1"/>
    <s v="Paper"/>
    <s v="Xerox 1880"/>
    <n v="248.08"/>
    <n v="7"/>
    <n v="0"/>
    <n v="116.5976"/>
  </r>
  <r>
    <x v="2938"/>
    <x v="1460"/>
    <x v="409"/>
    <s v="12/12/2016"/>
    <x v="1"/>
    <x v="218"/>
    <s v="Greg Tran"/>
    <x v="0"/>
    <x v="0"/>
    <s v="Seattle"/>
    <x v="4"/>
    <n v="98105"/>
    <s v="West"/>
    <s v="OFF-PA-10000482"/>
    <x v="1"/>
    <s v="Paper"/>
    <s v="Snap-A-Way Black Print Carbonless Ruled Speed Letter, Triplicate"/>
    <n v="189.7"/>
    <n v="5"/>
    <n v="0"/>
    <n v="89.159000000000006"/>
  </r>
  <r>
    <x v="2939"/>
    <x v="1460"/>
    <x v="409"/>
    <s v="12/12/2016"/>
    <x v="1"/>
    <x v="218"/>
    <s v="Greg Tran"/>
    <x v="0"/>
    <x v="0"/>
    <s v="Seattle"/>
    <x v="4"/>
    <n v="98105"/>
    <s v="West"/>
    <s v="OFF-BI-10001658"/>
    <x v="1"/>
    <s v="Binders"/>
    <s v="GBC Standard Therm-A-Bind Covers"/>
    <n v="59.808"/>
    <n v="3"/>
    <n v="0.2"/>
    <n v="19.4376"/>
  </r>
  <r>
    <x v="2940"/>
    <x v="1461"/>
    <x v="613"/>
    <s v="3/31/2017"/>
    <x v="1"/>
    <x v="251"/>
    <s v="Justin Deggeller"/>
    <x v="1"/>
    <x v="0"/>
    <s v="Milwaukee"/>
    <x v="6"/>
    <n v="53209"/>
    <s v="Central"/>
    <s v="FUR-CH-10000422"/>
    <x v="0"/>
    <s v="Chairs"/>
    <s v="Global Highback Leather Tilter in Burgundy"/>
    <n v="90.99"/>
    <n v="1"/>
    <n v="0"/>
    <n v="14.558400000000001"/>
  </r>
  <r>
    <x v="2941"/>
    <x v="1461"/>
    <x v="613"/>
    <s v="3/31/2017"/>
    <x v="1"/>
    <x v="251"/>
    <s v="Justin Deggeller"/>
    <x v="1"/>
    <x v="0"/>
    <s v="Milwaukee"/>
    <x v="6"/>
    <n v="53209"/>
    <s v="Central"/>
    <s v="FUR-CH-10004675"/>
    <x v="0"/>
    <s v="Chairs"/>
    <s v="Lifetime Advantage Folding Chairs, 4/Carton"/>
    <n v="1526.56"/>
    <n v="7"/>
    <n v="0"/>
    <n v="427.43680000000001"/>
  </r>
  <r>
    <x v="2942"/>
    <x v="1461"/>
    <x v="613"/>
    <s v="3/31/2017"/>
    <x v="1"/>
    <x v="251"/>
    <s v="Justin Deggeller"/>
    <x v="1"/>
    <x v="0"/>
    <s v="Milwaukee"/>
    <x v="6"/>
    <n v="53209"/>
    <s v="Central"/>
    <s v="FUR-CH-10002880"/>
    <x v="0"/>
    <s v="Chairs"/>
    <s v="Global High-Back Leather Tilter, Burgundy"/>
    <n v="368.97"/>
    <n v="3"/>
    <n v="0"/>
    <n v="40.5867"/>
  </r>
  <r>
    <x v="2943"/>
    <x v="1462"/>
    <x v="123"/>
    <s v="11/24/2017"/>
    <x v="1"/>
    <x v="498"/>
    <s v="Mick Crebagga"/>
    <x v="0"/>
    <x v="0"/>
    <s v="Los Angeles"/>
    <x v="1"/>
    <n v="90049"/>
    <s v="West"/>
    <s v="OFF-ST-10000675"/>
    <x v="1"/>
    <s v="Storage"/>
    <s v="File Shuttle II and Handi-File, Black"/>
    <n v="305.01"/>
    <n v="9"/>
    <n v="0"/>
    <n v="76.252499999999998"/>
  </r>
  <r>
    <x v="2944"/>
    <x v="1462"/>
    <x v="123"/>
    <s v="11/24/2017"/>
    <x v="1"/>
    <x v="498"/>
    <s v="Mick Crebagga"/>
    <x v="0"/>
    <x v="0"/>
    <s v="Los Angeles"/>
    <x v="1"/>
    <n v="90049"/>
    <s v="West"/>
    <s v="FUR-FU-10002685"/>
    <x v="0"/>
    <s v="Furnishings"/>
    <s v="Executive Impressions 13-1/2&quot; Indoor/Outdoor Wall Clock"/>
    <n v="18.7"/>
    <n v="1"/>
    <n v="0"/>
    <n v="7.1059999999999999"/>
  </r>
  <r>
    <x v="2945"/>
    <x v="1463"/>
    <x v="254"/>
    <s v="11/05/2016"/>
    <x v="2"/>
    <x v="293"/>
    <s v="Lisa Hazard"/>
    <x v="0"/>
    <x v="0"/>
    <s v="San Francisco"/>
    <x v="1"/>
    <n v="94122"/>
    <s v="West"/>
    <s v="FUR-FU-10004020"/>
    <x v="0"/>
    <s v="Furnishings"/>
    <s v="Advantus Panel Wall Acrylic Frame"/>
    <n v="38.29"/>
    <n v="7"/>
    <n v="0"/>
    <n v="16.464700000000001"/>
  </r>
  <r>
    <x v="2946"/>
    <x v="1464"/>
    <x v="817"/>
    <s v="12/18/2017"/>
    <x v="1"/>
    <x v="486"/>
    <s v="Mike Pelletier"/>
    <x v="2"/>
    <x v="0"/>
    <s v="San Diego"/>
    <x v="1"/>
    <n v="92024"/>
    <s v="West"/>
    <s v="FUR-FU-10004963"/>
    <x v="0"/>
    <s v="Furnishings"/>
    <s v="Eldon 400 Class Desk Accessories, Black Carbon"/>
    <n v="26.25"/>
    <n v="3"/>
    <n v="0"/>
    <n v="11.025"/>
  </r>
  <r>
    <x v="2947"/>
    <x v="1464"/>
    <x v="817"/>
    <s v="12/18/2017"/>
    <x v="1"/>
    <x v="486"/>
    <s v="Mike Pelletier"/>
    <x v="2"/>
    <x v="0"/>
    <s v="San Diego"/>
    <x v="1"/>
    <n v="92024"/>
    <s v="West"/>
    <s v="OFF-BI-10000174"/>
    <x v="1"/>
    <s v="Binders"/>
    <s v="Wilson Jones Clip &amp; Carry Folder Binder Tool for Ring Binders, Clear"/>
    <n v="64.959999999999994"/>
    <n v="14"/>
    <n v="0.2"/>
    <n v="22.736000000000001"/>
  </r>
  <r>
    <x v="2948"/>
    <x v="1464"/>
    <x v="817"/>
    <s v="12/18/2017"/>
    <x v="1"/>
    <x v="486"/>
    <s v="Mike Pelletier"/>
    <x v="2"/>
    <x v="0"/>
    <s v="San Diego"/>
    <x v="1"/>
    <n v="92024"/>
    <s v="West"/>
    <s v="OFF-EN-10000461"/>
    <x v="1"/>
    <s v="Envelopes"/>
    <s v="#10- 4 1/8&quot; x 9 1/2&quot; Recycled Envelopes"/>
    <n v="43.7"/>
    <n v="5"/>
    <n v="0"/>
    <n v="20.539000000000001"/>
  </r>
  <r>
    <x v="2949"/>
    <x v="1465"/>
    <x v="105"/>
    <s v="11/12/2017"/>
    <x v="3"/>
    <x v="670"/>
    <s v="Eugene Moren"/>
    <x v="2"/>
    <x v="0"/>
    <s v="Glendale"/>
    <x v="16"/>
    <n v="85301"/>
    <s v="West"/>
    <s v="TEC-AC-10001266"/>
    <x v="2"/>
    <s v="Accessories"/>
    <s v="Memorex Micro Travel Drive 8 GB"/>
    <n v="41.6"/>
    <n v="4"/>
    <n v="0.2"/>
    <n v="13"/>
  </r>
  <r>
    <x v="2950"/>
    <x v="1465"/>
    <x v="105"/>
    <s v="11/12/2017"/>
    <x v="3"/>
    <x v="670"/>
    <s v="Eugene Moren"/>
    <x v="2"/>
    <x v="0"/>
    <s v="Glendale"/>
    <x v="16"/>
    <n v="85301"/>
    <s v="West"/>
    <s v="OFF-PA-10002160"/>
    <x v="1"/>
    <s v="Paper"/>
    <s v="Xerox 1978"/>
    <n v="23.12"/>
    <n v="5"/>
    <n v="0.2"/>
    <n v="8.3810000000000002"/>
  </r>
  <r>
    <x v="2951"/>
    <x v="1465"/>
    <x v="105"/>
    <s v="11/12/2017"/>
    <x v="3"/>
    <x v="670"/>
    <s v="Eugene Moren"/>
    <x v="2"/>
    <x v="0"/>
    <s v="Glendale"/>
    <x v="16"/>
    <n v="85301"/>
    <s v="West"/>
    <s v="FUR-CH-10004875"/>
    <x v="0"/>
    <s v="Chairs"/>
    <s v="Harbour Creations 67200 Series Stacking Chairs"/>
    <n v="113.88800000000001"/>
    <n v="2"/>
    <n v="0.2"/>
    <n v="9.9651999999999994"/>
  </r>
  <r>
    <x v="2952"/>
    <x v="1465"/>
    <x v="105"/>
    <s v="11/12/2017"/>
    <x v="3"/>
    <x v="670"/>
    <s v="Eugene Moren"/>
    <x v="2"/>
    <x v="0"/>
    <s v="Glendale"/>
    <x v="16"/>
    <n v="85301"/>
    <s v="West"/>
    <s v="FUR-FU-10000305"/>
    <x v="0"/>
    <s v="Furnishings"/>
    <s v="Tenex V2T-RE Standard Weight Series Chair Mat, 45&quot; x 53&quot;, Lip 25&quot; x 12&quot;"/>
    <n v="113.568"/>
    <n v="2"/>
    <n v="0.2"/>
    <n v="-5.6783999999999999"/>
  </r>
  <r>
    <x v="2953"/>
    <x v="1465"/>
    <x v="105"/>
    <s v="11/12/2017"/>
    <x v="3"/>
    <x v="670"/>
    <s v="Eugene Moren"/>
    <x v="2"/>
    <x v="0"/>
    <s v="Glendale"/>
    <x v="16"/>
    <n v="85301"/>
    <s v="West"/>
    <s v="TEC-PH-10000347"/>
    <x v="2"/>
    <s v="Phones"/>
    <s v="Cush Cases Heavy Duty Rugged Cover Case for Samsung Galaxy S5 - Purple"/>
    <n v="7.92"/>
    <n v="2"/>
    <n v="0.2"/>
    <n v="0.69299999999999995"/>
  </r>
  <r>
    <x v="2954"/>
    <x v="1465"/>
    <x v="105"/>
    <s v="11/12/2017"/>
    <x v="3"/>
    <x v="670"/>
    <s v="Eugene Moren"/>
    <x v="2"/>
    <x v="0"/>
    <s v="Glendale"/>
    <x v="16"/>
    <n v="85301"/>
    <s v="West"/>
    <s v="TEC-PH-10001459"/>
    <x v="2"/>
    <s v="Phones"/>
    <s v="Samsung Galaxy Mega 6.3"/>
    <n v="671.98400000000004"/>
    <n v="2"/>
    <n v="0.2"/>
    <n v="50.398800000000001"/>
  </r>
  <r>
    <x v="2955"/>
    <x v="1466"/>
    <x v="298"/>
    <s v="8/24/2016"/>
    <x v="1"/>
    <x v="55"/>
    <s v="Greg Guthrie"/>
    <x v="1"/>
    <x v="0"/>
    <s v="New York City"/>
    <x v="15"/>
    <n v="10035"/>
    <s v="East"/>
    <s v="TEC-PH-10000439"/>
    <x v="2"/>
    <s v="Phones"/>
    <s v="GE DSL Phone Line Filter"/>
    <n v="39.99"/>
    <n v="1"/>
    <n v="0"/>
    <n v="11.597099999999999"/>
  </r>
  <r>
    <x v="2956"/>
    <x v="1467"/>
    <x v="818"/>
    <s v="07/04/2017"/>
    <x v="1"/>
    <x v="671"/>
    <s v="Michelle Arnett"/>
    <x v="2"/>
    <x v="0"/>
    <s v="Watertown"/>
    <x v="15"/>
    <n v="13601"/>
    <s v="East"/>
    <s v="FUR-CH-10002647"/>
    <x v="0"/>
    <s v="Chairs"/>
    <s v="Situations Contoured Folding Chairs, 4/Set"/>
    <n v="191.64599999999999"/>
    <n v="3"/>
    <n v="0.1"/>
    <n v="31.940999999999999"/>
  </r>
  <r>
    <x v="2957"/>
    <x v="1468"/>
    <x v="464"/>
    <s v="05/09/2017"/>
    <x v="1"/>
    <x v="129"/>
    <s v="Shahid Hopkins"/>
    <x v="0"/>
    <x v="0"/>
    <s v="Springfield"/>
    <x v="24"/>
    <n v="45503"/>
    <s v="East"/>
    <s v="OFF-BI-10003910"/>
    <x v="1"/>
    <s v="Binders"/>
    <s v="DXL Angle-View Binders with Locking Rings by Samsill"/>
    <n v="2.3130000000000002"/>
    <n v="1"/>
    <n v="0.7"/>
    <n v="-1.9275"/>
  </r>
  <r>
    <x v="2958"/>
    <x v="1469"/>
    <x v="100"/>
    <s v="12/29/2015"/>
    <x v="1"/>
    <x v="446"/>
    <s v="Kean Takahito"/>
    <x v="0"/>
    <x v="0"/>
    <s v="Los Angeles"/>
    <x v="1"/>
    <n v="90032"/>
    <s v="West"/>
    <s v="OFF-BI-10001097"/>
    <x v="1"/>
    <s v="Binders"/>
    <s v="Avery Hole Reinforcements"/>
    <n v="19.936"/>
    <n v="4"/>
    <n v="0.2"/>
    <n v="7.2267999999999999"/>
  </r>
  <r>
    <x v="2959"/>
    <x v="1469"/>
    <x v="100"/>
    <s v="12/29/2015"/>
    <x v="1"/>
    <x v="446"/>
    <s v="Kean Takahito"/>
    <x v="0"/>
    <x v="0"/>
    <s v="Los Angeles"/>
    <x v="1"/>
    <n v="90032"/>
    <s v="West"/>
    <s v="OFF-FA-10004854"/>
    <x v="1"/>
    <s v="Fasteners"/>
    <s v="Vinyl Coated Wire Paper Clips in Organizer Box, 800/Box"/>
    <n v="45.92"/>
    <n v="4"/>
    <n v="0"/>
    <n v="21.5824"/>
  </r>
  <r>
    <x v="2960"/>
    <x v="1470"/>
    <x v="466"/>
    <s v="05/01/2017"/>
    <x v="1"/>
    <x v="178"/>
    <s v="Philisse Overcash"/>
    <x v="2"/>
    <x v="0"/>
    <s v="Seattle"/>
    <x v="4"/>
    <n v="98115"/>
    <s v="West"/>
    <s v="OFF-PA-10003673"/>
    <x v="1"/>
    <s v="Paper"/>
    <s v="Strathmore Photo Mount Cards"/>
    <n v="20.34"/>
    <n v="3"/>
    <n v="0"/>
    <n v="9.3564000000000007"/>
  </r>
  <r>
    <x v="2961"/>
    <x v="1470"/>
    <x v="466"/>
    <s v="05/01/2017"/>
    <x v="1"/>
    <x v="178"/>
    <s v="Philisse Overcash"/>
    <x v="2"/>
    <x v="0"/>
    <s v="Seattle"/>
    <x v="4"/>
    <n v="98115"/>
    <s v="West"/>
    <s v="OFF-LA-10002034"/>
    <x v="1"/>
    <s v="Labels"/>
    <s v="Avery 478"/>
    <n v="39.28"/>
    <n v="8"/>
    <n v="0"/>
    <n v="19.247199999999999"/>
  </r>
  <r>
    <x v="2962"/>
    <x v="1471"/>
    <x v="819"/>
    <s v="12/21/2017"/>
    <x v="0"/>
    <x v="672"/>
    <s v="Andy Yotov"/>
    <x v="1"/>
    <x v="0"/>
    <s v="Oceanside"/>
    <x v="1"/>
    <n v="92054"/>
    <s v="West"/>
    <s v="FUR-CH-10002774"/>
    <x v="0"/>
    <s v="Chairs"/>
    <s v="Global Deluxe Stacking Chair, Gray"/>
    <n v="81.567999999999998"/>
    <n v="2"/>
    <n v="0.2"/>
    <n v="9.1763999999999992"/>
  </r>
  <r>
    <x v="2963"/>
    <x v="1471"/>
    <x v="819"/>
    <s v="12/21/2017"/>
    <x v="0"/>
    <x v="672"/>
    <s v="Andy Yotov"/>
    <x v="1"/>
    <x v="0"/>
    <s v="Oceanside"/>
    <x v="1"/>
    <n v="92054"/>
    <s v="West"/>
    <s v="FUR-CH-10003817"/>
    <x v="0"/>
    <s v="Chairs"/>
    <s v="Global Value Steno Chair, Gray"/>
    <n v="97.183999999999997"/>
    <n v="2"/>
    <n v="0.2"/>
    <n v="6.0739999999999998"/>
  </r>
  <r>
    <x v="2964"/>
    <x v="1471"/>
    <x v="819"/>
    <s v="12/21/2017"/>
    <x v="0"/>
    <x v="672"/>
    <s v="Andy Yotov"/>
    <x v="1"/>
    <x v="0"/>
    <s v="Oceanside"/>
    <x v="1"/>
    <n v="92054"/>
    <s v="West"/>
    <s v="OFF-BI-10002949"/>
    <x v="1"/>
    <s v="Binders"/>
    <s v="Prestige Round Ring Binders"/>
    <n v="24.32"/>
    <n v="5"/>
    <n v="0.2"/>
    <n v="8.2080000000000002"/>
  </r>
  <r>
    <x v="2965"/>
    <x v="1471"/>
    <x v="819"/>
    <s v="12/21/2017"/>
    <x v="0"/>
    <x v="672"/>
    <s v="Andy Yotov"/>
    <x v="1"/>
    <x v="0"/>
    <s v="Oceanside"/>
    <x v="1"/>
    <n v="92054"/>
    <s v="West"/>
    <s v="FUR-FU-10002445"/>
    <x v="0"/>
    <s v="Furnishings"/>
    <s v="DAX Two-Tone Rosewood/Black Document Frame, Desktop, 5 x 7"/>
    <n v="18.96"/>
    <n v="2"/>
    <n v="0"/>
    <n v="7.5839999999999996"/>
  </r>
  <r>
    <x v="2966"/>
    <x v="1472"/>
    <x v="422"/>
    <s v="12/31/2014"/>
    <x v="1"/>
    <x v="476"/>
    <s v="Corey-Lock"/>
    <x v="0"/>
    <x v="0"/>
    <s v="Skokie"/>
    <x v="10"/>
    <n v="60076"/>
    <s v="Central"/>
    <s v="FUR-FU-10001473"/>
    <x v="0"/>
    <s v="Furnishings"/>
    <s v="DAX Wood Document Frame"/>
    <n v="32.951999999999998"/>
    <n v="6"/>
    <n v="0.6"/>
    <n v="-19.7712"/>
  </r>
  <r>
    <x v="2967"/>
    <x v="1472"/>
    <x v="422"/>
    <s v="12/31/2014"/>
    <x v="1"/>
    <x v="476"/>
    <s v="Corey-Lock"/>
    <x v="0"/>
    <x v="0"/>
    <s v="Skokie"/>
    <x v="10"/>
    <n v="60076"/>
    <s v="Central"/>
    <s v="OFF-ST-10002562"/>
    <x v="1"/>
    <s v="Storage"/>
    <s v="Staple magnet"/>
    <n v="30.015999999999998"/>
    <n v="4"/>
    <n v="0.2"/>
    <n v="3.0015999999999998"/>
  </r>
  <r>
    <x v="2968"/>
    <x v="1473"/>
    <x v="44"/>
    <s v="11/09/2017"/>
    <x v="0"/>
    <x v="535"/>
    <s v="Jill Fjeld"/>
    <x v="0"/>
    <x v="0"/>
    <s v="Fayetteville"/>
    <x v="3"/>
    <n v="28314"/>
    <s v="South"/>
    <s v="OFF-AP-10002118"/>
    <x v="1"/>
    <s v="Appliances"/>
    <s v="1.7 Cubic Foot Compact &quot;Cube&quot; Office Refrigerators"/>
    <n v="499.584"/>
    <n v="3"/>
    <n v="0.2"/>
    <n v="43.7136"/>
  </r>
  <r>
    <x v="2969"/>
    <x v="1473"/>
    <x v="44"/>
    <s v="11/09/2017"/>
    <x v="0"/>
    <x v="535"/>
    <s v="Jill Fjeld"/>
    <x v="0"/>
    <x v="0"/>
    <s v="Fayetteville"/>
    <x v="3"/>
    <n v="28314"/>
    <s v="South"/>
    <s v="OFF-PA-10001800"/>
    <x v="1"/>
    <s v="Paper"/>
    <s v="Xerox 220"/>
    <n v="31.103999999999999"/>
    <n v="6"/>
    <n v="0.2"/>
    <n v="10.8864"/>
  </r>
  <r>
    <x v="2970"/>
    <x v="1473"/>
    <x v="44"/>
    <s v="11/09/2017"/>
    <x v="0"/>
    <x v="535"/>
    <s v="Jill Fjeld"/>
    <x v="0"/>
    <x v="0"/>
    <s v="Fayetteville"/>
    <x v="3"/>
    <n v="28314"/>
    <s v="South"/>
    <s v="OFF-BI-10002827"/>
    <x v="1"/>
    <s v="Binders"/>
    <s v="Avery Durable Poly Binders"/>
    <n v="13.272"/>
    <n v="8"/>
    <n v="0.7"/>
    <n v="-10.617599999999999"/>
  </r>
  <r>
    <x v="2971"/>
    <x v="1473"/>
    <x v="44"/>
    <s v="11/09/2017"/>
    <x v="0"/>
    <x v="535"/>
    <s v="Jill Fjeld"/>
    <x v="0"/>
    <x v="0"/>
    <s v="Fayetteville"/>
    <x v="3"/>
    <n v="28314"/>
    <s v="South"/>
    <s v="FUR-FU-10004671"/>
    <x v="0"/>
    <s v="Furnishings"/>
    <s v="Executive Impressions 12&quot; Wall Clock"/>
    <n v="28.271999999999998"/>
    <n v="2"/>
    <n v="0.2"/>
    <n v="6.3612000000000002"/>
  </r>
  <r>
    <x v="2972"/>
    <x v="1473"/>
    <x v="44"/>
    <s v="11/09/2017"/>
    <x v="0"/>
    <x v="535"/>
    <s v="Jill Fjeld"/>
    <x v="0"/>
    <x v="0"/>
    <s v="Fayetteville"/>
    <x v="3"/>
    <n v="28314"/>
    <s v="South"/>
    <s v="OFF-ST-10000736"/>
    <x v="1"/>
    <s v="Storage"/>
    <s v="Carina Double Wide Media Storage Towers in Natural &amp; Black"/>
    <n v="259.13600000000002"/>
    <n v="4"/>
    <n v="0.2"/>
    <n v="-51.827199999999998"/>
  </r>
  <r>
    <x v="2973"/>
    <x v="1474"/>
    <x v="819"/>
    <s v="12/20/2017"/>
    <x v="1"/>
    <x v="239"/>
    <s v="Andrew Roberts"/>
    <x v="0"/>
    <x v="0"/>
    <s v="Tulsa"/>
    <x v="26"/>
    <n v="74133"/>
    <s v="Central"/>
    <s v="OFF-BI-10004656"/>
    <x v="1"/>
    <s v="Binders"/>
    <s v="Peel &amp; Stick Add-On Corner Pockets"/>
    <n v="10.8"/>
    <n v="5"/>
    <n v="0"/>
    <n v="5.1840000000000002"/>
  </r>
  <r>
    <x v="2974"/>
    <x v="1475"/>
    <x v="820"/>
    <s v="05/12/2015"/>
    <x v="1"/>
    <x v="165"/>
    <s v="Anna Gayman"/>
    <x v="0"/>
    <x v="0"/>
    <s v="Allen"/>
    <x v="5"/>
    <n v="75002"/>
    <s v="Central"/>
    <s v="FUR-TA-10001095"/>
    <x v="0"/>
    <s v="Tables"/>
    <s v="Chromcraft Round Conference Tables"/>
    <n v="244.006"/>
    <n v="2"/>
    <n v="0.3"/>
    <n v="-31.372199999999999"/>
  </r>
  <r>
    <x v="2975"/>
    <x v="1475"/>
    <x v="820"/>
    <s v="05/12/2015"/>
    <x v="1"/>
    <x v="165"/>
    <s v="Anna Gayman"/>
    <x v="0"/>
    <x v="0"/>
    <s v="Allen"/>
    <x v="5"/>
    <n v="75002"/>
    <s v="Central"/>
    <s v="OFF-PA-10000213"/>
    <x v="1"/>
    <s v="Paper"/>
    <s v="Xerox 198"/>
    <n v="15.936"/>
    <n v="4"/>
    <n v="0.2"/>
    <n v="5.3784000000000001"/>
  </r>
  <r>
    <x v="2976"/>
    <x v="1476"/>
    <x v="769"/>
    <s v="12/04/2017"/>
    <x v="3"/>
    <x v="1"/>
    <s v="Darrin Van Huff"/>
    <x v="1"/>
    <x v="0"/>
    <s v="Philadelphia"/>
    <x v="9"/>
    <n v="19143"/>
    <s v="East"/>
    <s v="FUR-CH-10001797"/>
    <x v="0"/>
    <s v="Chairs"/>
    <s v="Safco Chair Connectors, 6/Carton"/>
    <n v="188.55199999999999"/>
    <n v="7"/>
    <n v="0.3"/>
    <n v="-2.6936"/>
  </r>
  <r>
    <x v="2977"/>
    <x v="1477"/>
    <x v="621"/>
    <s v="10/08/2017"/>
    <x v="0"/>
    <x v="332"/>
    <s v="Hunter Lopez"/>
    <x v="0"/>
    <x v="0"/>
    <s v="Rochester"/>
    <x v="15"/>
    <n v="14609"/>
    <s v="East"/>
    <s v="OFF-ST-10002214"/>
    <x v="1"/>
    <s v="Storage"/>
    <s v="X-Rack File for Hanging Folders"/>
    <n v="22.58"/>
    <n v="2"/>
    <n v="0"/>
    <n v="5.8708"/>
  </r>
  <r>
    <x v="2978"/>
    <x v="1478"/>
    <x v="286"/>
    <s v="1/16/2014"/>
    <x v="0"/>
    <x v="444"/>
    <s v="Natalie DeCherney"/>
    <x v="0"/>
    <x v="0"/>
    <s v="Mount Pleasant"/>
    <x v="20"/>
    <n v="29464"/>
    <s v="South"/>
    <s v="FUR-CH-10000422"/>
    <x v="0"/>
    <s v="Chairs"/>
    <s v="Global Highback Leather Tilter in Burgundy"/>
    <n v="545.94000000000005"/>
    <n v="6"/>
    <n v="0"/>
    <n v="87.350399999999993"/>
  </r>
  <r>
    <x v="2979"/>
    <x v="1479"/>
    <x v="821"/>
    <s v="6/17/2015"/>
    <x v="1"/>
    <x v="673"/>
    <s v="Giulietta Baptist"/>
    <x v="0"/>
    <x v="0"/>
    <s v="Philadelphia"/>
    <x v="9"/>
    <n v="19134"/>
    <s v="East"/>
    <s v="OFF-PA-10003848"/>
    <x v="1"/>
    <s v="Paper"/>
    <s v="Xerox 1997"/>
    <n v="20.736000000000001"/>
    <n v="4"/>
    <n v="0.2"/>
    <n v="7.2576000000000001"/>
  </r>
  <r>
    <x v="2980"/>
    <x v="1479"/>
    <x v="821"/>
    <s v="6/17/2015"/>
    <x v="1"/>
    <x v="673"/>
    <s v="Giulietta Baptist"/>
    <x v="0"/>
    <x v="0"/>
    <s v="Philadelphia"/>
    <x v="9"/>
    <n v="19134"/>
    <s v="East"/>
    <s v="FUR-FU-10003623"/>
    <x v="0"/>
    <s v="Furnishings"/>
    <s v="DataProducts Ampli Magnifier Task Lamp, Black,"/>
    <n v="43.295999999999999"/>
    <n v="2"/>
    <n v="0.2"/>
    <n v="4.3296000000000001"/>
  </r>
  <r>
    <x v="2981"/>
    <x v="1480"/>
    <x v="136"/>
    <s v="7/18/2014"/>
    <x v="1"/>
    <x v="52"/>
    <s v="Clay Ludtke"/>
    <x v="0"/>
    <x v="0"/>
    <s v="Seattle"/>
    <x v="4"/>
    <n v="98115"/>
    <s v="West"/>
    <s v="FUR-CH-10001797"/>
    <x v="0"/>
    <s v="Chairs"/>
    <s v="Safco Chair Connectors, 6/Carton"/>
    <n v="123.136"/>
    <n v="4"/>
    <n v="0.2"/>
    <n v="13.8528"/>
  </r>
  <r>
    <x v="2982"/>
    <x v="1480"/>
    <x v="136"/>
    <s v="7/18/2014"/>
    <x v="1"/>
    <x v="52"/>
    <s v="Clay Ludtke"/>
    <x v="0"/>
    <x v="0"/>
    <s v="Seattle"/>
    <x v="4"/>
    <n v="98115"/>
    <s v="West"/>
    <s v="OFF-BI-10003094"/>
    <x v="1"/>
    <s v="Binders"/>
    <s v="Self-Adhesive Ring Binder Labels"/>
    <n v="11.263999999999999"/>
    <n v="4"/>
    <n v="0.2"/>
    <n v="3.8016000000000001"/>
  </r>
  <r>
    <x v="2983"/>
    <x v="1481"/>
    <x v="776"/>
    <s v="12/11/2014"/>
    <x v="0"/>
    <x v="53"/>
    <s v="Ryan Crowe"/>
    <x v="0"/>
    <x v="0"/>
    <s v="Springfield"/>
    <x v="21"/>
    <n v="97477"/>
    <s v="West"/>
    <s v="OFF-ST-10002205"/>
    <x v="1"/>
    <s v="Storage"/>
    <s v="File Shuttle I and Handi-File"/>
    <n v="53.423999999999999"/>
    <n v="3"/>
    <n v="0.2"/>
    <n v="4.6745999999999999"/>
  </r>
  <r>
    <x v="2984"/>
    <x v="1481"/>
    <x v="776"/>
    <s v="12/11/2014"/>
    <x v="0"/>
    <x v="53"/>
    <s v="Ryan Crowe"/>
    <x v="0"/>
    <x v="0"/>
    <s v="Springfield"/>
    <x v="21"/>
    <n v="97477"/>
    <s v="West"/>
    <s v="FUR-TA-10003238"/>
    <x v="0"/>
    <s v="Tables"/>
    <s v="Chromcraft Bull-Nose Wood 48&quot; x 96&quot; Rectangular Conference Tables"/>
    <n v="275.49"/>
    <n v="1"/>
    <n v="0.5"/>
    <n v="-170.8038"/>
  </r>
  <r>
    <x v="2985"/>
    <x v="1482"/>
    <x v="822"/>
    <s v="5/30/2016"/>
    <x v="1"/>
    <x v="674"/>
    <s v="Julia Barnett"/>
    <x v="2"/>
    <x v="0"/>
    <s v="Columbus"/>
    <x v="32"/>
    <n v="31907"/>
    <s v="South"/>
    <s v="FUR-FU-10000755"/>
    <x v="0"/>
    <s v="Furnishings"/>
    <s v="Eldon Expressions Mahogany Wood Desk Collection"/>
    <n v="24.96"/>
    <n v="4"/>
    <n v="0"/>
    <n v="6.24"/>
  </r>
  <r>
    <x v="2986"/>
    <x v="1482"/>
    <x v="822"/>
    <s v="5/30/2016"/>
    <x v="1"/>
    <x v="674"/>
    <s v="Julia Barnett"/>
    <x v="2"/>
    <x v="0"/>
    <s v="Columbus"/>
    <x v="32"/>
    <n v="31907"/>
    <s v="South"/>
    <s v="OFF-PA-10002893"/>
    <x v="1"/>
    <s v="Paper"/>
    <s v="Wirebound Service Call Books, 5 1/2&quot; x 4&quot;"/>
    <n v="19.36"/>
    <n v="2"/>
    <n v="0"/>
    <n v="9.2927999999999997"/>
  </r>
  <r>
    <x v="2987"/>
    <x v="1482"/>
    <x v="822"/>
    <s v="5/30/2016"/>
    <x v="1"/>
    <x v="674"/>
    <s v="Julia Barnett"/>
    <x v="2"/>
    <x v="0"/>
    <s v="Columbus"/>
    <x v="32"/>
    <n v="31907"/>
    <s v="South"/>
    <s v="OFF-ST-10000689"/>
    <x v="1"/>
    <s v="Storage"/>
    <s v="Fellowes Strictly Business Drawer File, Letter/Legal Size"/>
    <n v="1267.6500000000001"/>
    <n v="9"/>
    <n v="0"/>
    <n v="152.11799999999999"/>
  </r>
  <r>
    <x v="2988"/>
    <x v="1483"/>
    <x v="823"/>
    <s v="2/26/2016"/>
    <x v="0"/>
    <x v="637"/>
    <s v="Matthew Clasen"/>
    <x v="1"/>
    <x v="0"/>
    <s v="Los Angeles"/>
    <x v="1"/>
    <n v="90032"/>
    <s v="West"/>
    <s v="TEC-AC-10004227"/>
    <x v="2"/>
    <s v="Accessories"/>
    <s v="SanDisk Ultra 16 GB MicroSDHC Class 10 Memory Card"/>
    <n v="12.99"/>
    <n v="1"/>
    <n v="0"/>
    <n v="0.77939999999999998"/>
  </r>
  <r>
    <x v="2989"/>
    <x v="1483"/>
    <x v="823"/>
    <s v="2/26/2016"/>
    <x v="0"/>
    <x v="637"/>
    <s v="Matthew Clasen"/>
    <x v="1"/>
    <x v="0"/>
    <s v="Los Angeles"/>
    <x v="1"/>
    <n v="90032"/>
    <s v="West"/>
    <s v="OFF-BI-10000174"/>
    <x v="1"/>
    <s v="Binders"/>
    <s v="Wilson Jones Clip &amp; Carry Folder Binder Tool for Ring Binders, Clear"/>
    <n v="18.559999999999999"/>
    <n v="4"/>
    <n v="0.2"/>
    <n v="6.4960000000000004"/>
  </r>
  <r>
    <x v="2990"/>
    <x v="1483"/>
    <x v="823"/>
    <s v="2/26/2016"/>
    <x v="0"/>
    <x v="637"/>
    <s v="Matthew Clasen"/>
    <x v="1"/>
    <x v="0"/>
    <s v="Los Angeles"/>
    <x v="1"/>
    <n v="90032"/>
    <s v="West"/>
    <s v="OFF-ST-10001809"/>
    <x v="1"/>
    <s v="Storage"/>
    <s v="Fellowes Officeware Wire Shelving"/>
    <n v="449.15"/>
    <n v="5"/>
    <n v="0"/>
    <n v="8.9830000000000005"/>
  </r>
  <r>
    <x v="2991"/>
    <x v="1483"/>
    <x v="823"/>
    <s v="2/26/2016"/>
    <x v="0"/>
    <x v="637"/>
    <s v="Matthew Clasen"/>
    <x v="1"/>
    <x v="0"/>
    <s v="Los Angeles"/>
    <x v="1"/>
    <n v="90032"/>
    <s v="West"/>
    <s v="OFF-BI-10002309"/>
    <x v="1"/>
    <s v="Binders"/>
    <s v="Avery Heavy-Duty EZD  Binder With Locking Rings"/>
    <n v="31.248000000000001"/>
    <n v="7"/>
    <n v="0.2"/>
    <n v="10.9368"/>
  </r>
  <r>
    <x v="2992"/>
    <x v="1484"/>
    <x v="824"/>
    <s v="10/06/2016"/>
    <x v="1"/>
    <x v="640"/>
    <s v="Tim Taslimi"/>
    <x v="1"/>
    <x v="0"/>
    <s v="New York City"/>
    <x v="15"/>
    <n v="10024"/>
    <s v="East"/>
    <s v="OFF-AP-10004532"/>
    <x v="1"/>
    <s v="Appliances"/>
    <s v="Kensington 6 Outlet Guardian Standard Surge Protector"/>
    <n v="61.44"/>
    <n v="3"/>
    <n v="0"/>
    <n v="16.588799999999999"/>
  </r>
  <r>
    <x v="2993"/>
    <x v="1485"/>
    <x v="825"/>
    <s v="3/17/2017"/>
    <x v="1"/>
    <x v="77"/>
    <s v="Max Jones"/>
    <x v="0"/>
    <x v="0"/>
    <s v="Detroit"/>
    <x v="12"/>
    <n v="48227"/>
    <s v="Central"/>
    <s v="OFF-BI-10003091"/>
    <x v="1"/>
    <s v="Binders"/>
    <s v="GBC DocuBind TL200 Manual Binding Machine"/>
    <n v="895.92"/>
    <n v="4"/>
    <n v="0"/>
    <n v="421.08240000000001"/>
  </r>
  <r>
    <x v="2994"/>
    <x v="1486"/>
    <x v="369"/>
    <s v="9/13/2016"/>
    <x v="0"/>
    <x v="247"/>
    <s v="Annie Thurman"/>
    <x v="0"/>
    <x v="0"/>
    <s v="Stockton"/>
    <x v="1"/>
    <n v="95207"/>
    <s v="West"/>
    <s v="OFF-BI-10004654"/>
    <x v="1"/>
    <s v="Binders"/>
    <s v="VariCap6 Expandable Binder"/>
    <n v="55.36"/>
    <n v="4"/>
    <n v="0.2"/>
    <n v="18.684000000000001"/>
  </r>
  <r>
    <x v="2995"/>
    <x v="1487"/>
    <x v="686"/>
    <s v="7/21/2014"/>
    <x v="1"/>
    <x v="171"/>
    <s v="Philip Brown"/>
    <x v="0"/>
    <x v="0"/>
    <s v="Phoenix"/>
    <x v="16"/>
    <n v="85023"/>
    <s v="West"/>
    <s v="OFF-ST-10000760"/>
    <x v="1"/>
    <s v="Storage"/>
    <s v="Eldon Fold 'N Roll Cart System"/>
    <n v="55.92"/>
    <n v="5"/>
    <n v="0.2"/>
    <n v="6.2910000000000004"/>
  </r>
  <r>
    <x v="2996"/>
    <x v="1488"/>
    <x v="261"/>
    <s v="6/25/2014"/>
    <x v="1"/>
    <x v="508"/>
    <s v="Natalie Webber"/>
    <x v="0"/>
    <x v="0"/>
    <s v="Philadelphia"/>
    <x v="9"/>
    <n v="19120"/>
    <s v="East"/>
    <s v="OFF-EN-10001539"/>
    <x v="1"/>
    <s v="Envelopes"/>
    <s v="Staple envelope"/>
    <n v="24.896000000000001"/>
    <n v="4"/>
    <n v="0.2"/>
    <n v="8.4024000000000001"/>
  </r>
  <r>
    <x v="2997"/>
    <x v="1488"/>
    <x v="261"/>
    <s v="6/25/2014"/>
    <x v="1"/>
    <x v="508"/>
    <s v="Natalie Webber"/>
    <x v="0"/>
    <x v="0"/>
    <s v="Philadelphia"/>
    <x v="9"/>
    <n v="19120"/>
    <s v="East"/>
    <s v="FUR-FU-10000550"/>
    <x v="0"/>
    <s v="Furnishings"/>
    <s v="Stacking Trays by OIC"/>
    <n v="3.984"/>
    <n v="1"/>
    <n v="0.2"/>
    <n v="0.64739999999999998"/>
  </r>
  <r>
    <x v="2998"/>
    <x v="1488"/>
    <x v="261"/>
    <s v="6/25/2014"/>
    <x v="1"/>
    <x v="508"/>
    <s v="Natalie Webber"/>
    <x v="0"/>
    <x v="0"/>
    <s v="Philadelphia"/>
    <x v="9"/>
    <n v="19120"/>
    <s v="East"/>
    <s v="TEC-AC-10003628"/>
    <x v="2"/>
    <s v="Accessories"/>
    <s v="Logitech 910-002974 M325 Wireless Mouse for Web Scrolling"/>
    <n v="95.968000000000004"/>
    <n v="4"/>
    <n v="0.2"/>
    <n v="28.790400000000002"/>
  </r>
  <r>
    <x v="2999"/>
    <x v="1488"/>
    <x v="261"/>
    <s v="6/25/2014"/>
    <x v="1"/>
    <x v="508"/>
    <s v="Natalie Webber"/>
    <x v="0"/>
    <x v="0"/>
    <s v="Philadelphia"/>
    <x v="9"/>
    <n v="19120"/>
    <s v="East"/>
    <s v="TEC-MA-10004521"/>
    <x v="2"/>
    <s v="Machines"/>
    <s v="Epson Perfection V600 Photo Scanner"/>
    <n v="206.99100000000001"/>
    <n v="3"/>
    <n v="0.7"/>
    <n v="-172.49250000000001"/>
  </r>
  <r>
    <x v="3000"/>
    <x v="1488"/>
    <x v="261"/>
    <s v="6/25/2014"/>
    <x v="1"/>
    <x v="508"/>
    <s v="Natalie Webber"/>
    <x v="0"/>
    <x v="0"/>
    <s v="Philadelphia"/>
    <x v="9"/>
    <n v="19120"/>
    <s v="East"/>
    <s v="OFF-AP-10003860"/>
    <x v="1"/>
    <s v="Appliances"/>
    <s v="Fellowes Advanced 8 Outlet Surge Suppressor with Phone/Fax Protection"/>
    <n v="44.415999999999997"/>
    <n v="2"/>
    <n v="0.2"/>
    <n v="3.8864000000000001"/>
  </r>
  <r>
    <x v="3001"/>
    <x v="1488"/>
    <x v="261"/>
    <s v="6/25/2014"/>
    <x v="1"/>
    <x v="508"/>
    <s v="Natalie Webber"/>
    <x v="0"/>
    <x v="0"/>
    <s v="Philadelphia"/>
    <x v="9"/>
    <n v="19120"/>
    <s v="East"/>
    <s v="OFF-BI-10000069"/>
    <x v="1"/>
    <s v="Binders"/>
    <s v="GBC Prepunched Paper, 19-Hole, for Binding Systems, 24-lb"/>
    <n v="9.0060000000000002"/>
    <n v="2"/>
    <n v="0.7"/>
    <n v="-7.2047999999999996"/>
  </r>
  <r>
    <x v="3002"/>
    <x v="1489"/>
    <x v="761"/>
    <s v="07/10/2015"/>
    <x v="1"/>
    <x v="163"/>
    <s v="Victor Preis"/>
    <x v="2"/>
    <x v="0"/>
    <s v="Sterling Heights"/>
    <x v="12"/>
    <n v="48310"/>
    <s v="Central"/>
    <s v="OFF-BI-10003655"/>
    <x v="1"/>
    <s v="Binders"/>
    <s v="Durable Pressboard Binders"/>
    <n v="19"/>
    <n v="5"/>
    <n v="0"/>
    <n v="8.93"/>
  </r>
  <r>
    <x v="3003"/>
    <x v="1490"/>
    <x v="819"/>
    <s v="12/23/2017"/>
    <x v="1"/>
    <x v="279"/>
    <s v="Ross DeVincentis"/>
    <x v="2"/>
    <x v="0"/>
    <s v="Rochester"/>
    <x v="15"/>
    <n v="14609"/>
    <s v="East"/>
    <s v="OFF-BI-10001628"/>
    <x v="1"/>
    <s v="Binders"/>
    <s v="Acco Data Flex Cable Posts For Top &amp; Bottom Load Binders, 6&quot; Capacity"/>
    <n v="33.375999999999998"/>
    <n v="4"/>
    <n v="0.2"/>
    <n v="10.43"/>
  </r>
  <r>
    <x v="3004"/>
    <x v="1491"/>
    <x v="162"/>
    <s v="09/10/2016"/>
    <x v="2"/>
    <x v="675"/>
    <s v="Michael Grace"/>
    <x v="2"/>
    <x v="0"/>
    <s v="New York City"/>
    <x v="15"/>
    <n v="10011"/>
    <s v="East"/>
    <s v="OFF-AP-10003779"/>
    <x v="1"/>
    <s v="Appliances"/>
    <s v="Kensington 7 Outlet MasterPiece Power Center with Fax/Phone Line Protection"/>
    <n v="207.48"/>
    <n v="1"/>
    <n v="0"/>
    <n v="62.244"/>
  </r>
  <r>
    <x v="3005"/>
    <x v="1492"/>
    <x v="826"/>
    <s v="5/21/2014"/>
    <x v="1"/>
    <x v="50"/>
    <s v="Pete Armstrong"/>
    <x v="2"/>
    <x v="0"/>
    <s v="Eau Claire"/>
    <x v="6"/>
    <n v="54703"/>
    <s v="Central"/>
    <s v="OFF-BI-10000666"/>
    <x v="1"/>
    <s v="Binders"/>
    <s v="Surelock Post Binders"/>
    <n v="91.68"/>
    <n v="3"/>
    <n v="0"/>
    <n v="45.84"/>
  </r>
  <r>
    <x v="3006"/>
    <x v="1493"/>
    <x v="119"/>
    <s v="10/15/2017"/>
    <x v="2"/>
    <x v="257"/>
    <s v="Craig Reiter"/>
    <x v="0"/>
    <x v="0"/>
    <s v="New York City"/>
    <x v="15"/>
    <n v="10009"/>
    <s v="East"/>
    <s v="OFF-AP-10000828"/>
    <x v="1"/>
    <s v="Appliances"/>
    <s v="Avanti 4.4 Cu. Ft. Refrigerator"/>
    <n v="904.9"/>
    <n v="5"/>
    <n v="0"/>
    <n v="253.37200000000001"/>
  </r>
  <r>
    <x v="3007"/>
    <x v="1494"/>
    <x v="745"/>
    <s v="10/29/2014"/>
    <x v="1"/>
    <x v="211"/>
    <s v="Allen Armold"/>
    <x v="0"/>
    <x v="0"/>
    <s v="Rancho Cucamonga"/>
    <x v="1"/>
    <n v="91730"/>
    <s v="West"/>
    <s v="OFF-BI-10002706"/>
    <x v="1"/>
    <s v="Binders"/>
    <s v="Avery Premier Heavy-Duty Binder with Round Locking Rings"/>
    <n v="34.271999999999998"/>
    <n v="3"/>
    <n v="0.2"/>
    <n v="11.138400000000001"/>
  </r>
  <r>
    <x v="3008"/>
    <x v="1495"/>
    <x v="5"/>
    <s v="12/06/2016"/>
    <x v="2"/>
    <x v="506"/>
    <s v="James Galang"/>
    <x v="0"/>
    <x v="0"/>
    <s v="Murray"/>
    <x v="0"/>
    <n v="42071"/>
    <s v="South"/>
    <s v="FUR-FU-10004748"/>
    <x v="0"/>
    <s v="Furnishings"/>
    <s v="Howard Miller 16&quot; Diameter Gallery Wall Clock"/>
    <n v="191.82"/>
    <n v="3"/>
    <n v="0"/>
    <n v="74.809799999999996"/>
  </r>
  <r>
    <x v="3009"/>
    <x v="1496"/>
    <x v="197"/>
    <s v="7/29/2016"/>
    <x v="1"/>
    <x v="645"/>
    <s v="Rick Reed"/>
    <x v="1"/>
    <x v="0"/>
    <s v="Toledo"/>
    <x v="24"/>
    <n v="43615"/>
    <s v="East"/>
    <s v="OFF-AP-10000026"/>
    <x v="1"/>
    <s v="Appliances"/>
    <s v="Tripp Lite Isotel 6 Outlet Surge Protector with Fax/Modem Protection"/>
    <n v="243.88"/>
    <n v="5"/>
    <n v="0.2"/>
    <n v="27.436499999999999"/>
  </r>
  <r>
    <x v="3010"/>
    <x v="1497"/>
    <x v="827"/>
    <s v="4/23/2017"/>
    <x v="1"/>
    <x v="676"/>
    <s v="Sharelle Roach"/>
    <x v="2"/>
    <x v="0"/>
    <s v="Louisville"/>
    <x v="22"/>
    <n v="80027"/>
    <s v="West"/>
    <s v="OFF-BI-10000773"/>
    <x v="1"/>
    <s v="Binders"/>
    <s v="Insertable Tab Post Binder Dividers"/>
    <n v="12.03"/>
    <n v="5"/>
    <n v="0.7"/>
    <n v="-9.2230000000000008"/>
  </r>
  <r>
    <x v="3011"/>
    <x v="1497"/>
    <x v="827"/>
    <s v="4/23/2017"/>
    <x v="1"/>
    <x v="676"/>
    <s v="Sharelle Roach"/>
    <x v="2"/>
    <x v="0"/>
    <s v="Louisville"/>
    <x v="22"/>
    <n v="80027"/>
    <s v="West"/>
    <s v="TEC-MA-10000822"/>
    <x v="2"/>
    <s v="Machines"/>
    <s v="Lexmark MX611dhe Monochrome Laser Printer"/>
    <n v="2549.9850000000001"/>
    <n v="5"/>
    <n v="0.7"/>
    <n v="-3399.98"/>
  </r>
  <r>
    <x v="3012"/>
    <x v="1497"/>
    <x v="827"/>
    <s v="4/23/2017"/>
    <x v="1"/>
    <x v="676"/>
    <s v="Sharelle Roach"/>
    <x v="2"/>
    <x v="0"/>
    <s v="Louisville"/>
    <x v="22"/>
    <n v="80027"/>
    <s v="West"/>
    <s v="OFF-BI-10001543"/>
    <x v="1"/>
    <s v="Binders"/>
    <s v="GBC VeloBinder Manual Binding System"/>
    <n v="21.594000000000001"/>
    <n v="2"/>
    <n v="0.7"/>
    <n v="-15.835599999999999"/>
  </r>
  <r>
    <x v="3013"/>
    <x v="1497"/>
    <x v="827"/>
    <s v="4/23/2017"/>
    <x v="1"/>
    <x v="676"/>
    <s v="Sharelle Roach"/>
    <x v="2"/>
    <x v="0"/>
    <s v="Louisville"/>
    <x v="22"/>
    <n v="80027"/>
    <s v="West"/>
    <s v="OFF-BI-10003355"/>
    <x v="1"/>
    <s v="Binders"/>
    <s v="Cardinal Holdit Business Card Pockets"/>
    <n v="8.9640000000000004"/>
    <n v="6"/>
    <n v="0.7"/>
    <n v="-6.5735999999999999"/>
  </r>
  <r>
    <x v="3014"/>
    <x v="1497"/>
    <x v="827"/>
    <s v="4/23/2017"/>
    <x v="1"/>
    <x v="676"/>
    <s v="Sharelle Roach"/>
    <x v="2"/>
    <x v="0"/>
    <s v="Louisville"/>
    <x v="22"/>
    <n v="80027"/>
    <s v="West"/>
    <s v="OFF-PA-10002005"/>
    <x v="1"/>
    <s v="Paper"/>
    <s v="Xerox 225"/>
    <n v="20.736000000000001"/>
    <n v="4"/>
    <n v="0.2"/>
    <n v="7.2576000000000001"/>
  </r>
  <r>
    <x v="3015"/>
    <x v="1498"/>
    <x v="14"/>
    <s v="9/21/2015"/>
    <x v="1"/>
    <x v="60"/>
    <s v="Lindsay Shagiari"/>
    <x v="2"/>
    <x v="0"/>
    <s v="New York City"/>
    <x v="15"/>
    <n v="10035"/>
    <s v="East"/>
    <s v="FUR-TA-10004154"/>
    <x v="0"/>
    <s v="Tables"/>
    <s v="Riverside Furniture Oval Coffee Table, Oval End Table, End Table with Drawer"/>
    <n v="344.22"/>
    <n v="2"/>
    <n v="0.4"/>
    <n v="-103.26600000000001"/>
  </r>
  <r>
    <x v="3016"/>
    <x v="1499"/>
    <x v="828"/>
    <s v="8/30/2016"/>
    <x v="1"/>
    <x v="414"/>
    <s v="Mick Hernandez"/>
    <x v="2"/>
    <x v="0"/>
    <s v="Pharr"/>
    <x v="5"/>
    <n v="78577"/>
    <s v="Central"/>
    <s v="OFF-ST-10002743"/>
    <x v="1"/>
    <s v="Storage"/>
    <s v="SAFCO Boltless Steel Shelving"/>
    <n v="727.29600000000005"/>
    <n v="8"/>
    <n v="0.2"/>
    <n v="-172.7328"/>
  </r>
  <r>
    <x v="3017"/>
    <x v="1499"/>
    <x v="828"/>
    <s v="8/30/2016"/>
    <x v="1"/>
    <x v="414"/>
    <s v="Mick Hernandez"/>
    <x v="2"/>
    <x v="0"/>
    <s v="Pharr"/>
    <x v="5"/>
    <n v="78577"/>
    <s v="Central"/>
    <s v="FUR-FU-10004973"/>
    <x v="0"/>
    <s v="Furnishings"/>
    <s v="Flat Face Poster Frame"/>
    <n v="22.608000000000001"/>
    <n v="3"/>
    <n v="0.6"/>
    <n v="-10.1736"/>
  </r>
  <r>
    <x v="3018"/>
    <x v="1499"/>
    <x v="828"/>
    <s v="8/30/2016"/>
    <x v="1"/>
    <x v="414"/>
    <s v="Mick Hernandez"/>
    <x v="2"/>
    <x v="0"/>
    <s v="Pharr"/>
    <x v="5"/>
    <n v="78577"/>
    <s v="Central"/>
    <s v="TEC-AC-10002842"/>
    <x v="2"/>
    <s v="Accessories"/>
    <s v="WD My Passport Ultra 2TB Portable External Hard Drive"/>
    <n v="666.4"/>
    <n v="7"/>
    <n v="0.2"/>
    <n v="-33.32"/>
  </r>
  <r>
    <x v="3019"/>
    <x v="1500"/>
    <x v="627"/>
    <s v="11/14/2015"/>
    <x v="1"/>
    <x v="183"/>
    <s v="Sanjit Chand"/>
    <x v="0"/>
    <x v="0"/>
    <s v="West Jordan"/>
    <x v="7"/>
    <n v="84084"/>
    <s v="West"/>
    <s v="OFF-FA-10002701"/>
    <x v="1"/>
    <s v="Fasteners"/>
    <s v="Alliance Rubber Bands"/>
    <n v="5.04"/>
    <n v="3"/>
    <n v="0"/>
    <n v="0.2016"/>
  </r>
  <r>
    <x v="3020"/>
    <x v="1500"/>
    <x v="627"/>
    <s v="11/14/2015"/>
    <x v="1"/>
    <x v="183"/>
    <s v="Sanjit Chand"/>
    <x v="0"/>
    <x v="0"/>
    <s v="West Jordan"/>
    <x v="7"/>
    <n v="84084"/>
    <s v="West"/>
    <s v="OFF-PA-10001125"/>
    <x v="1"/>
    <s v="Paper"/>
    <s v="Xerox 1988"/>
    <n v="92.94"/>
    <n v="3"/>
    <n v="0"/>
    <n v="41.823"/>
  </r>
  <r>
    <x v="3021"/>
    <x v="1500"/>
    <x v="627"/>
    <s v="11/14/2015"/>
    <x v="1"/>
    <x v="183"/>
    <s v="Sanjit Chand"/>
    <x v="0"/>
    <x v="0"/>
    <s v="West Jordan"/>
    <x v="7"/>
    <n v="84084"/>
    <s v="West"/>
    <s v="FUR-FU-10004090"/>
    <x v="0"/>
    <s v="Furnishings"/>
    <s v="Executive Impressions 14&quot; Contract Wall Clock"/>
    <n v="66.69"/>
    <n v="3"/>
    <n v="0"/>
    <n v="22.0077"/>
  </r>
  <r>
    <x v="3022"/>
    <x v="1500"/>
    <x v="627"/>
    <s v="11/14/2015"/>
    <x v="1"/>
    <x v="183"/>
    <s v="Sanjit Chand"/>
    <x v="0"/>
    <x v="0"/>
    <s v="West Jordan"/>
    <x v="7"/>
    <n v="84084"/>
    <s v="West"/>
    <s v="OFF-BI-10001510"/>
    <x v="1"/>
    <s v="Binders"/>
    <s v="Deluxe Heavy-Duty Vinyl Round Ring Binder"/>
    <n v="91.68"/>
    <n v="5"/>
    <n v="0.2"/>
    <n v="28.65"/>
  </r>
  <r>
    <x v="3023"/>
    <x v="1501"/>
    <x v="701"/>
    <s v="11/23/2017"/>
    <x v="1"/>
    <x v="677"/>
    <s v="Joy Bell-"/>
    <x v="0"/>
    <x v="0"/>
    <s v="Brownsville"/>
    <x v="5"/>
    <n v="78521"/>
    <s v="Central"/>
    <s v="FUR-BO-10002202"/>
    <x v="0"/>
    <s v="Bookcases"/>
    <s v="Atlantic Metals Mobile 2-Shelf Bookcases, Custom Colors"/>
    <n v="327.7328"/>
    <n v="2"/>
    <n v="0.32"/>
    <n v="-14.4588"/>
  </r>
  <r>
    <x v="3024"/>
    <x v="1502"/>
    <x v="627"/>
    <s v="11/13/2015"/>
    <x v="1"/>
    <x v="549"/>
    <s v="Amy Cox"/>
    <x v="0"/>
    <x v="0"/>
    <s v="New York City"/>
    <x v="15"/>
    <n v="10011"/>
    <s v="East"/>
    <s v="OFF-BI-10001922"/>
    <x v="1"/>
    <s v="Binders"/>
    <s v="Storex Dura Pro Binders"/>
    <n v="52.271999999999998"/>
    <n v="11"/>
    <n v="0.2"/>
    <n v="17.6418"/>
  </r>
  <r>
    <x v="3025"/>
    <x v="1502"/>
    <x v="627"/>
    <s v="11/13/2015"/>
    <x v="1"/>
    <x v="549"/>
    <s v="Amy Cox"/>
    <x v="0"/>
    <x v="0"/>
    <s v="New York City"/>
    <x v="15"/>
    <n v="10011"/>
    <s v="East"/>
    <s v="OFF-PA-10001667"/>
    <x v="1"/>
    <s v="Paper"/>
    <s v="Great White Multi-Use Recycled Paper (20Lb. and 84 Bright)"/>
    <n v="17.940000000000001"/>
    <n v="3"/>
    <n v="0"/>
    <n v="8.0730000000000004"/>
  </r>
  <r>
    <x v="3026"/>
    <x v="1503"/>
    <x v="300"/>
    <s v="4/26/2017"/>
    <x v="1"/>
    <x v="246"/>
    <s v="Meg O'Connel"/>
    <x v="2"/>
    <x v="0"/>
    <s v="Philadelphia"/>
    <x v="9"/>
    <n v="19140"/>
    <s v="East"/>
    <s v="FUR-FU-10001488"/>
    <x v="0"/>
    <s v="Furnishings"/>
    <s v="Tenex 46&quot; x 60&quot; Computer Anti-Static Chairmat, Rectangular Shaped"/>
    <n v="254.352"/>
    <n v="3"/>
    <n v="0.2"/>
    <n v="0"/>
  </r>
  <r>
    <x v="3027"/>
    <x v="1504"/>
    <x v="829"/>
    <s v="8/24/2014"/>
    <x v="3"/>
    <x v="516"/>
    <s v="Robert Barroso"/>
    <x v="1"/>
    <x v="0"/>
    <s v="Billings"/>
    <x v="37"/>
    <n v="59102"/>
    <s v="West"/>
    <s v="OFF-BI-10002799"/>
    <x v="1"/>
    <s v="Binders"/>
    <s v="SlimView Poly Binder, 3/8&quot;"/>
    <n v="8.2880000000000003"/>
    <n v="2"/>
    <n v="0.2"/>
    <n v="2.6936"/>
  </r>
  <r>
    <x v="3028"/>
    <x v="1505"/>
    <x v="94"/>
    <s v="12/21/2017"/>
    <x v="1"/>
    <x v="482"/>
    <s v="Arianne Irving"/>
    <x v="0"/>
    <x v="0"/>
    <s v="Chesapeake"/>
    <x v="17"/>
    <n v="23320"/>
    <s v="South"/>
    <s v="FUR-CH-10003846"/>
    <x v="0"/>
    <s v="Chairs"/>
    <s v="Hon Valutask Swivel Chairs"/>
    <n v="504.9"/>
    <n v="5"/>
    <n v="0"/>
    <n v="80.784000000000006"/>
  </r>
  <r>
    <x v="3029"/>
    <x v="1506"/>
    <x v="830"/>
    <s v="3/28/2016"/>
    <x v="1"/>
    <x v="112"/>
    <s v="Dan Reichenbach"/>
    <x v="1"/>
    <x v="0"/>
    <s v="Gresham"/>
    <x v="21"/>
    <n v="97030"/>
    <s v="West"/>
    <s v="TEC-PH-10003691"/>
    <x v="2"/>
    <s v="Phones"/>
    <s v="BlackBerry Q10"/>
    <n v="403.16800000000001"/>
    <n v="4"/>
    <n v="0.2"/>
    <n v="25.198"/>
  </r>
  <r>
    <x v="3030"/>
    <x v="1507"/>
    <x v="481"/>
    <s v="9/27/2015"/>
    <x v="1"/>
    <x v="678"/>
    <s v="Dario Medina"/>
    <x v="1"/>
    <x v="0"/>
    <s v="Lincoln Park"/>
    <x v="12"/>
    <n v="48146"/>
    <s v="Central"/>
    <s v="FUR-BO-10000468"/>
    <x v="0"/>
    <s v="Bookcases"/>
    <s v="O'Sullivan 2-Shelf Heavy-Duty Bookcases"/>
    <n v="194.32"/>
    <n v="4"/>
    <n v="0"/>
    <n v="31.091200000000001"/>
  </r>
  <r>
    <x v="3031"/>
    <x v="1507"/>
    <x v="481"/>
    <s v="9/27/2015"/>
    <x v="1"/>
    <x v="678"/>
    <s v="Dario Medina"/>
    <x v="1"/>
    <x v="0"/>
    <s v="Lincoln Park"/>
    <x v="12"/>
    <n v="48146"/>
    <s v="Central"/>
    <s v="OFF-AR-10001044"/>
    <x v="1"/>
    <s v="Art"/>
    <s v="BOSTON Ranger #55 Pencil Sharpener, Black"/>
    <n v="25.99"/>
    <n v="1"/>
    <n v="0"/>
    <n v="7.5370999999999997"/>
  </r>
  <r>
    <x v="3032"/>
    <x v="1508"/>
    <x v="831"/>
    <s v="11/26/2016"/>
    <x v="1"/>
    <x v="423"/>
    <s v="Justin Hirsh"/>
    <x v="0"/>
    <x v="0"/>
    <s v="Gresham"/>
    <x v="21"/>
    <n v="97030"/>
    <s v="West"/>
    <s v="FUR-CH-10003833"/>
    <x v="0"/>
    <s v="Chairs"/>
    <s v="Novimex Fabric Task Chair"/>
    <n v="195.136"/>
    <n v="4"/>
    <n v="0.2"/>
    <n v="-12.196"/>
  </r>
  <r>
    <x v="3033"/>
    <x v="1509"/>
    <x v="118"/>
    <s v="9/21/2017"/>
    <x v="1"/>
    <x v="144"/>
    <s v="Adam Bellavance"/>
    <x v="2"/>
    <x v="0"/>
    <s v="Philadelphia"/>
    <x v="9"/>
    <n v="19143"/>
    <s v="East"/>
    <s v="OFF-PA-10004355"/>
    <x v="1"/>
    <s v="Paper"/>
    <s v="Xerox 231"/>
    <n v="20.736000000000001"/>
    <n v="4"/>
    <n v="0.2"/>
    <n v="7.2576000000000001"/>
  </r>
  <r>
    <x v="3034"/>
    <x v="1510"/>
    <x v="832"/>
    <s v="6/16/2015"/>
    <x v="1"/>
    <x v="205"/>
    <s v="Brian Dahlen"/>
    <x v="0"/>
    <x v="0"/>
    <s v="Monroe"/>
    <x v="28"/>
    <n v="71203"/>
    <s v="South"/>
    <s v="TEC-AC-10003038"/>
    <x v="2"/>
    <s v="Accessories"/>
    <s v="Kingston Digital DataTraveler 16GB USB 2.0"/>
    <n v="53.7"/>
    <n v="6"/>
    <n v="0"/>
    <n v="10.202999999999999"/>
  </r>
  <r>
    <x v="3035"/>
    <x v="1510"/>
    <x v="832"/>
    <s v="6/16/2015"/>
    <x v="1"/>
    <x v="205"/>
    <s v="Brian Dahlen"/>
    <x v="0"/>
    <x v="0"/>
    <s v="Monroe"/>
    <x v="28"/>
    <n v="71203"/>
    <s v="South"/>
    <s v="OFF-BI-10002799"/>
    <x v="1"/>
    <s v="Binders"/>
    <s v="SlimView Poly Binder, 3/8&quot;"/>
    <n v="36.26"/>
    <n v="7"/>
    <n v="0"/>
    <n v="16.679600000000001"/>
  </r>
  <r>
    <x v="3036"/>
    <x v="1510"/>
    <x v="832"/>
    <s v="6/16/2015"/>
    <x v="1"/>
    <x v="205"/>
    <s v="Brian Dahlen"/>
    <x v="0"/>
    <x v="0"/>
    <s v="Monroe"/>
    <x v="28"/>
    <n v="71203"/>
    <s v="South"/>
    <s v="OFF-AR-10003582"/>
    <x v="1"/>
    <s v="Art"/>
    <s v="Boston Electric Pencil Sharpener, Model 1818, Charcoal Black"/>
    <n v="56.3"/>
    <n v="2"/>
    <n v="0"/>
    <n v="15.763999999999999"/>
  </r>
  <r>
    <x v="3037"/>
    <x v="1510"/>
    <x v="832"/>
    <s v="6/16/2015"/>
    <x v="1"/>
    <x v="205"/>
    <s v="Brian Dahlen"/>
    <x v="0"/>
    <x v="0"/>
    <s v="Monroe"/>
    <x v="28"/>
    <n v="71203"/>
    <s v="South"/>
    <s v="OFF-PA-10004451"/>
    <x v="1"/>
    <s v="Paper"/>
    <s v="Xerox 222"/>
    <n v="32.4"/>
    <n v="5"/>
    <n v="0"/>
    <n v="15.552"/>
  </r>
  <r>
    <x v="3038"/>
    <x v="1510"/>
    <x v="832"/>
    <s v="6/16/2015"/>
    <x v="1"/>
    <x v="205"/>
    <s v="Brian Dahlen"/>
    <x v="0"/>
    <x v="0"/>
    <s v="Monroe"/>
    <x v="28"/>
    <n v="71203"/>
    <s v="South"/>
    <s v="FUR-FU-10004666"/>
    <x v="0"/>
    <s v="Furnishings"/>
    <s v="DAX Clear Channel Poster Frame"/>
    <n v="29.16"/>
    <n v="2"/>
    <n v="0"/>
    <n v="10.789199999999999"/>
  </r>
  <r>
    <x v="3039"/>
    <x v="1511"/>
    <x v="621"/>
    <s v="10/08/2017"/>
    <x v="1"/>
    <x v="442"/>
    <s v="Aaron Smayling"/>
    <x v="1"/>
    <x v="0"/>
    <s v="Pasadena"/>
    <x v="1"/>
    <n v="91104"/>
    <s v="West"/>
    <s v="FUR-TA-10001520"/>
    <x v="0"/>
    <s v="Tables"/>
    <s v="Lesro Sheffield Collection Coffee Table, End Table, Center Table, Corner Table"/>
    <n v="171.28800000000001"/>
    <n v="3"/>
    <n v="0.2"/>
    <n v="-6.4233000000000002"/>
  </r>
  <r>
    <x v="3040"/>
    <x v="1512"/>
    <x v="465"/>
    <s v="05/09/2016"/>
    <x v="1"/>
    <x v="9"/>
    <s v="Zuschuss Donatelli"/>
    <x v="0"/>
    <x v="0"/>
    <s v="Chattanooga"/>
    <x v="18"/>
    <n v="37421"/>
    <s v="South"/>
    <s v="FUR-FU-10004270"/>
    <x v="0"/>
    <s v="Furnishings"/>
    <s v="Eldon Image Series Desk Accessories, Burgundy"/>
    <n v="16.72"/>
    <n v="5"/>
    <n v="0.2"/>
    <n v="3.3439999999999999"/>
  </r>
  <r>
    <x v="3041"/>
    <x v="1513"/>
    <x v="220"/>
    <s v="09/12/2017"/>
    <x v="3"/>
    <x v="580"/>
    <s v="Karen Ferguson"/>
    <x v="2"/>
    <x v="0"/>
    <s v="Long Beach"/>
    <x v="1"/>
    <n v="90805"/>
    <s v="West"/>
    <s v="OFF-PA-10003172"/>
    <x v="1"/>
    <s v="Paper"/>
    <s v="Xerox 1996"/>
    <n v="12.96"/>
    <n v="2"/>
    <n v="0"/>
    <n v="6.2207999999999997"/>
  </r>
  <r>
    <x v="3042"/>
    <x v="1513"/>
    <x v="220"/>
    <s v="09/12/2017"/>
    <x v="3"/>
    <x v="580"/>
    <s v="Karen Ferguson"/>
    <x v="2"/>
    <x v="0"/>
    <s v="Long Beach"/>
    <x v="1"/>
    <n v="90805"/>
    <s v="West"/>
    <s v="OFF-EN-10002312"/>
    <x v="1"/>
    <s v="Envelopes"/>
    <s v="#10 Self-Seal White Envelopes"/>
    <n v="22.18"/>
    <n v="2"/>
    <n v="0"/>
    <n v="10.8682"/>
  </r>
  <r>
    <x v="3043"/>
    <x v="1513"/>
    <x v="220"/>
    <s v="09/12/2017"/>
    <x v="3"/>
    <x v="580"/>
    <s v="Karen Ferguson"/>
    <x v="2"/>
    <x v="0"/>
    <s v="Long Beach"/>
    <x v="1"/>
    <n v="90805"/>
    <s v="West"/>
    <s v="FUR-CH-10002320"/>
    <x v="0"/>
    <s v="Chairs"/>
    <s v="Hon Pagoda Stacking Chairs"/>
    <n v="2054.2719999999999"/>
    <n v="8"/>
    <n v="0.2"/>
    <n v="256.78399999999999"/>
  </r>
  <r>
    <x v="3044"/>
    <x v="1514"/>
    <x v="28"/>
    <s v="05/02/2015"/>
    <x v="0"/>
    <x v="546"/>
    <s v="Benjamin Patterson"/>
    <x v="0"/>
    <x v="0"/>
    <s v="Troy"/>
    <x v="24"/>
    <n v="45373"/>
    <s v="East"/>
    <s v="TEC-PH-10001530"/>
    <x v="2"/>
    <s v="Phones"/>
    <s v="Cisco Unified IP Phone 7945G VoIP phone"/>
    <n v="1022.97"/>
    <n v="5"/>
    <n v="0.4"/>
    <n v="-255.74250000000001"/>
  </r>
  <r>
    <x v="3045"/>
    <x v="1515"/>
    <x v="44"/>
    <s v="11/10/2017"/>
    <x v="0"/>
    <x v="254"/>
    <s v="Chuck Clark"/>
    <x v="2"/>
    <x v="0"/>
    <s v="Minneapolis"/>
    <x v="11"/>
    <n v="55407"/>
    <s v="Central"/>
    <s v="OFF-AR-10001216"/>
    <x v="1"/>
    <s v="Art"/>
    <s v="Newell 339"/>
    <n v="13.9"/>
    <n v="5"/>
    <n v="0"/>
    <n v="3.6139999999999999"/>
  </r>
  <r>
    <x v="3046"/>
    <x v="1515"/>
    <x v="44"/>
    <s v="11/10/2017"/>
    <x v="0"/>
    <x v="254"/>
    <s v="Chuck Clark"/>
    <x v="2"/>
    <x v="0"/>
    <s v="Minneapolis"/>
    <x v="11"/>
    <n v="55407"/>
    <s v="Central"/>
    <s v="OFF-PA-10003127"/>
    <x v="1"/>
    <s v="Paper"/>
    <s v="Easy-staple paper"/>
    <n v="26.38"/>
    <n v="1"/>
    <n v="0"/>
    <n v="12.1348"/>
  </r>
  <r>
    <x v="3047"/>
    <x v="1516"/>
    <x v="587"/>
    <s v="10/04/2014"/>
    <x v="1"/>
    <x v="140"/>
    <s v="Doug Bickford"/>
    <x v="0"/>
    <x v="0"/>
    <s v="Seattle"/>
    <x v="4"/>
    <n v="98105"/>
    <s v="West"/>
    <s v="OFF-BI-10003910"/>
    <x v="1"/>
    <s v="Binders"/>
    <s v="DXL Angle-View Binders with Locking Rings by Samsill"/>
    <n v="43.176000000000002"/>
    <n v="7"/>
    <n v="0.2"/>
    <n v="13.4925"/>
  </r>
  <r>
    <x v="3048"/>
    <x v="1517"/>
    <x v="459"/>
    <s v="04/04/2017"/>
    <x v="2"/>
    <x v="679"/>
    <s v="Tony Chapman"/>
    <x v="2"/>
    <x v="0"/>
    <s v="Columbus"/>
    <x v="32"/>
    <n v="31907"/>
    <s v="South"/>
    <s v="FUR-TA-10004534"/>
    <x v="0"/>
    <s v="Tables"/>
    <s v="Bevis 44 x 96 Conference Tables"/>
    <n v="411.8"/>
    <n v="2"/>
    <n v="0"/>
    <n v="70.006"/>
  </r>
  <r>
    <x v="3049"/>
    <x v="1517"/>
    <x v="459"/>
    <s v="04/04/2017"/>
    <x v="2"/>
    <x v="679"/>
    <s v="Tony Chapman"/>
    <x v="2"/>
    <x v="0"/>
    <s v="Columbus"/>
    <x v="32"/>
    <n v="31907"/>
    <s v="South"/>
    <s v="TEC-AC-10000892"/>
    <x v="2"/>
    <s v="Accessories"/>
    <s v="NETGEAR N750 Dual Band Wi-Fi Gigabit Router"/>
    <n v="360"/>
    <n v="4"/>
    <n v="0"/>
    <n v="129.6"/>
  </r>
  <r>
    <x v="3050"/>
    <x v="1518"/>
    <x v="833"/>
    <s v="10/11/2017"/>
    <x v="1"/>
    <x v="125"/>
    <s v="Nick Zandusky"/>
    <x v="2"/>
    <x v="0"/>
    <s v="Meridian"/>
    <x v="45"/>
    <n v="83642"/>
    <s v="West"/>
    <s v="FUR-FU-10003247"/>
    <x v="0"/>
    <s v="Furnishings"/>
    <s v="36X48 HARDFLOOR CHAIRMAT"/>
    <n v="41.96"/>
    <n v="2"/>
    <n v="0"/>
    <n v="2.9371999999999998"/>
  </r>
  <r>
    <x v="3051"/>
    <x v="1518"/>
    <x v="833"/>
    <s v="10/11/2017"/>
    <x v="1"/>
    <x v="125"/>
    <s v="Nick Zandusky"/>
    <x v="2"/>
    <x v="0"/>
    <s v="Meridian"/>
    <x v="45"/>
    <n v="83642"/>
    <s v="West"/>
    <s v="OFF-AP-10004336"/>
    <x v="1"/>
    <s v="Appliances"/>
    <s v="Conquest 14 Commercial Heavy-Duty Upright Vacuum, Collection System, Accessory Kit"/>
    <n v="227.84"/>
    <n v="4"/>
    <n v="0"/>
    <n v="66.073599999999999"/>
  </r>
  <r>
    <x v="3052"/>
    <x v="1518"/>
    <x v="833"/>
    <s v="10/11/2017"/>
    <x v="1"/>
    <x v="125"/>
    <s v="Nick Zandusky"/>
    <x v="2"/>
    <x v="0"/>
    <s v="Meridian"/>
    <x v="45"/>
    <n v="83642"/>
    <s v="West"/>
    <s v="OFF-PA-10001295"/>
    <x v="1"/>
    <s v="Paper"/>
    <s v="Computer Printout Paper with Letter-Trim Perforations"/>
    <n v="37.94"/>
    <n v="2"/>
    <n v="0"/>
    <n v="18.211200000000002"/>
  </r>
  <r>
    <x v="3053"/>
    <x v="1519"/>
    <x v="526"/>
    <s v="4/14/2016"/>
    <x v="0"/>
    <x v="680"/>
    <s v="Sean Wendt"/>
    <x v="2"/>
    <x v="0"/>
    <s v="Detroit"/>
    <x v="12"/>
    <n v="48227"/>
    <s v="Central"/>
    <s v="TEC-PH-10002555"/>
    <x v="2"/>
    <s v="Phones"/>
    <s v="Nortel Meridian M5316 Digital phone"/>
    <n v="517.9"/>
    <n v="2"/>
    <n v="0"/>
    <n v="134.654"/>
  </r>
  <r>
    <x v="3054"/>
    <x v="1519"/>
    <x v="526"/>
    <s v="4/14/2016"/>
    <x v="0"/>
    <x v="680"/>
    <s v="Sean Wendt"/>
    <x v="2"/>
    <x v="0"/>
    <s v="Detroit"/>
    <x v="12"/>
    <n v="48227"/>
    <s v="Central"/>
    <s v="OFF-BI-10000831"/>
    <x v="1"/>
    <s v="Binders"/>
    <s v="Storex Flexible Poly Binders with Double Pockets"/>
    <n v="5.28"/>
    <n v="2"/>
    <n v="0"/>
    <n v="2.4287999999999998"/>
  </r>
  <r>
    <x v="3055"/>
    <x v="1520"/>
    <x v="834"/>
    <s v="09/01/2015"/>
    <x v="1"/>
    <x v="477"/>
    <s v="Todd Sumrall"/>
    <x v="1"/>
    <x v="0"/>
    <s v="Chicago"/>
    <x v="10"/>
    <n v="60623"/>
    <s v="Central"/>
    <s v="TEC-CO-10001046"/>
    <x v="2"/>
    <s v="Copiers"/>
    <s v="Canon Imageclass D680 Copier / Fax"/>
    <n v="2799.96"/>
    <n v="5"/>
    <n v="0.2"/>
    <n v="874.98749999999995"/>
  </r>
  <r>
    <x v="3056"/>
    <x v="1521"/>
    <x v="15"/>
    <s v="10/24/2017"/>
    <x v="0"/>
    <x v="511"/>
    <s v="Hilary Holden"/>
    <x v="1"/>
    <x v="0"/>
    <s v="San Francisco"/>
    <x v="1"/>
    <n v="94110"/>
    <s v="West"/>
    <s v="OFF-EN-10002973"/>
    <x v="1"/>
    <s v="Envelopes"/>
    <s v="Ampad #10 Peel &amp; Seel Holiday Envelopes"/>
    <n v="8.9600000000000009"/>
    <n v="2"/>
    <n v="0"/>
    <n v="4.3007999999999997"/>
  </r>
  <r>
    <x v="3057"/>
    <x v="1521"/>
    <x v="15"/>
    <s v="10/24/2017"/>
    <x v="0"/>
    <x v="511"/>
    <s v="Hilary Holden"/>
    <x v="1"/>
    <x v="0"/>
    <s v="San Francisco"/>
    <x v="1"/>
    <n v="94110"/>
    <s v="West"/>
    <s v="OFF-LA-10001641"/>
    <x v="1"/>
    <s v="Labels"/>
    <s v="Avery 518"/>
    <n v="31.5"/>
    <n v="10"/>
    <n v="0"/>
    <n v="15.12"/>
  </r>
  <r>
    <x v="3058"/>
    <x v="1521"/>
    <x v="15"/>
    <s v="10/24/2017"/>
    <x v="0"/>
    <x v="511"/>
    <s v="Hilary Holden"/>
    <x v="1"/>
    <x v="0"/>
    <s v="San Francisco"/>
    <x v="1"/>
    <n v="94110"/>
    <s v="West"/>
    <s v="FUR-FU-10003878"/>
    <x v="0"/>
    <s v="Furnishings"/>
    <s v="Linden 10&quot; Round Wall Clock, Black"/>
    <n v="30.56"/>
    <n v="2"/>
    <n v="0"/>
    <n v="10.3904"/>
  </r>
  <r>
    <x v="3059"/>
    <x v="1521"/>
    <x v="15"/>
    <s v="10/24/2017"/>
    <x v="0"/>
    <x v="511"/>
    <s v="Hilary Holden"/>
    <x v="1"/>
    <x v="0"/>
    <s v="San Francisco"/>
    <x v="1"/>
    <n v="94110"/>
    <s v="West"/>
    <s v="FUR-TA-10003837"/>
    <x v="0"/>
    <s v="Tables"/>
    <s v="Anderson Hickey Conga Table Tops &amp; Accessories"/>
    <n v="24.367999999999999"/>
    <n v="2"/>
    <n v="0.2"/>
    <n v="-3.3506"/>
  </r>
  <r>
    <x v="3060"/>
    <x v="1522"/>
    <x v="77"/>
    <s v="11/12/2016"/>
    <x v="1"/>
    <x v="664"/>
    <s v="Denise Monton"/>
    <x v="1"/>
    <x v="0"/>
    <s v="Newark"/>
    <x v="24"/>
    <n v="43055"/>
    <s v="East"/>
    <s v="TEC-AC-10002800"/>
    <x v="2"/>
    <s v="Accessories"/>
    <s v="Plantronics Audio 478 Stereo USB Headset"/>
    <n v="119.976"/>
    <n v="3"/>
    <n v="0.2"/>
    <n v="22.4955"/>
  </r>
  <r>
    <x v="3061"/>
    <x v="1523"/>
    <x v="448"/>
    <s v="03/07/2017"/>
    <x v="1"/>
    <x v="681"/>
    <s v="Richard Eichhorn"/>
    <x v="0"/>
    <x v="0"/>
    <s v="Dallas"/>
    <x v="5"/>
    <n v="75081"/>
    <s v="Central"/>
    <s v="OFF-PA-10001307"/>
    <x v="1"/>
    <s v="Paper"/>
    <s v="Important Message Pads, 50 4-1/4 x 5-1/2 Forms per Pad"/>
    <n v="26.88"/>
    <n v="8"/>
    <n v="0.2"/>
    <n v="9.7439999999999998"/>
  </r>
  <r>
    <x v="3062"/>
    <x v="1524"/>
    <x v="154"/>
    <s v="11/29/2015"/>
    <x v="2"/>
    <x v="251"/>
    <s v="Justin Deggeller"/>
    <x v="1"/>
    <x v="0"/>
    <s v="Newark"/>
    <x v="13"/>
    <n v="19711"/>
    <s v="East"/>
    <s v="TEC-PH-10002350"/>
    <x v="2"/>
    <s v="Phones"/>
    <s v="Apple EarPods with Remote and Mic"/>
    <n v="83.97"/>
    <n v="3"/>
    <n v="0"/>
    <n v="23.511600000000001"/>
  </r>
  <r>
    <x v="3063"/>
    <x v="1524"/>
    <x v="154"/>
    <s v="11/29/2015"/>
    <x v="2"/>
    <x v="251"/>
    <s v="Justin Deggeller"/>
    <x v="1"/>
    <x v="0"/>
    <s v="Newark"/>
    <x v="13"/>
    <n v="19711"/>
    <s v="East"/>
    <s v="TEC-AC-10000397"/>
    <x v="2"/>
    <s v="Accessories"/>
    <s v="Perixx PERIBOARD-512B, Ergonomic Split Keyboard"/>
    <n v="104.97"/>
    <n v="3"/>
    <n v="0"/>
    <n v="7.3479000000000001"/>
  </r>
  <r>
    <x v="3064"/>
    <x v="1525"/>
    <x v="677"/>
    <s v="3/18/2017"/>
    <x v="0"/>
    <x v="682"/>
    <s v="Benjamin Farhat"/>
    <x v="2"/>
    <x v="0"/>
    <s v="Albuquerque"/>
    <x v="27"/>
    <n v="87105"/>
    <s v="West"/>
    <s v="OFF-ST-10000615"/>
    <x v="1"/>
    <s v="Storage"/>
    <s v="SimpliFile Personal File, Black Granite, 15w x 6-15/16d x 11-1/4h"/>
    <n v="90.8"/>
    <n v="8"/>
    <n v="0"/>
    <n v="25.423999999999999"/>
  </r>
  <r>
    <x v="3065"/>
    <x v="1525"/>
    <x v="677"/>
    <s v="3/18/2017"/>
    <x v="0"/>
    <x v="682"/>
    <s v="Benjamin Farhat"/>
    <x v="2"/>
    <x v="0"/>
    <s v="Albuquerque"/>
    <x v="27"/>
    <n v="87105"/>
    <s v="West"/>
    <s v="TEC-PH-10004531"/>
    <x v="2"/>
    <s v="Phones"/>
    <s v="OtterBox Commuter Series Case - iPhone 5 &amp; 5s"/>
    <n v="140.73599999999999"/>
    <n v="8"/>
    <n v="0.2"/>
    <n v="49.257599999999996"/>
  </r>
  <r>
    <x v="3066"/>
    <x v="1525"/>
    <x v="677"/>
    <s v="3/18/2017"/>
    <x v="0"/>
    <x v="682"/>
    <s v="Benjamin Farhat"/>
    <x v="2"/>
    <x v="0"/>
    <s v="Albuquerque"/>
    <x v="27"/>
    <n v="87105"/>
    <s v="West"/>
    <s v="TEC-AC-10004001"/>
    <x v="2"/>
    <s v="Accessories"/>
    <s v="Logitech Wireless Headset H600 Over-The-Head Design"/>
    <n v="214.95"/>
    <n v="5"/>
    <n v="0"/>
    <n v="88.129499999999993"/>
  </r>
  <r>
    <x v="3067"/>
    <x v="1525"/>
    <x v="677"/>
    <s v="3/18/2017"/>
    <x v="0"/>
    <x v="682"/>
    <s v="Benjamin Farhat"/>
    <x v="2"/>
    <x v="0"/>
    <s v="Albuquerque"/>
    <x v="27"/>
    <n v="87105"/>
    <s v="West"/>
    <s v="OFF-PA-10001534"/>
    <x v="1"/>
    <s v="Paper"/>
    <s v="Xerox 230"/>
    <n v="45.36"/>
    <n v="7"/>
    <n v="0"/>
    <n v="21.7728"/>
  </r>
  <r>
    <x v="3068"/>
    <x v="1525"/>
    <x v="677"/>
    <s v="3/18/2017"/>
    <x v="0"/>
    <x v="682"/>
    <s v="Benjamin Farhat"/>
    <x v="2"/>
    <x v="0"/>
    <s v="Albuquerque"/>
    <x v="27"/>
    <n v="87105"/>
    <s v="West"/>
    <s v="OFF-PA-10001815"/>
    <x v="1"/>
    <s v="Paper"/>
    <s v="Xerox 1885"/>
    <n v="288.24"/>
    <n v="6"/>
    <n v="0"/>
    <n v="138.3552"/>
  </r>
  <r>
    <x v="3069"/>
    <x v="1526"/>
    <x v="329"/>
    <s v="11/30/2017"/>
    <x v="3"/>
    <x v="529"/>
    <s v="Max Ludwig"/>
    <x v="2"/>
    <x v="0"/>
    <s v="Toledo"/>
    <x v="24"/>
    <n v="43615"/>
    <s v="East"/>
    <s v="OFF-AP-10003779"/>
    <x v="1"/>
    <s v="Appliances"/>
    <s v="Kensington 7 Outlet MasterPiece Power Center with Fax/Phone Line Protection"/>
    <n v="663.93600000000004"/>
    <n v="4"/>
    <n v="0.2"/>
    <n v="82.992000000000004"/>
  </r>
  <r>
    <x v="3070"/>
    <x v="1527"/>
    <x v="664"/>
    <s v="11/22/2014"/>
    <x v="1"/>
    <x v="289"/>
    <s v="Yoseph Carroll"/>
    <x v="1"/>
    <x v="0"/>
    <s v="Newark"/>
    <x v="13"/>
    <n v="19711"/>
    <s v="East"/>
    <s v="OFF-ST-10002011"/>
    <x v="1"/>
    <s v="Storage"/>
    <s v="Smead Adjustable Mobile File Trolley with Lockable Top"/>
    <n v="2934.33"/>
    <n v="7"/>
    <n v="0"/>
    <n v="792.26909999999998"/>
  </r>
  <r>
    <x v="3071"/>
    <x v="1527"/>
    <x v="664"/>
    <s v="11/22/2014"/>
    <x v="1"/>
    <x v="289"/>
    <s v="Yoseph Carroll"/>
    <x v="1"/>
    <x v="0"/>
    <s v="Newark"/>
    <x v="13"/>
    <n v="19711"/>
    <s v="East"/>
    <s v="FUR-FU-10002379"/>
    <x v="0"/>
    <s v="Furnishings"/>
    <s v="Eldon Econocleat Chair Mats for Low Pile Carpets"/>
    <n v="124.41"/>
    <n v="3"/>
    <n v="0"/>
    <n v="14.9292"/>
  </r>
  <r>
    <x v="3072"/>
    <x v="1527"/>
    <x v="664"/>
    <s v="11/22/2014"/>
    <x v="1"/>
    <x v="289"/>
    <s v="Yoseph Carroll"/>
    <x v="1"/>
    <x v="0"/>
    <s v="Newark"/>
    <x v="13"/>
    <n v="19711"/>
    <s v="East"/>
    <s v="OFF-AR-10003752"/>
    <x v="1"/>
    <s v="Art"/>
    <s v="Deluxe Chalkboard Eraser Cleaner"/>
    <n v="57.75"/>
    <n v="5"/>
    <n v="0"/>
    <n v="26.565000000000001"/>
  </r>
  <r>
    <x v="3073"/>
    <x v="1528"/>
    <x v="835"/>
    <s v="01/05/2016"/>
    <x v="2"/>
    <x v="235"/>
    <s v="Lena Radford"/>
    <x v="0"/>
    <x v="0"/>
    <s v="Los Angeles"/>
    <x v="1"/>
    <n v="90045"/>
    <s v="West"/>
    <s v="OFF-ST-10003692"/>
    <x v="1"/>
    <s v="Storage"/>
    <s v="Recycled Steel Personal File for Hanging File Folders"/>
    <n v="114.46"/>
    <n v="2"/>
    <n v="0"/>
    <n v="28.614999999999998"/>
  </r>
  <r>
    <x v="3074"/>
    <x v="1529"/>
    <x v="292"/>
    <s v="10/08/2015"/>
    <x v="1"/>
    <x v="94"/>
    <s v="Bruce Stewart"/>
    <x v="0"/>
    <x v="0"/>
    <s v="Los Angeles"/>
    <x v="1"/>
    <n v="90032"/>
    <s v="West"/>
    <s v="FUR-BO-10004409"/>
    <x v="0"/>
    <s v="Bookcases"/>
    <s v="Safco Value Mate Series Steel Bookcases, Baked Enamel Finish on Steel, Gray"/>
    <n v="120.666"/>
    <n v="2"/>
    <n v="0.15"/>
    <n v="18.454799999999999"/>
  </r>
  <r>
    <x v="3075"/>
    <x v="1530"/>
    <x v="836"/>
    <s v="7/24/2014"/>
    <x v="1"/>
    <x v="454"/>
    <s v="Katherine Murray"/>
    <x v="2"/>
    <x v="0"/>
    <s v="Dallas"/>
    <x v="5"/>
    <n v="75217"/>
    <s v="Central"/>
    <s v="OFF-ST-10003306"/>
    <x v="1"/>
    <s v="Storage"/>
    <s v="Letter Size Cart"/>
    <n v="342.86399999999998"/>
    <n v="3"/>
    <n v="0.2"/>
    <n v="38.572200000000002"/>
  </r>
  <r>
    <x v="3076"/>
    <x v="1530"/>
    <x v="836"/>
    <s v="7/24/2014"/>
    <x v="1"/>
    <x v="454"/>
    <s v="Katherine Murray"/>
    <x v="2"/>
    <x v="0"/>
    <s v="Dallas"/>
    <x v="5"/>
    <n v="75217"/>
    <s v="Central"/>
    <s v="FUR-FU-10003724"/>
    <x v="0"/>
    <s v="Furnishings"/>
    <s v="Westinghouse Clip-On Gooseneck Lamps"/>
    <n v="16.739999999999998"/>
    <n v="5"/>
    <n v="0.6"/>
    <n v="-14.228999999999999"/>
  </r>
  <r>
    <x v="3077"/>
    <x v="1530"/>
    <x v="836"/>
    <s v="7/24/2014"/>
    <x v="1"/>
    <x v="454"/>
    <s v="Katherine Murray"/>
    <x v="2"/>
    <x v="0"/>
    <s v="Dallas"/>
    <x v="5"/>
    <n v="75217"/>
    <s v="Central"/>
    <s v="FUR-CH-10002024"/>
    <x v="0"/>
    <s v="Chairs"/>
    <s v="HON 5400 Series Task Chairs for Big and Tall"/>
    <n v="981.37199999999996"/>
    <n v="2"/>
    <n v="0.3"/>
    <n v="-140.196"/>
  </r>
  <r>
    <x v="3078"/>
    <x v="1531"/>
    <x v="371"/>
    <s v="5/25/2014"/>
    <x v="1"/>
    <x v="404"/>
    <s v="Bradley Talbott"/>
    <x v="2"/>
    <x v="0"/>
    <s v="San Diego"/>
    <x v="1"/>
    <n v="92037"/>
    <s v="West"/>
    <s v="OFF-AR-10003514"/>
    <x v="1"/>
    <s v="Art"/>
    <s v="4009 Highlighters by Sanford"/>
    <n v="31.84"/>
    <n v="8"/>
    <n v="0"/>
    <n v="10.507199999999999"/>
  </r>
  <r>
    <x v="3079"/>
    <x v="1532"/>
    <x v="507"/>
    <s v="09/05/2017"/>
    <x v="2"/>
    <x v="683"/>
    <s v="Katrina Bavinger"/>
    <x v="2"/>
    <x v="0"/>
    <s v="Apple Valley"/>
    <x v="1"/>
    <n v="92307"/>
    <s v="West"/>
    <s v="OFF-PA-10001800"/>
    <x v="1"/>
    <s v="Paper"/>
    <s v="Xerox 220"/>
    <n v="12.96"/>
    <n v="2"/>
    <n v="0"/>
    <n v="6.2207999999999997"/>
  </r>
  <r>
    <x v="3080"/>
    <x v="1532"/>
    <x v="507"/>
    <s v="09/05/2017"/>
    <x v="2"/>
    <x v="683"/>
    <s v="Katrina Bavinger"/>
    <x v="2"/>
    <x v="0"/>
    <s v="Apple Valley"/>
    <x v="1"/>
    <n v="92307"/>
    <s v="West"/>
    <s v="TEC-PH-10003589"/>
    <x v="2"/>
    <s v="Phones"/>
    <s v="invisibleSHIELD by ZAGG Smudge-Free Screen Protector"/>
    <n v="43.176000000000002"/>
    <n v="3"/>
    <n v="0.2"/>
    <n v="15.111599999999999"/>
  </r>
  <r>
    <x v="3081"/>
    <x v="1533"/>
    <x v="837"/>
    <s v="06/02/2017"/>
    <x v="1"/>
    <x v="108"/>
    <s v="Dianna Wilson"/>
    <x v="2"/>
    <x v="0"/>
    <s v="Louisville"/>
    <x v="0"/>
    <n v="40214"/>
    <s v="South"/>
    <s v="OFF-BI-10003364"/>
    <x v="1"/>
    <s v="Binders"/>
    <s v="Binding Machine Supplies"/>
    <n v="58.34"/>
    <n v="2"/>
    <n v="0"/>
    <n v="28.0032"/>
  </r>
  <r>
    <x v="3082"/>
    <x v="1533"/>
    <x v="837"/>
    <s v="06/02/2017"/>
    <x v="1"/>
    <x v="108"/>
    <s v="Dianna Wilson"/>
    <x v="2"/>
    <x v="0"/>
    <s v="Louisville"/>
    <x v="0"/>
    <n v="40214"/>
    <s v="South"/>
    <s v="TEC-PH-10002834"/>
    <x v="2"/>
    <s v="Phones"/>
    <s v="Google Nexus 5"/>
    <n v="539.97"/>
    <n v="3"/>
    <n v="0"/>
    <n v="134.99250000000001"/>
  </r>
  <r>
    <x v="3083"/>
    <x v="1534"/>
    <x v="838"/>
    <s v="02/03/2014"/>
    <x v="1"/>
    <x v="209"/>
    <s v="Jasper Cacioppo"/>
    <x v="0"/>
    <x v="0"/>
    <s v="New York City"/>
    <x v="15"/>
    <n v="10024"/>
    <s v="East"/>
    <s v="OFF-BI-10000343"/>
    <x v="1"/>
    <s v="Binders"/>
    <s v="Pressboard Covers with Storage Hooks, 9 1/2&quot; x 11&quot;, Light Blue"/>
    <n v="3.9279999999999999"/>
    <n v="1"/>
    <n v="0.2"/>
    <n v="1.3257000000000001"/>
  </r>
  <r>
    <x v="3084"/>
    <x v="1535"/>
    <x v="839"/>
    <s v="2/14/2017"/>
    <x v="1"/>
    <x v="599"/>
    <s v="Tom Prescott"/>
    <x v="0"/>
    <x v="0"/>
    <s v="Houston"/>
    <x v="5"/>
    <n v="77070"/>
    <s v="Central"/>
    <s v="OFF-BI-10004584"/>
    <x v="1"/>
    <s v="Binders"/>
    <s v="GBC ProClick 150 Presentation Binding System"/>
    <n v="252.78399999999999"/>
    <n v="4"/>
    <n v="0.8"/>
    <n v="-417.09359999999998"/>
  </r>
  <r>
    <x v="3085"/>
    <x v="1535"/>
    <x v="839"/>
    <s v="2/14/2017"/>
    <x v="1"/>
    <x v="599"/>
    <s v="Tom Prescott"/>
    <x v="0"/>
    <x v="0"/>
    <s v="Houston"/>
    <x v="5"/>
    <n v="77070"/>
    <s v="Central"/>
    <s v="TEC-AC-10002402"/>
    <x v="2"/>
    <s v="Accessories"/>
    <s v="Razer Kraken PRO Over Ear PC and Music Headset"/>
    <n v="127.98399999999999"/>
    <n v="2"/>
    <n v="0.2"/>
    <n v="15.997999999999999"/>
  </r>
  <r>
    <x v="3086"/>
    <x v="1535"/>
    <x v="839"/>
    <s v="2/14/2017"/>
    <x v="1"/>
    <x v="599"/>
    <s v="Tom Prescott"/>
    <x v="0"/>
    <x v="0"/>
    <s v="Houston"/>
    <x v="5"/>
    <n v="77070"/>
    <s v="Central"/>
    <s v="FUR-FU-10000550"/>
    <x v="0"/>
    <s v="Furnishings"/>
    <s v="Stacking Trays by OIC"/>
    <n v="3.984"/>
    <n v="2"/>
    <n v="0.6"/>
    <n v="-2.6892"/>
  </r>
  <r>
    <x v="3087"/>
    <x v="1535"/>
    <x v="839"/>
    <s v="2/14/2017"/>
    <x v="1"/>
    <x v="599"/>
    <s v="Tom Prescott"/>
    <x v="0"/>
    <x v="0"/>
    <s v="Houston"/>
    <x v="5"/>
    <n v="77070"/>
    <s v="Central"/>
    <s v="OFF-AP-10000055"/>
    <x v="1"/>
    <s v="Appliances"/>
    <s v="Belkin F9S820V06 8 Outlet Surge"/>
    <n v="12.992000000000001"/>
    <n v="2"/>
    <n v="0.8"/>
    <n v="-32.479999999999997"/>
  </r>
  <r>
    <x v="3088"/>
    <x v="1536"/>
    <x v="185"/>
    <s v="04/02/2017"/>
    <x v="0"/>
    <x v="626"/>
    <s v="Daniel Byrd"/>
    <x v="2"/>
    <x v="0"/>
    <s v="Henderson"/>
    <x v="0"/>
    <n v="42420"/>
    <s v="South"/>
    <s v="FUR-FU-10001591"/>
    <x v="0"/>
    <s v="Furnishings"/>
    <s v="Advantus Panel Wall Certificate Holder - 8.5x11"/>
    <n v="61"/>
    <n v="5"/>
    <n v="0"/>
    <n v="25.62"/>
  </r>
  <r>
    <x v="3089"/>
    <x v="1536"/>
    <x v="185"/>
    <s v="04/02/2017"/>
    <x v="0"/>
    <x v="626"/>
    <s v="Daniel Byrd"/>
    <x v="2"/>
    <x v="0"/>
    <s v="Henderson"/>
    <x v="0"/>
    <n v="42420"/>
    <s v="South"/>
    <s v="TEC-PH-10000526"/>
    <x v="2"/>
    <s v="Phones"/>
    <s v="Vtech CS6719"/>
    <n v="671.93"/>
    <n v="7"/>
    <n v="0"/>
    <n v="188.1404"/>
  </r>
  <r>
    <x v="3090"/>
    <x v="1537"/>
    <x v="840"/>
    <s v="03/08/2016"/>
    <x v="1"/>
    <x v="3"/>
    <s v="Brosina Hoffman"/>
    <x v="0"/>
    <x v="0"/>
    <s v="Newark"/>
    <x v="13"/>
    <n v="19711"/>
    <s v="East"/>
    <s v="OFF-BI-10001071"/>
    <x v="1"/>
    <s v="Binders"/>
    <s v="GBC ProClick Punch Binding System"/>
    <n v="447.86"/>
    <n v="7"/>
    <n v="0"/>
    <n v="219.45140000000001"/>
  </r>
  <r>
    <x v="3091"/>
    <x v="1537"/>
    <x v="840"/>
    <s v="03/08/2016"/>
    <x v="1"/>
    <x v="3"/>
    <s v="Brosina Hoffman"/>
    <x v="0"/>
    <x v="0"/>
    <s v="Newark"/>
    <x v="13"/>
    <n v="19711"/>
    <s v="East"/>
    <s v="TEC-PH-10001557"/>
    <x v="2"/>
    <s v="Phones"/>
    <s v="Pyle PMP37LED"/>
    <n v="479.95"/>
    <n v="5"/>
    <n v="0"/>
    <n v="129.5865"/>
  </r>
  <r>
    <x v="3092"/>
    <x v="1537"/>
    <x v="840"/>
    <s v="03/08/2016"/>
    <x v="1"/>
    <x v="3"/>
    <s v="Brosina Hoffman"/>
    <x v="0"/>
    <x v="0"/>
    <s v="Newark"/>
    <x v="13"/>
    <n v="19711"/>
    <s v="East"/>
    <s v="OFF-PA-10001977"/>
    <x v="1"/>
    <s v="Paper"/>
    <s v="Xerox 194"/>
    <n v="166.44"/>
    <n v="3"/>
    <n v="0"/>
    <n v="79.891199999999998"/>
  </r>
  <r>
    <x v="3093"/>
    <x v="1538"/>
    <x v="841"/>
    <s v="8/23/2015"/>
    <x v="3"/>
    <x v="143"/>
    <s v="Tamara Dahlen"/>
    <x v="0"/>
    <x v="0"/>
    <s v="Bolingbrook"/>
    <x v="10"/>
    <n v="60440"/>
    <s v="Central"/>
    <s v="OFF-SU-10004231"/>
    <x v="1"/>
    <s v="Supplies"/>
    <s v="Acme Tagit Stainless Steel Antibacterial Scissors"/>
    <n v="31.68"/>
    <n v="4"/>
    <n v="0.2"/>
    <n v="2.7719999999999998"/>
  </r>
  <r>
    <x v="3094"/>
    <x v="1538"/>
    <x v="841"/>
    <s v="8/23/2015"/>
    <x v="3"/>
    <x v="143"/>
    <s v="Tamara Dahlen"/>
    <x v="0"/>
    <x v="0"/>
    <s v="Bolingbrook"/>
    <x v="10"/>
    <n v="60440"/>
    <s v="Central"/>
    <s v="OFF-PA-10000809"/>
    <x v="1"/>
    <s v="Paper"/>
    <s v="Xerox 206"/>
    <n v="10.368"/>
    <n v="2"/>
    <n v="0.2"/>
    <n v="3.6288"/>
  </r>
  <r>
    <x v="3095"/>
    <x v="1538"/>
    <x v="841"/>
    <s v="8/23/2015"/>
    <x v="3"/>
    <x v="143"/>
    <s v="Tamara Dahlen"/>
    <x v="0"/>
    <x v="0"/>
    <s v="Bolingbrook"/>
    <x v="10"/>
    <n v="60440"/>
    <s v="Central"/>
    <s v="OFF-FA-10003021"/>
    <x v="1"/>
    <s v="Fasteners"/>
    <s v="Staples"/>
    <n v="12.032"/>
    <n v="8"/>
    <n v="0.2"/>
    <n v="2.2559999999999998"/>
  </r>
  <r>
    <x v="3096"/>
    <x v="1538"/>
    <x v="841"/>
    <s v="8/23/2015"/>
    <x v="3"/>
    <x v="143"/>
    <s v="Tamara Dahlen"/>
    <x v="0"/>
    <x v="0"/>
    <s v="Bolingbrook"/>
    <x v="10"/>
    <n v="60440"/>
    <s v="Central"/>
    <s v="OFF-AP-10000696"/>
    <x v="1"/>
    <s v="Appliances"/>
    <s v="Holmes Odor Grabber"/>
    <n v="5.7679999999999998"/>
    <n v="2"/>
    <n v="0.8"/>
    <n v="-13.5548"/>
  </r>
  <r>
    <x v="3097"/>
    <x v="1539"/>
    <x v="842"/>
    <s v="05/01/2017"/>
    <x v="1"/>
    <x v="51"/>
    <s v="Cynthia Voltz"/>
    <x v="1"/>
    <x v="0"/>
    <s v="Fort Worth"/>
    <x v="5"/>
    <n v="76106"/>
    <s v="Central"/>
    <s v="OFF-LA-10001158"/>
    <x v="1"/>
    <s v="Labels"/>
    <s v="Avery Address/Shipping Labels for Typewriters, 4&quot; x 2&quot;"/>
    <n v="33.119999999999997"/>
    <n v="4"/>
    <n v="0.2"/>
    <n v="11.592000000000001"/>
  </r>
  <r>
    <x v="3098"/>
    <x v="1539"/>
    <x v="842"/>
    <s v="05/01/2017"/>
    <x v="1"/>
    <x v="51"/>
    <s v="Cynthia Voltz"/>
    <x v="1"/>
    <x v="0"/>
    <s v="Fort Worth"/>
    <x v="5"/>
    <n v="76106"/>
    <s v="Central"/>
    <s v="FUR-BO-10002268"/>
    <x v="0"/>
    <s v="Bookcases"/>
    <s v="Sauder Barrister Bookcases"/>
    <n v="220.26560000000001"/>
    <n v="4"/>
    <n v="0.32"/>
    <n v="-42.1096"/>
  </r>
  <r>
    <x v="3099"/>
    <x v="1540"/>
    <x v="349"/>
    <s v="4/19/2017"/>
    <x v="1"/>
    <x v="394"/>
    <s v="Christine Sundaresam"/>
    <x v="0"/>
    <x v="0"/>
    <s v="New York City"/>
    <x v="15"/>
    <n v="10024"/>
    <s v="East"/>
    <s v="OFF-BI-10000829"/>
    <x v="1"/>
    <s v="Binders"/>
    <s v="Avery Non-Stick Binders"/>
    <n v="10.776"/>
    <n v="3"/>
    <n v="0.2"/>
    <n v="3.5022000000000002"/>
  </r>
  <r>
    <x v="3100"/>
    <x v="1540"/>
    <x v="349"/>
    <s v="4/19/2017"/>
    <x v="1"/>
    <x v="394"/>
    <s v="Christine Sundaresam"/>
    <x v="0"/>
    <x v="0"/>
    <s v="New York City"/>
    <x v="15"/>
    <n v="10024"/>
    <s v="East"/>
    <s v="FUR-BO-10003441"/>
    <x v="0"/>
    <s v="Bookcases"/>
    <s v="Bush Westfield Collection Bookcases, Fully Assembled"/>
    <n v="242.352"/>
    <n v="3"/>
    <n v="0.2"/>
    <n v="9.0882000000000005"/>
  </r>
  <r>
    <x v="3101"/>
    <x v="1541"/>
    <x v="66"/>
    <s v="12/27/2017"/>
    <x v="0"/>
    <x v="684"/>
    <s v="Jason Gross"/>
    <x v="1"/>
    <x v="0"/>
    <s v="Providence"/>
    <x v="34"/>
    <n v="2908"/>
    <s v="East"/>
    <s v="OFF-SU-10003505"/>
    <x v="1"/>
    <s v="Supplies"/>
    <s v="Premier Electric Letter Opener"/>
    <n v="695.16"/>
    <n v="6"/>
    <n v="0"/>
    <n v="34.758000000000003"/>
  </r>
  <r>
    <x v="3102"/>
    <x v="1541"/>
    <x v="66"/>
    <s v="12/27/2017"/>
    <x v="0"/>
    <x v="684"/>
    <s v="Jason Gross"/>
    <x v="1"/>
    <x v="0"/>
    <s v="Providence"/>
    <x v="34"/>
    <n v="2908"/>
    <s v="East"/>
    <s v="FUR-BO-10003660"/>
    <x v="0"/>
    <s v="Bookcases"/>
    <s v="Bush Cubix Collection Bookcases, Fully Assembled"/>
    <n v="220.98"/>
    <n v="1"/>
    <n v="0"/>
    <n v="50.825400000000002"/>
  </r>
  <r>
    <x v="3103"/>
    <x v="1542"/>
    <x v="16"/>
    <s v="12/12/2016"/>
    <x v="1"/>
    <x v="655"/>
    <s v="Julie Prescott"/>
    <x v="2"/>
    <x v="0"/>
    <s v="Columbus"/>
    <x v="24"/>
    <n v="43229"/>
    <s v="East"/>
    <s v="OFF-BI-10001267"/>
    <x v="1"/>
    <s v="Binders"/>
    <s v="Universal Recycled Hanging Pressboard Report Binders, Letter Size"/>
    <n v="12.957000000000001"/>
    <n v="7"/>
    <n v="0.7"/>
    <n v="-9.5017999999999994"/>
  </r>
  <r>
    <x v="3104"/>
    <x v="1543"/>
    <x v="721"/>
    <s v="3/29/2017"/>
    <x v="1"/>
    <x v="685"/>
    <s v="Erin Creighton"/>
    <x v="0"/>
    <x v="0"/>
    <s v="New York City"/>
    <x v="15"/>
    <n v="10024"/>
    <s v="East"/>
    <s v="OFF-PA-10002741"/>
    <x v="1"/>
    <s v="Paper"/>
    <s v="Xerox 1980"/>
    <n v="25.68"/>
    <n v="6"/>
    <n v="0"/>
    <n v="11.555999999999999"/>
  </r>
  <r>
    <x v="3105"/>
    <x v="1544"/>
    <x v="197"/>
    <s v="7/29/2016"/>
    <x v="1"/>
    <x v="175"/>
    <s v="Ken Heidel"/>
    <x v="1"/>
    <x v="0"/>
    <s v="Houston"/>
    <x v="5"/>
    <n v="77070"/>
    <s v="Central"/>
    <s v="OFF-LA-10004345"/>
    <x v="1"/>
    <s v="Labels"/>
    <s v="Avery 493"/>
    <n v="15.712"/>
    <n v="4"/>
    <n v="0.2"/>
    <n v="5.6955999999999998"/>
  </r>
  <r>
    <x v="3106"/>
    <x v="1545"/>
    <x v="815"/>
    <s v="7/14/2017"/>
    <x v="1"/>
    <x v="435"/>
    <s v="Frank Gastineau"/>
    <x v="2"/>
    <x v="0"/>
    <s v="Aurora"/>
    <x v="10"/>
    <n v="60505"/>
    <s v="Central"/>
    <s v="OFF-ST-10004340"/>
    <x v="1"/>
    <s v="Storage"/>
    <s v="Fellowes Mobile File Cart, Black"/>
    <n v="298.464"/>
    <n v="6"/>
    <n v="0.2"/>
    <n v="26.115600000000001"/>
  </r>
  <r>
    <x v="3107"/>
    <x v="1546"/>
    <x v="19"/>
    <s v="7/22/2016"/>
    <x v="1"/>
    <x v="4"/>
    <s v="Andrew Allen"/>
    <x v="0"/>
    <x v="0"/>
    <s v="Springfield"/>
    <x v="25"/>
    <n v="65807"/>
    <s v="Central"/>
    <s v="OFF-PA-10001471"/>
    <x v="1"/>
    <s v="Paper"/>
    <s v="Strathmore Photo Frame Cards"/>
    <n v="21.93"/>
    <n v="3"/>
    <n v="0"/>
    <n v="10.0878"/>
  </r>
  <r>
    <x v="3108"/>
    <x v="1546"/>
    <x v="19"/>
    <s v="7/22/2016"/>
    <x v="1"/>
    <x v="4"/>
    <s v="Andrew Allen"/>
    <x v="0"/>
    <x v="0"/>
    <s v="Springfield"/>
    <x v="25"/>
    <n v="65807"/>
    <s v="Central"/>
    <s v="OFF-ST-10002344"/>
    <x v="1"/>
    <s v="Storage"/>
    <s v="Carina 42&quot;Hx23 3/4&quot;W Media Storage Unit"/>
    <n v="242.94"/>
    <n v="3"/>
    <n v="0"/>
    <n v="4.8587999999999996"/>
  </r>
  <r>
    <x v="3109"/>
    <x v="1546"/>
    <x v="19"/>
    <s v="7/22/2016"/>
    <x v="1"/>
    <x v="4"/>
    <s v="Andrew Allen"/>
    <x v="0"/>
    <x v="0"/>
    <s v="Springfield"/>
    <x v="25"/>
    <n v="65807"/>
    <s v="Central"/>
    <s v="OFF-PA-10001892"/>
    <x v="1"/>
    <s v="Paper"/>
    <s v="Rediform Wirebound &quot;Phone Memo&quot; Message Book, 11 x 5-3/4"/>
    <n v="7.64"/>
    <n v="1"/>
    <n v="0"/>
    <n v="3.7435999999999998"/>
  </r>
  <r>
    <x v="3110"/>
    <x v="1546"/>
    <x v="19"/>
    <s v="7/22/2016"/>
    <x v="1"/>
    <x v="4"/>
    <s v="Andrew Allen"/>
    <x v="0"/>
    <x v="0"/>
    <s v="Springfield"/>
    <x v="25"/>
    <n v="65807"/>
    <s v="Central"/>
    <s v="OFF-PA-10001934"/>
    <x v="1"/>
    <s v="Paper"/>
    <s v="Xerox 1993"/>
    <n v="51.84"/>
    <n v="8"/>
    <n v="0"/>
    <n v="25.401599999999998"/>
  </r>
  <r>
    <x v="3111"/>
    <x v="1546"/>
    <x v="19"/>
    <s v="7/22/2016"/>
    <x v="1"/>
    <x v="4"/>
    <s v="Andrew Allen"/>
    <x v="0"/>
    <x v="0"/>
    <s v="Springfield"/>
    <x v="25"/>
    <n v="65807"/>
    <s v="Central"/>
    <s v="OFF-ST-10000078"/>
    <x v="1"/>
    <s v="Storage"/>
    <s v="Tennsco 6- and 18-Compartment Lockers"/>
    <n v="265.17"/>
    <n v="1"/>
    <n v="0"/>
    <n v="47.730600000000003"/>
  </r>
  <r>
    <x v="3112"/>
    <x v="1547"/>
    <x v="828"/>
    <s v="8/30/2016"/>
    <x v="1"/>
    <x v="474"/>
    <s v="Maxwell Schwartz"/>
    <x v="0"/>
    <x v="0"/>
    <s v="Seattle"/>
    <x v="4"/>
    <n v="98105"/>
    <s v="West"/>
    <s v="TEC-MA-10001972"/>
    <x v="2"/>
    <s v="Machines"/>
    <s v="Okidata C331dn Printer"/>
    <n v="837.6"/>
    <n v="3"/>
    <n v="0.2"/>
    <n v="62.82"/>
  </r>
  <r>
    <x v="3113"/>
    <x v="1547"/>
    <x v="828"/>
    <s v="8/30/2016"/>
    <x v="1"/>
    <x v="474"/>
    <s v="Maxwell Schwartz"/>
    <x v="0"/>
    <x v="0"/>
    <s v="Seattle"/>
    <x v="4"/>
    <n v="98105"/>
    <s v="West"/>
    <s v="OFF-EN-10002504"/>
    <x v="1"/>
    <s v="Envelopes"/>
    <s v="Tyvek  Top-Opening Peel &amp; Seel Envelopes, Plain White"/>
    <n v="135.9"/>
    <n v="5"/>
    <n v="0"/>
    <n v="63.872999999999998"/>
  </r>
  <r>
    <x v="3114"/>
    <x v="1547"/>
    <x v="828"/>
    <s v="8/30/2016"/>
    <x v="1"/>
    <x v="474"/>
    <s v="Maxwell Schwartz"/>
    <x v="0"/>
    <x v="0"/>
    <s v="Seattle"/>
    <x v="4"/>
    <n v="98105"/>
    <s v="West"/>
    <s v="OFF-PA-10002160"/>
    <x v="1"/>
    <s v="Paper"/>
    <s v="Xerox 1978"/>
    <n v="34.68"/>
    <n v="6"/>
    <n v="0"/>
    <n v="16.993200000000002"/>
  </r>
  <r>
    <x v="3115"/>
    <x v="1547"/>
    <x v="828"/>
    <s v="8/30/2016"/>
    <x v="1"/>
    <x v="474"/>
    <s v="Maxwell Schwartz"/>
    <x v="0"/>
    <x v="0"/>
    <s v="Seattle"/>
    <x v="4"/>
    <n v="98105"/>
    <s v="West"/>
    <s v="FUR-CH-10001973"/>
    <x v="0"/>
    <s v="Chairs"/>
    <s v="Office Star Flex Back Scooter Chair with White Frame"/>
    <n v="532.70399999999995"/>
    <n v="6"/>
    <n v="0.2"/>
    <n v="-39.952800000000003"/>
  </r>
  <r>
    <x v="3116"/>
    <x v="1547"/>
    <x v="828"/>
    <s v="8/30/2016"/>
    <x v="1"/>
    <x v="474"/>
    <s v="Maxwell Schwartz"/>
    <x v="0"/>
    <x v="0"/>
    <s v="Seattle"/>
    <x v="4"/>
    <n v="98105"/>
    <s v="West"/>
    <s v="OFF-AP-10001492"/>
    <x v="1"/>
    <s v="Appliances"/>
    <s v="Acco Six-Outlet Power Strip, 4' Cord Length"/>
    <n v="43.1"/>
    <n v="5"/>
    <n v="0"/>
    <n v="11.206"/>
  </r>
  <r>
    <x v="3117"/>
    <x v="1547"/>
    <x v="828"/>
    <s v="8/30/2016"/>
    <x v="1"/>
    <x v="474"/>
    <s v="Maxwell Schwartz"/>
    <x v="0"/>
    <x v="0"/>
    <s v="Seattle"/>
    <x v="4"/>
    <n v="98105"/>
    <s v="West"/>
    <s v="OFF-SU-10002189"/>
    <x v="1"/>
    <s v="Supplies"/>
    <s v="Acme Rosewood Handle Letter Opener"/>
    <n v="15.88"/>
    <n v="4"/>
    <n v="0"/>
    <n v="0.1588"/>
  </r>
  <r>
    <x v="3118"/>
    <x v="1548"/>
    <x v="832"/>
    <s v="06/12/2015"/>
    <x v="2"/>
    <x v="531"/>
    <s v="Jim Epp"/>
    <x v="1"/>
    <x v="0"/>
    <s v="Lakeland"/>
    <x v="2"/>
    <n v="33801"/>
    <s v="South"/>
    <s v="FUR-CH-10003312"/>
    <x v="0"/>
    <s v="Chairs"/>
    <s v="Hon 2090 “Pillow Soft” Series Mid Back Swivel/Tilt Chairs"/>
    <n v="1123.92"/>
    <n v="5"/>
    <n v="0.2"/>
    <n v="-182.637"/>
  </r>
  <r>
    <x v="3119"/>
    <x v="1548"/>
    <x v="832"/>
    <s v="06/12/2015"/>
    <x v="2"/>
    <x v="531"/>
    <s v="Jim Epp"/>
    <x v="1"/>
    <x v="0"/>
    <s v="Lakeland"/>
    <x v="2"/>
    <n v="33801"/>
    <s v="South"/>
    <s v="TEC-PH-10002496"/>
    <x v="2"/>
    <s v="Phones"/>
    <s v="Cisco SPA301"/>
    <n v="249.584"/>
    <n v="2"/>
    <n v="0.2"/>
    <n v="31.198"/>
  </r>
  <r>
    <x v="3120"/>
    <x v="1548"/>
    <x v="832"/>
    <s v="06/12/2015"/>
    <x v="2"/>
    <x v="531"/>
    <s v="Jim Epp"/>
    <x v="1"/>
    <x v="0"/>
    <s v="Lakeland"/>
    <x v="2"/>
    <n v="33801"/>
    <s v="South"/>
    <s v="FUR-FU-10003464"/>
    <x v="0"/>
    <s v="Furnishings"/>
    <s v="Seth Thomas 8 1/2&quot; Cubicle Clock"/>
    <n v="48.671999999999997"/>
    <n v="3"/>
    <n v="0.2"/>
    <n v="7.3007999999999997"/>
  </r>
  <r>
    <x v="3121"/>
    <x v="1548"/>
    <x v="832"/>
    <s v="06/12/2015"/>
    <x v="2"/>
    <x v="531"/>
    <s v="Jim Epp"/>
    <x v="1"/>
    <x v="0"/>
    <s v="Lakeland"/>
    <x v="2"/>
    <n v="33801"/>
    <s v="South"/>
    <s v="OFF-AR-10000380"/>
    <x v="1"/>
    <s v="Art"/>
    <s v="Hunt PowerHouse Electric Pencil Sharpener, Blue"/>
    <n v="60.768000000000001"/>
    <n v="2"/>
    <n v="0.2"/>
    <n v="7.5960000000000001"/>
  </r>
  <r>
    <x v="3122"/>
    <x v="1548"/>
    <x v="832"/>
    <s v="06/12/2015"/>
    <x v="2"/>
    <x v="531"/>
    <s v="Jim Epp"/>
    <x v="1"/>
    <x v="0"/>
    <s v="Lakeland"/>
    <x v="2"/>
    <n v="33801"/>
    <s v="South"/>
    <s v="OFF-BI-10004593"/>
    <x v="1"/>
    <s v="Binders"/>
    <s v="Ibico Laser Imprintable Binding System Covers"/>
    <n v="78.599999999999994"/>
    <n v="5"/>
    <n v="0.7"/>
    <n v="-62.88"/>
  </r>
  <r>
    <x v="3123"/>
    <x v="1548"/>
    <x v="832"/>
    <s v="06/12/2015"/>
    <x v="2"/>
    <x v="531"/>
    <s v="Jim Epp"/>
    <x v="1"/>
    <x v="0"/>
    <s v="Lakeland"/>
    <x v="2"/>
    <n v="33801"/>
    <s v="South"/>
    <s v="OFF-BI-10001308"/>
    <x v="1"/>
    <s v="Binders"/>
    <s v="GBC Standard Plastic Binding Systems' Combs"/>
    <n v="3.7679999999999998"/>
    <n v="2"/>
    <n v="0.7"/>
    <n v="-3.14"/>
  </r>
  <r>
    <x v="3124"/>
    <x v="1548"/>
    <x v="832"/>
    <s v="06/12/2015"/>
    <x v="2"/>
    <x v="531"/>
    <s v="Jim Epp"/>
    <x v="1"/>
    <x v="0"/>
    <s v="Lakeland"/>
    <x v="2"/>
    <n v="33801"/>
    <s v="South"/>
    <s v="OFF-ST-10001780"/>
    <x v="1"/>
    <s v="Storage"/>
    <s v="Tennsco 16-Compartment Lockers with Coat Rack"/>
    <n v="1036.624"/>
    <n v="2"/>
    <n v="0.2"/>
    <n v="51.831200000000003"/>
  </r>
  <r>
    <x v="3125"/>
    <x v="1548"/>
    <x v="832"/>
    <s v="06/12/2015"/>
    <x v="2"/>
    <x v="531"/>
    <s v="Jim Epp"/>
    <x v="1"/>
    <x v="0"/>
    <s v="Lakeland"/>
    <x v="2"/>
    <n v="33801"/>
    <s v="South"/>
    <s v="OFF-ST-10003816"/>
    <x v="1"/>
    <s v="Storage"/>
    <s v="Fellowes High-Stak Drawer Files"/>
    <n v="563.80799999999999"/>
    <n v="4"/>
    <n v="0.2"/>
    <n v="21.142800000000001"/>
  </r>
  <r>
    <x v="3126"/>
    <x v="1549"/>
    <x v="565"/>
    <s v="09/12/2017"/>
    <x v="1"/>
    <x v="686"/>
    <s v="Eugene Barchas"/>
    <x v="0"/>
    <x v="0"/>
    <s v="Philadelphia"/>
    <x v="9"/>
    <n v="19134"/>
    <s v="East"/>
    <s v="TEC-PH-10002200"/>
    <x v="2"/>
    <s v="Phones"/>
    <s v="Aastra 6757i CT Wireless VoIP phone"/>
    <n v="258.52800000000002"/>
    <n v="2"/>
    <n v="0.4"/>
    <n v="-47.396799999999999"/>
  </r>
  <r>
    <x v="3127"/>
    <x v="1550"/>
    <x v="280"/>
    <s v="10/06/2017"/>
    <x v="1"/>
    <x v="669"/>
    <s v="Becky Pak"/>
    <x v="0"/>
    <x v="0"/>
    <s v="New York City"/>
    <x v="15"/>
    <n v="10011"/>
    <s v="East"/>
    <s v="OFF-PA-10004438"/>
    <x v="1"/>
    <s v="Paper"/>
    <s v="Xerox 1907"/>
    <n v="49.12"/>
    <n v="4"/>
    <n v="0"/>
    <n v="23.086400000000001"/>
  </r>
  <r>
    <x v="3128"/>
    <x v="1551"/>
    <x v="757"/>
    <s v="12/17/2014"/>
    <x v="2"/>
    <x v="385"/>
    <s v="Chad Cunningham"/>
    <x v="2"/>
    <x v="0"/>
    <s v="Los Angeles"/>
    <x v="1"/>
    <n v="90049"/>
    <s v="West"/>
    <s v="FUR-FU-10004090"/>
    <x v="0"/>
    <s v="Furnishings"/>
    <s v="Executive Impressions 14&quot; Contract Wall Clock"/>
    <n v="44.46"/>
    <n v="2"/>
    <n v="0"/>
    <n v="14.671799999999999"/>
  </r>
  <r>
    <x v="3129"/>
    <x v="1551"/>
    <x v="757"/>
    <s v="12/17/2014"/>
    <x v="2"/>
    <x v="385"/>
    <s v="Chad Cunningham"/>
    <x v="2"/>
    <x v="0"/>
    <s v="Los Angeles"/>
    <x v="1"/>
    <n v="90049"/>
    <s v="West"/>
    <s v="FUR-CH-10002602"/>
    <x v="0"/>
    <s v="Chairs"/>
    <s v="DMI Arturo Collection Mission-style Design Wood Chair"/>
    <n v="241.56800000000001"/>
    <n v="2"/>
    <n v="0.2"/>
    <n v="18.117599999999999"/>
  </r>
  <r>
    <x v="3130"/>
    <x v="1551"/>
    <x v="757"/>
    <s v="12/17/2014"/>
    <x v="2"/>
    <x v="385"/>
    <s v="Chad Cunningham"/>
    <x v="2"/>
    <x v="0"/>
    <s v="Los Angeles"/>
    <x v="1"/>
    <n v="90049"/>
    <s v="West"/>
    <s v="TEC-AC-10001142"/>
    <x v="2"/>
    <s v="Accessories"/>
    <s v="First Data FD10 PIN Pad"/>
    <n v="395"/>
    <n v="5"/>
    <n v="0"/>
    <n v="39.5"/>
  </r>
  <r>
    <x v="3131"/>
    <x v="1551"/>
    <x v="757"/>
    <s v="12/17/2014"/>
    <x v="2"/>
    <x v="385"/>
    <s v="Chad Cunningham"/>
    <x v="2"/>
    <x v="0"/>
    <s v="Los Angeles"/>
    <x v="1"/>
    <n v="90049"/>
    <s v="West"/>
    <s v="TEC-PH-10004977"/>
    <x v="2"/>
    <s v="Phones"/>
    <s v="GE 30524EE4"/>
    <n v="627.16800000000001"/>
    <n v="4"/>
    <n v="0.2"/>
    <n v="70.556399999999996"/>
  </r>
  <r>
    <x v="3132"/>
    <x v="1552"/>
    <x v="829"/>
    <s v="8/26/2014"/>
    <x v="2"/>
    <x v="687"/>
    <s v="Jennifer Patt"/>
    <x v="1"/>
    <x v="0"/>
    <s v="Oceanside"/>
    <x v="15"/>
    <n v="11572"/>
    <s v="East"/>
    <s v="FUR-FU-10004586"/>
    <x v="0"/>
    <s v="Furnishings"/>
    <s v="G.E. Longer-Life Indoor Recessed Floodlight Bulbs"/>
    <n v="13.28"/>
    <n v="2"/>
    <n v="0"/>
    <n v="6.3743999999999996"/>
  </r>
  <r>
    <x v="3133"/>
    <x v="1552"/>
    <x v="829"/>
    <s v="8/26/2014"/>
    <x v="2"/>
    <x v="687"/>
    <s v="Jennifer Patt"/>
    <x v="1"/>
    <x v="0"/>
    <s v="Oceanside"/>
    <x v="15"/>
    <n v="11572"/>
    <s v="East"/>
    <s v="OFF-BI-10001116"/>
    <x v="1"/>
    <s v="Binders"/>
    <s v="Wilson Jones 1&quot; Hanging DublLock Ring Binders"/>
    <n v="12.672000000000001"/>
    <n v="3"/>
    <n v="0.2"/>
    <n v="4.4352"/>
  </r>
  <r>
    <x v="3134"/>
    <x v="1553"/>
    <x v="105"/>
    <s v="11/18/2017"/>
    <x v="1"/>
    <x v="60"/>
    <s v="Lindsay Shagiari"/>
    <x v="2"/>
    <x v="0"/>
    <s v="Dallas"/>
    <x v="5"/>
    <n v="75081"/>
    <s v="Central"/>
    <s v="OFF-BI-10000666"/>
    <x v="1"/>
    <s v="Binders"/>
    <s v="Surelock Post Binders"/>
    <n v="30.56"/>
    <n v="5"/>
    <n v="0.8"/>
    <n v="-45.84"/>
  </r>
  <r>
    <x v="3135"/>
    <x v="1553"/>
    <x v="105"/>
    <s v="11/18/2017"/>
    <x v="1"/>
    <x v="60"/>
    <s v="Lindsay Shagiari"/>
    <x v="2"/>
    <x v="0"/>
    <s v="Dallas"/>
    <x v="5"/>
    <n v="75081"/>
    <s v="Central"/>
    <s v="OFF-ST-10002583"/>
    <x v="1"/>
    <s v="Storage"/>
    <s v="Fellowes Neat Ideas Storage Cubes"/>
    <n v="77.951999999999998"/>
    <n v="3"/>
    <n v="0.2"/>
    <n v="-15.590400000000001"/>
  </r>
  <r>
    <x v="3136"/>
    <x v="1553"/>
    <x v="105"/>
    <s v="11/18/2017"/>
    <x v="1"/>
    <x v="60"/>
    <s v="Lindsay Shagiari"/>
    <x v="2"/>
    <x v="0"/>
    <s v="Dallas"/>
    <x v="5"/>
    <n v="75081"/>
    <s v="Central"/>
    <s v="TEC-PH-10004908"/>
    <x v="2"/>
    <s v="Phones"/>
    <s v="Panasonic KX TS3282W Corded phone"/>
    <n v="67.992000000000004"/>
    <n v="1"/>
    <n v="0.2"/>
    <n v="8.4990000000000006"/>
  </r>
  <r>
    <x v="3137"/>
    <x v="1553"/>
    <x v="105"/>
    <s v="11/18/2017"/>
    <x v="1"/>
    <x v="60"/>
    <s v="Lindsay Shagiari"/>
    <x v="2"/>
    <x v="0"/>
    <s v="Dallas"/>
    <x v="5"/>
    <n v="75081"/>
    <s v="Central"/>
    <s v="OFF-EN-10001219"/>
    <x v="1"/>
    <s v="Envelopes"/>
    <s v="#10- 4 1/8&quot; x 9 1/2&quot; Security-Tint Envelopes"/>
    <n v="12.224"/>
    <n v="2"/>
    <n v="0.2"/>
    <n v="4.4311999999999996"/>
  </r>
  <r>
    <x v="3138"/>
    <x v="1553"/>
    <x v="105"/>
    <s v="11/18/2017"/>
    <x v="1"/>
    <x v="60"/>
    <s v="Lindsay Shagiari"/>
    <x v="2"/>
    <x v="0"/>
    <s v="Dallas"/>
    <x v="5"/>
    <n v="75081"/>
    <s v="Central"/>
    <s v="TEC-AC-10004568"/>
    <x v="2"/>
    <s v="Accessories"/>
    <s v="Maxell LTO Ultrium - 800 GB"/>
    <n v="44.783999999999999"/>
    <n v="2"/>
    <n v="0.2"/>
    <n v="-0.55979999999999996"/>
  </r>
  <r>
    <x v="3139"/>
    <x v="1553"/>
    <x v="105"/>
    <s v="11/18/2017"/>
    <x v="1"/>
    <x v="60"/>
    <s v="Lindsay Shagiari"/>
    <x v="2"/>
    <x v="0"/>
    <s v="Dallas"/>
    <x v="5"/>
    <n v="75081"/>
    <s v="Central"/>
    <s v="FUR-FU-10001756"/>
    <x v="0"/>
    <s v="Furnishings"/>
    <s v="Eldon Expressions Desk Accessory, Wood Photo Frame, Mahogany"/>
    <n v="22.847999999999999"/>
    <n v="3"/>
    <n v="0.6"/>
    <n v="-17.7072"/>
  </r>
  <r>
    <x v="3140"/>
    <x v="1554"/>
    <x v="334"/>
    <s v="4/28/2015"/>
    <x v="2"/>
    <x v="139"/>
    <s v="John Lucas"/>
    <x v="0"/>
    <x v="0"/>
    <s v="New York City"/>
    <x v="15"/>
    <n v="10035"/>
    <s v="East"/>
    <s v="OFF-AP-10002311"/>
    <x v="1"/>
    <s v="Appliances"/>
    <s v="Holmes Replacement Filter for HEPA Air Cleaner, Very Large Room, HEPA Filter"/>
    <n v="206.43"/>
    <n v="3"/>
    <n v="0"/>
    <n v="90.8292"/>
  </r>
  <r>
    <x v="3141"/>
    <x v="1555"/>
    <x v="432"/>
    <s v="12/12/2014"/>
    <x v="3"/>
    <x v="388"/>
    <s v="Craig Yedwab"/>
    <x v="1"/>
    <x v="0"/>
    <s v="San Antonio"/>
    <x v="5"/>
    <n v="78207"/>
    <s v="Central"/>
    <s v="OFF-BI-10003650"/>
    <x v="1"/>
    <s v="Binders"/>
    <s v="GBC DocuBind 300 Electric Binding Machine"/>
    <n v="210.392"/>
    <n v="2"/>
    <n v="0.8"/>
    <n v="-336.62720000000002"/>
  </r>
  <r>
    <x v="3142"/>
    <x v="1556"/>
    <x v="145"/>
    <s v="9/27/2017"/>
    <x v="0"/>
    <x v="181"/>
    <s v="Raymond Buch"/>
    <x v="0"/>
    <x v="0"/>
    <s v="Cincinnati"/>
    <x v="24"/>
    <n v="45231"/>
    <s v="East"/>
    <s v="TEC-AC-10003628"/>
    <x v="2"/>
    <s v="Accessories"/>
    <s v="Logitech 910-002974 M325 Wireless Mouse for Web Scrolling"/>
    <n v="119.96"/>
    <n v="5"/>
    <n v="0.2"/>
    <n v="35.988"/>
  </r>
  <r>
    <x v="3143"/>
    <x v="1556"/>
    <x v="145"/>
    <s v="9/27/2017"/>
    <x v="0"/>
    <x v="181"/>
    <s v="Raymond Buch"/>
    <x v="0"/>
    <x v="0"/>
    <s v="Cincinnati"/>
    <x v="24"/>
    <n v="45231"/>
    <s v="East"/>
    <s v="OFF-AR-10001547"/>
    <x v="1"/>
    <s v="Art"/>
    <s v="Newell 311"/>
    <n v="10.608000000000001"/>
    <n v="6"/>
    <n v="0.2"/>
    <n v="0.92820000000000003"/>
  </r>
  <r>
    <x v="3144"/>
    <x v="1557"/>
    <x v="64"/>
    <s v="09/11/2016"/>
    <x v="1"/>
    <x v="255"/>
    <s v="Anthony Rawles"/>
    <x v="1"/>
    <x v="0"/>
    <s v="Austin"/>
    <x v="5"/>
    <n v="78745"/>
    <s v="Central"/>
    <s v="FUR-CH-10002647"/>
    <x v="0"/>
    <s v="Chairs"/>
    <s v="Situations Contoured Folding Chairs, 4/Set"/>
    <n v="347.80200000000002"/>
    <n v="7"/>
    <n v="0.3"/>
    <n v="-24.843"/>
  </r>
  <r>
    <x v="3145"/>
    <x v="1558"/>
    <x v="512"/>
    <s v="2/13/2017"/>
    <x v="0"/>
    <x v="688"/>
    <s v="Cari Sayre"/>
    <x v="1"/>
    <x v="0"/>
    <s v="Seattle"/>
    <x v="4"/>
    <n v="98105"/>
    <s v="West"/>
    <s v="FUR-CH-10004495"/>
    <x v="0"/>
    <s v="Chairs"/>
    <s v="Global Leather and Oak Executive Chair, Black"/>
    <n v="963.13599999999997"/>
    <n v="4"/>
    <n v="0.2"/>
    <n v="108.3528"/>
  </r>
  <r>
    <x v="3146"/>
    <x v="1558"/>
    <x v="512"/>
    <s v="2/13/2017"/>
    <x v="0"/>
    <x v="688"/>
    <s v="Cari Sayre"/>
    <x v="1"/>
    <x v="0"/>
    <s v="Seattle"/>
    <x v="4"/>
    <n v="98105"/>
    <s v="West"/>
    <s v="TEC-PH-10002923"/>
    <x v="2"/>
    <s v="Phones"/>
    <s v="Logitech B530 USB Headset - headset - Full size, Binaural"/>
    <n v="88.775999999999996"/>
    <n v="3"/>
    <n v="0.2"/>
    <n v="7.7679"/>
  </r>
  <r>
    <x v="3147"/>
    <x v="1559"/>
    <x v="479"/>
    <s v="07/03/2014"/>
    <x v="0"/>
    <x v="255"/>
    <s v="Anthony Rawles"/>
    <x v="1"/>
    <x v="0"/>
    <s v="Los Angeles"/>
    <x v="1"/>
    <n v="90004"/>
    <s v="West"/>
    <s v="OFF-AR-10001374"/>
    <x v="1"/>
    <s v="Art"/>
    <s v="BIC Brite Liner Highlighters, Chisel Tip"/>
    <n v="32.4"/>
    <n v="5"/>
    <n v="0"/>
    <n v="10.368"/>
  </r>
  <r>
    <x v="3148"/>
    <x v="1560"/>
    <x v="843"/>
    <s v="06/10/2016"/>
    <x v="2"/>
    <x v="279"/>
    <s v="Ross DeVincentis"/>
    <x v="2"/>
    <x v="0"/>
    <s v="New York City"/>
    <x v="15"/>
    <n v="10035"/>
    <s v="East"/>
    <s v="OFF-PA-10003441"/>
    <x v="1"/>
    <s v="Paper"/>
    <s v="Xerox 226"/>
    <n v="32.4"/>
    <n v="5"/>
    <n v="0"/>
    <n v="15.552"/>
  </r>
  <r>
    <x v="3149"/>
    <x v="1561"/>
    <x v="414"/>
    <s v="12/25/2014"/>
    <x v="1"/>
    <x v="168"/>
    <s v="Keith Herrera"/>
    <x v="0"/>
    <x v="0"/>
    <s v="Seattle"/>
    <x v="4"/>
    <n v="98103"/>
    <s v="West"/>
    <s v="OFF-LA-10002043"/>
    <x v="1"/>
    <s v="Labels"/>
    <s v="Avery 489"/>
    <n v="31.05"/>
    <n v="3"/>
    <n v="0"/>
    <n v="14.904"/>
  </r>
  <r>
    <x v="3150"/>
    <x v="1562"/>
    <x v="83"/>
    <s v="12/18/2015"/>
    <x v="2"/>
    <x v="173"/>
    <s v="Natalie Fritzler"/>
    <x v="0"/>
    <x v="0"/>
    <s v="Newark"/>
    <x v="24"/>
    <n v="43055"/>
    <s v="East"/>
    <s v="TEC-AC-10002049"/>
    <x v="2"/>
    <s v="Accessories"/>
    <s v="Plantronics Savi W720 Multi-Device Wireless Headset System"/>
    <n v="2025.36"/>
    <n v="6"/>
    <n v="0.2"/>
    <n v="607.60799999999995"/>
  </r>
  <r>
    <x v="3151"/>
    <x v="1562"/>
    <x v="83"/>
    <s v="12/18/2015"/>
    <x v="2"/>
    <x v="173"/>
    <s v="Natalie Fritzler"/>
    <x v="0"/>
    <x v="0"/>
    <s v="Newark"/>
    <x v="24"/>
    <n v="43055"/>
    <s v="East"/>
    <s v="TEC-MA-10000418"/>
    <x v="2"/>
    <s v="Machines"/>
    <s v="Cubify CubeX 3D Printer Double Head Print"/>
    <n v="1799.9939999999999"/>
    <n v="2"/>
    <n v="0.7"/>
    <n v="-2639.9911999999999"/>
  </r>
  <r>
    <x v="3152"/>
    <x v="1562"/>
    <x v="83"/>
    <s v="12/18/2015"/>
    <x v="2"/>
    <x v="173"/>
    <s v="Natalie Fritzler"/>
    <x v="0"/>
    <x v="0"/>
    <s v="Newark"/>
    <x v="24"/>
    <n v="43055"/>
    <s v="East"/>
    <s v="TEC-PH-10004908"/>
    <x v="2"/>
    <s v="Phones"/>
    <s v="Panasonic KX TS3282W Corded phone"/>
    <n v="101.988"/>
    <n v="2"/>
    <n v="0.4"/>
    <n v="-16.998000000000001"/>
  </r>
  <r>
    <x v="3153"/>
    <x v="1562"/>
    <x v="83"/>
    <s v="12/18/2015"/>
    <x v="2"/>
    <x v="173"/>
    <s v="Natalie Fritzler"/>
    <x v="0"/>
    <x v="0"/>
    <s v="Newark"/>
    <x v="24"/>
    <n v="43055"/>
    <s v="East"/>
    <s v="FUR-FU-10004091"/>
    <x v="0"/>
    <s v="Furnishings"/>
    <s v="Howard Miller 13&quot; Diameter Goldtone Round Wall Clock"/>
    <n v="262.86399999999998"/>
    <n v="7"/>
    <n v="0.2"/>
    <n v="69.001800000000003"/>
  </r>
  <r>
    <x v="3154"/>
    <x v="1563"/>
    <x v="228"/>
    <s v="7/24/2017"/>
    <x v="1"/>
    <x v="416"/>
    <s v="Suzanne McNair"/>
    <x v="1"/>
    <x v="0"/>
    <s v="Maple Grove"/>
    <x v="11"/>
    <n v="55369"/>
    <s v="Central"/>
    <s v="OFF-BI-10004600"/>
    <x v="1"/>
    <s v="Binders"/>
    <s v="Ibico Ibimaster 300 Manual Binding System"/>
    <n v="735.98"/>
    <n v="2"/>
    <n v="0"/>
    <n v="331.19099999999997"/>
  </r>
  <r>
    <x v="3155"/>
    <x v="1564"/>
    <x v="93"/>
    <s v="08/05/2014"/>
    <x v="0"/>
    <x v="689"/>
    <s v="Gary Hansen"/>
    <x v="2"/>
    <x v="0"/>
    <s v="Glendale"/>
    <x v="16"/>
    <n v="85301"/>
    <s v="West"/>
    <s v="OFF-PA-10001289"/>
    <x v="1"/>
    <s v="Paper"/>
    <s v="White Computer Printout Paper by Universal"/>
    <n v="93.024000000000001"/>
    <n v="3"/>
    <n v="0.2"/>
    <n v="33.721200000000003"/>
  </r>
  <r>
    <x v="3156"/>
    <x v="1565"/>
    <x v="252"/>
    <s v="8/28/2015"/>
    <x v="1"/>
    <x v="613"/>
    <s v="Eleni McCrary"/>
    <x v="1"/>
    <x v="0"/>
    <s v="New York City"/>
    <x v="15"/>
    <n v="10009"/>
    <s v="East"/>
    <s v="FUR-TA-10001539"/>
    <x v="0"/>
    <s v="Tables"/>
    <s v="Chromcraft Rectangular Conference Tables"/>
    <n v="284.36399999999998"/>
    <n v="2"/>
    <n v="0.4"/>
    <n v="-75.830399999999997"/>
  </r>
  <r>
    <x v="3157"/>
    <x v="1565"/>
    <x v="252"/>
    <s v="8/28/2015"/>
    <x v="1"/>
    <x v="613"/>
    <s v="Eleni McCrary"/>
    <x v="1"/>
    <x v="0"/>
    <s v="New York City"/>
    <x v="15"/>
    <n v="10009"/>
    <s v="East"/>
    <s v="TEC-AC-10001266"/>
    <x v="2"/>
    <s v="Accessories"/>
    <s v="Memorex Micro Travel Drive 8 GB"/>
    <n v="26"/>
    <n v="2"/>
    <n v="0"/>
    <n v="11.7"/>
  </r>
  <r>
    <x v="3158"/>
    <x v="1566"/>
    <x v="253"/>
    <s v="3/27/2016"/>
    <x v="2"/>
    <x v="203"/>
    <s v="Dean Braden"/>
    <x v="0"/>
    <x v="0"/>
    <s v="Jacksonville"/>
    <x v="3"/>
    <n v="28540"/>
    <s v="South"/>
    <s v="OFF-ST-10001291"/>
    <x v="1"/>
    <s v="Storage"/>
    <s v="Tenex Personal Self-Stacking Standard File Box, Black/Gray"/>
    <n v="67.64"/>
    <n v="5"/>
    <n v="0.2"/>
    <n v="5.9184999999999999"/>
  </r>
  <r>
    <x v="3159"/>
    <x v="1566"/>
    <x v="253"/>
    <s v="3/27/2016"/>
    <x v="2"/>
    <x v="203"/>
    <s v="Dean Braden"/>
    <x v="0"/>
    <x v="0"/>
    <s v="Jacksonville"/>
    <x v="3"/>
    <n v="28540"/>
    <s v="South"/>
    <s v="TEC-AC-10001314"/>
    <x v="2"/>
    <s v="Accessories"/>
    <s v="Case Logic 2.4GHz Wireless Keyboard"/>
    <n v="119.976"/>
    <n v="3"/>
    <n v="0.2"/>
    <n v="-17.996400000000001"/>
  </r>
  <r>
    <x v="3160"/>
    <x v="1567"/>
    <x v="171"/>
    <s v="9/16/2014"/>
    <x v="0"/>
    <x v="690"/>
    <s v="Pete Takahito"/>
    <x v="0"/>
    <x v="0"/>
    <s v="Houston"/>
    <x v="5"/>
    <n v="77070"/>
    <s v="Central"/>
    <s v="OFF-BI-10004040"/>
    <x v="1"/>
    <s v="Binders"/>
    <s v="Wilson Jones Impact Binders"/>
    <n v="5.18"/>
    <n v="5"/>
    <n v="0.8"/>
    <n v="-8.0289999999999999"/>
  </r>
  <r>
    <x v="3161"/>
    <x v="1568"/>
    <x v="158"/>
    <s v="9/25/2014"/>
    <x v="1"/>
    <x v="520"/>
    <s v="Herbert Flentye"/>
    <x v="0"/>
    <x v="0"/>
    <s v="San Francisco"/>
    <x v="1"/>
    <n v="94109"/>
    <s v="West"/>
    <s v="OFF-EN-10001539"/>
    <x v="1"/>
    <s v="Envelopes"/>
    <s v="Staple envelope"/>
    <n v="15.56"/>
    <n v="2"/>
    <n v="0"/>
    <n v="7.3132000000000001"/>
  </r>
  <r>
    <x v="3162"/>
    <x v="1568"/>
    <x v="158"/>
    <s v="9/25/2014"/>
    <x v="1"/>
    <x v="520"/>
    <s v="Herbert Flentye"/>
    <x v="0"/>
    <x v="0"/>
    <s v="San Francisco"/>
    <x v="1"/>
    <n v="94109"/>
    <s v="West"/>
    <s v="OFF-EN-10004483"/>
    <x v="1"/>
    <s v="Envelopes"/>
    <s v="#10 White Business Envelopes,4 1/8 x 9 1/2"/>
    <n v="78.349999999999994"/>
    <n v="5"/>
    <n v="0"/>
    <n v="36.8245"/>
  </r>
  <r>
    <x v="3163"/>
    <x v="1568"/>
    <x v="158"/>
    <s v="9/25/2014"/>
    <x v="1"/>
    <x v="520"/>
    <s v="Herbert Flentye"/>
    <x v="0"/>
    <x v="0"/>
    <s v="San Francisco"/>
    <x v="1"/>
    <n v="94109"/>
    <s v="West"/>
    <s v="OFF-AR-10001615"/>
    <x v="1"/>
    <s v="Art"/>
    <s v="Newell 34"/>
    <n v="59.52"/>
    <n v="3"/>
    <n v="0"/>
    <n v="15.475199999999999"/>
  </r>
  <r>
    <x v="3164"/>
    <x v="1568"/>
    <x v="158"/>
    <s v="9/25/2014"/>
    <x v="1"/>
    <x v="520"/>
    <s v="Herbert Flentye"/>
    <x v="0"/>
    <x v="0"/>
    <s v="San Francisco"/>
    <x v="1"/>
    <n v="94109"/>
    <s v="West"/>
    <s v="OFF-PA-10000327"/>
    <x v="1"/>
    <s v="Paper"/>
    <s v="Xerox 1971"/>
    <n v="38.520000000000003"/>
    <n v="9"/>
    <n v="0"/>
    <n v="17.334"/>
  </r>
  <r>
    <x v="3165"/>
    <x v="1568"/>
    <x v="158"/>
    <s v="9/25/2014"/>
    <x v="1"/>
    <x v="520"/>
    <s v="Herbert Flentye"/>
    <x v="0"/>
    <x v="0"/>
    <s v="San Francisco"/>
    <x v="1"/>
    <n v="94109"/>
    <s v="West"/>
    <s v="TEC-PH-10001299"/>
    <x v="2"/>
    <s v="Phones"/>
    <s v="Polycom CX300 Desktop Phone USB VoIP phone"/>
    <n v="239.98400000000001"/>
    <n v="2"/>
    <n v="0.2"/>
    <n v="23.9984"/>
  </r>
  <r>
    <x v="3166"/>
    <x v="1568"/>
    <x v="158"/>
    <s v="9/25/2014"/>
    <x v="1"/>
    <x v="520"/>
    <s v="Herbert Flentye"/>
    <x v="0"/>
    <x v="0"/>
    <s v="San Francisco"/>
    <x v="1"/>
    <n v="94109"/>
    <s v="West"/>
    <s v="OFF-PA-10002246"/>
    <x v="1"/>
    <s v="Paper"/>
    <s v="Wirebound Four 2-3/4 x 5 Forms per Page, 400 Sets per Book"/>
    <n v="19.350000000000001"/>
    <n v="3"/>
    <n v="0"/>
    <n v="9.4815000000000005"/>
  </r>
  <r>
    <x v="3167"/>
    <x v="1569"/>
    <x v="517"/>
    <s v="10/31/2016"/>
    <x v="2"/>
    <x v="147"/>
    <s v="Katrina Willman"/>
    <x v="0"/>
    <x v="0"/>
    <s v="Lansing"/>
    <x v="12"/>
    <n v="48911"/>
    <s v="Central"/>
    <s v="FUR-FU-10002671"/>
    <x v="0"/>
    <s v="Furnishings"/>
    <s v="Electrix 20W Halogen Replacement Bulb for Zoom-In Desk Lamp"/>
    <n v="67"/>
    <n v="5"/>
    <n v="0"/>
    <n v="32.159999999999997"/>
  </r>
  <r>
    <x v="3168"/>
    <x v="1570"/>
    <x v="316"/>
    <s v="06/03/2016"/>
    <x v="1"/>
    <x v="169"/>
    <s v="Kimberly Carter"/>
    <x v="1"/>
    <x v="0"/>
    <s v="Tallahassee"/>
    <x v="2"/>
    <n v="32303"/>
    <s v="South"/>
    <s v="FUR-CH-10003833"/>
    <x v="0"/>
    <s v="Chairs"/>
    <s v="Novimex Fabric Task Chair"/>
    <n v="390.27199999999999"/>
    <n v="8"/>
    <n v="0.2"/>
    <n v="-24.391999999999999"/>
  </r>
  <r>
    <x v="3169"/>
    <x v="1570"/>
    <x v="316"/>
    <s v="06/03/2016"/>
    <x v="1"/>
    <x v="169"/>
    <s v="Kimberly Carter"/>
    <x v="1"/>
    <x v="0"/>
    <s v="Tallahassee"/>
    <x v="2"/>
    <n v="32303"/>
    <s v="South"/>
    <s v="OFF-PA-10001667"/>
    <x v="1"/>
    <s v="Paper"/>
    <s v="Great White Multi-Use Recycled Paper (20Lb. and 84 Bright)"/>
    <n v="62.192"/>
    <n v="13"/>
    <n v="0.2"/>
    <n v="19.434999999999999"/>
  </r>
  <r>
    <x v="3170"/>
    <x v="1571"/>
    <x v="202"/>
    <s v="12/26/2017"/>
    <x v="0"/>
    <x v="7"/>
    <s v="Pete Kriz"/>
    <x v="0"/>
    <x v="0"/>
    <s v="Columbia"/>
    <x v="20"/>
    <n v="29203"/>
    <s v="South"/>
    <s v="OFF-BI-10002003"/>
    <x v="1"/>
    <s v="Binders"/>
    <s v="Ibico Presentation Index for Binding Systems"/>
    <n v="23.88"/>
    <n v="6"/>
    <n v="0"/>
    <n v="11.223599999999999"/>
  </r>
  <r>
    <x v="3171"/>
    <x v="1572"/>
    <x v="844"/>
    <s v="3/28/2016"/>
    <x v="1"/>
    <x v="446"/>
    <s v="Kean Takahito"/>
    <x v="0"/>
    <x v="0"/>
    <s v="Chicago"/>
    <x v="10"/>
    <n v="60623"/>
    <s v="Central"/>
    <s v="OFF-BI-10004465"/>
    <x v="1"/>
    <s v="Binders"/>
    <s v="Avery Durable Slant Ring Binders"/>
    <n v="3.1680000000000001"/>
    <n v="2"/>
    <n v="0.8"/>
    <n v="-4.7519999999999998"/>
  </r>
  <r>
    <x v="3172"/>
    <x v="1572"/>
    <x v="844"/>
    <s v="3/28/2016"/>
    <x v="1"/>
    <x v="446"/>
    <s v="Kean Takahito"/>
    <x v="0"/>
    <x v="0"/>
    <s v="Chicago"/>
    <x v="10"/>
    <n v="60623"/>
    <s v="Central"/>
    <s v="FUR-CH-10000665"/>
    <x v="0"/>
    <s v="Chairs"/>
    <s v="Global Airflow Leather Mesh Back Chair, Black"/>
    <n v="528.42999999999995"/>
    <n v="5"/>
    <n v="0.3"/>
    <n v="0"/>
  </r>
  <r>
    <x v="3173"/>
    <x v="1572"/>
    <x v="844"/>
    <s v="3/28/2016"/>
    <x v="1"/>
    <x v="446"/>
    <s v="Kean Takahito"/>
    <x v="0"/>
    <x v="0"/>
    <s v="Chicago"/>
    <x v="10"/>
    <n v="60623"/>
    <s v="Central"/>
    <s v="OFF-AR-10004956"/>
    <x v="1"/>
    <s v="Art"/>
    <s v="Newell 33"/>
    <n v="13.391999999999999"/>
    <n v="3"/>
    <n v="0.2"/>
    <n v="1.5065999999999999"/>
  </r>
  <r>
    <x v="3174"/>
    <x v="1573"/>
    <x v="343"/>
    <s v="11/18/2017"/>
    <x v="1"/>
    <x v="212"/>
    <s v="Emily Phan"/>
    <x v="0"/>
    <x v="0"/>
    <s v="Detroit"/>
    <x v="12"/>
    <n v="48227"/>
    <s v="Central"/>
    <s v="OFF-AR-10004260"/>
    <x v="1"/>
    <s v="Art"/>
    <s v="Boston 1799 Powerhouse Electric Pencil Sharpener"/>
    <n v="181.86"/>
    <n v="7"/>
    <n v="0"/>
    <n v="50.9208"/>
  </r>
  <r>
    <x v="3175"/>
    <x v="1574"/>
    <x v="397"/>
    <s v="9/29/2017"/>
    <x v="1"/>
    <x v="275"/>
    <s v="Arthur Prichep"/>
    <x v="0"/>
    <x v="0"/>
    <s v="Fort Collins"/>
    <x v="22"/>
    <n v="80525"/>
    <s v="West"/>
    <s v="FUR-BO-10001811"/>
    <x v="0"/>
    <s v="Bookcases"/>
    <s v="Atlantic Metals Mobile 5-Shelf Bookcases, Custom Colors"/>
    <n v="180.58799999999999"/>
    <n v="2"/>
    <n v="0.7"/>
    <n v="-240.78399999999999"/>
  </r>
  <r>
    <x v="3176"/>
    <x v="1574"/>
    <x v="397"/>
    <s v="9/29/2017"/>
    <x v="1"/>
    <x v="275"/>
    <s v="Arthur Prichep"/>
    <x v="0"/>
    <x v="0"/>
    <s v="Fort Collins"/>
    <x v="22"/>
    <n v="80525"/>
    <s v="West"/>
    <s v="TEC-AC-10003280"/>
    <x v="2"/>
    <s v="Accessories"/>
    <s v="Belkin F8E887 USB Wired Ergonomic Keyboard"/>
    <n v="47.984000000000002"/>
    <n v="2"/>
    <n v="0.2"/>
    <n v="0.5998"/>
  </r>
  <r>
    <x v="3177"/>
    <x v="1575"/>
    <x v="18"/>
    <s v="09/10/2017"/>
    <x v="3"/>
    <x v="129"/>
    <s v="Shahid Hopkins"/>
    <x v="0"/>
    <x v="0"/>
    <s v="New York City"/>
    <x v="15"/>
    <n v="10024"/>
    <s v="East"/>
    <s v="OFF-PA-10004911"/>
    <x v="1"/>
    <s v="Paper"/>
    <s v="Rediform S.O.S. 1-Up Phone Message Bk, 4-1/4x3-1/16 Bk, 1 Form/Pg, 40 Messages/Bk, 3/Pk"/>
    <n v="18.760000000000002"/>
    <n v="2"/>
    <n v="0"/>
    <n v="9.0047999999999995"/>
  </r>
  <r>
    <x v="3178"/>
    <x v="1576"/>
    <x v="256"/>
    <s v="12/11/2017"/>
    <x v="1"/>
    <x v="416"/>
    <s v="Suzanne McNair"/>
    <x v="1"/>
    <x v="0"/>
    <s v="New York City"/>
    <x v="15"/>
    <n v="10011"/>
    <s v="East"/>
    <s v="FUR-FU-10001487"/>
    <x v="0"/>
    <s v="Furnishings"/>
    <s v="Eldon Expressions Wood and Plastic Desk Accessories, Cherry Wood"/>
    <n v="20.94"/>
    <n v="3"/>
    <n v="0"/>
    <n v="6.0726000000000004"/>
  </r>
  <r>
    <x v="3179"/>
    <x v="1576"/>
    <x v="256"/>
    <s v="12/11/2017"/>
    <x v="1"/>
    <x v="416"/>
    <s v="Suzanne McNair"/>
    <x v="1"/>
    <x v="0"/>
    <s v="New York City"/>
    <x v="15"/>
    <n v="10011"/>
    <s v="East"/>
    <s v="FUR-FU-10000521"/>
    <x v="0"/>
    <s v="Furnishings"/>
    <s v="Seth Thomas 14&quot; Putty-Colored Wall Clock"/>
    <n v="58.68"/>
    <n v="2"/>
    <n v="0"/>
    <n v="18.190799999999999"/>
  </r>
  <r>
    <x v="3180"/>
    <x v="1576"/>
    <x v="256"/>
    <s v="12/11/2017"/>
    <x v="1"/>
    <x v="416"/>
    <s v="Suzanne McNair"/>
    <x v="1"/>
    <x v="0"/>
    <s v="New York City"/>
    <x v="15"/>
    <n v="10011"/>
    <s v="East"/>
    <s v="OFF-AP-10001271"/>
    <x v="1"/>
    <s v="Appliances"/>
    <s v="Eureka The Boss Cordless Rechargeable Stick Vac"/>
    <n v="254.9"/>
    <n v="5"/>
    <n v="0"/>
    <n v="68.822999999999993"/>
  </r>
  <r>
    <x v="3181"/>
    <x v="1577"/>
    <x v="45"/>
    <s v="11/12/2017"/>
    <x v="0"/>
    <x v="312"/>
    <s v="Brian Moss"/>
    <x v="1"/>
    <x v="0"/>
    <s v="Columbia"/>
    <x v="39"/>
    <n v="21044"/>
    <s v="East"/>
    <s v="OFF-BI-10004728"/>
    <x v="1"/>
    <s v="Binders"/>
    <s v="Wilson Jones Turn Tabs Binder Tool for Ring Binders"/>
    <n v="9.64"/>
    <n v="2"/>
    <n v="0"/>
    <n v="4.4344000000000001"/>
  </r>
  <r>
    <x v="3182"/>
    <x v="1577"/>
    <x v="45"/>
    <s v="11/12/2017"/>
    <x v="0"/>
    <x v="312"/>
    <s v="Brian Moss"/>
    <x v="1"/>
    <x v="0"/>
    <s v="Columbia"/>
    <x v="39"/>
    <n v="21044"/>
    <s v="East"/>
    <s v="TEC-AC-10004666"/>
    <x v="2"/>
    <s v="Accessories"/>
    <s v="Maxell iVDR EX 500GB Cartridge"/>
    <n v="826.62"/>
    <n v="3"/>
    <n v="0"/>
    <n v="355.44659999999999"/>
  </r>
  <r>
    <x v="3183"/>
    <x v="1577"/>
    <x v="45"/>
    <s v="11/12/2017"/>
    <x v="0"/>
    <x v="312"/>
    <s v="Brian Moss"/>
    <x v="1"/>
    <x v="0"/>
    <s v="Columbia"/>
    <x v="39"/>
    <n v="21044"/>
    <s v="East"/>
    <s v="OFF-ST-10003208"/>
    <x v="1"/>
    <s v="Storage"/>
    <s v="Adjustable Depth Letter/Legal Cart"/>
    <n v="1633.14"/>
    <n v="9"/>
    <n v="0"/>
    <n v="473.61059999999998"/>
  </r>
  <r>
    <x v="3184"/>
    <x v="1577"/>
    <x v="45"/>
    <s v="11/12/2017"/>
    <x v="0"/>
    <x v="312"/>
    <s v="Brian Moss"/>
    <x v="1"/>
    <x v="0"/>
    <s v="Columbia"/>
    <x v="39"/>
    <n v="21044"/>
    <s v="East"/>
    <s v="OFF-ST-10003208"/>
    <x v="1"/>
    <s v="Storage"/>
    <s v="Adjustable Depth Letter/Legal Cart"/>
    <n v="544.38"/>
    <n v="3"/>
    <n v="0"/>
    <n v="157.87020000000001"/>
  </r>
  <r>
    <x v="3185"/>
    <x v="1578"/>
    <x v="845"/>
    <s v="11/09/2014"/>
    <x v="2"/>
    <x v="568"/>
    <s v="Tamara Chand"/>
    <x v="1"/>
    <x v="0"/>
    <s v="Houston"/>
    <x v="5"/>
    <n v="77041"/>
    <s v="Central"/>
    <s v="OFF-BI-10000632"/>
    <x v="1"/>
    <s v="Binders"/>
    <s v="Satellite Sectional Post Binders"/>
    <n v="26.045999999999999"/>
    <n v="3"/>
    <n v="0.8"/>
    <n v="-44.278199999999998"/>
  </r>
  <r>
    <x v="3186"/>
    <x v="1578"/>
    <x v="845"/>
    <s v="11/09/2014"/>
    <x v="2"/>
    <x v="568"/>
    <s v="Tamara Chand"/>
    <x v="1"/>
    <x v="0"/>
    <s v="Houston"/>
    <x v="5"/>
    <n v="77041"/>
    <s v="Central"/>
    <s v="OFF-EN-10004773"/>
    <x v="1"/>
    <s v="Envelopes"/>
    <s v="Staple envelope"/>
    <n v="74.352000000000004"/>
    <n v="3"/>
    <n v="0.2"/>
    <n v="26.9526"/>
  </r>
  <r>
    <x v="3187"/>
    <x v="1579"/>
    <x v="846"/>
    <s v="3/17/2017"/>
    <x v="1"/>
    <x v="10"/>
    <s v="Ken Black"/>
    <x v="1"/>
    <x v="0"/>
    <s v="Lowell"/>
    <x v="31"/>
    <n v="1852"/>
    <s v="East"/>
    <s v="TEC-PH-10004700"/>
    <x v="2"/>
    <s v="Phones"/>
    <s v="PowerGen Dual USB Car Charger"/>
    <n v="69.930000000000007"/>
    <n v="7"/>
    <n v="0"/>
    <n v="32.1678"/>
  </r>
  <r>
    <x v="3188"/>
    <x v="1580"/>
    <x v="179"/>
    <s v="10/22/2017"/>
    <x v="0"/>
    <x v="68"/>
    <s v="Justin Ellison"/>
    <x v="1"/>
    <x v="0"/>
    <s v="Woodland"/>
    <x v="1"/>
    <n v="95695"/>
    <s v="West"/>
    <s v="OFF-LA-10003714"/>
    <x v="1"/>
    <s v="Labels"/>
    <s v="Avery 510"/>
    <n v="3.75"/>
    <n v="1"/>
    <n v="0"/>
    <n v="1.8"/>
  </r>
  <r>
    <x v="3189"/>
    <x v="1580"/>
    <x v="179"/>
    <s v="10/22/2017"/>
    <x v="0"/>
    <x v="68"/>
    <s v="Justin Ellison"/>
    <x v="1"/>
    <x v="0"/>
    <s v="Woodland"/>
    <x v="1"/>
    <n v="95695"/>
    <s v="West"/>
    <s v="OFF-BI-10001787"/>
    <x v="1"/>
    <s v="Binders"/>
    <s v="Wilson Jones Four-Pocket Poly Binders"/>
    <n v="20.928000000000001"/>
    <n v="4"/>
    <n v="0.2"/>
    <n v="7.5864000000000003"/>
  </r>
  <r>
    <x v="3190"/>
    <x v="1581"/>
    <x v="17"/>
    <s v="01/01/2016"/>
    <x v="1"/>
    <x v="660"/>
    <s v="Daniel Raglin"/>
    <x v="2"/>
    <x v="0"/>
    <s v="Chicago"/>
    <x v="10"/>
    <n v="60610"/>
    <s v="Central"/>
    <s v="OFF-ST-10002957"/>
    <x v="1"/>
    <s v="Storage"/>
    <s v="Sterilite Show Offs Storage Containers"/>
    <n v="12.672000000000001"/>
    <n v="3"/>
    <n v="0.2"/>
    <n v="-3.1680000000000001"/>
  </r>
  <r>
    <x v="3191"/>
    <x v="1582"/>
    <x v="280"/>
    <s v="10/08/2017"/>
    <x v="1"/>
    <x v="338"/>
    <s v="Rob Williams"/>
    <x v="1"/>
    <x v="0"/>
    <s v="New York City"/>
    <x v="15"/>
    <n v="10035"/>
    <s v="East"/>
    <s v="TEC-PH-10002115"/>
    <x v="2"/>
    <s v="Phones"/>
    <s v="Plantronics 81402"/>
    <n v="65.989999999999995"/>
    <n v="1"/>
    <n v="0"/>
    <n v="17.157399999999999"/>
  </r>
  <r>
    <x v="3192"/>
    <x v="1583"/>
    <x v="400"/>
    <s v="06/08/2017"/>
    <x v="1"/>
    <x v="614"/>
    <s v="Michelle Lonsdale"/>
    <x v="1"/>
    <x v="0"/>
    <s v="Missouri City"/>
    <x v="5"/>
    <n v="77489"/>
    <s v="Central"/>
    <s v="OFF-BI-10002557"/>
    <x v="1"/>
    <s v="Binders"/>
    <s v="Presstex Flexible Ring Binders"/>
    <n v="6.37"/>
    <n v="7"/>
    <n v="0.8"/>
    <n v="-9.5549999999999997"/>
  </r>
  <r>
    <x v="3193"/>
    <x v="1584"/>
    <x v="416"/>
    <s v="09/04/2014"/>
    <x v="2"/>
    <x v="691"/>
    <s v="Jack Lebron"/>
    <x v="0"/>
    <x v="0"/>
    <s v="Houston"/>
    <x v="5"/>
    <n v="77036"/>
    <s v="Central"/>
    <s v="OFF-BI-10002949"/>
    <x v="1"/>
    <s v="Binders"/>
    <s v="Prestige Round Ring Binders"/>
    <n v="3.6480000000000001"/>
    <n v="3"/>
    <n v="0.8"/>
    <n v="-6.0191999999999997"/>
  </r>
  <r>
    <x v="3194"/>
    <x v="1584"/>
    <x v="416"/>
    <s v="09/04/2014"/>
    <x v="2"/>
    <x v="691"/>
    <s v="Jack Lebron"/>
    <x v="0"/>
    <x v="0"/>
    <s v="Houston"/>
    <x v="5"/>
    <n v="77036"/>
    <s v="Central"/>
    <s v="OFF-PA-10004100"/>
    <x v="1"/>
    <s v="Paper"/>
    <s v="Xerox 216"/>
    <n v="31.103999999999999"/>
    <n v="6"/>
    <n v="0.2"/>
    <n v="10.8864"/>
  </r>
  <r>
    <x v="3195"/>
    <x v="1585"/>
    <x v="590"/>
    <s v="8/13/2016"/>
    <x v="1"/>
    <x v="475"/>
    <s v="Corinna Mitchell"/>
    <x v="2"/>
    <x v="0"/>
    <s v="Jackson"/>
    <x v="35"/>
    <n v="39212"/>
    <s v="South"/>
    <s v="OFF-FA-10001883"/>
    <x v="1"/>
    <s v="Fasteners"/>
    <s v="Alliance Super-Size Bands, Assorted Sizes"/>
    <n v="23.34"/>
    <n v="3"/>
    <n v="0"/>
    <n v="0.2334"/>
  </r>
  <r>
    <x v="3196"/>
    <x v="1586"/>
    <x v="847"/>
    <s v="7/28/2017"/>
    <x v="1"/>
    <x v="92"/>
    <s v="Fred Hopkins"/>
    <x v="1"/>
    <x v="0"/>
    <s v="New York City"/>
    <x v="15"/>
    <n v="10009"/>
    <s v="East"/>
    <s v="TEC-PH-10000702"/>
    <x v="2"/>
    <s v="Phones"/>
    <s v="Square Credit Card Reader, 4 1/2&quot; x 4 1/2&quot; x 1&quot;, White"/>
    <n v="29.97"/>
    <n v="3"/>
    <n v="0"/>
    <n v="14.085900000000001"/>
  </r>
  <r>
    <x v="3197"/>
    <x v="1587"/>
    <x v="848"/>
    <s v="07/10/2015"/>
    <x v="3"/>
    <x v="13"/>
    <s v="Eric Hoffmann"/>
    <x v="0"/>
    <x v="0"/>
    <s v="Tempe"/>
    <x v="16"/>
    <n v="85281"/>
    <s v="West"/>
    <s v="OFF-BI-10003196"/>
    <x v="1"/>
    <s v="Binders"/>
    <s v="Accohide Poly Flexible Ring Binders"/>
    <n v="3.3660000000000001"/>
    <n v="3"/>
    <n v="0.7"/>
    <n v="-2.2440000000000002"/>
  </r>
  <r>
    <x v="3198"/>
    <x v="1588"/>
    <x v="588"/>
    <s v="12/07/2014"/>
    <x v="1"/>
    <x v="509"/>
    <s v="Toby Braunhardt"/>
    <x v="0"/>
    <x v="0"/>
    <s v="Jacksonville"/>
    <x v="3"/>
    <n v="28540"/>
    <s v="South"/>
    <s v="TEC-PH-10001644"/>
    <x v="2"/>
    <s v="Phones"/>
    <s v="BlueLounge Milo Smartphone Stand, White/Metallic"/>
    <n v="95.968000000000004"/>
    <n v="4"/>
    <n v="0.2"/>
    <n v="9.5968"/>
  </r>
  <r>
    <x v="3199"/>
    <x v="1589"/>
    <x v="404"/>
    <s v="12/22/2017"/>
    <x v="1"/>
    <x v="692"/>
    <s v="Aaron Hawkins"/>
    <x v="1"/>
    <x v="0"/>
    <s v="Philadelphia"/>
    <x v="9"/>
    <n v="19134"/>
    <s v="East"/>
    <s v="OFF-AR-10003183"/>
    <x v="1"/>
    <s v="Art"/>
    <s v="Avery Fluorescent Highlighter Four-Color Set"/>
    <n v="18.704000000000001"/>
    <n v="7"/>
    <n v="0.2"/>
    <n v="2.3380000000000001"/>
  </r>
  <r>
    <x v="3200"/>
    <x v="1590"/>
    <x v="598"/>
    <s v="5/20/2014"/>
    <x v="0"/>
    <x v="74"/>
    <s v="Ted Trevino"/>
    <x v="0"/>
    <x v="0"/>
    <s v="Akron"/>
    <x v="24"/>
    <n v="44312"/>
    <s v="East"/>
    <s v="FUR-FU-10000308"/>
    <x v="0"/>
    <s v="Furnishings"/>
    <s v="Deflect-o Glass Clear Studded Chair Mats"/>
    <n v="149.232"/>
    <n v="3"/>
    <n v="0.2"/>
    <n v="3.7307999999999999"/>
  </r>
  <r>
    <x v="3201"/>
    <x v="1590"/>
    <x v="598"/>
    <s v="5/20/2014"/>
    <x v="0"/>
    <x v="74"/>
    <s v="Ted Trevino"/>
    <x v="0"/>
    <x v="0"/>
    <s v="Akron"/>
    <x v="24"/>
    <n v="44312"/>
    <s v="East"/>
    <s v="OFF-PA-10001526"/>
    <x v="1"/>
    <s v="Paper"/>
    <s v="Xerox 1949"/>
    <n v="15.936"/>
    <n v="4"/>
    <n v="0.2"/>
    <n v="5.7767999999999997"/>
  </r>
  <r>
    <x v="3202"/>
    <x v="1591"/>
    <x v="849"/>
    <s v="11/16/2014"/>
    <x v="1"/>
    <x v="76"/>
    <s v="Ruben Dartt"/>
    <x v="0"/>
    <x v="0"/>
    <s v="San Diego"/>
    <x v="1"/>
    <n v="92037"/>
    <s v="West"/>
    <s v="TEC-PH-10002103"/>
    <x v="2"/>
    <s v="Phones"/>
    <s v="Jabra SPEAK 410"/>
    <n v="601.53599999999994"/>
    <n v="8"/>
    <n v="0.2"/>
    <n v="60.153599999999997"/>
  </r>
  <r>
    <x v="3203"/>
    <x v="1591"/>
    <x v="849"/>
    <s v="11/16/2014"/>
    <x v="1"/>
    <x v="76"/>
    <s v="Ruben Dartt"/>
    <x v="0"/>
    <x v="0"/>
    <s v="San Diego"/>
    <x v="1"/>
    <n v="92037"/>
    <s v="West"/>
    <s v="TEC-AC-10004209"/>
    <x v="2"/>
    <s v="Accessories"/>
    <s v="Memorex Froggy Flash Drive 4 GB"/>
    <n v="10.99"/>
    <n v="1"/>
    <n v="0"/>
    <n v="4.2861000000000002"/>
  </r>
  <r>
    <x v="3204"/>
    <x v="1591"/>
    <x v="849"/>
    <s v="11/16/2014"/>
    <x v="1"/>
    <x v="76"/>
    <s v="Ruben Dartt"/>
    <x v="0"/>
    <x v="0"/>
    <s v="San Diego"/>
    <x v="1"/>
    <n v="92037"/>
    <s v="West"/>
    <s v="FUR-FU-10000397"/>
    <x v="0"/>
    <s v="Furnishings"/>
    <s v="Luxo Economy Swing Arm Lamp"/>
    <n v="39.880000000000003"/>
    <n v="2"/>
    <n v="0"/>
    <n v="11.166399999999999"/>
  </r>
  <r>
    <x v="3205"/>
    <x v="1591"/>
    <x v="849"/>
    <s v="11/16/2014"/>
    <x v="1"/>
    <x v="76"/>
    <s v="Ruben Dartt"/>
    <x v="0"/>
    <x v="0"/>
    <s v="San Diego"/>
    <x v="1"/>
    <n v="92037"/>
    <s v="West"/>
    <s v="OFF-PA-10002137"/>
    <x v="1"/>
    <s v="Paper"/>
    <s v="Southworth 100% Résumé Paper, 24lb."/>
    <n v="62.24"/>
    <n v="8"/>
    <n v="0"/>
    <n v="28.007999999999999"/>
  </r>
  <r>
    <x v="3206"/>
    <x v="1591"/>
    <x v="849"/>
    <s v="11/16/2014"/>
    <x v="1"/>
    <x v="76"/>
    <s v="Ruben Dartt"/>
    <x v="0"/>
    <x v="0"/>
    <s v="San Diego"/>
    <x v="1"/>
    <n v="92037"/>
    <s v="West"/>
    <s v="FUR-FU-10001867"/>
    <x v="0"/>
    <s v="Furnishings"/>
    <s v="Eldon Expressions Punched Metal &amp; Wood Desk Accessories, Pewter &amp; Cherry"/>
    <n v="53.2"/>
    <n v="5"/>
    <n v="0"/>
    <n v="14.896000000000001"/>
  </r>
  <r>
    <x v="3207"/>
    <x v="1591"/>
    <x v="849"/>
    <s v="11/16/2014"/>
    <x v="1"/>
    <x v="76"/>
    <s v="Ruben Dartt"/>
    <x v="0"/>
    <x v="0"/>
    <s v="San Diego"/>
    <x v="1"/>
    <n v="92037"/>
    <s v="West"/>
    <s v="OFF-LA-10000407"/>
    <x v="1"/>
    <s v="Labels"/>
    <s v="Avery White Multi-Purpose Labels"/>
    <n v="39.840000000000003"/>
    <n v="8"/>
    <n v="0"/>
    <n v="18.3264"/>
  </r>
  <r>
    <x v="3208"/>
    <x v="1592"/>
    <x v="850"/>
    <s v="1/15/2016"/>
    <x v="1"/>
    <x v="156"/>
    <s v="Laura Armstrong"/>
    <x v="1"/>
    <x v="0"/>
    <s v="Fresno"/>
    <x v="1"/>
    <n v="93727"/>
    <s v="West"/>
    <s v="TEC-AC-10000420"/>
    <x v="2"/>
    <s v="Accessories"/>
    <s v="Logitech G500s Laser Gaming Mouse with Adjustable Weight Tuning"/>
    <n v="349.95"/>
    <n v="5"/>
    <n v="0"/>
    <n v="118.983"/>
  </r>
  <r>
    <x v="3209"/>
    <x v="1592"/>
    <x v="850"/>
    <s v="1/15/2016"/>
    <x v="1"/>
    <x v="156"/>
    <s v="Laura Armstrong"/>
    <x v="1"/>
    <x v="0"/>
    <s v="Fresno"/>
    <x v="1"/>
    <n v="93727"/>
    <s v="West"/>
    <s v="TEC-PH-10002726"/>
    <x v="2"/>
    <s v="Phones"/>
    <s v="netTALK DUO VoIP Telephone Service"/>
    <n v="377.928"/>
    <n v="9"/>
    <n v="0.2"/>
    <n v="141.72300000000001"/>
  </r>
  <r>
    <x v="3210"/>
    <x v="1593"/>
    <x v="585"/>
    <s v="9/27/2017"/>
    <x v="1"/>
    <x v="64"/>
    <s v="Sally Hughsby"/>
    <x v="1"/>
    <x v="0"/>
    <s v="Pearland"/>
    <x v="5"/>
    <n v="77581"/>
    <s v="Central"/>
    <s v="OFF-EN-10001415"/>
    <x v="1"/>
    <s v="Envelopes"/>
    <s v="Staple envelope"/>
    <n v="13.391999999999999"/>
    <n v="3"/>
    <n v="0.2"/>
    <n v="5.0220000000000002"/>
  </r>
  <r>
    <x v="3211"/>
    <x v="1593"/>
    <x v="585"/>
    <s v="9/27/2017"/>
    <x v="1"/>
    <x v="64"/>
    <s v="Sally Hughsby"/>
    <x v="1"/>
    <x v="0"/>
    <s v="Pearland"/>
    <x v="5"/>
    <n v="77581"/>
    <s v="Central"/>
    <s v="OFF-BI-10000773"/>
    <x v="1"/>
    <s v="Binders"/>
    <s v="Insertable Tab Post Binder Dividers"/>
    <n v="11.228"/>
    <n v="7"/>
    <n v="0.8"/>
    <n v="-18.526199999999999"/>
  </r>
  <r>
    <x v="3212"/>
    <x v="1594"/>
    <x v="851"/>
    <s v="12/28/2014"/>
    <x v="1"/>
    <x v="227"/>
    <s v="Sarah Foster"/>
    <x v="0"/>
    <x v="0"/>
    <s v="Richmond"/>
    <x v="14"/>
    <n v="47374"/>
    <s v="Central"/>
    <s v="OFF-AP-10002350"/>
    <x v="1"/>
    <s v="Appliances"/>
    <s v="Belkin F9H710-06 7 Outlet SurgeMaster Surge Protector"/>
    <n v="207.24"/>
    <n v="11"/>
    <n v="0"/>
    <n v="58.027200000000001"/>
  </r>
  <r>
    <x v="3213"/>
    <x v="1595"/>
    <x v="439"/>
    <s v="06/01/2016"/>
    <x v="1"/>
    <x v="260"/>
    <s v="Tiffany House"/>
    <x v="1"/>
    <x v="0"/>
    <s v="Philadelphia"/>
    <x v="9"/>
    <n v="19134"/>
    <s v="East"/>
    <s v="OFF-AR-10001919"/>
    <x v="1"/>
    <s v="Art"/>
    <s v="OIC #2 Pencils, Medium Soft"/>
    <n v="1.504"/>
    <n v="1"/>
    <n v="0.2"/>
    <n v="0.16919999999999999"/>
  </r>
  <r>
    <x v="3214"/>
    <x v="1595"/>
    <x v="439"/>
    <s v="06/01/2016"/>
    <x v="1"/>
    <x v="260"/>
    <s v="Tiffany House"/>
    <x v="1"/>
    <x v="0"/>
    <s v="Philadelphia"/>
    <x v="9"/>
    <n v="19134"/>
    <s v="East"/>
    <s v="OFF-AP-10002082"/>
    <x v="1"/>
    <s v="Appliances"/>
    <s v="Holmes HEPA Air Purifier"/>
    <n v="34.847999999999999"/>
    <n v="2"/>
    <n v="0.2"/>
    <n v="6.5339999999999998"/>
  </r>
  <r>
    <x v="3215"/>
    <x v="1596"/>
    <x v="141"/>
    <s v="07/10/2017"/>
    <x v="2"/>
    <x v="364"/>
    <s v="Vivek Gonzalez"/>
    <x v="0"/>
    <x v="0"/>
    <s v="San Mateo"/>
    <x v="1"/>
    <n v="94403"/>
    <s v="West"/>
    <s v="OFF-LA-10002762"/>
    <x v="1"/>
    <s v="Labels"/>
    <s v="Avery 485"/>
    <n v="75.180000000000007"/>
    <n v="6"/>
    <n v="0"/>
    <n v="35.334600000000002"/>
  </r>
  <r>
    <x v="3216"/>
    <x v="1597"/>
    <x v="8"/>
    <s v="5/17/2014"/>
    <x v="1"/>
    <x v="268"/>
    <s v="Naresj Patel"/>
    <x v="0"/>
    <x v="0"/>
    <s v="Oakland"/>
    <x v="1"/>
    <n v="94601"/>
    <s v="West"/>
    <s v="TEC-AC-10002800"/>
    <x v="2"/>
    <s v="Accessories"/>
    <s v="Plantronics Audio 478 Stereo USB Headset"/>
    <n v="149.97"/>
    <n v="3"/>
    <n v="0"/>
    <n v="52.4895"/>
  </r>
  <r>
    <x v="3217"/>
    <x v="1598"/>
    <x v="468"/>
    <s v="11/16/2017"/>
    <x v="1"/>
    <x v="395"/>
    <s v="Frank Hawley"/>
    <x v="1"/>
    <x v="0"/>
    <s v="New York City"/>
    <x v="15"/>
    <n v="10024"/>
    <s v="East"/>
    <s v="OFF-BI-10003925"/>
    <x v="1"/>
    <s v="Binders"/>
    <s v="Fellowes PB300 Plastic Comb Binding Machine"/>
    <n v="931.17600000000004"/>
    <n v="3"/>
    <n v="0.2"/>
    <n v="314.27190000000002"/>
  </r>
  <r>
    <x v="3218"/>
    <x v="1598"/>
    <x v="468"/>
    <s v="11/16/2017"/>
    <x v="1"/>
    <x v="395"/>
    <s v="Frank Hawley"/>
    <x v="1"/>
    <x v="0"/>
    <s v="New York City"/>
    <x v="15"/>
    <n v="10024"/>
    <s v="East"/>
    <s v="TEC-PH-10002200"/>
    <x v="2"/>
    <s v="Phones"/>
    <s v="Aastra 6757i CT Wireless VoIP phone"/>
    <n v="430.88"/>
    <n v="2"/>
    <n v="0"/>
    <n v="124.9552"/>
  </r>
  <r>
    <x v="3219"/>
    <x v="1599"/>
    <x v="653"/>
    <s v="10/08/2015"/>
    <x v="1"/>
    <x v="687"/>
    <s v="Jennifer Patt"/>
    <x v="1"/>
    <x v="0"/>
    <s v="Lakewood"/>
    <x v="30"/>
    <n v="8701"/>
    <s v="East"/>
    <s v="OFF-PA-10001295"/>
    <x v="1"/>
    <s v="Paper"/>
    <s v="Computer Printout Paper with Letter-Trim Perforations"/>
    <n v="94.85"/>
    <n v="5"/>
    <n v="0"/>
    <n v="45.527999999999999"/>
  </r>
  <r>
    <x v="3220"/>
    <x v="1599"/>
    <x v="653"/>
    <s v="10/08/2015"/>
    <x v="1"/>
    <x v="687"/>
    <s v="Jennifer Patt"/>
    <x v="1"/>
    <x v="0"/>
    <s v="Lakewood"/>
    <x v="30"/>
    <n v="8701"/>
    <s v="East"/>
    <s v="OFF-EN-10002500"/>
    <x v="1"/>
    <s v="Envelopes"/>
    <s v="Globe Weis Peel &amp; Seel First Class Envelopes"/>
    <n v="51.12"/>
    <n v="4"/>
    <n v="0"/>
    <n v="23.004000000000001"/>
  </r>
  <r>
    <x v="3221"/>
    <x v="1599"/>
    <x v="653"/>
    <s v="10/08/2015"/>
    <x v="1"/>
    <x v="687"/>
    <s v="Jennifer Patt"/>
    <x v="1"/>
    <x v="0"/>
    <s v="Lakewood"/>
    <x v="30"/>
    <n v="8701"/>
    <s v="East"/>
    <s v="TEC-AC-10000892"/>
    <x v="2"/>
    <s v="Accessories"/>
    <s v="NETGEAR N750 Dual Band Wi-Fi Gigabit Router"/>
    <n v="90"/>
    <n v="1"/>
    <n v="0"/>
    <n v="32.4"/>
  </r>
  <r>
    <x v="3222"/>
    <x v="1600"/>
    <x v="852"/>
    <s v="10/05/2014"/>
    <x v="2"/>
    <x v="20"/>
    <s v="Erin Smith"/>
    <x v="1"/>
    <x v="0"/>
    <s v="Tempe"/>
    <x v="16"/>
    <n v="85281"/>
    <s v="West"/>
    <s v="OFF-PA-10001838"/>
    <x v="1"/>
    <s v="Paper"/>
    <s v="Adams Telephone Message Book W/Dividers/Space For Phone Numbers, 5 1/4&quot;X8 1/2&quot;, 300/Messages"/>
    <n v="9.4079999999999995"/>
    <n v="2"/>
    <n v="0.2"/>
    <n v="3.4104000000000001"/>
  </r>
  <r>
    <x v="3223"/>
    <x v="1600"/>
    <x v="852"/>
    <s v="10/05/2014"/>
    <x v="2"/>
    <x v="20"/>
    <s v="Erin Smith"/>
    <x v="1"/>
    <x v="0"/>
    <s v="Tempe"/>
    <x v="16"/>
    <n v="85281"/>
    <s v="West"/>
    <s v="OFF-FA-10000735"/>
    <x v="1"/>
    <s v="Fasteners"/>
    <s v="Staples"/>
    <n v="4.6719999999999997"/>
    <n v="2"/>
    <n v="0.2"/>
    <n v="1.46"/>
  </r>
  <r>
    <x v="3224"/>
    <x v="1600"/>
    <x v="852"/>
    <s v="10/05/2014"/>
    <x v="2"/>
    <x v="20"/>
    <s v="Erin Smith"/>
    <x v="1"/>
    <x v="0"/>
    <s v="Tempe"/>
    <x v="16"/>
    <n v="85281"/>
    <s v="West"/>
    <s v="TEC-PH-10001760"/>
    <x v="2"/>
    <s v="Phones"/>
    <s v="Bose SoundLink Bluetooth Speaker"/>
    <n v="318.39999999999998"/>
    <n v="2"/>
    <n v="0.2"/>
    <n v="107.46"/>
  </r>
  <r>
    <x v="3225"/>
    <x v="1600"/>
    <x v="852"/>
    <s v="10/05/2014"/>
    <x v="2"/>
    <x v="20"/>
    <s v="Erin Smith"/>
    <x v="1"/>
    <x v="0"/>
    <s v="Tempe"/>
    <x v="16"/>
    <n v="85281"/>
    <s v="West"/>
    <s v="OFF-EN-10004846"/>
    <x v="1"/>
    <s v="Envelopes"/>
    <s v="Letter or Legal Size Expandable Poly String Tie Envelopes"/>
    <n v="12.768000000000001"/>
    <n v="6"/>
    <n v="0.2"/>
    <n v="4.6284000000000001"/>
  </r>
  <r>
    <x v="3226"/>
    <x v="1600"/>
    <x v="852"/>
    <s v="10/05/2014"/>
    <x v="2"/>
    <x v="20"/>
    <s v="Erin Smith"/>
    <x v="1"/>
    <x v="0"/>
    <s v="Tempe"/>
    <x v="16"/>
    <n v="85281"/>
    <s v="West"/>
    <s v="OFF-SU-10003567"/>
    <x v="1"/>
    <s v="Supplies"/>
    <s v="Stiletto Hand Letter Openers"/>
    <n v="15.36"/>
    <n v="2"/>
    <n v="0.2"/>
    <n v="-3.2639999999999998"/>
  </r>
  <r>
    <x v="3227"/>
    <x v="1600"/>
    <x v="852"/>
    <s v="10/05/2014"/>
    <x v="2"/>
    <x v="20"/>
    <s v="Erin Smith"/>
    <x v="1"/>
    <x v="0"/>
    <s v="Tempe"/>
    <x v="16"/>
    <n v="85281"/>
    <s v="West"/>
    <s v="TEC-PH-10001557"/>
    <x v="2"/>
    <s v="Phones"/>
    <s v="Pyle PMP37LED"/>
    <n v="230.376"/>
    <n v="3"/>
    <n v="0.2"/>
    <n v="20.157900000000001"/>
  </r>
  <r>
    <x v="3228"/>
    <x v="1600"/>
    <x v="852"/>
    <s v="10/05/2014"/>
    <x v="2"/>
    <x v="20"/>
    <s v="Erin Smith"/>
    <x v="1"/>
    <x v="0"/>
    <s v="Tempe"/>
    <x v="16"/>
    <n v="85281"/>
    <s v="West"/>
    <s v="TEC-AC-10003038"/>
    <x v="2"/>
    <s v="Accessories"/>
    <s v="Kingston Digital DataTraveler 16GB USB 2.0"/>
    <n v="7.16"/>
    <n v="1"/>
    <n v="0.2"/>
    <n v="-8.9499999999999996E-2"/>
  </r>
  <r>
    <x v="3229"/>
    <x v="1601"/>
    <x v="430"/>
    <s v="8/16/2014"/>
    <x v="1"/>
    <x v="107"/>
    <s v="Ken Lonsdale"/>
    <x v="0"/>
    <x v="0"/>
    <s v="New York City"/>
    <x v="15"/>
    <n v="10035"/>
    <s v="East"/>
    <s v="OFF-ST-10004459"/>
    <x v="1"/>
    <s v="Storage"/>
    <s v="Tennsco Single-Tier Lockers"/>
    <n v="375.34"/>
    <n v="1"/>
    <n v="0"/>
    <n v="18.766999999999999"/>
  </r>
  <r>
    <x v="3230"/>
    <x v="1602"/>
    <x v="853"/>
    <s v="09/05/2017"/>
    <x v="0"/>
    <x v="202"/>
    <s v="Bradley Nguyen"/>
    <x v="0"/>
    <x v="0"/>
    <s v="New York City"/>
    <x v="15"/>
    <n v="10009"/>
    <s v="East"/>
    <s v="FUR-FU-10004960"/>
    <x v="0"/>
    <s v="Furnishings"/>
    <s v="Seth Thomas 12&quot; Clock w/ Goldtone Case"/>
    <n v="114.9"/>
    <n v="5"/>
    <n v="0"/>
    <n v="39.066000000000003"/>
  </r>
  <r>
    <x v="3231"/>
    <x v="1603"/>
    <x v="513"/>
    <s v="4/22/2017"/>
    <x v="1"/>
    <x v="444"/>
    <s v="Natalie DeCherney"/>
    <x v="0"/>
    <x v="0"/>
    <s v="Houston"/>
    <x v="5"/>
    <n v="77095"/>
    <s v="Central"/>
    <s v="OFF-BI-10000632"/>
    <x v="1"/>
    <s v="Binders"/>
    <s v="Satellite Sectional Post Binders"/>
    <n v="26.045999999999999"/>
    <n v="3"/>
    <n v="0.8"/>
    <n v="-44.278199999999998"/>
  </r>
  <r>
    <x v="3232"/>
    <x v="1603"/>
    <x v="513"/>
    <s v="4/22/2017"/>
    <x v="1"/>
    <x v="444"/>
    <s v="Natalie DeCherney"/>
    <x v="0"/>
    <x v="0"/>
    <s v="Houston"/>
    <x v="5"/>
    <n v="77095"/>
    <s v="Central"/>
    <s v="OFF-BI-10001107"/>
    <x v="1"/>
    <s v="Binders"/>
    <s v="GBC White Gloss Covers, Plain Front"/>
    <n v="2.8959999999999999"/>
    <n v="1"/>
    <n v="0.8"/>
    <n v="-4.7784000000000004"/>
  </r>
  <r>
    <x v="3233"/>
    <x v="1603"/>
    <x v="513"/>
    <s v="4/22/2017"/>
    <x v="1"/>
    <x v="444"/>
    <s v="Natalie DeCherney"/>
    <x v="0"/>
    <x v="0"/>
    <s v="Houston"/>
    <x v="5"/>
    <n v="77095"/>
    <s v="Central"/>
    <s v="OFF-ST-10002301"/>
    <x v="1"/>
    <s v="Storage"/>
    <s v="Tennsco Commercial Shelving"/>
    <n v="32.543999999999997"/>
    <n v="2"/>
    <n v="0.2"/>
    <n v="-7.7291999999999996"/>
  </r>
  <r>
    <x v="3234"/>
    <x v="1604"/>
    <x v="423"/>
    <s v="4/27/2016"/>
    <x v="2"/>
    <x v="691"/>
    <s v="Jack Lebron"/>
    <x v="0"/>
    <x v="0"/>
    <s v="Riverside"/>
    <x v="1"/>
    <n v="92503"/>
    <s v="West"/>
    <s v="OFF-BI-10003355"/>
    <x v="1"/>
    <s v="Binders"/>
    <s v="Cardinal Holdit Business Card Pockets"/>
    <n v="3.984"/>
    <n v="1"/>
    <n v="0.2"/>
    <n v="1.3944000000000001"/>
  </r>
  <r>
    <x v="3235"/>
    <x v="1605"/>
    <x v="804"/>
    <s v="1/15/2016"/>
    <x v="3"/>
    <x v="116"/>
    <s v="Roy Collins"/>
    <x v="0"/>
    <x v="0"/>
    <s v="Fairfield"/>
    <x v="29"/>
    <n v="6824"/>
    <s v="East"/>
    <s v="FUR-TA-10002903"/>
    <x v="0"/>
    <s v="Tables"/>
    <s v="Bevis Round Bullnose 29&quot; High Table Top"/>
    <n v="181.797"/>
    <n v="1"/>
    <n v="0.3"/>
    <n v="-15.582599999999999"/>
  </r>
  <r>
    <x v="3236"/>
    <x v="1606"/>
    <x v="440"/>
    <s v="05/02/2016"/>
    <x v="3"/>
    <x v="693"/>
    <s v="Cindy Chapman"/>
    <x v="0"/>
    <x v="0"/>
    <s v="New York City"/>
    <x v="15"/>
    <n v="10024"/>
    <s v="East"/>
    <s v="OFF-ST-10001580"/>
    <x v="1"/>
    <s v="Storage"/>
    <s v="Super Decoflex Portable Personal File"/>
    <n v="44.94"/>
    <n v="3"/>
    <n v="0"/>
    <n v="12.5832"/>
  </r>
  <r>
    <x v="3237"/>
    <x v="1606"/>
    <x v="440"/>
    <s v="05/02/2016"/>
    <x v="3"/>
    <x v="693"/>
    <s v="Cindy Chapman"/>
    <x v="0"/>
    <x v="0"/>
    <s v="New York City"/>
    <x v="15"/>
    <n v="10024"/>
    <s v="East"/>
    <s v="OFF-BI-10000315"/>
    <x v="1"/>
    <s v="Binders"/>
    <s v="Poly Designer Cover &amp; Back"/>
    <n v="45.576000000000001"/>
    <n v="3"/>
    <n v="0.2"/>
    <n v="15.951599999999999"/>
  </r>
  <r>
    <x v="3238"/>
    <x v="1607"/>
    <x v="73"/>
    <s v="11/27/2016"/>
    <x v="1"/>
    <x v="694"/>
    <s v="David Wiener"/>
    <x v="1"/>
    <x v="0"/>
    <s v="Houston"/>
    <x v="5"/>
    <n v="77095"/>
    <s v="Central"/>
    <s v="FUR-CH-10003774"/>
    <x v="0"/>
    <s v="Chairs"/>
    <s v="Global Wood Trimmed Manager's Task Chair, Khaki"/>
    <n v="318.43"/>
    <n v="5"/>
    <n v="0.3"/>
    <n v="-77.332999999999998"/>
  </r>
  <r>
    <x v="3239"/>
    <x v="1607"/>
    <x v="73"/>
    <s v="11/27/2016"/>
    <x v="1"/>
    <x v="694"/>
    <s v="David Wiener"/>
    <x v="1"/>
    <x v="0"/>
    <s v="Houston"/>
    <x v="5"/>
    <n v="77095"/>
    <s v="Central"/>
    <s v="TEC-PH-10003095"/>
    <x v="2"/>
    <s v="Phones"/>
    <s v="Samsung HM1900 Bluetooth Headset"/>
    <n v="122.92"/>
    <n v="7"/>
    <n v="0.2"/>
    <n v="46.094999999999999"/>
  </r>
  <r>
    <x v="3240"/>
    <x v="1607"/>
    <x v="73"/>
    <s v="11/27/2016"/>
    <x v="1"/>
    <x v="694"/>
    <s v="David Wiener"/>
    <x v="1"/>
    <x v="0"/>
    <s v="Houston"/>
    <x v="5"/>
    <n v="77095"/>
    <s v="Central"/>
    <s v="FUR-FU-10000023"/>
    <x v="0"/>
    <s v="Furnishings"/>
    <s v="Eldon Wave Desk Accessories"/>
    <n v="7.0679999999999996"/>
    <n v="3"/>
    <n v="0.6"/>
    <n v="-2.8271999999999999"/>
  </r>
  <r>
    <x v="3241"/>
    <x v="1608"/>
    <x v="854"/>
    <s v="02/03/2016"/>
    <x v="2"/>
    <x v="316"/>
    <s v="Cyma Kinney"/>
    <x v="1"/>
    <x v="0"/>
    <s v="Arlington"/>
    <x v="17"/>
    <n v="22204"/>
    <s v="South"/>
    <s v="OFF-ST-10002214"/>
    <x v="1"/>
    <s v="Storage"/>
    <s v="X-Rack File for Hanging Folders"/>
    <n v="56.45"/>
    <n v="5"/>
    <n v="0"/>
    <n v="14.677"/>
  </r>
  <r>
    <x v="3242"/>
    <x v="1609"/>
    <x v="185"/>
    <s v="04/05/2017"/>
    <x v="0"/>
    <x v="283"/>
    <s v="Emily Grady"/>
    <x v="0"/>
    <x v="0"/>
    <s v="Chicago"/>
    <x v="10"/>
    <n v="60623"/>
    <s v="Central"/>
    <s v="OFF-BI-10002799"/>
    <x v="1"/>
    <s v="Binders"/>
    <s v="SlimView Poly Binder, 3/8&quot;"/>
    <n v="13.468"/>
    <n v="13"/>
    <n v="0.8"/>
    <n v="-22.895600000000002"/>
  </r>
  <r>
    <x v="3243"/>
    <x v="1610"/>
    <x v="96"/>
    <s v="12/05/2017"/>
    <x v="1"/>
    <x v="695"/>
    <s v="Sarah Jordon"/>
    <x v="0"/>
    <x v="0"/>
    <s v="Grand Prairie"/>
    <x v="5"/>
    <n v="75051"/>
    <s v="Central"/>
    <s v="TEC-PH-10004912"/>
    <x v="2"/>
    <s v="Phones"/>
    <s v="Cisco SPA112 2 Port Phone Adapter"/>
    <n v="219.8"/>
    <n v="5"/>
    <n v="0.2"/>
    <n v="24.727499999999999"/>
  </r>
  <r>
    <x v="3244"/>
    <x v="1610"/>
    <x v="96"/>
    <s v="12/05/2017"/>
    <x v="1"/>
    <x v="695"/>
    <s v="Sarah Jordon"/>
    <x v="0"/>
    <x v="0"/>
    <s v="Grand Prairie"/>
    <x v="5"/>
    <n v="75051"/>
    <s v="Central"/>
    <s v="FUR-CH-10002602"/>
    <x v="0"/>
    <s v="Chairs"/>
    <s v="DMI Arturo Collection Mission-style Design Wood Chair"/>
    <n v="317.05799999999999"/>
    <n v="3"/>
    <n v="0.3"/>
    <n v="-18.117599999999999"/>
  </r>
  <r>
    <x v="3245"/>
    <x v="1611"/>
    <x v="389"/>
    <s v="12/12/2017"/>
    <x v="0"/>
    <x v="130"/>
    <s v="Ben Peterman"/>
    <x v="1"/>
    <x v="0"/>
    <s v="Seattle"/>
    <x v="4"/>
    <n v="98103"/>
    <s v="West"/>
    <s v="TEC-AC-10004510"/>
    <x v="2"/>
    <s v="Accessories"/>
    <s v="Logitech Desktop MK120 Mouse and keyboard Combo"/>
    <n v="49.08"/>
    <n v="3"/>
    <n v="0"/>
    <n v="4.9080000000000004"/>
  </r>
  <r>
    <x v="3246"/>
    <x v="1611"/>
    <x v="389"/>
    <s v="12/12/2017"/>
    <x v="0"/>
    <x v="130"/>
    <s v="Ben Peterman"/>
    <x v="1"/>
    <x v="0"/>
    <s v="Seattle"/>
    <x v="4"/>
    <n v="98103"/>
    <s v="West"/>
    <s v="OFF-ST-10000060"/>
    <x v="1"/>
    <s v="Storage"/>
    <s v="Fellowes Bankers Box Staxonsteel Drawer File/Stacking System"/>
    <n v="324.89999999999998"/>
    <n v="5"/>
    <n v="0"/>
    <n v="38.988"/>
  </r>
  <r>
    <x v="3247"/>
    <x v="1611"/>
    <x v="389"/>
    <s v="12/12/2017"/>
    <x v="0"/>
    <x v="130"/>
    <s v="Ben Peterman"/>
    <x v="1"/>
    <x v="0"/>
    <s v="Seattle"/>
    <x v="4"/>
    <n v="98103"/>
    <s v="West"/>
    <s v="OFF-AR-10000799"/>
    <x v="1"/>
    <s v="Art"/>
    <s v="Col-Erase Pencils with Erasers"/>
    <n v="18.239999999999998"/>
    <n v="3"/>
    <n v="0"/>
    <n v="5.2896000000000001"/>
  </r>
  <r>
    <x v="3248"/>
    <x v="1612"/>
    <x v="42"/>
    <s v="9/21/2016"/>
    <x v="1"/>
    <x v="319"/>
    <s v="Sanjit Jacobs"/>
    <x v="2"/>
    <x v="0"/>
    <s v="Seattle"/>
    <x v="4"/>
    <n v="98103"/>
    <s v="West"/>
    <s v="FUR-CH-10004875"/>
    <x v="0"/>
    <s v="Chairs"/>
    <s v="Harbour Creations 67200 Series Stacking Chairs"/>
    <n v="113.88800000000001"/>
    <n v="2"/>
    <n v="0.2"/>
    <n v="9.9651999999999994"/>
  </r>
  <r>
    <x v="3249"/>
    <x v="1612"/>
    <x v="42"/>
    <s v="9/21/2016"/>
    <x v="1"/>
    <x v="319"/>
    <s v="Sanjit Jacobs"/>
    <x v="2"/>
    <x v="0"/>
    <s v="Seattle"/>
    <x v="4"/>
    <n v="98103"/>
    <s v="West"/>
    <s v="TEC-PH-10002085"/>
    <x v="2"/>
    <s v="Phones"/>
    <s v="Clarity 53712"/>
    <n v="105.584"/>
    <n v="2"/>
    <n v="0.2"/>
    <n v="7.9188000000000001"/>
  </r>
  <r>
    <x v="3250"/>
    <x v="1613"/>
    <x v="443"/>
    <s v="12/29/2016"/>
    <x v="1"/>
    <x v="565"/>
    <s v="Matt Collister"/>
    <x v="1"/>
    <x v="0"/>
    <s v="Grand Rapids"/>
    <x v="12"/>
    <n v="49505"/>
    <s v="Central"/>
    <s v="OFF-FA-10000992"/>
    <x v="1"/>
    <s v="Fasteners"/>
    <s v="Acco Clips to Go Binder Clips, 24 Clips in Two Sizes"/>
    <n v="24.85"/>
    <n v="7"/>
    <n v="0"/>
    <n v="11.679500000000001"/>
  </r>
  <r>
    <x v="3251"/>
    <x v="1614"/>
    <x v="827"/>
    <s v="4/19/2017"/>
    <x v="2"/>
    <x v="696"/>
    <s v="Bruce Geld"/>
    <x v="0"/>
    <x v="0"/>
    <s v="Philadelphia"/>
    <x v="9"/>
    <n v="19120"/>
    <s v="East"/>
    <s v="FUR-FU-10001473"/>
    <x v="0"/>
    <s v="Furnishings"/>
    <s v="Eldon Executive Woodline II Desk Accessories, Mahogany"/>
    <n v="60.311999999999998"/>
    <n v="3"/>
    <n v="0.2"/>
    <n v="5.2773000000000003"/>
  </r>
  <r>
    <x v="3252"/>
    <x v="1615"/>
    <x v="855"/>
    <s v="10/30/2017"/>
    <x v="0"/>
    <x v="15"/>
    <s v="Matt Abelman"/>
    <x v="2"/>
    <x v="0"/>
    <s v="Chicago"/>
    <x v="10"/>
    <n v="60610"/>
    <s v="Central"/>
    <s v="OFF-AR-10003045"/>
    <x v="1"/>
    <s v="Art"/>
    <s v="Prang Colored Pencils"/>
    <n v="7.056"/>
    <n v="3"/>
    <n v="0.2"/>
    <n v="2.2050000000000001"/>
  </r>
  <r>
    <x v="3253"/>
    <x v="1615"/>
    <x v="855"/>
    <s v="10/30/2017"/>
    <x v="0"/>
    <x v="15"/>
    <s v="Matt Abelman"/>
    <x v="2"/>
    <x v="0"/>
    <s v="Chicago"/>
    <x v="10"/>
    <n v="60610"/>
    <s v="Central"/>
    <s v="TEC-PH-10001536"/>
    <x v="2"/>
    <s v="Phones"/>
    <s v="Spigen Samsung Galaxy S5 Case Wallet"/>
    <n v="27.184000000000001"/>
    <n v="2"/>
    <n v="0.2"/>
    <n v="2.0388000000000002"/>
  </r>
  <r>
    <x v="3254"/>
    <x v="1616"/>
    <x v="630"/>
    <s v="7/14/2016"/>
    <x v="1"/>
    <x v="417"/>
    <s v="Chris Cortes"/>
    <x v="0"/>
    <x v="0"/>
    <s v="Seattle"/>
    <x v="4"/>
    <n v="98105"/>
    <s v="West"/>
    <s v="TEC-PH-10001580"/>
    <x v="2"/>
    <s v="Phones"/>
    <s v="Logitech Mobile Speakerphone P710e - speaker phone"/>
    <n v="107.98399999999999"/>
    <n v="1"/>
    <n v="0.2"/>
    <n v="9.4486000000000008"/>
  </r>
  <r>
    <x v="3255"/>
    <x v="1616"/>
    <x v="630"/>
    <s v="7/14/2016"/>
    <x v="1"/>
    <x v="417"/>
    <s v="Chris Cortes"/>
    <x v="0"/>
    <x v="0"/>
    <s v="Seattle"/>
    <x v="4"/>
    <n v="98105"/>
    <s v="West"/>
    <s v="OFF-BI-10004209"/>
    <x v="1"/>
    <s v="Binders"/>
    <s v="Fellowes Twister Kit, Gray/Clear, 3/pkg"/>
    <n v="19.295999999999999"/>
    <n v="3"/>
    <n v="0.2"/>
    <n v="6.03"/>
  </r>
  <r>
    <x v="3256"/>
    <x v="1617"/>
    <x v="101"/>
    <s v="8/14/2015"/>
    <x v="1"/>
    <x v="19"/>
    <s v="Ruben Ausman"/>
    <x v="1"/>
    <x v="0"/>
    <s v="Jacksonville"/>
    <x v="2"/>
    <n v="32216"/>
    <s v="South"/>
    <s v="OFF-LA-10001613"/>
    <x v="1"/>
    <s v="Labels"/>
    <s v="Avery File Folder Labels"/>
    <n v="4.6079999999999997"/>
    <n v="2"/>
    <n v="0.2"/>
    <n v="1.6704000000000001"/>
  </r>
  <r>
    <x v="3257"/>
    <x v="1618"/>
    <x v="10"/>
    <s v="12/14/2016"/>
    <x v="0"/>
    <x v="460"/>
    <s v="Damala Kotsonis"/>
    <x v="1"/>
    <x v="0"/>
    <s v="Franklin"/>
    <x v="18"/>
    <n v="37064"/>
    <s v="South"/>
    <s v="FUR-TA-10001676"/>
    <x v="0"/>
    <s v="Tables"/>
    <s v="Hon 61000 Series Interactive Training Tables"/>
    <n v="79.974000000000004"/>
    <n v="3"/>
    <n v="0.4"/>
    <n v="-29.323799999999999"/>
  </r>
  <r>
    <x v="3258"/>
    <x v="1618"/>
    <x v="10"/>
    <s v="12/14/2016"/>
    <x v="0"/>
    <x v="460"/>
    <s v="Damala Kotsonis"/>
    <x v="1"/>
    <x v="0"/>
    <s v="Franklin"/>
    <x v="18"/>
    <n v="37064"/>
    <s v="South"/>
    <s v="OFF-BI-10003712"/>
    <x v="1"/>
    <s v="Binders"/>
    <s v="Acco Pressboard Covers with Storage Hooks, 14 7/8&quot; x 11&quot;, Light Blue"/>
    <n v="2.9460000000000002"/>
    <n v="2"/>
    <n v="0.7"/>
    <n v="-2.0621999999999998"/>
  </r>
  <r>
    <x v="3259"/>
    <x v="1619"/>
    <x v="373"/>
    <s v="11/17/2016"/>
    <x v="1"/>
    <x v="697"/>
    <s v="Laurel Beltran"/>
    <x v="2"/>
    <x v="0"/>
    <s v="Highland Park"/>
    <x v="10"/>
    <n v="60035"/>
    <s v="Central"/>
    <s v="OFF-BI-10000285"/>
    <x v="1"/>
    <s v="Binders"/>
    <s v="XtraLife ClearVue Slant-D Ring Binders by Cardinal"/>
    <n v="3.1360000000000001"/>
    <n v="2"/>
    <n v="0.8"/>
    <n v="-4.7039999999999997"/>
  </r>
  <r>
    <x v="3260"/>
    <x v="1620"/>
    <x v="687"/>
    <s v="11/15/2014"/>
    <x v="2"/>
    <x v="698"/>
    <s v="Candace McMahon"/>
    <x v="1"/>
    <x v="0"/>
    <s v="Pasadena"/>
    <x v="5"/>
    <n v="77506"/>
    <s v="Central"/>
    <s v="OFF-PA-10004609"/>
    <x v="1"/>
    <s v="Paper"/>
    <s v="Xerox 221"/>
    <n v="20.736000000000001"/>
    <n v="4"/>
    <n v="0.2"/>
    <n v="7.2576000000000001"/>
  </r>
  <r>
    <x v="3261"/>
    <x v="1621"/>
    <x v="664"/>
    <s v="11/19/2014"/>
    <x v="2"/>
    <x v="131"/>
    <s v="Thomas Seio"/>
    <x v="1"/>
    <x v="0"/>
    <s v="San Francisco"/>
    <x v="1"/>
    <n v="94109"/>
    <s v="West"/>
    <s v="TEC-AC-10001314"/>
    <x v="2"/>
    <s v="Accessories"/>
    <s v="Case Logic 2.4GHz Wireless Keyboard"/>
    <n v="99.98"/>
    <n v="2"/>
    <n v="0"/>
    <n v="7.9984000000000002"/>
  </r>
  <r>
    <x v="3262"/>
    <x v="1621"/>
    <x v="664"/>
    <s v="11/19/2014"/>
    <x v="2"/>
    <x v="131"/>
    <s v="Thomas Seio"/>
    <x v="1"/>
    <x v="0"/>
    <s v="San Francisco"/>
    <x v="1"/>
    <n v="94109"/>
    <s v="West"/>
    <s v="OFF-PA-10003395"/>
    <x v="1"/>
    <s v="Paper"/>
    <s v="Xerox 1941"/>
    <n v="733.95"/>
    <n v="7"/>
    <n v="0"/>
    <n v="352.29599999999999"/>
  </r>
  <r>
    <x v="3263"/>
    <x v="1621"/>
    <x v="664"/>
    <s v="11/19/2014"/>
    <x v="2"/>
    <x v="131"/>
    <s v="Thomas Seio"/>
    <x v="1"/>
    <x v="0"/>
    <s v="San Francisco"/>
    <x v="1"/>
    <n v="94109"/>
    <s v="West"/>
    <s v="OFF-AP-10001242"/>
    <x v="1"/>
    <s v="Appliances"/>
    <s v="APC 7 Outlet Network SurgeArrest Surge Protector"/>
    <n v="241.44"/>
    <n v="3"/>
    <n v="0"/>
    <n v="72.432000000000002"/>
  </r>
  <r>
    <x v="3264"/>
    <x v="1622"/>
    <x v="758"/>
    <s v="03/08/2016"/>
    <x v="0"/>
    <x v="575"/>
    <s v="Randy Ferguson"/>
    <x v="1"/>
    <x v="0"/>
    <s v="Miami"/>
    <x v="2"/>
    <n v="33180"/>
    <s v="South"/>
    <s v="OFF-LA-10001641"/>
    <x v="1"/>
    <s v="Labels"/>
    <s v="Avery 518"/>
    <n v="10.08"/>
    <n v="4"/>
    <n v="0.2"/>
    <n v="3.528"/>
  </r>
  <r>
    <x v="3265"/>
    <x v="1623"/>
    <x v="856"/>
    <s v="10/15/2014"/>
    <x v="1"/>
    <x v="535"/>
    <s v="Jill Fjeld"/>
    <x v="0"/>
    <x v="0"/>
    <s v="Philadelphia"/>
    <x v="9"/>
    <n v="19120"/>
    <s v="East"/>
    <s v="OFF-ST-10003816"/>
    <x v="1"/>
    <s v="Storage"/>
    <s v="Fellowes High-Stak Drawer Files"/>
    <n v="281.904"/>
    <n v="2"/>
    <n v="0.2"/>
    <n v="10.571400000000001"/>
  </r>
  <r>
    <x v="3266"/>
    <x v="1623"/>
    <x v="856"/>
    <s v="10/15/2014"/>
    <x v="1"/>
    <x v="535"/>
    <s v="Jill Fjeld"/>
    <x v="0"/>
    <x v="0"/>
    <s v="Philadelphia"/>
    <x v="9"/>
    <n v="19120"/>
    <s v="East"/>
    <s v="OFF-EN-10002230"/>
    <x v="1"/>
    <s v="Envelopes"/>
    <s v="Airmail Envelopes"/>
    <n v="201.43199999999999"/>
    <n v="3"/>
    <n v="0.2"/>
    <n v="67.9833"/>
  </r>
  <r>
    <x v="3267"/>
    <x v="1624"/>
    <x v="857"/>
    <s v="5/29/2014"/>
    <x v="1"/>
    <x v="699"/>
    <s v="Evan Henry"/>
    <x v="0"/>
    <x v="0"/>
    <s v="Decatur"/>
    <x v="19"/>
    <n v="35601"/>
    <s v="South"/>
    <s v="TEC-PH-10002660"/>
    <x v="2"/>
    <s v="Phones"/>
    <s v="Nortel Networks T7316 E Nt8 B27"/>
    <n v="135.97999999999999"/>
    <n v="2"/>
    <n v="0"/>
    <n v="33.994999999999997"/>
  </r>
  <r>
    <x v="3268"/>
    <x v="1624"/>
    <x v="857"/>
    <s v="5/29/2014"/>
    <x v="1"/>
    <x v="699"/>
    <s v="Evan Henry"/>
    <x v="0"/>
    <x v="0"/>
    <s v="Decatur"/>
    <x v="19"/>
    <n v="35601"/>
    <s v="South"/>
    <s v="TEC-PH-10003171"/>
    <x v="2"/>
    <s v="Phones"/>
    <s v="Plantronics Encore H101 Dual Earpieces Headset"/>
    <n v="44.95"/>
    <n v="1"/>
    <n v="0"/>
    <n v="12.586"/>
  </r>
  <r>
    <x v="3269"/>
    <x v="1625"/>
    <x v="858"/>
    <s v="7/19/2014"/>
    <x v="1"/>
    <x v="100"/>
    <s v="Victoria Wilson"/>
    <x v="1"/>
    <x v="0"/>
    <s v="Sioux Falls"/>
    <x v="44"/>
    <n v="57103"/>
    <s v="Central"/>
    <s v="TEC-AC-10003709"/>
    <x v="2"/>
    <s v="Accessories"/>
    <s v="Maxell 4.7GB DVD-R 5/Pack"/>
    <n v="2.97"/>
    <n v="3"/>
    <n v="0"/>
    <n v="1.3068"/>
  </r>
  <r>
    <x v="3270"/>
    <x v="1625"/>
    <x v="858"/>
    <s v="7/19/2014"/>
    <x v="1"/>
    <x v="100"/>
    <s v="Victoria Wilson"/>
    <x v="1"/>
    <x v="0"/>
    <s v="Sioux Falls"/>
    <x v="44"/>
    <n v="57103"/>
    <s v="Central"/>
    <s v="OFF-FA-10000304"/>
    <x v="1"/>
    <s v="Fasteners"/>
    <s v="Advantus Push Pins"/>
    <n v="6.54"/>
    <n v="3"/>
    <n v="0"/>
    <n v="2.6814"/>
  </r>
  <r>
    <x v="3271"/>
    <x v="1626"/>
    <x v="17"/>
    <s v="12/29/2015"/>
    <x v="0"/>
    <x v="634"/>
    <s v="Kean Nguyen"/>
    <x v="1"/>
    <x v="0"/>
    <s v="Visalia"/>
    <x v="1"/>
    <n v="93277"/>
    <s v="West"/>
    <s v="TEC-AC-10003709"/>
    <x v="2"/>
    <s v="Accessories"/>
    <s v="Maxell 4.7GB DVD-R 5/Pack"/>
    <n v="7.92"/>
    <n v="8"/>
    <n v="0"/>
    <n v="3.4847999999999999"/>
  </r>
  <r>
    <x v="3272"/>
    <x v="1627"/>
    <x v="97"/>
    <s v="2/16/2015"/>
    <x v="1"/>
    <x v="695"/>
    <s v="Sarah Jordon"/>
    <x v="0"/>
    <x v="0"/>
    <s v="Los Angeles"/>
    <x v="1"/>
    <n v="90049"/>
    <s v="West"/>
    <s v="FUR-CH-10002774"/>
    <x v="0"/>
    <s v="Chairs"/>
    <s v="Global Deluxe Stacking Chair, Gray"/>
    <n v="203.92"/>
    <n v="5"/>
    <n v="0.2"/>
    <n v="22.940999999999999"/>
  </r>
  <r>
    <x v="3273"/>
    <x v="1628"/>
    <x v="540"/>
    <s v="05/12/2017"/>
    <x v="1"/>
    <x v="390"/>
    <s v="Penelope Sewall"/>
    <x v="2"/>
    <x v="0"/>
    <s v="Los Angeles"/>
    <x v="1"/>
    <n v="90032"/>
    <s v="West"/>
    <s v="TEC-CO-10001046"/>
    <x v="2"/>
    <s v="Copiers"/>
    <s v="Canon Imageclass D680 Copier / Fax"/>
    <n v="3359.9520000000002"/>
    <n v="6"/>
    <n v="0.2"/>
    <n v="1049.9849999999999"/>
  </r>
  <r>
    <x v="3274"/>
    <x v="1629"/>
    <x v="808"/>
    <s v="11/06/2017"/>
    <x v="1"/>
    <x v="366"/>
    <s v="Kalyca Meade"/>
    <x v="1"/>
    <x v="0"/>
    <s v="Overland Park"/>
    <x v="41"/>
    <n v="66212"/>
    <s v="Central"/>
    <s v="OFF-FA-10003495"/>
    <x v="1"/>
    <s v="Fasteners"/>
    <s v="Staples"/>
    <n v="18.239999999999998"/>
    <n v="3"/>
    <n v="0"/>
    <n v="9.1199999999999992"/>
  </r>
  <r>
    <x v="3275"/>
    <x v="1629"/>
    <x v="808"/>
    <s v="11/06/2017"/>
    <x v="1"/>
    <x v="366"/>
    <s v="Kalyca Meade"/>
    <x v="1"/>
    <x v="0"/>
    <s v="Overland Park"/>
    <x v="41"/>
    <n v="66212"/>
    <s v="Central"/>
    <s v="OFF-AR-10004685"/>
    <x v="1"/>
    <s v="Art"/>
    <s v="Binney &amp; Smith Crayola Metallic Colored Pencils, 8-Color Set"/>
    <n v="27.78"/>
    <n v="6"/>
    <n v="0"/>
    <n v="9.1674000000000007"/>
  </r>
  <r>
    <x v="3276"/>
    <x v="1630"/>
    <x v="267"/>
    <s v="04/09/2014"/>
    <x v="0"/>
    <x v="620"/>
    <s v="Greg Maxwell"/>
    <x v="1"/>
    <x v="0"/>
    <s v="Alexandria"/>
    <x v="17"/>
    <n v="22304"/>
    <s v="South"/>
    <s v="OFF-AR-10004757"/>
    <x v="1"/>
    <s v="Art"/>
    <s v="Crayola Colored Pencils"/>
    <n v="22.96"/>
    <n v="7"/>
    <n v="0"/>
    <n v="7.5768000000000004"/>
  </r>
  <r>
    <x v="3277"/>
    <x v="1630"/>
    <x v="267"/>
    <s v="04/09/2014"/>
    <x v="0"/>
    <x v="620"/>
    <s v="Greg Maxwell"/>
    <x v="1"/>
    <x v="0"/>
    <s v="Alexandria"/>
    <x v="17"/>
    <n v="22304"/>
    <s v="South"/>
    <s v="TEC-PH-10001615"/>
    <x v="2"/>
    <s v="Phones"/>
    <s v="AT&amp;T CL82213"/>
    <n v="28.99"/>
    <n v="1"/>
    <n v="0"/>
    <n v="8.4070999999999998"/>
  </r>
  <r>
    <x v="3278"/>
    <x v="1630"/>
    <x v="267"/>
    <s v="04/09/2014"/>
    <x v="0"/>
    <x v="620"/>
    <s v="Greg Maxwell"/>
    <x v="1"/>
    <x v="0"/>
    <s v="Alexandria"/>
    <x v="17"/>
    <n v="22304"/>
    <s v="South"/>
    <s v="OFF-PA-10003349"/>
    <x v="1"/>
    <s v="Paper"/>
    <s v="Xerox 1957"/>
    <n v="12.96"/>
    <n v="2"/>
    <n v="0"/>
    <n v="6.3503999999999996"/>
  </r>
  <r>
    <x v="3279"/>
    <x v="1630"/>
    <x v="267"/>
    <s v="04/09/2014"/>
    <x v="0"/>
    <x v="620"/>
    <s v="Greg Maxwell"/>
    <x v="1"/>
    <x v="0"/>
    <s v="Alexandria"/>
    <x v="17"/>
    <n v="22304"/>
    <s v="South"/>
    <s v="OFF-AR-10000127"/>
    <x v="1"/>
    <s v="Art"/>
    <s v="Newell 321"/>
    <n v="22.96"/>
    <n v="7"/>
    <n v="0"/>
    <n v="6.6584000000000003"/>
  </r>
  <r>
    <x v="3280"/>
    <x v="1630"/>
    <x v="267"/>
    <s v="04/09/2014"/>
    <x v="0"/>
    <x v="620"/>
    <s v="Greg Maxwell"/>
    <x v="1"/>
    <x v="0"/>
    <s v="Alexandria"/>
    <x v="17"/>
    <n v="22304"/>
    <s v="South"/>
    <s v="OFF-SU-10002881"/>
    <x v="1"/>
    <s v="Supplies"/>
    <s v="Martin Yale Chadless Opener Electric Letter Opener"/>
    <n v="4164.05"/>
    <n v="5"/>
    <n v="0"/>
    <n v="83.281000000000006"/>
  </r>
  <r>
    <x v="3281"/>
    <x v="1631"/>
    <x v="328"/>
    <s v="9/24/2014"/>
    <x v="1"/>
    <x v="446"/>
    <s v="Kean Takahito"/>
    <x v="0"/>
    <x v="0"/>
    <s v="Raleigh"/>
    <x v="3"/>
    <n v="27604"/>
    <s v="South"/>
    <s v="TEC-AC-10001109"/>
    <x v="2"/>
    <s v="Accessories"/>
    <s v="Logitech Trackman Marble Mouse"/>
    <n v="47.984000000000002"/>
    <n v="2"/>
    <n v="0.2"/>
    <n v="13.195600000000001"/>
  </r>
  <r>
    <x v="3282"/>
    <x v="1631"/>
    <x v="328"/>
    <s v="9/24/2014"/>
    <x v="1"/>
    <x v="446"/>
    <s v="Kean Takahito"/>
    <x v="0"/>
    <x v="0"/>
    <s v="Raleigh"/>
    <x v="3"/>
    <n v="27604"/>
    <s v="South"/>
    <s v="OFF-PA-10000682"/>
    <x v="1"/>
    <s v="Paper"/>
    <s v="Xerox 1924"/>
    <n v="4.6239999999999997"/>
    <n v="1"/>
    <n v="0.2"/>
    <n v="1.6761999999999999"/>
  </r>
  <r>
    <x v="3283"/>
    <x v="1632"/>
    <x v="587"/>
    <s v="10/06/2014"/>
    <x v="1"/>
    <x v="186"/>
    <s v="Maya Herman"/>
    <x v="1"/>
    <x v="0"/>
    <s v="New York City"/>
    <x v="15"/>
    <n v="10035"/>
    <s v="East"/>
    <s v="FUR-FU-10000221"/>
    <x v="0"/>
    <s v="Furnishings"/>
    <s v="Master Caster Door Stop, Brown"/>
    <n v="15.24"/>
    <n v="3"/>
    <n v="0"/>
    <n v="5.1816000000000004"/>
  </r>
  <r>
    <x v="3284"/>
    <x v="1633"/>
    <x v="171"/>
    <s v="9/17/2014"/>
    <x v="1"/>
    <x v="314"/>
    <s v="Art Foster"/>
    <x v="0"/>
    <x v="0"/>
    <s v="Fairfield"/>
    <x v="24"/>
    <n v="45014"/>
    <s v="East"/>
    <s v="OFF-BI-10002429"/>
    <x v="1"/>
    <s v="Binders"/>
    <s v="Premier Elliptical Ring Binder, Black"/>
    <n v="63.923999999999999"/>
    <n v="7"/>
    <n v="0.7"/>
    <n v="-46.877600000000001"/>
  </r>
  <r>
    <x v="3285"/>
    <x v="1634"/>
    <x v="297"/>
    <s v="2/25/2017"/>
    <x v="1"/>
    <x v="655"/>
    <s v="Julie Prescott"/>
    <x v="2"/>
    <x v="0"/>
    <s v="Muskogee"/>
    <x v="26"/>
    <n v="74403"/>
    <s v="Central"/>
    <s v="OFF-AR-10002375"/>
    <x v="1"/>
    <s v="Art"/>
    <s v="Newell 351"/>
    <n v="6.56"/>
    <n v="2"/>
    <n v="0"/>
    <n v="1.9024000000000001"/>
  </r>
  <r>
    <x v="3286"/>
    <x v="1634"/>
    <x v="297"/>
    <s v="2/25/2017"/>
    <x v="1"/>
    <x v="655"/>
    <s v="Julie Prescott"/>
    <x v="2"/>
    <x v="0"/>
    <s v="Muskogee"/>
    <x v="26"/>
    <n v="74403"/>
    <s v="Central"/>
    <s v="OFF-AP-10000595"/>
    <x v="1"/>
    <s v="Appliances"/>
    <s v="Disposable Triple-Filter Dust Bags"/>
    <n v="13.11"/>
    <n v="3"/>
    <n v="0"/>
    <n v="3.4085999999999999"/>
  </r>
  <r>
    <x v="3287"/>
    <x v="1635"/>
    <x v="350"/>
    <s v="12/15/2015"/>
    <x v="2"/>
    <x v="361"/>
    <s v="Rob Dowd"/>
    <x v="0"/>
    <x v="0"/>
    <s v="Temecula"/>
    <x v="1"/>
    <n v="92592"/>
    <s v="West"/>
    <s v="TEC-PH-10001530"/>
    <x v="2"/>
    <s v="Phones"/>
    <s v="Plantronics Voyager Pro Legend"/>
    <n v="494.37599999999998"/>
    <n v="3"/>
    <n v="0.2"/>
    <n v="49.437600000000003"/>
  </r>
  <r>
    <x v="3288"/>
    <x v="1635"/>
    <x v="350"/>
    <s v="12/15/2015"/>
    <x v="2"/>
    <x v="361"/>
    <s v="Rob Dowd"/>
    <x v="0"/>
    <x v="0"/>
    <s v="Temecula"/>
    <x v="1"/>
    <n v="92592"/>
    <s v="West"/>
    <s v="OFF-BI-10000050"/>
    <x v="1"/>
    <s v="Binders"/>
    <s v="Angle-D Binders with Locking Rings, Label Holders"/>
    <n v="29.2"/>
    <n v="5"/>
    <n v="0.2"/>
    <n v="9.8550000000000004"/>
  </r>
  <r>
    <x v="3289"/>
    <x v="1635"/>
    <x v="350"/>
    <s v="12/15/2015"/>
    <x v="2"/>
    <x v="361"/>
    <s v="Rob Dowd"/>
    <x v="0"/>
    <x v="0"/>
    <s v="Temecula"/>
    <x v="1"/>
    <n v="92592"/>
    <s v="West"/>
    <s v="TEC-AC-10001552"/>
    <x v="2"/>
    <s v="Accessories"/>
    <s v="Logitech K350 2.4Ghz Wireless Keyboard"/>
    <n v="248.85"/>
    <n v="5"/>
    <n v="0"/>
    <n v="27.3735"/>
  </r>
  <r>
    <x v="3290"/>
    <x v="1635"/>
    <x v="350"/>
    <s v="12/15/2015"/>
    <x v="2"/>
    <x v="361"/>
    <s v="Rob Dowd"/>
    <x v="0"/>
    <x v="0"/>
    <s v="Temecula"/>
    <x v="1"/>
    <n v="92592"/>
    <s v="West"/>
    <s v="TEC-AC-10003399"/>
    <x v="2"/>
    <s v="Accessories"/>
    <s v="Memorex Mini Travel Drive 64 GB USB 2.0 Flash Drive"/>
    <n v="36.24"/>
    <n v="1"/>
    <n v="0"/>
    <n v="15.220800000000001"/>
  </r>
  <r>
    <x v="3291"/>
    <x v="1636"/>
    <x v="859"/>
    <s v="11/04/2016"/>
    <x v="1"/>
    <x v="639"/>
    <s v="Jason Fortune-"/>
    <x v="0"/>
    <x v="0"/>
    <s v="Sterling Heights"/>
    <x v="12"/>
    <n v="48310"/>
    <s v="Central"/>
    <s v="OFF-AR-10004078"/>
    <x v="1"/>
    <s v="Art"/>
    <s v="Newell 312"/>
    <n v="11.68"/>
    <n v="2"/>
    <n v="0"/>
    <n v="3.504"/>
  </r>
  <r>
    <x v="3292"/>
    <x v="1637"/>
    <x v="58"/>
    <s v="12/30/2014"/>
    <x v="1"/>
    <x v="242"/>
    <s v="Clytie Kelty"/>
    <x v="0"/>
    <x v="0"/>
    <s v="San Diego"/>
    <x v="1"/>
    <n v="92024"/>
    <s v="West"/>
    <s v="OFF-SU-10002189"/>
    <x v="1"/>
    <s v="Supplies"/>
    <s v="Acme Rosewood Handle Letter Opener"/>
    <n v="11.91"/>
    <n v="3"/>
    <n v="0"/>
    <n v="0.1191"/>
  </r>
  <r>
    <x v="3293"/>
    <x v="1637"/>
    <x v="58"/>
    <s v="12/30/2014"/>
    <x v="1"/>
    <x v="242"/>
    <s v="Clytie Kelty"/>
    <x v="0"/>
    <x v="0"/>
    <s v="San Diego"/>
    <x v="1"/>
    <n v="92024"/>
    <s v="West"/>
    <s v="FUR-FU-10001852"/>
    <x v="0"/>
    <s v="Furnishings"/>
    <s v="Eldon Regeneration Recycled Desk Accessories, Smoke"/>
    <n v="3.48"/>
    <n v="2"/>
    <n v="0"/>
    <n v="1.1135999999999999"/>
  </r>
  <r>
    <x v="3294"/>
    <x v="1638"/>
    <x v="860"/>
    <s v="8/18/2014"/>
    <x v="2"/>
    <x v="168"/>
    <s v="Keith Herrera"/>
    <x v="0"/>
    <x v="0"/>
    <s v="Dallas"/>
    <x v="5"/>
    <n v="75081"/>
    <s v="Central"/>
    <s v="OFF-BI-10003638"/>
    <x v="1"/>
    <s v="Binders"/>
    <s v="GBC Durable Plastic Covers"/>
    <n v="30.96"/>
    <n v="8"/>
    <n v="0.8"/>
    <n v="-52.631999999999998"/>
  </r>
  <r>
    <x v="3295"/>
    <x v="1639"/>
    <x v="172"/>
    <s v="10/03/2017"/>
    <x v="2"/>
    <x v="475"/>
    <s v="Corinna Mitchell"/>
    <x v="2"/>
    <x v="0"/>
    <s v="New York City"/>
    <x v="15"/>
    <n v="10035"/>
    <s v="East"/>
    <s v="TEC-MA-10002428"/>
    <x v="2"/>
    <s v="Machines"/>
    <s v="Fellowes Powershred HS-440 4-Sheet High Security Shredder"/>
    <n v="1704.89"/>
    <n v="11"/>
    <n v="0"/>
    <n v="767.20050000000003"/>
  </r>
  <r>
    <x v="3296"/>
    <x v="1640"/>
    <x v="293"/>
    <s v="5/30/2015"/>
    <x v="1"/>
    <x v="12"/>
    <s v="Emily Burns"/>
    <x v="0"/>
    <x v="0"/>
    <s v="Phoenix"/>
    <x v="16"/>
    <n v="85023"/>
    <s v="West"/>
    <s v="OFF-BI-10001036"/>
    <x v="1"/>
    <s v="Binders"/>
    <s v="Cardinal EasyOpen D-Ring Binders"/>
    <n v="19.193999999999999"/>
    <n v="7"/>
    <n v="0.7"/>
    <n v="-12.795999999999999"/>
  </r>
  <r>
    <x v="3297"/>
    <x v="1640"/>
    <x v="293"/>
    <s v="5/30/2015"/>
    <x v="1"/>
    <x v="12"/>
    <s v="Emily Burns"/>
    <x v="0"/>
    <x v="0"/>
    <s v="Phoenix"/>
    <x v="16"/>
    <n v="85023"/>
    <s v="West"/>
    <s v="OFF-AP-10004708"/>
    <x v="1"/>
    <s v="Appliances"/>
    <s v="Fellowes Superior 10 Outlet Split Surge Protector"/>
    <n v="121.792"/>
    <n v="4"/>
    <n v="0.2"/>
    <n v="13.701599999999999"/>
  </r>
  <r>
    <x v="3298"/>
    <x v="1641"/>
    <x v="673"/>
    <s v="11/16/2017"/>
    <x v="3"/>
    <x v="360"/>
    <s v="Mitch Willingham"/>
    <x v="1"/>
    <x v="0"/>
    <s v="San Francisco"/>
    <x v="1"/>
    <n v="94122"/>
    <s v="West"/>
    <s v="TEC-MA-10000488"/>
    <x v="2"/>
    <s v="Machines"/>
    <s v="Bady BDG101FRU Card Printer"/>
    <n v="1919.9760000000001"/>
    <n v="3"/>
    <n v="0.2"/>
    <n v="215.9973"/>
  </r>
  <r>
    <x v="3299"/>
    <x v="1642"/>
    <x v="728"/>
    <s v="11/22/2014"/>
    <x v="1"/>
    <x v="229"/>
    <s v="Carlos Soltero"/>
    <x v="0"/>
    <x v="0"/>
    <s v="Philadelphia"/>
    <x v="9"/>
    <n v="19140"/>
    <s v="East"/>
    <s v="OFF-BI-10003656"/>
    <x v="1"/>
    <s v="Binders"/>
    <s v="Fellowes PB200 Plastic Comb Binding Machine"/>
    <n v="50.997"/>
    <n v="1"/>
    <n v="0.7"/>
    <n v="-40.797600000000003"/>
  </r>
  <r>
    <x v="3300"/>
    <x v="1642"/>
    <x v="728"/>
    <s v="11/22/2014"/>
    <x v="1"/>
    <x v="229"/>
    <s v="Carlos Soltero"/>
    <x v="0"/>
    <x v="0"/>
    <s v="Philadelphia"/>
    <x v="9"/>
    <n v="19140"/>
    <s v="East"/>
    <s v="OFF-ST-10003656"/>
    <x v="1"/>
    <s v="Storage"/>
    <s v="Safco Industrial Wire Shelving"/>
    <n v="76.792000000000002"/>
    <n v="1"/>
    <n v="0.2"/>
    <n v="-16.318300000000001"/>
  </r>
  <r>
    <x v="3301"/>
    <x v="1642"/>
    <x v="728"/>
    <s v="11/22/2014"/>
    <x v="1"/>
    <x v="229"/>
    <s v="Carlos Soltero"/>
    <x v="0"/>
    <x v="0"/>
    <s v="Philadelphia"/>
    <x v="9"/>
    <n v="19140"/>
    <s v="East"/>
    <s v="TEC-PH-10001128"/>
    <x v="2"/>
    <s v="Phones"/>
    <s v="Motorola Droid Maxx"/>
    <n v="539.96400000000006"/>
    <n v="6"/>
    <n v="0.4"/>
    <n v="-107.9928"/>
  </r>
  <r>
    <x v="3302"/>
    <x v="1642"/>
    <x v="728"/>
    <s v="11/22/2014"/>
    <x v="1"/>
    <x v="229"/>
    <s v="Carlos Soltero"/>
    <x v="0"/>
    <x v="0"/>
    <s v="Philadelphia"/>
    <x v="9"/>
    <n v="19140"/>
    <s v="East"/>
    <s v="FUR-FU-10001473"/>
    <x v="0"/>
    <s v="Furnishings"/>
    <s v="Eldon Executive Woodline II Desk Accessories, Mahogany"/>
    <n v="60.311999999999998"/>
    <n v="3"/>
    <n v="0.2"/>
    <n v="5.2773000000000003"/>
  </r>
  <r>
    <x v="3303"/>
    <x v="1642"/>
    <x v="728"/>
    <s v="11/22/2014"/>
    <x v="1"/>
    <x v="229"/>
    <s v="Carlos Soltero"/>
    <x v="0"/>
    <x v="0"/>
    <s v="Philadelphia"/>
    <x v="9"/>
    <n v="19140"/>
    <s v="East"/>
    <s v="OFF-BI-10004656"/>
    <x v="1"/>
    <s v="Binders"/>
    <s v="Peel &amp; Stick Add-On Corner Pockets"/>
    <n v="1.944"/>
    <n v="3"/>
    <n v="0.7"/>
    <n v="-1.4256"/>
  </r>
  <r>
    <x v="3304"/>
    <x v="1643"/>
    <x v="125"/>
    <s v="01/01/2015"/>
    <x v="0"/>
    <x v="407"/>
    <s v="Stefania Perrino"/>
    <x v="1"/>
    <x v="0"/>
    <s v="Laredo"/>
    <x v="5"/>
    <n v="78041"/>
    <s v="Central"/>
    <s v="OFF-EN-10004955"/>
    <x v="1"/>
    <s v="Envelopes"/>
    <s v="Fashion Color Clasp Envelopes"/>
    <n v="12.984"/>
    <n v="3"/>
    <n v="0.2"/>
    <n v="4.7066999999999997"/>
  </r>
  <r>
    <x v="3305"/>
    <x v="1643"/>
    <x v="125"/>
    <s v="01/01/2015"/>
    <x v="0"/>
    <x v="407"/>
    <s v="Stefania Perrino"/>
    <x v="1"/>
    <x v="0"/>
    <s v="Laredo"/>
    <x v="5"/>
    <n v="78041"/>
    <s v="Central"/>
    <s v="TEC-PH-10002468"/>
    <x v="2"/>
    <s v="Phones"/>
    <s v="Plantronics CS 50-USB - headset - Convertible, Monaural"/>
    <n v="217.584"/>
    <n v="2"/>
    <n v="0.2"/>
    <n v="19.038599999999999"/>
  </r>
  <r>
    <x v="3306"/>
    <x v="1643"/>
    <x v="125"/>
    <s v="01/01/2015"/>
    <x v="0"/>
    <x v="407"/>
    <s v="Stefania Perrino"/>
    <x v="1"/>
    <x v="0"/>
    <s v="Laredo"/>
    <x v="5"/>
    <n v="78041"/>
    <s v="Central"/>
    <s v="TEC-PH-10000576"/>
    <x v="2"/>
    <s v="Phones"/>
    <s v="AT&amp;T 1080 Corded phone"/>
    <n v="328.77600000000001"/>
    <n v="3"/>
    <n v="0.2"/>
    <n v="28.767900000000001"/>
  </r>
  <r>
    <x v="3307"/>
    <x v="1643"/>
    <x v="125"/>
    <s v="01/01/2015"/>
    <x v="0"/>
    <x v="407"/>
    <s v="Stefania Perrino"/>
    <x v="1"/>
    <x v="0"/>
    <s v="Laredo"/>
    <x v="5"/>
    <n v="78041"/>
    <s v="Central"/>
    <s v="OFF-BI-10002160"/>
    <x v="1"/>
    <s v="Binders"/>
    <s v="Acco Hanging Data Binders"/>
    <n v="2.286"/>
    <n v="3"/>
    <n v="0.8"/>
    <n v="-3.6576"/>
  </r>
  <r>
    <x v="3308"/>
    <x v="1643"/>
    <x v="125"/>
    <s v="01/01/2015"/>
    <x v="0"/>
    <x v="407"/>
    <s v="Stefania Perrino"/>
    <x v="1"/>
    <x v="0"/>
    <s v="Laredo"/>
    <x v="5"/>
    <n v="78041"/>
    <s v="Central"/>
    <s v="TEC-AC-10003628"/>
    <x v="2"/>
    <s v="Accessories"/>
    <s v="Logitech 910-002974 M325 Wireless Mouse for Web Scrolling"/>
    <n v="47.984000000000002"/>
    <n v="2"/>
    <n v="0.2"/>
    <n v="14.395200000000001"/>
  </r>
  <r>
    <x v="3309"/>
    <x v="1644"/>
    <x v="599"/>
    <s v="11/11/2015"/>
    <x v="1"/>
    <x v="265"/>
    <s v="Grant Thornton"/>
    <x v="1"/>
    <x v="0"/>
    <s v="New York City"/>
    <x v="15"/>
    <n v="10009"/>
    <s v="East"/>
    <s v="OFF-BI-10001116"/>
    <x v="1"/>
    <s v="Binders"/>
    <s v="Wilson Jones 1&quot; Hanging DublLock Ring Binders"/>
    <n v="25.344000000000001"/>
    <n v="6"/>
    <n v="0.2"/>
    <n v="8.8704000000000001"/>
  </r>
  <r>
    <x v="3310"/>
    <x v="1645"/>
    <x v="42"/>
    <s v="9/22/2016"/>
    <x v="1"/>
    <x v="560"/>
    <s v="Luke Weiss"/>
    <x v="0"/>
    <x v="0"/>
    <s v="New York City"/>
    <x v="15"/>
    <n v="10035"/>
    <s v="East"/>
    <s v="OFF-BI-10002026"/>
    <x v="1"/>
    <s v="Binders"/>
    <s v="Avery Arch Ring Binders"/>
    <n v="232.4"/>
    <n v="5"/>
    <n v="0.2"/>
    <n v="78.435000000000002"/>
  </r>
  <r>
    <x v="3311"/>
    <x v="1646"/>
    <x v="231"/>
    <s v="3/25/2016"/>
    <x v="0"/>
    <x v="692"/>
    <s v="Aaron Hawkins"/>
    <x v="1"/>
    <x v="0"/>
    <s v="Gulfport"/>
    <x v="35"/>
    <n v="39503"/>
    <s v="South"/>
    <s v="FUR-FU-10003691"/>
    <x v="0"/>
    <s v="Furnishings"/>
    <s v="Eldon Image Series Desk Accessories, Ebony"/>
    <n v="86.45"/>
    <n v="7"/>
    <n v="0"/>
    <n v="38.037999999999997"/>
  </r>
  <r>
    <x v="3312"/>
    <x v="1647"/>
    <x v="127"/>
    <s v="10/01/2014"/>
    <x v="1"/>
    <x v="513"/>
    <s v="Thea Hendricks"/>
    <x v="0"/>
    <x v="0"/>
    <s v="San Diego"/>
    <x v="1"/>
    <n v="92037"/>
    <s v="West"/>
    <s v="FUR-CH-10002602"/>
    <x v="0"/>
    <s v="Chairs"/>
    <s v="DMI Arturo Collection Mission-style Design Wood Chair"/>
    <n v="603.91999999999996"/>
    <n v="5"/>
    <n v="0.2"/>
    <n v="45.293999999999997"/>
  </r>
  <r>
    <x v="3313"/>
    <x v="1647"/>
    <x v="127"/>
    <s v="10/01/2014"/>
    <x v="1"/>
    <x v="513"/>
    <s v="Thea Hendricks"/>
    <x v="0"/>
    <x v="0"/>
    <s v="San Diego"/>
    <x v="1"/>
    <n v="92037"/>
    <s v="West"/>
    <s v="OFF-PA-10000675"/>
    <x v="1"/>
    <s v="Paper"/>
    <s v="Xerox 1919"/>
    <n v="81.98"/>
    <n v="2"/>
    <n v="0"/>
    <n v="40.170200000000001"/>
  </r>
  <r>
    <x v="3314"/>
    <x v="1648"/>
    <x v="165"/>
    <s v="12/28/2017"/>
    <x v="1"/>
    <x v="643"/>
    <s v="Hunter Glantz"/>
    <x v="0"/>
    <x v="0"/>
    <s v="Oceanside"/>
    <x v="15"/>
    <n v="11572"/>
    <s v="East"/>
    <s v="FUR-CH-10002602"/>
    <x v="0"/>
    <s v="Chairs"/>
    <s v="DMI Arturo Collection Mission-style Design Wood Chair"/>
    <n v="271.76400000000001"/>
    <n v="2"/>
    <n v="0.1"/>
    <n v="48.313600000000001"/>
  </r>
  <r>
    <x v="3315"/>
    <x v="1648"/>
    <x v="165"/>
    <s v="12/28/2017"/>
    <x v="1"/>
    <x v="643"/>
    <s v="Hunter Glantz"/>
    <x v="0"/>
    <x v="0"/>
    <s v="Oceanside"/>
    <x v="15"/>
    <n v="11572"/>
    <s v="East"/>
    <s v="OFF-BI-10001900"/>
    <x v="1"/>
    <s v="Binders"/>
    <s v="DXL Angle-View Binders with Locking Rings, Black"/>
    <n v="14.375999999999999"/>
    <n v="3"/>
    <n v="0.2"/>
    <n v="4.8518999999999997"/>
  </r>
  <r>
    <x v="3316"/>
    <x v="1649"/>
    <x v="468"/>
    <s v="11/15/2017"/>
    <x v="0"/>
    <x v="494"/>
    <s v="Edward Becker"/>
    <x v="1"/>
    <x v="0"/>
    <s v="Round Rock"/>
    <x v="5"/>
    <n v="78664"/>
    <s v="Central"/>
    <s v="FUR-FU-10001468"/>
    <x v="0"/>
    <s v="Furnishings"/>
    <s v="Tenex Antistatic Computer Chair Mats"/>
    <n v="341.96"/>
    <n v="5"/>
    <n v="0.6"/>
    <n v="-427.45"/>
  </r>
  <r>
    <x v="3317"/>
    <x v="1650"/>
    <x v="861"/>
    <s v="9/15/2015"/>
    <x v="1"/>
    <x v="56"/>
    <s v="Steven Cartwright"/>
    <x v="0"/>
    <x v="0"/>
    <s v="Redlands"/>
    <x v="1"/>
    <n v="92374"/>
    <s v="West"/>
    <s v="OFF-AR-10004648"/>
    <x v="1"/>
    <s v="Art"/>
    <s v="Boston 19500 Mighty Mite Electric Pencil Sharpener"/>
    <n v="181.35"/>
    <n v="9"/>
    <n v="0"/>
    <n v="48.964500000000001"/>
  </r>
  <r>
    <x v="3318"/>
    <x v="1650"/>
    <x v="861"/>
    <s v="9/15/2015"/>
    <x v="1"/>
    <x v="56"/>
    <s v="Steven Cartwright"/>
    <x v="0"/>
    <x v="0"/>
    <s v="Redlands"/>
    <x v="1"/>
    <n v="92374"/>
    <s v="West"/>
    <s v="OFF-LA-10003190"/>
    <x v="1"/>
    <s v="Labels"/>
    <s v="Avery 474"/>
    <n v="8.64"/>
    <n v="3"/>
    <n v="0"/>
    <n v="4.2336"/>
  </r>
  <r>
    <x v="3319"/>
    <x v="1651"/>
    <x v="414"/>
    <s v="12/25/2014"/>
    <x v="1"/>
    <x v="700"/>
    <s v="Tony Sayre"/>
    <x v="0"/>
    <x v="0"/>
    <s v="Columbia"/>
    <x v="18"/>
    <n v="38401"/>
    <s v="South"/>
    <s v="OFF-AP-10004868"/>
    <x v="1"/>
    <s v="Appliances"/>
    <s v="Hoover Commercial Soft Guard Upright Vacuum And Disposable Filtration Bags"/>
    <n v="43.512"/>
    <n v="7"/>
    <n v="0.2"/>
    <n v="3.8073000000000001"/>
  </r>
  <r>
    <x v="3320"/>
    <x v="1651"/>
    <x v="414"/>
    <s v="12/25/2014"/>
    <x v="1"/>
    <x v="700"/>
    <s v="Tony Sayre"/>
    <x v="0"/>
    <x v="0"/>
    <s v="Columbia"/>
    <x v="18"/>
    <n v="38401"/>
    <s v="South"/>
    <s v="FUR-CH-10004287"/>
    <x v="0"/>
    <s v="Chairs"/>
    <s v="SAFCO Arco Folding Chair"/>
    <n v="662.88"/>
    <n v="3"/>
    <n v="0.2"/>
    <n v="74.573999999999998"/>
  </r>
  <r>
    <x v="3321"/>
    <x v="1651"/>
    <x v="414"/>
    <s v="12/25/2014"/>
    <x v="1"/>
    <x v="700"/>
    <s v="Tony Sayre"/>
    <x v="0"/>
    <x v="0"/>
    <s v="Columbia"/>
    <x v="18"/>
    <n v="38401"/>
    <s v="South"/>
    <s v="OFF-PA-10002689"/>
    <x v="1"/>
    <s v="Paper"/>
    <s v="Weyerhaeuser First Choice Laser/Copy Paper (20Lb. and 88 Bright)"/>
    <n v="25.92"/>
    <n v="5"/>
    <n v="0.2"/>
    <n v="9.0719999999999992"/>
  </r>
  <r>
    <x v="3322"/>
    <x v="1652"/>
    <x v="862"/>
    <s v="7/27/2015"/>
    <x v="1"/>
    <x v="274"/>
    <s v="Tracy Hopkins"/>
    <x v="2"/>
    <x v="0"/>
    <s v="New York City"/>
    <x v="15"/>
    <n v="10009"/>
    <s v="East"/>
    <s v="OFF-AP-10002892"/>
    <x v="1"/>
    <s v="Appliances"/>
    <s v="Belkin F5C206VTEL 6 Outlet Surge"/>
    <n v="68.94"/>
    <n v="3"/>
    <n v="0"/>
    <n v="20.681999999999999"/>
  </r>
  <r>
    <x v="3323"/>
    <x v="1652"/>
    <x v="862"/>
    <s v="7/27/2015"/>
    <x v="1"/>
    <x v="274"/>
    <s v="Tracy Hopkins"/>
    <x v="2"/>
    <x v="0"/>
    <s v="New York City"/>
    <x v="15"/>
    <n v="10009"/>
    <s v="East"/>
    <s v="FUR-FU-10002253"/>
    <x v="0"/>
    <s v="Furnishings"/>
    <s v="Howard Miller 13&quot; Diameter Pewter Finish Round Wall Clock"/>
    <n v="128.82"/>
    <n v="3"/>
    <n v="0"/>
    <n v="50.239800000000002"/>
  </r>
  <r>
    <x v="3324"/>
    <x v="1653"/>
    <x v="7"/>
    <s v="11/15/2014"/>
    <x v="1"/>
    <x v="30"/>
    <s v="Karen Daniels"/>
    <x v="0"/>
    <x v="0"/>
    <s v="Houston"/>
    <x v="5"/>
    <n v="77095"/>
    <s v="Central"/>
    <s v="OFF-BI-10001359"/>
    <x v="1"/>
    <s v="Binders"/>
    <s v="GBC DocuBind TL300 Electric Binding System"/>
    <n v="896.99"/>
    <n v="5"/>
    <n v="0.8"/>
    <n v="-1480.0335"/>
  </r>
  <r>
    <x v="3325"/>
    <x v="1653"/>
    <x v="7"/>
    <s v="11/15/2014"/>
    <x v="1"/>
    <x v="30"/>
    <s v="Karen Daniels"/>
    <x v="0"/>
    <x v="0"/>
    <s v="Houston"/>
    <x v="5"/>
    <n v="77095"/>
    <s v="Central"/>
    <s v="OFF-BI-10001267"/>
    <x v="1"/>
    <s v="Binders"/>
    <s v="Universal Recycled Hanging Pressboard Report Binders, Letter Size"/>
    <n v="1.234"/>
    <n v="1"/>
    <n v="0.8"/>
    <n v="-1.9743999999999999"/>
  </r>
  <r>
    <x v="3326"/>
    <x v="1653"/>
    <x v="7"/>
    <s v="11/15/2014"/>
    <x v="1"/>
    <x v="30"/>
    <s v="Karen Daniels"/>
    <x v="0"/>
    <x v="0"/>
    <s v="Houston"/>
    <x v="5"/>
    <n v="77095"/>
    <s v="Central"/>
    <s v="OFF-AR-10003582"/>
    <x v="1"/>
    <s v="Art"/>
    <s v="Boston Electric Pencil Sharpener, Model 1818, Charcoal Black"/>
    <n v="67.56"/>
    <n v="3"/>
    <n v="0.2"/>
    <n v="6.7560000000000002"/>
  </r>
  <r>
    <x v="3327"/>
    <x v="1653"/>
    <x v="7"/>
    <s v="11/15/2014"/>
    <x v="1"/>
    <x v="30"/>
    <s v="Karen Daniels"/>
    <x v="0"/>
    <x v="0"/>
    <s v="Houston"/>
    <x v="5"/>
    <n v="77095"/>
    <s v="Central"/>
    <s v="OFF-PA-10003724"/>
    <x v="1"/>
    <s v="Paper"/>
    <s v="Wirebound Message Book, 4 per Page"/>
    <n v="21.72"/>
    <n v="5"/>
    <n v="0.2"/>
    <n v="7.8734999999999999"/>
  </r>
  <r>
    <x v="3328"/>
    <x v="1653"/>
    <x v="7"/>
    <s v="11/15/2014"/>
    <x v="1"/>
    <x v="30"/>
    <s v="Karen Daniels"/>
    <x v="0"/>
    <x v="0"/>
    <s v="Houston"/>
    <x v="5"/>
    <n v="77095"/>
    <s v="Central"/>
    <s v="OFF-PA-10001033"/>
    <x v="1"/>
    <s v="Paper"/>
    <s v="Xerox 1893"/>
    <n v="262.33600000000001"/>
    <n v="8"/>
    <n v="0.2"/>
    <n v="95.096800000000002"/>
  </r>
  <r>
    <x v="3329"/>
    <x v="1653"/>
    <x v="7"/>
    <s v="11/15/2014"/>
    <x v="1"/>
    <x v="30"/>
    <s v="Karen Daniels"/>
    <x v="0"/>
    <x v="0"/>
    <s v="Houston"/>
    <x v="5"/>
    <n v="77095"/>
    <s v="Central"/>
    <s v="TEC-PH-10003505"/>
    <x v="2"/>
    <s v="Phones"/>
    <s v="Geemarc AmpliPOWER60"/>
    <n v="148.47999999999999"/>
    <n v="2"/>
    <n v="0.2"/>
    <n v="16.704000000000001"/>
  </r>
  <r>
    <x v="3330"/>
    <x v="1653"/>
    <x v="7"/>
    <s v="11/15/2014"/>
    <x v="1"/>
    <x v="30"/>
    <s v="Karen Daniels"/>
    <x v="0"/>
    <x v="0"/>
    <s v="Houston"/>
    <x v="5"/>
    <n v="77095"/>
    <s v="Central"/>
    <s v="TEC-PH-10004959"/>
    <x v="2"/>
    <s v="Phones"/>
    <s v="Classic Ivory Antique Telephone ZL1810"/>
    <n v="241.17599999999999"/>
    <n v="3"/>
    <n v="0.2"/>
    <n v="15.073499999999999"/>
  </r>
  <r>
    <x v="3331"/>
    <x v="1654"/>
    <x v="817"/>
    <s v="12/20/2017"/>
    <x v="1"/>
    <x v="39"/>
    <s v="Gary Mitchum"/>
    <x v="2"/>
    <x v="0"/>
    <s v="Chicago"/>
    <x v="10"/>
    <n v="60653"/>
    <s v="Central"/>
    <s v="TEC-AC-10000474"/>
    <x v="2"/>
    <s v="Accessories"/>
    <s v="Kensington Expert Mouse Optical USB Trackball for PC or Mac"/>
    <n v="227.976"/>
    <n v="3"/>
    <n v="0.2"/>
    <n v="28.497"/>
  </r>
  <r>
    <x v="3332"/>
    <x v="1654"/>
    <x v="817"/>
    <s v="12/20/2017"/>
    <x v="1"/>
    <x v="39"/>
    <s v="Gary Mitchum"/>
    <x v="2"/>
    <x v="0"/>
    <s v="Chicago"/>
    <x v="10"/>
    <n v="60653"/>
    <s v="Central"/>
    <s v="TEC-PH-10003095"/>
    <x v="2"/>
    <s v="Phones"/>
    <s v="Samsung HM1900 Bluetooth Headset"/>
    <n v="52.68"/>
    <n v="3"/>
    <n v="0.2"/>
    <n v="19.754999999999999"/>
  </r>
  <r>
    <x v="3333"/>
    <x v="1654"/>
    <x v="817"/>
    <s v="12/20/2017"/>
    <x v="1"/>
    <x v="39"/>
    <s v="Gary Mitchum"/>
    <x v="2"/>
    <x v="0"/>
    <s v="Chicago"/>
    <x v="10"/>
    <n v="60653"/>
    <s v="Central"/>
    <s v="FUR-FU-10002963"/>
    <x v="0"/>
    <s v="Furnishings"/>
    <s v="Master Caster Door Stop, Gray"/>
    <n v="2.032"/>
    <n v="1"/>
    <n v="0.6"/>
    <n v="-1.3208"/>
  </r>
  <r>
    <x v="3334"/>
    <x v="1655"/>
    <x v="170"/>
    <s v="8/22/2017"/>
    <x v="2"/>
    <x v="701"/>
    <s v="Patrick Ryan"/>
    <x v="0"/>
    <x v="0"/>
    <s v="Oakland"/>
    <x v="1"/>
    <n v="94601"/>
    <s v="West"/>
    <s v="OFF-AR-10000203"/>
    <x v="1"/>
    <s v="Art"/>
    <s v="Newell 336"/>
    <n v="17.12"/>
    <n v="4"/>
    <n v="0"/>
    <n v="4.9648000000000003"/>
  </r>
  <r>
    <x v="3335"/>
    <x v="1655"/>
    <x v="170"/>
    <s v="8/22/2017"/>
    <x v="2"/>
    <x v="701"/>
    <s v="Patrick Ryan"/>
    <x v="0"/>
    <x v="0"/>
    <s v="Oakland"/>
    <x v="1"/>
    <n v="94601"/>
    <s v="West"/>
    <s v="TEC-PH-10004667"/>
    <x v="2"/>
    <s v="Phones"/>
    <s v="Cisco 8x8 Inc. 6753i IP Business Phone System"/>
    <n v="431.96800000000002"/>
    <n v="4"/>
    <n v="0.2"/>
    <n v="37.797199999999997"/>
  </r>
  <r>
    <x v="3336"/>
    <x v="1655"/>
    <x v="170"/>
    <s v="8/22/2017"/>
    <x v="2"/>
    <x v="701"/>
    <s v="Patrick Ryan"/>
    <x v="0"/>
    <x v="0"/>
    <s v="Oakland"/>
    <x v="1"/>
    <n v="94601"/>
    <s v="West"/>
    <s v="FUR-FU-10000193"/>
    <x v="0"/>
    <s v="Furnishings"/>
    <s v="Tenex Chairmats For Use with Hard Floors"/>
    <n v="129.91999999999999"/>
    <n v="4"/>
    <n v="0"/>
    <n v="10.393599999999999"/>
  </r>
  <r>
    <x v="3337"/>
    <x v="1655"/>
    <x v="170"/>
    <s v="8/22/2017"/>
    <x v="2"/>
    <x v="701"/>
    <s v="Patrick Ryan"/>
    <x v="0"/>
    <x v="0"/>
    <s v="Oakland"/>
    <x v="1"/>
    <n v="94601"/>
    <s v="West"/>
    <s v="FUR-TA-10001539"/>
    <x v="0"/>
    <s v="Tables"/>
    <s v="Chromcraft Rectangular Conference Tables"/>
    <n v="568.72799999999995"/>
    <n v="3"/>
    <n v="0.2"/>
    <n v="28.436399999999999"/>
  </r>
  <r>
    <x v="3338"/>
    <x v="1655"/>
    <x v="170"/>
    <s v="8/22/2017"/>
    <x v="2"/>
    <x v="701"/>
    <s v="Patrick Ryan"/>
    <x v="0"/>
    <x v="0"/>
    <s v="Oakland"/>
    <x v="1"/>
    <n v="94601"/>
    <s v="West"/>
    <s v="OFF-BI-10000962"/>
    <x v="1"/>
    <s v="Binders"/>
    <s v="Acco Flexible ACCOHIDE Square Ring Data Binder, Dark Blue, 11 1/2&quot; X 14&quot; 7/8&quot;"/>
    <n v="117.14400000000001"/>
    <n v="9"/>
    <n v="0.2"/>
    <n v="42.464700000000001"/>
  </r>
  <r>
    <x v="3339"/>
    <x v="1655"/>
    <x v="170"/>
    <s v="8/22/2017"/>
    <x v="2"/>
    <x v="701"/>
    <s v="Patrick Ryan"/>
    <x v="0"/>
    <x v="0"/>
    <s v="Oakland"/>
    <x v="1"/>
    <n v="94601"/>
    <s v="West"/>
    <s v="OFF-AP-10002867"/>
    <x v="1"/>
    <s v="Appliances"/>
    <s v="Fellowes Command Center 5-outlet power strip"/>
    <n v="203.52"/>
    <n v="3"/>
    <n v="0"/>
    <n v="54.950400000000002"/>
  </r>
  <r>
    <x v="3340"/>
    <x v="1655"/>
    <x v="170"/>
    <s v="8/22/2017"/>
    <x v="2"/>
    <x v="701"/>
    <s v="Patrick Ryan"/>
    <x v="0"/>
    <x v="0"/>
    <s v="Oakland"/>
    <x v="1"/>
    <n v="94601"/>
    <s v="West"/>
    <s v="OFF-LA-10001158"/>
    <x v="1"/>
    <s v="Labels"/>
    <s v="Avery Address/Shipping Labels for Typewriters, 4&quot; x 2&quot;"/>
    <n v="51.75"/>
    <n v="5"/>
    <n v="0"/>
    <n v="24.84"/>
  </r>
  <r>
    <x v="3341"/>
    <x v="1656"/>
    <x v="278"/>
    <s v="09/01/2016"/>
    <x v="0"/>
    <x v="26"/>
    <s v="Ted Butterfield"/>
    <x v="0"/>
    <x v="0"/>
    <s v="Quincy"/>
    <x v="31"/>
    <n v="2169"/>
    <s v="East"/>
    <s v="OFF-PA-10000675"/>
    <x v="1"/>
    <s v="Paper"/>
    <s v="Xerox 1919"/>
    <n v="122.97"/>
    <n v="3"/>
    <n v="0"/>
    <n v="60.255299999999998"/>
  </r>
  <r>
    <x v="3342"/>
    <x v="1656"/>
    <x v="278"/>
    <s v="09/01/2016"/>
    <x v="0"/>
    <x v="26"/>
    <s v="Ted Butterfield"/>
    <x v="0"/>
    <x v="0"/>
    <s v="Quincy"/>
    <x v="31"/>
    <n v="2169"/>
    <s v="East"/>
    <s v="FUR-TA-10001307"/>
    <x v="0"/>
    <s v="Tables"/>
    <s v="SAFCO PlanMaster Heigh-Adjustable Drafting Table Base, 43w x 30d x 30-37h, Black"/>
    <n v="244.61500000000001"/>
    <n v="1"/>
    <n v="0.3"/>
    <n v="20.966999999999999"/>
  </r>
  <r>
    <x v="3343"/>
    <x v="1656"/>
    <x v="278"/>
    <s v="09/01/2016"/>
    <x v="0"/>
    <x v="26"/>
    <s v="Ted Butterfield"/>
    <x v="0"/>
    <x v="0"/>
    <s v="Quincy"/>
    <x v="31"/>
    <n v="2169"/>
    <s v="East"/>
    <s v="TEC-PH-10000011"/>
    <x v="2"/>
    <s v="Phones"/>
    <s v="PureGear Roll-On Screen Protector"/>
    <n v="59.97"/>
    <n v="3"/>
    <n v="0"/>
    <n v="28.785599999999999"/>
  </r>
  <r>
    <x v="3344"/>
    <x v="1656"/>
    <x v="278"/>
    <s v="09/01/2016"/>
    <x v="0"/>
    <x v="26"/>
    <s v="Ted Butterfield"/>
    <x v="0"/>
    <x v="0"/>
    <s v="Quincy"/>
    <x v="31"/>
    <n v="2169"/>
    <s v="East"/>
    <s v="OFF-PA-10002666"/>
    <x v="1"/>
    <s v="Paper"/>
    <s v="Southworth 25% Cotton Linen-Finish Paper &amp; Envelopes"/>
    <n v="81.540000000000006"/>
    <n v="9"/>
    <n v="0"/>
    <n v="36.692999999999998"/>
  </r>
  <r>
    <x v="3345"/>
    <x v="1656"/>
    <x v="278"/>
    <s v="09/01/2016"/>
    <x v="0"/>
    <x v="26"/>
    <s v="Ted Butterfield"/>
    <x v="0"/>
    <x v="0"/>
    <s v="Quincy"/>
    <x v="31"/>
    <n v="2169"/>
    <s v="East"/>
    <s v="OFF-FA-10000735"/>
    <x v="1"/>
    <s v="Fasteners"/>
    <s v="Staples"/>
    <n v="11.68"/>
    <n v="4"/>
    <n v="0"/>
    <n v="5.2560000000000002"/>
  </r>
  <r>
    <x v="3346"/>
    <x v="1656"/>
    <x v="278"/>
    <s v="09/01/2016"/>
    <x v="0"/>
    <x v="26"/>
    <s v="Ted Butterfield"/>
    <x v="0"/>
    <x v="0"/>
    <s v="Quincy"/>
    <x v="31"/>
    <n v="2169"/>
    <s v="East"/>
    <s v="OFF-BI-10000174"/>
    <x v="1"/>
    <s v="Binders"/>
    <s v="Wilson Jones Clip &amp; Carry Folder Binder Tool for Ring Binders, Clear"/>
    <n v="29"/>
    <n v="5"/>
    <n v="0"/>
    <n v="13.92"/>
  </r>
  <r>
    <x v="3347"/>
    <x v="1657"/>
    <x v="863"/>
    <s v="8/20/2015"/>
    <x v="1"/>
    <x v="21"/>
    <s v="Odella Nelson"/>
    <x v="1"/>
    <x v="0"/>
    <s v="Yucaipa"/>
    <x v="1"/>
    <n v="92399"/>
    <s v="West"/>
    <s v="OFF-AR-10003156"/>
    <x v="1"/>
    <s v="Art"/>
    <s v="50 Colored Long Pencils"/>
    <n v="50.8"/>
    <n v="5"/>
    <n v="0"/>
    <n v="13.208"/>
  </r>
  <r>
    <x v="3348"/>
    <x v="1658"/>
    <x v="60"/>
    <s v="11/07/2017"/>
    <x v="2"/>
    <x v="124"/>
    <s v="Alan Haines"/>
    <x v="1"/>
    <x v="0"/>
    <s v="Chicago"/>
    <x v="10"/>
    <n v="60623"/>
    <s v="Central"/>
    <s v="OFF-BI-10000474"/>
    <x v="1"/>
    <s v="Binders"/>
    <s v="Avery Recycled Flexi-View Covers for Binding Systems"/>
    <n v="16.03"/>
    <n v="5"/>
    <n v="0.8"/>
    <n v="-25.648"/>
  </r>
  <r>
    <x v="3349"/>
    <x v="1659"/>
    <x v="864"/>
    <s v="8/21/2016"/>
    <x v="1"/>
    <x v="392"/>
    <s v="Neoma Murray"/>
    <x v="0"/>
    <x v="0"/>
    <s v="Seattle"/>
    <x v="4"/>
    <n v="98105"/>
    <s v="West"/>
    <s v="OFF-BI-10003712"/>
    <x v="1"/>
    <s v="Binders"/>
    <s v="Acco Pressboard Covers with Storage Hooks, 14 7/8&quot; x 11&quot;, Light Blue"/>
    <n v="15.712"/>
    <n v="4"/>
    <n v="0.2"/>
    <n v="5.6955999999999998"/>
  </r>
  <r>
    <x v="3350"/>
    <x v="1660"/>
    <x v="482"/>
    <s v="12/31/2016"/>
    <x v="1"/>
    <x v="239"/>
    <s v="Andrew Roberts"/>
    <x v="0"/>
    <x v="0"/>
    <s v="New York City"/>
    <x v="15"/>
    <n v="10024"/>
    <s v="East"/>
    <s v="TEC-AC-10003280"/>
    <x v="2"/>
    <s v="Accessories"/>
    <s v="Belkin F8E887 USB Wired Ergonomic Keyboard"/>
    <n v="89.97"/>
    <n v="3"/>
    <n v="0"/>
    <n v="18.893699999999999"/>
  </r>
  <r>
    <x v="3351"/>
    <x v="1661"/>
    <x v="865"/>
    <s v="9/28/2014"/>
    <x v="1"/>
    <x v="312"/>
    <s v="Brian Moss"/>
    <x v="1"/>
    <x v="0"/>
    <s v="San Diego"/>
    <x v="1"/>
    <n v="92037"/>
    <s v="West"/>
    <s v="FUR-BO-10002916"/>
    <x v="0"/>
    <s v="Bookcases"/>
    <s v="Rush Hierlooms Collection 1&quot; Thick Stackable Bookcases"/>
    <n v="435.99900000000002"/>
    <n v="3"/>
    <n v="0.15"/>
    <n v="20.517600000000002"/>
  </r>
  <r>
    <x v="3352"/>
    <x v="1661"/>
    <x v="865"/>
    <s v="9/28/2014"/>
    <x v="1"/>
    <x v="312"/>
    <s v="Brian Moss"/>
    <x v="1"/>
    <x v="0"/>
    <s v="San Diego"/>
    <x v="1"/>
    <n v="92037"/>
    <s v="West"/>
    <s v="TEC-PH-10002726"/>
    <x v="2"/>
    <s v="Phones"/>
    <s v="netTALK DUO VoIP Telephone Service"/>
    <n v="83.983999999999995"/>
    <n v="2"/>
    <n v="0.2"/>
    <n v="31.494"/>
  </r>
  <r>
    <x v="3353"/>
    <x v="1662"/>
    <x v="866"/>
    <s v="7/24/2014"/>
    <x v="1"/>
    <x v="119"/>
    <s v="Christine Abelman"/>
    <x v="1"/>
    <x v="0"/>
    <s v="Bristol"/>
    <x v="29"/>
    <n v="6010"/>
    <s v="East"/>
    <s v="TEC-PH-10000895"/>
    <x v="2"/>
    <s v="Phones"/>
    <s v="Polycom VVX 310 VoIP phone"/>
    <n v="359.98"/>
    <n v="2"/>
    <n v="0"/>
    <n v="93.594800000000006"/>
  </r>
  <r>
    <x v="3354"/>
    <x v="1662"/>
    <x v="866"/>
    <s v="7/24/2014"/>
    <x v="1"/>
    <x v="119"/>
    <s v="Christine Abelman"/>
    <x v="1"/>
    <x v="0"/>
    <s v="Bristol"/>
    <x v="29"/>
    <n v="6010"/>
    <s v="East"/>
    <s v="FUR-TA-10004152"/>
    <x v="0"/>
    <s v="Tables"/>
    <s v="Barricks 18&quot; x 48&quot; Non-Folding Utility Table with Bottom Storage Shelf"/>
    <n v="70.56"/>
    <n v="1"/>
    <n v="0.3"/>
    <n v="-4.032"/>
  </r>
  <r>
    <x v="3355"/>
    <x v="1662"/>
    <x v="866"/>
    <s v="7/24/2014"/>
    <x v="1"/>
    <x v="119"/>
    <s v="Christine Abelman"/>
    <x v="1"/>
    <x v="0"/>
    <s v="Bristol"/>
    <x v="29"/>
    <n v="6010"/>
    <s v="East"/>
    <s v="OFF-BI-10003694"/>
    <x v="1"/>
    <s v="Binders"/>
    <s v="Avery 3 1/2&quot; Diskette Storage Pages, 10/Pack"/>
    <n v="20.88"/>
    <n v="2"/>
    <n v="0"/>
    <n v="9.6047999999999991"/>
  </r>
  <r>
    <x v="3356"/>
    <x v="1662"/>
    <x v="866"/>
    <s v="7/24/2014"/>
    <x v="1"/>
    <x v="119"/>
    <s v="Christine Abelman"/>
    <x v="1"/>
    <x v="0"/>
    <s v="Bristol"/>
    <x v="29"/>
    <n v="6010"/>
    <s v="East"/>
    <s v="OFF-BI-10002160"/>
    <x v="1"/>
    <s v="Binders"/>
    <s v="Acco Hanging Data Binders"/>
    <n v="3.81"/>
    <n v="1"/>
    <n v="0"/>
    <n v="1.8288"/>
  </r>
  <r>
    <x v="3357"/>
    <x v="1663"/>
    <x v="210"/>
    <s v="9/13/2017"/>
    <x v="1"/>
    <x v="376"/>
    <s v="Nicole Fjeld"/>
    <x v="2"/>
    <x v="0"/>
    <s v="Chicago"/>
    <x v="10"/>
    <n v="60610"/>
    <s v="Central"/>
    <s v="OFF-PA-10001685"/>
    <x v="1"/>
    <s v="Paper"/>
    <s v="Easy-staple paper"/>
    <n v="73.007999999999996"/>
    <n v="9"/>
    <n v="0.2"/>
    <n v="26.465399999999999"/>
  </r>
  <r>
    <x v="3358"/>
    <x v="1664"/>
    <x v="715"/>
    <s v="05/10/2016"/>
    <x v="1"/>
    <x v="578"/>
    <s v="Art Ferguson"/>
    <x v="0"/>
    <x v="0"/>
    <s v="Chicago"/>
    <x v="10"/>
    <n v="60610"/>
    <s v="Central"/>
    <s v="OFF-BI-10000773"/>
    <x v="1"/>
    <s v="Binders"/>
    <s v="Insertable Tab Post Binder Dividers"/>
    <n v="3.2080000000000002"/>
    <n v="2"/>
    <n v="0.8"/>
    <n v="-5.2931999999999997"/>
  </r>
  <r>
    <x v="3359"/>
    <x v="1664"/>
    <x v="715"/>
    <s v="05/10/2016"/>
    <x v="1"/>
    <x v="578"/>
    <s v="Art Ferguson"/>
    <x v="0"/>
    <x v="0"/>
    <s v="Chicago"/>
    <x v="10"/>
    <n v="60610"/>
    <s v="Central"/>
    <s v="TEC-AC-10004510"/>
    <x v="2"/>
    <s v="Accessories"/>
    <s v="Logitech Desktop MK120 Mouse and keyboard Combo"/>
    <n v="26.175999999999998"/>
    <n v="2"/>
    <n v="0.2"/>
    <n v="-3.2719999999999998"/>
  </r>
  <r>
    <x v="3360"/>
    <x v="1665"/>
    <x v="593"/>
    <s v="06/08/2015"/>
    <x v="0"/>
    <x v="426"/>
    <s v="Tracy Collins"/>
    <x v="2"/>
    <x v="0"/>
    <s v="New York City"/>
    <x v="15"/>
    <n v="10024"/>
    <s v="East"/>
    <s v="OFF-PA-10004569"/>
    <x v="1"/>
    <s v="Paper"/>
    <s v="Wirebound Message Books, Two 4 1/4&quot; x 5&quot; Forms per Page"/>
    <n v="30.44"/>
    <n v="4"/>
    <n v="0"/>
    <n v="14.306800000000001"/>
  </r>
  <r>
    <x v="3361"/>
    <x v="1665"/>
    <x v="593"/>
    <s v="06/08/2015"/>
    <x v="0"/>
    <x v="426"/>
    <s v="Tracy Collins"/>
    <x v="2"/>
    <x v="0"/>
    <s v="New York City"/>
    <x v="15"/>
    <n v="10024"/>
    <s v="East"/>
    <s v="FUR-FU-10000672"/>
    <x v="0"/>
    <s v="Furnishings"/>
    <s v="Executive Impressions 10&quot; Spectator Wall Clock"/>
    <n v="35.28"/>
    <n v="3"/>
    <n v="0"/>
    <n v="11.995200000000001"/>
  </r>
  <r>
    <x v="3362"/>
    <x v="1666"/>
    <x v="350"/>
    <s v="12/20/2015"/>
    <x v="1"/>
    <x v="656"/>
    <s v="Dean percer"/>
    <x v="2"/>
    <x v="0"/>
    <s v="Revere"/>
    <x v="31"/>
    <n v="2151"/>
    <s v="East"/>
    <s v="OFF-PA-10004451"/>
    <x v="1"/>
    <s v="Paper"/>
    <s v="Xerox 222"/>
    <n v="19.440000000000001"/>
    <n v="3"/>
    <n v="0"/>
    <n v="9.3312000000000008"/>
  </r>
  <r>
    <x v="3363"/>
    <x v="1666"/>
    <x v="350"/>
    <s v="12/20/2015"/>
    <x v="1"/>
    <x v="656"/>
    <s v="Dean percer"/>
    <x v="2"/>
    <x v="0"/>
    <s v="Revere"/>
    <x v="31"/>
    <n v="2151"/>
    <s v="East"/>
    <s v="OFF-BI-10004738"/>
    <x v="1"/>
    <s v="Binders"/>
    <s v="Flexible Leather- Look Classic Collection Ring Binder"/>
    <n v="37.880000000000003"/>
    <n v="2"/>
    <n v="0"/>
    <n v="18.940000000000001"/>
  </r>
  <r>
    <x v="3364"/>
    <x v="1667"/>
    <x v="87"/>
    <s v="7/18/2016"/>
    <x v="0"/>
    <x v="466"/>
    <s v="Mark Cousins"/>
    <x v="1"/>
    <x v="0"/>
    <s v="Houston"/>
    <x v="5"/>
    <n v="77036"/>
    <s v="Central"/>
    <s v="FUR-FU-10001940"/>
    <x v="0"/>
    <s v="Furnishings"/>
    <s v="Staple-based wall hangings"/>
    <n v="9.5519999999999996"/>
    <n v="3"/>
    <n v="0.6"/>
    <n v="-3.8208000000000002"/>
  </r>
  <r>
    <x v="3365"/>
    <x v="1668"/>
    <x v="867"/>
    <s v="02/02/2014"/>
    <x v="2"/>
    <x v="702"/>
    <s v="Liz Carlisle"/>
    <x v="0"/>
    <x v="0"/>
    <s v="Mission Viejo"/>
    <x v="1"/>
    <n v="92691"/>
    <s v="West"/>
    <s v="FUR-BO-10003966"/>
    <x v="0"/>
    <s v="Bookcases"/>
    <s v="Sauder Facets Collection Library, Sky Alder Finish"/>
    <n v="290.666"/>
    <n v="2"/>
    <n v="0.15"/>
    <n v="3.4196"/>
  </r>
  <r>
    <x v="3366"/>
    <x v="1669"/>
    <x v="868"/>
    <s v="7/15/2014"/>
    <x v="1"/>
    <x v="312"/>
    <s v="Brian Moss"/>
    <x v="1"/>
    <x v="0"/>
    <s v="Dallas"/>
    <x v="5"/>
    <n v="75217"/>
    <s v="Central"/>
    <s v="OFF-PA-10003072"/>
    <x v="1"/>
    <s v="Paper"/>
    <s v="Eureka Recycled Copy Paper 8 1/2&quot; x 11&quot;, Ream"/>
    <n v="10.368"/>
    <n v="2"/>
    <n v="0.2"/>
    <n v="3.6288"/>
  </r>
  <r>
    <x v="3367"/>
    <x v="1669"/>
    <x v="868"/>
    <s v="7/15/2014"/>
    <x v="1"/>
    <x v="312"/>
    <s v="Brian Moss"/>
    <x v="1"/>
    <x v="0"/>
    <s v="Dallas"/>
    <x v="5"/>
    <n v="75217"/>
    <s v="Central"/>
    <s v="OFF-PA-10002245"/>
    <x v="1"/>
    <s v="Paper"/>
    <s v="Xerox 1895"/>
    <n v="14.352"/>
    <n v="3"/>
    <n v="0.2"/>
    <n v="4.4850000000000003"/>
  </r>
  <r>
    <x v="3368"/>
    <x v="1670"/>
    <x v="82"/>
    <s v="11/25/2015"/>
    <x v="1"/>
    <x v="508"/>
    <s v="Natalie Webber"/>
    <x v="0"/>
    <x v="0"/>
    <s v="Las Vegas"/>
    <x v="33"/>
    <n v="89115"/>
    <s v="West"/>
    <s v="FUR-BO-10002598"/>
    <x v="0"/>
    <s v="Bookcases"/>
    <s v="Hon Metal Bookcases, Putty"/>
    <n v="141.96"/>
    <n v="2"/>
    <n v="0"/>
    <n v="41.168399999999998"/>
  </r>
  <r>
    <x v="3369"/>
    <x v="1670"/>
    <x v="82"/>
    <s v="11/25/2015"/>
    <x v="1"/>
    <x v="508"/>
    <s v="Natalie Webber"/>
    <x v="0"/>
    <x v="0"/>
    <s v="Las Vegas"/>
    <x v="33"/>
    <n v="89115"/>
    <s v="West"/>
    <s v="OFF-BI-10002225"/>
    <x v="1"/>
    <s v="Binders"/>
    <s v="Square Ring Data Binders, Rigid 75 Pt. Covers, 11&quot; x 14-7/8&quot;"/>
    <n v="66.048000000000002"/>
    <n v="4"/>
    <n v="0.2"/>
    <n v="23.116800000000001"/>
  </r>
  <r>
    <x v="3370"/>
    <x v="1671"/>
    <x v="869"/>
    <s v="3/25/2016"/>
    <x v="3"/>
    <x v="509"/>
    <s v="Toby Braunhardt"/>
    <x v="0"/>
    <x v="0"/>
    <s v="Norman"/>
    <x v="26"/>
    <n v="73071"/>
    <s v="Central"/>
    <s v="TEC-AC-10003832"/>
    <x v="2"/>
    <s v="Accessories"/>
    <s v="Logitech P710e Mobile Speakerphone"/>
    <n v="1287.45"/>
    <n v="5"/>
    <n v="0"/>
    <n v="244.6155"/>
  </r>
  <r>
    <x v="3371"/>
    <x v="1672"/>
    <x v="397"/>
    <s v="9/30/2017"/>
    <x v="1"/>
    <x v="94"/>
    <s v="Bruce Stewart"/>
    <x v="0"/>
    <x v="0"/>
    <s v="San Francisco"/>
    <x v="1"/>
    <n v="94122"/>
    <s v="West"/>
    <s v="OFF-BI-10000822"/>
    <x v="1"/>
    <s v="Binders"/>
    <s v="Acco PRESSTEX Data Binder with Storage Hooks, Light Blue, 9 1/2&quot; X 11&quot;"/>
    <n v="25.824000000000002"/>
    <n v="6"/>
    <n v="0.2"/>
    <n v="9.0383999999999993"/>
  </r>
  <r>
    <x v="3372"/>
    <x v="1672"/>
    <x v="397"/>
    <s v="9/30/2017"/>
    <x v="1"/>
    <x v="94"/>
    <s v="Bruce Stewart"/>
    <x v="0"/>
    <x v="0"/>
    <s v="San Francisco"/>
    <x v="1"/>
    <n v="94122"/>
    <s v="West"/>
    <s v="OFF-AP-10001242"/>
    <x v="1"/>
    <s v="Appliances"/>
    <s v="APC 7 Outlet Network SurgeArrest Surge Protector"/>
    <n v="160.96"/>
    <n v="2"/>
    <n v="0"/>
    <n v="48.287999999999997"/>
  </r>
  <r>
    <x v="3373"/>
    <x v="1673"/>
    <x v="784"/>
    <s v="12/10/2015"/>
    <x v="1"/>
    <x v="2"/>
    <s v="Sean O'Donnell"/>
    <x v="0"/>
    <x v="0"/>
    <s v="Hempstead"/>
    <x v="15"/>
    <n v="11550"/>
    <s v="East"/>
    <s v="FUR-FU-10002445"/>
    <x v="0"/>
    <s v="Furnishings"/>
    <s v="DAX Two-Tone Rosewood/Black Document Frame, Desktop, 5 x 7"/>
    <n v="28.44"/>
    <n v="3"/>
    <n v="0"/>
    <n v="11.375999999999999"/>
  </r>
  <r>
    <x v="3374"/>
    <x v="1673"/>
    <x v="784"/>
    <s v="12/10/2015"/>
    <x v="1"/>
    <x v="2"/>
    <s v="Sean O'Donnell"/>
    <x v="0"/>
    <x v="0"/>
    <s v="Hempstead"/>
    <x v="15"/>
    <n v="11550"/>
    <s v="East"/>
    <s v="FUR-CH-10002372"/>
    <x v="0"/>
    <s v="Chairs"/>
    <s v="Office Star - Ergonomically Designed Knee Chair"/>
    <n v="364.41"/>
    <n v="5"/>
    <n v="0.1"/>
    <n v="8.0980000000000008"/>
  </r>
  <r>
    <x v="3375"/>
    <x v="1673"/>
    <x v="784"/>
    <s v="12/10/2015"/>
    <x v="1"/>
    <x v="2"/>
    <s v="Sean O'Donnell"/>
    <x v="0"/>
    <x v="0"/>
    <s v="Hempstead"/>
    <x v="15"/>
    <n v="11550"/>
    <s v="East"/>
    <s v="TEC-PH-10000376"/>
    <x v="2"/>
    <s v="Phones"/>
    <s v="Square Credit Card Reader"/>
    <n v="39.96"/>
    <n v="4"/>
    <n v="0"/>
    <n v="10.3896"/>
  </r>
  <r>
    <x v="3376"/>
    <x v="1673"/>
    <x v="784"/>
    <s v="12/10/2015"/>
    <x v="1"/>
    <x v="2"/>
    <s v="Sean O'Donnell"/>
    <x v="0"/>
    <x v="0"/>
    <s v="Hempstead"/>
    <x v="15"/>
    <n v="11550"/>
    <s v="East"/>
    <s v="FUR-CH-10002965"/>
    <x v="0"/>
    <s v="Chairs"/>
    <s v="Global Leather Highback Executive Chair with Pneumatic Height Adjustment, Black"/>
    <n v="361.76400000000001"/>
    <n v="2"/>
    <n v="0.1"/>
    <n v="68.333200000000005"/>
  </r>
  <r>
    <x v="3377"/>
    <x v="1674"/>
    <x v="474"/>
    <s v="11/04/2016"/>
    <x v="2"/>
    <x v="703"/>
    <s v="Cindy Schnelling"/>
    <x v="1"/>
    <x v="0"/>
    <s v="Conroe"/>
    <x v="5"/>
    <n v="77301"/>
    <s v="Central"/>
    <s v="OFF-ST-10004950"/>
    <x v="1"/>
    <s v="Storage"/>
    <s v="Tenex Personal Filing Tote With Secure Closure Lid, Black/Frost"/>
    <n v="111.672"/>
    <n v="9"/>
    <n v="0.2"/>
    <n v="6.9794999999999998"/>
  </r>
  <r>
    <x v="3378"/>
    <x v="1675"/>
    <x v="294"/>
    <s v="3/21/2017"/>
    <x v="1"/>
    <x v="178"/>
    <s v="Philisse Overcash"/>
    <x v="2"/>
    <x v="0"/>
    <s v="Houston"/>
    <x v="5"/>
    <n v="77095"/>
    <s v="Central"/>
    <s v="OFF-BI-10003166"/>
    <x v="1"/>
    <s v="Binders"/>
    <s v="GBC Plasticlear Binding Covers"/>
    <n v="13.776"/>
    <n v="6"/>
    <n v="0.8"/>
    <n v="-22.041599999999999"/>
  </r>
  <r>
    <x v="3379"/>
    <x v="1675"/>
    <x v="294"/>
    <s v="3/21/2017"/>
    <x v="1"/>
    <x v="178"/>
    <s v="Philisse Overcash"/>
    <x v="2"/>
    <x v="0"/>
    <s v="Houston"/>
    <x v="5"/>
    <n v="77095"/>
    <s v="Central"/>
    <s v="OFF-PA-10004610"/>
    <x v="1"/>
    <s v="Paper"/>
    <s v="Xerox 1900"/>
    <n v="10.272"/>
    <n v="3"/>
    <n v="0.2"/>
    <n v="3.21"/>
  </r>
  <r>
    <x v="3380"/>
    <x v="1676"/>
    <x v="51"/>
    <s v="11/24/2017"/>
    <x v="2"/>
    <x v="143"/>
    <s v="Tamara Dahlen"/>
    <x v="0"/>
    <x v="0"/>
    <s v="Philadelphia"/>
    <x v="9"/>
    <n v="19120"/>
    <s v="East"/>
    <s v="FUR-FU-10000320"/>
    <x v="0"/>
    <s v="Furnishings"/>
    <s v="OIC Stacking Trays"/>
    <n v="24.047999999999998"/>
    <n v="9"/>
    <n v="0.2"/>
    <n v="7.2144000000000004"/>
  </r>
  <r>
    <x v="3381"/>
    <x v="1677"/>
    <x v="151"/>
    <s v="8/30/2017"/>
    <x v="2"/>
    <x v="407"/>
    <s v="Stefania Perrino"/>
    <x v="1"/>
    <x v="0"/>
    <s v="Tampa"/>
    <x v="2"/>
    <n v="33614"/>
    <s v="South"/>
    <s v="OFF-EN-10004030"/>
    <x v="1"/>
    <s v="Envelopes"/>
    <s v="Convenience Packs of Business Envelopes"/>
    <n v="2.8959999999999999"/>
    <n v="1"/>
    <n v="0.2"/>
    <n v="0.97740000000000005"/>
  </r>
  <r>
    <x v="3382"/>
    <x v="1678"/>
    <x v="784"/>
    <s v="12/09/2015"/>
    <x v="0"/>
    <x v="333"/>
    <s v="Maribeth Schnelling"/>
    <x v="0"/>
    <x v="0"/>
    <s v="New York City"/>
    <x v="15"/>
    <n v="10035"/>
    <s v="East"/>
    <s v="OFF-EN-10004147"/>
    <x v="1"/>
    <s v="Envelopes"/>
    <s v="Wausau Papers Astrobrights Colored Envelopes"/>
    <n v="17.940000000000001"/>
    <n v="3"/>
    <n v="0"/>
    <n v="8.7905999999999995"/>
  </r>
  <r>
    <x v="3383"/>
    <x v="1678"/>
    <x v="784"/>
    <s v="12/09/2015"/>
    <x v="0"/>
    <x v="333"/>
    <s v="Maribeth Schnelling"/>
    <x v="0"/>
    <x v="0"/>
    <s v="New York City"/>
    <x v="15"/>
    <n v="10035"/>
    <s v="East"/>
    <s v="FUR-CH-10003535"/>
    <x v="0"/>
    <s v="Chairs"/>
    <s v="Global Armless Task Chair, Royal Blue"/>
    <n v="384.17399999999998"/>
    <n v="7"/>
    <n v="0.1"/>
    <n v="29.880199999999999"/>
  </r>
  <r>
    <x v="3384"/>
    <x v="1678"/>
    <x v="784"/>
    <s v="12/09/2015"/>
    <x v="0"/>
    <x v="333"/>
    <s v="Maribeth Schnelling"/>
    <x v="0"/>
    <x v="0"/>
    <s v="New York City"/>
    <x v="15"/>
    <n v="10035"/>
    <s v="East"/>
    <s v="TEC-PH-10004586"/>
    <x v="2"/>
    <s v="Phones"/>
    <s v="Wilson SignalBoost 841262 DB PRO Amplifier Kit"/>
    <n v="1799.75"/>
    <n v="5"/>
    <n v="0"/>
    <n v="539.92499999999995"/>
  </r>
  <r>
    <x v="3385"/>
    <x v="1679"/>
    <x v="566"/>
    <s v="10/11/2017"/>
    <x v="1"/>
    <x v="656"/>
    <s v="Dean percer"/>
    <x v="2"/>
    <x v="0"/>
    <s v="Charlotte"/>
    <x v="3"/>
    <n v="28205"/>
    <s v="South"/>
    <s v="OFF-ST-10003208"/>
    <x v="1"/>
    <s v="Storage"/>
    <s v="Adjustable Depth Letter/Legal Cart"/>
    <n v="580.67200000000003"/>
    <n v="4"/>
    <n v="0.2"/>
    <n v="65.325599999999994"/>
  </r>
  <r>
    <x v="3386"/>
    <x v="1679"/>
    <x v="566"/>
    <s v="10/11/2017"/>
    <x v="1"/>
    <x v="656"/>
    <s v="Dean percer"/>
    <x v="2"/>
    <x v="0"/>
    <s v="Charlotte"/>
    <x v="3"/>
    <n v="28205"/>
    <s v="South"/>
    <s v="OFF-FA-10003112"/>
    <x v="1"/>
    <s v="Fasteners"/>
    <s v="Staples"/>
    <n v="18.936"/>
    <n v="3"/>
    <n v="0.2"/>
    <n v="5.9175000000000004"/>
  </r>
  <r>
    <x v="3387"/>
    <x v="1679"/>
    <x v="566"/>
    <s v="10/11/2017"/>
    <x v="1"/>
    <x v="656"/>
    <s v="Dean percer"/>
    <x v="2"/>
    <x v="0"/>
    <s v="Charlotte"/>
    <x v="3"/>
    <n v="28205"/>
    <s v="South"/>
    <s v="TEC-PH-10004447"/>
    <x v="2"/>
    <s v="Phones"/>
    <s v="Toshiba IPT2010-SD IP Telephone"/>
    <n v="222.38399999999999"/>
    <n v="2"/>
    <n v="0.2"/>
    <n v="16.678799999999999"/>
  </r>
  <r>
    <x v="3388"/>
    <x v="1679"/>
    <x v="566"/>
    <s v="10/11/2017"/>
    <x v="1"/>
    <x v="656"/>
    <s v="Dean percer"/>
    <x v="2"/>
    <x v="0"/>
    <s v="Charlotte"/>
    <x v="3"/>
    <n v="28205"/>
    <s v="South"/>
    <s v="OFF-BI-10002854"/>
    <x v="1"/>
    <s v="Binders"/>
    <s v="Performers Binder/Pad Holder, Black"/>
    <n v="50.454000000000001"/>
    <n v="6"/>
    <n v="0.7"/>
    <n v="-33.636000000000003"/>
  </r>
  <r>
    <x v="3389"/>
    <x v="1679"/>
    <x v="566"/>
    <s v="10/11/2017"/>
    <x v="1"/>
    <x v="656"/>
    <s v="Dean percer"/>
    <x v="2"/>
    <x v="0"/>
    <s v="Charlotte"/>
    <x v="3"/>
    <n v="28205"/>
    <s v="South"/>
    <s v="FUR-TA-10001039"/>
    <x v="0"/>
    <s v="Tables"/>
    <s v="KI Adjustable-Height Table"/>
    <n v="154.76400000000001"/>
    <n v="3"/>
    <n v="0.4"/>
    <n v="-36.111600000000003"/>
  </r>
  <r>
    <x v="3390"/>
    <x v="1680"/>
    <x v="613"/>
    <s v="3/30/2017"/>
    <x v="0"/>
    <x v="551"/>
    <s v="Duane Benoit"/>
    <x v="0"/>
    <x v="0"/>
    <s v="Dallas"/>
    <x v="5"/>
    <n v="75081"/>
    <s v="Central"/>
    <s v="OFF-PA-10004239"/>
    <x v="1"/>
    <s v="Paper"/>
    <s v="Xerox 1953"/>
    <n v="6.8479999999999999"/>
    <n v="2"/>
    <n v="0.2"/>
    <n v="2.14"/>
  </r>
  <r>
    <x v="3391"/>
    <x v="1681"/>
    <x v="128"/>
    <s v="8/13/2014"/>
    <x v="1"/>
    <x v="377"/>
    <s v="Matthew Grinstein"/>
    <x v="2"/>
    <x v="0"/>
    <s v="Seattle"/>
    <x v="4"/>
    <n v="98103"/>
    <s v="West"/>
    <s v="TEC-PH-10001530"/>
    <x v="2"/>
    <s v="Phones"/>
    <s v="Cisco Unified IP Phone 7945G VoIP phone"/>
    <n v="1091.1679999999999"/>
    <n v="4"/>
    <n v="0.2"/>
    <n v="68.197999999999993"/>
  </r>
  <r>
    <x v="3392"/>
    <x v="1681"/>
    <x v="128"/>
    <s v="8/13/2014"/>
    <x v="1"/>
    <x v="377"/>
    <s v="Matthew Grinstein"/>
    <x v="2"/>
    <x v="0"/>
    <s v="Seattle"/>
    <x v="4"/>
    <n v="98103"/>
    <s v="West"/>
    <s v="TEC-PH-10000038"/>
    <x v="2"/>
    <s v="Phones"/>
    <s v="Jawbone MINI JAMBOX Wireless Bluetooth Speaker"/>
    <n v="219.16800000000001"/>
    <n v="2"/>
    <n v="0.2"/>
    <n v="-43.833599999999997"/>
  </r>
  <r>
    <x v="3393"/>
    <x v="1682"/>
    <x v="754"/>
    <s v="11/25/2014"/>
    <x v="2"/>
    <x v="699"/>
    <s v="Evan Henry"/>
    <x v="0"/>
    <x v="0"/>
    <s v="Pasadena"/>
    <x v="5"/>
    <n v="77506"/>
    <s v="Central"/>
    <s v="OFF-BI-10001765"/>
    <x v="1"/>
    <s v="Binders"/>
    <s v="Wilson Jones Heavy-Duty Casebound Ring Binders with Metal Hinges"/>
    <n v="6.9279999999999999"/>
    <n v="1"/>
    <n v="0.8"/>
    <n v="-11.0848"/>
  </r>
  <r>
    <x v="3394"/>
    <x v="1683"/>
    <x v="193"/>
    <s v="06/10/2017"/>
    <x v="3"/>
    <x v="488"/>
    <s v="Carl Ludwig"/>
    <x v="0"/>
    <x v="0"/>
    <s v="Philadelphia"/>
    <x v="9"/>
    <n v="19143"/>
    <s v="East"/>
    <s v="OFF-PA-10000380"/>
    <x v="1"/>
    <s v="Paper"/>
    <s v="REDIFORM Incoming/Outgoing Call Register, 11&quot; X 8 1/2&quot;, 100 Messages"/>
    <n v="40.031999999999996"/>
    <n v="6"/>
    <n v="0.2"/>
    <n v="15.012"/>
  </r>
  <r>
    <x v="3395"/>
    <x v="1684"/>
    <x v="870"/>
    <s v="07/08/2017"/>
    <x v="1"/>
    <x v="580"/>
    <s v="Karen Ferguson"/>
    <x v="2"/>
    <x v="0"/>
    <s v="Indianapolis"/>
    <x v="14"/>
    <n v="46203"/>
    <s v="Central"/>
    <s v="OFF-ST-10001128"/>
    <x v="1"/>
    <s v="Storage"/>
    <s v="Carina Mini System Audio Rack, Model AR050B"/>
    <n v="443.92"/>
    <n v="4"/>
    <n v="0"/>
    <n v="13.317600000000001"/>
  </r>
  <r>
    <x v="3396"/>
    <x v="1684"/>
    <x v="870"/>
    <s v="07/08/2017"/>
    <x v="1"/>
    <x v="580"/>
    <s v="Karen Ferguson"/>
    <x v="2"/>
    <x v="0"/>
    <s v="Indianapolis"/>
    <x v="14"/>
    <n v="46203"/>
    <s v="Central"/>
    <s v="OFF-BI-10003656"/>
    <x v="1"/>
    <s v="Binders"/>
    <s v="Fellowes PB200 Plastic Comb Binding Machine"/>
    <n v="169.99"/>
    <n v="1"/>
    <n v="0"/>
    <n v="78.195400000000006"/>
  </r>
  <r>
    <x v="3397"/>
    <x v="1684"/>
    <x v="870"/>
    <s v="07/08/2017"/>
    <x v="1"/>
    <x v="580"/>
    <s v="Karen Ferguson"/>
    <x v="2"/>
    <x v="0"/>
    <s v="Indianapolis"/>
    <x v="14"/>
    <n v="46203"/>
    <s v="Central"/>
    <s v="OFF-PA-10003441"/>
    <x v="1"/>
    <s v="Paper"/>
    <s v="Xerox 226"/>
    <n v="25.92"/>
    <n v="4"/>
    <n v="0"/>
    <n v="12.441599999999999"/>
  </r>
  <r>
    <x v="3398"/>
    <x v="1685"/>
    <x v="871"/>
    <s v="11/26/2014"/>
    <x v="1"/>
    <x v="704"/>
    <s v="Dave Hallsten"/>
    <x v="1"/>
    <x v="0"/>
    <s v="Richmond"/>
    <x v="0"/>
    <n v="40475"/>
    <s v="South"/>
    <s v="TEC-PH-10002923"/>
    <x v="2"/>
    <s v="Phones"/>
    <s v="Logitech B530 USB Headset - headset - Full size, Binaural"/>
    <n v="36.99"/>
    <n v="1"/>
    <n v="0"/>
    <n v="9.9872999999999994"/>
  </r>
  <r>
    <x v="3399"/>
    <x v="1685"/>
    <x v="871"/>
    <s v="11/26/2014"/>
    <x v="1"/>
    <x v="704"/>
    <s v="Dave Hallsten"/>
    <x v="1"/>
    <x v="0"/>
    <s v="Richmond"/>
    <x v="0"/>
    <n v="40475"/>
    <s v="South"/>
    <s v="OFF-PA-10004359"/>
    <x v="1"/>
    <s v="Paper"/>
    <s v="Multicolor Computer Printout Paper"/>
    <n v="629.1"/>
    <n v="6"/>
    <n v="0"/>
    <n v="301.96800000000002"/>
  </r>
  <r>
    <x v="3400"/>
    <x v="1685"/>
    <x v="871"/>
    <s v="11/26/2014"/>
    <x v="1"/>
    <x v="704"/>
    <s v="Dave Hallsten"/>
    <x v="1"/>
    <x v="0"/>
    <s v="Richmond"/>
    <x v="0"/>
    <n v="40475"/>
    <s v="South"/>
    <s v="OFF-ST-10001511"/>
    <x v="1"/>
    <s v="Storage"/>
    <s v="Space Solutions Commercial Steel Shelving"/>
    <n v="193.95"/>
    <n v="3"/>
    <n v="0"/>
    <n v="9.6974999999999998"/>
  </r>
  <r>
    <x v="3401"/>
    <x v="1685"/>
    <x v="871"/>
    <s v="11/26/2014"/>
    <x v="1"/>
    <x v="704"/>
    <s v="Dave Hallsten"/>
    <x v="1"/>
    <x v="0"/>
    <s v="Richmond"/>
    <x v="0"/>
    <n v="40475"/>
    <s v="South"/>
    <s v="OFF-AR-10002833"/>
    <x v="1"/>
    <s v="Art"/>
    <s v="Newell 322"/>
    <n v="5.46"/>
    <n v="3"/>
    <n v="0"/>
    <n v="1.4742"/>
  </r>
  <r>
    <x v="3402"/>
    <x v="1686"/>
    <x v="124"/>
    <s v="05/05/2015"/>
    <x v="2"/>
    <x v="156"/>
    <s v="Laura Armstrong"/>
    <x v="1"/>
    <x v="0"/>
    <s v="Tinley Park"/>
    <x v="10"/>
    <n v="60477"/>
    <s v="Central"/>
    <s v="FUR-FU-10001940"/>
    <x v="0"/>
    <s v="Furnishings"/>
    <s v="Staple-based wall hangings"/>
    <n v="22.288"/>
    <n v="7"/>
    <n v="0.6"/>
    <n v="-8.9152000000000005"/>
  </r>
  <r>
    <x v="3403"/>
    <x v="1687"/>
    <x v="148"/>
    <s v="06/05/2017"/>
    <x v="1"/>
    <x v="521"/>
    <s v="Henia Zydlo"/>
    <x v="0"/>
    <x v="0"/>
    <s v="Houston"/>
    <x v="5"/>
    <n v="77095"/>
    <s v="Central"/>
    <s v="FUR-FU-10003919"/>
    <x v="0"/>
    <s v="Furnishings"/>
    <s v="Eldon Executive Woodline II Cherry Finish Desk Accessories"/>
    <n v="65.424000000000007"/>
    <n v="4"/>
    <n v="0.6"/>
    <n v="-52.339199999999998"/>
  </r>
  <r>
    <x v="3404"/>
    <x v="1688"/>
    <x v="872"/>
    <s v="10/17/2015"/>
    <x v="3"/>
    <x v="496"/>
    <s v="Charlotte Melton"/>
    <x v="0"/>
    <x v="0"/>
    <s v="Los Angeles"/>
    <x v="1"/>
    <n v="90004"/>
    <s v="West"/>
    <s v="OFF-ST-10003479"/>
    <x v="1"/>
    <s v="Storage"/>
    <s v="Eldon Base for stackable storage shelf, platinum"/>
    <n v="77.88"/>
    <n v="2"/>
    <n v="0"/>
    <n v="3.8940000000000001"/>
  </r>
  <r>
    <x v="3405"/>
    <x v="1689"/>
    <x v="488"/>
    <s v="4/27/2014"/>
    <x v="1"/>
    <x v="697"/>
    <s v="Laurel Beltran"/>
    <x v="2"/>
    <x v="0"/>
    <s v="Columbus"/>
    <x v="24"/>
    <n v="43229"/>
    <s v="East"/>
    <s v="FUR-CH-10002965"/>
    <x v="0"/>
    <s v="Chairs"/>
    <s v="Global Leather Highback Executive Chair with Pneumatic Height Adjustment, Black"/>
    <n v="281.37200000000001"/>
    <n v="2"/>
    <n v="0.3"/>
    <n v="-12.0588"/>
  </r>
  <r>
    <x v="3406"/>
    <x v="1689"/>
    <x v="488"/>
    <s v="4/27/2014"/>
    <x v="1"/>
    <x v="697"/>
    <s v="Laurel Beltran"/>
    <x v="2"/>
    <x v="0"/>
    <s v="Columbus"/>
    <x v="24"/>
    <n v="43229"/>
    <s v="East"/>
    <s v="FUR-CH-10002965"/>
    <x v="0"/>
    <s v="Chairs"/>
    <s v="Global Leather Highback Executive Chair with Pneumatic Height Adjustment, Black"/>
    <n v="281.37200000000001"/>
    <n v="2"/>
    <n v="0.3"/>
    <n v="-12.0588"/>
  </r>
  <r>
    <x v="3407"/>
    <x v="1689"/>
    <x v="488"/>
    <s v="4/27/2014"/>
    <x v="1"/>
    <x v="697"/>
    <s v="Laurel Beltran"/>
    <x v="2"/>
    <x v="0"/>
    <s v="Columbus"/>
    <x v="24"/>
    <n v="43229"/>
    <s v="East"/>
    <s v="OFF-BI-10000145"/>
    <x v="1"/>
    <s v="Binders"/>
    <s v="Zipper Ring Binder Pockets"/>
    <n v="7.4880000000000004"/>
    <n v="8"/>
    <n v="0.7"/>
    <n v="-5.2416"/>
  </r>
  <r>
    <x v="3408"/>
    <x v="1689"/>
    <x v="488"/>
    <s v="4/27/2014"/>
    <x v="1"/>
    <x v="697"/>
    <s v="Laurel Beltran"/>
    <x v="2"/>
    <x v="0"/>
    <s v="Columbus"/>
    <x v="24"/>
    <n v="43229"/>
    <s v="East"/>
    <s v="FUR-FU-10002191"/>
    <x v="0"/>
    <s v="Furnishings"/>
    <s v="G.E. Halogen Desk Lamp Bulbs"/>
    <n v="22.335999999999999"/>
    <n v="4"/>
    <n v="0.2"/>
    <n v="7.8175999999999997"/>
  </r>
  <r>
    <x v="3409"/>
    <x v="1690"/>
    <x v="504"/>
    <s v="05/06/2017"/>
    <x v="1"/>
    <x v="223"/>
    <s v="Jeremy Farry"/>
    <x v="0"/>
    <x v="0"/>
    <s v="Columbus"/>
    <x v="24"/>
    <n v="43229"/>
    <s v="East"/>
    <s v="OFF-PA-10004451"/>
    <x v="1"/>
    <s v="Paper"/>
    <s v="Xerox 222"/>
    <n v="10.368"/>
    <n v="2"/>
    <n v="0.2"/>
    <n v="3.6288"/>
  </r>
  <r>
    <x v="3410"/>
    <x v="1691"/>
    <x v="873"/>
    <s v="9/24/2016"/>
    <x v="1"/>
    <x v="620"/>
    <s v="Greg Maxwell"/>
    <x v="1"/>
    <x v="0"/>
    <s v="San Francisco"/>
    <x v="1"/>
    <n v="94122"/>
    <s v="West"/>
    <s v="OFF-PA-10001471"/>
    <x v="1"/>
    <s v="Paper"/>
    <s v="Strathmore Photo Frame Cards"/>
    <n v="65.790000000000006"/>
    <n v="9"/>
    <n v="0"/>
    <n v="30.263400000000001"/>
  </r>
  <r>
    <x v="3411"/>
    <x v="1691"/>
    <x v="873"/>
    <s v="9/24/2016"/>
    <x v="1"/>
    <x v="620"/>
    <s v="Greg Maxwell"/>
    <x v="1"/>
    <x v="0"/>
    <s v="San Francisco"/>
    <x v="1"/>
    <n v="94122"/>
    <s v="West"/>
    <s v="OFF-BI-10003656"/>
    <x v="1"/>
    <s v="Binders"/>
    <s v="Fellowes PB200 Plastic Comb Binding Machine"/>
    <n v="271.98399999999998"/>
    <n v="2"/>
    <n v="0.2"/>
    <n v="88.394800000000004"/>
  </r>
  <r>
    <x v="3412"/>
    <x v="1691"/>
    <x v="873"/>
    <s v="9/24/2016"/>
    <x v="1"/>
    <x v="620"/>
    <s v="Greg Maxwell"/>
    <x v="1"/>
    <x v="0"/>
    <s v="San Francisco"/>
    <x v="1"/>
    <n v="94122"/>
    <s v="West"/>
    <s v="OFF-AR-10000940"/>
    <x v="1"/>
    <s v="Art"/>
    <s v="Newell 343"/>
    <n v="11.76"/>
    <n v="4"/>
    <n v="0"/>
    <n v="3.1751999999999998"/>
  </r>
  <r>
    <x v="3413"/>
    <x v="1691"/>
    <x v="873"/>
    <s v="9/24/2016"/>
    <x v="1"/>
    <x v="620"/>
    <s v="Greg Maxwell"/>
    <x v="1"/>
    <x v="0"/>
    <s v="San Francisco"/>
    <x v="1"/>
    <n v="94122"/>
    <s v="West"/>
    <s v="OFF-PA-10002319"/>
    <x v="1"/>
    <s v="Paper"/>
    <s v="Xerox 1944"/>
    <n v="77.52"/>
    <n v="2"/>
    <n v="0"/>
    <n v="37.9848"/>
  </r>
  <r>
    <x v="3414"/>
    <x v="1691"/>
    <x v="873"/>
    <s v="9/24/2016"/>
    <x v="1"/>
    <x v="620"/>
    <s v="Greg Maxwell"/>
    <x v="1"/>
    <x v="0"/>
    <s v="San Francisco"/>
    <x v="1"/>
    <n v="94122"/>
    <s v="West"/>
    <s v="OFF-BI-10000977"/>
    <x v="1"/>
    <s v="Binders"/>
    <s v="Ibico Plastic Spiral Binding Combs"/>
    <n v="48.64"/>
    <n v="2"/>
    <n v="0.2"/>
    <n v="15.808"/>
  </r>
  <r>
    <x v="3415"/>
    <x v="1692"/>
    <x v="476"/>
    <s v="09/02/2016"/>
    <x v="3"/>
    <x v="196"/>
    <s v="Sonia Sunley"/>
    <x v="0"/>
    <x v="0"/>
    <s v="Madison"/>
    <x v="6"/>
    <n v="53711"/>
    <s v="Central"/>
    <s v="OFF-FA-10002676"/>
    <x v="1"/>
    <s v="Fasteners"/>
    <s v="Colored Push Pins"/>
    <n v="1.81"/>
    <n v="1"/>
    <n v="0"/>
    <n v="0.65159999999999996"/>
  </r>
  <r>
    <x v="3416"/>
    <x v="1692"/>
    <x v="476"/>
    <s v="09/02/2016"/>
    <x v="3"/>
    <x v="196"/>
    <s v="Sonia Sunley"/>
    <x v="0"/>
    <x v="0"/>
    <s v="Madison"/>
    <x v="6"/>
    <n v="53711"/>
    <s v="Central"/>
    <s v="OFF-BI-10004970"/>
    <x v="1"/>
    <s v="Binders"/>
    <s v="ACCOHIDE 3-Ring Binder, Blue, 1&quot;"/>
    <n v="8.26"/>
    <n v="2"/>
    <n v="0"/>
    <n v="3.8822000000000001"/>
  </r>
  <r>
    <x v="3417"/>
    <x v="1693"/>
    <x v="381"/>
    <s v="05/02/2015"/>
    <x v="1"/>
    <x v="679"/>
    <s v="Tony Chapman"/>
    <x v="2"/>
    <x v="0"/>
    <s v="Aurora"/>
    <x v="22"/>
    <n v="80013"/>
    <s v="West"/>
    <s v="OFF-AP-10003971"/>
    <x v="1"/>
    <s v="Appliances"/>
    <s v="Belkin 6 Outlet Metallic Surge Strip"/>
    <n v="43.56"/>
    <n v="5"/>
    <n v="0.2"/>
    <n v="3.2669999999999999"/>
  </r>
  <r>
    <x v="3418"/>
    <x v="1693"/>
    <x v="381"/>
    <s v="05/02/2015"/>
    <x v="1"/>
    <x v="679"/>
    <s v="Tony Chapman"/>
    <x v="2"/>
    <x v="0"/>
    <s v="Aurora"/>
    <x v="22"/>
    <n v="80013"/>
    <s v="West"/>
    <s v="OFF-SU-10001574"/>
    <x v="1"/>
    <s v="Supplies"/>
    <s v="Acme Value Line Scissors"/>
    <n v="5.84"/>
    <n v="2"/>
    <n v="0.2"/>
    <n v="0.73"/>
  </r>
  <r>
    <x v="3419"/>
    <x v="1694"/>
    <x v="684"/>
    <s v="9/13/2015"/>
    <x v="1"/>
    <x v="254"/>
    <s v="Chuck Clark"/>
    <x v="2"/>
    <x v="0"/>
    <s v="New York City"/>
    <x v="15"/>
    <n v="10024"/>
    <s v="East"/>
    <s v="FUR-CH-10000665"/>
    <x v="0"/>
    <s v="Chairs"/>
    <s v="Global Airflow Leather Mesh Back Chair, Black"/>
    <n v="271.76400000000001"/>
    <n v="2"/>
    <n v="0.1"/>
    <n v="60.392000000000003"/>
  </r>
  <r>
    <x v="3420"/>
    <x v="1695"/>
    <x v="316"/>
    <s v="06/03/2016"/>
    <x v="1"/>
    <x v="52"/>
    <s v="Clay Ludtke"/>
    <x v="0"/>
    <x v="0"/>
    <s v="Los Angeles"/>
    <x v="1"/>
    <n v="90004"/>
    <s v="West"/>
    <s v="OFF-AP-10000891"/>
    <x v="1"/>
    <s v="Appliances"/>
    <s v="Kensington 7 Outlet MasterPiece HOMEOFFICE Power Control Center"/>
    <n v="262.24"/>
    <n v="2"/>
    <n v="0"/>
    <n v="78.671999999999997"/>
  </r>
  <r>
    <x v="3421"/>
    <x v="1695"/>
    <x v="316"/>
    <s v="06/03/2016"/>
    <x v="1"/>
    <x v="52"/>
    <s v="Clay Ludtke"/>
    <x v="0"/>
    <x v="0"/>
    <s v="Los Angeles"/>
    <x v="1"/>
    <n v="90004"/>
    <s v="West"/>
    <s v="OFF-PA-10003790"/>
    <x v="1"/>
    <s v="Paper"/>
    <s v="Xerox 1991"/>
    <n v="182.72"/>
    <n v="8"/>
    <n v="0"/>
    <n v="84.051199999999994"/>
  </r>
  <r>
    <x v="3422"/>
    <x v="1695"/>
    <x v="316"/>
    <s v="06/03/2016"/>
    <x v="1"/>
    <x v="52"/>
    <s v="Clay Ludtke"/>
    <x v="0"/>
    <x v="0"/>
    <s v="Los Angeles"/>
    <x v="1"/>
    <n v="90004"/>
    <s v="West"/>
    <s v="TEC-AC-10002217"/>
    <x v="2"/>
    <s v="Accessories"/>
    <s v="Imation Clip USB flash drive - 8 GB"/>
    <n v="131.6"/>
    <n v="7"/>
    <n v="0"/>
    <n v="7.8959999999999999"/>
  </r>
  <r>
    <x v="3423"/>
    <x v="1695"/>
    <x v="316"/>
    <s v="06/03/2016"/>
    <x v="1"/>
    <x v="52"/>
    <s v="Clay Ludtke"/>
    <x v="0"/>
    <x v="0"/>
    <s v="Los Angeles"/>
    <x v="1"/>
    <n v="90004"/>
    <s v="West"/>
    <s v="OFF-BI-10002215"/>
    <x v="1"/>
    <s v="Binders"/>
    <s v="Wilson Jones Hanging View Binder, White, 1&quot;"/>
    <n v="22.72"/>
    <n v="4"/>
    <n v="0.2"/>
    <n v="7.3840000000000003"/>
  </r>
  <r>
    <x v="3424"/>
    <x v="1695"/>
    <x v="316"/>
    <s v="06/03/2016"/>
    <x v="1"/>
    <x v="52"/>
    <s v="Clay Ludtke"/>
    <x v="0"/>
    <x v="0"/>
    <s v="Los Angeles"/>
    <x v="1"/>
    <n v="90004"/>
    <s v="West"/>
    <s v="TEC-MA-10001972"/>
    <x v="2"/>
    <s v="Machines"/>
    <s v="Okidata C331dn Printer"/>
    <n v="558.4"/>
    <n v="2"/>
    <n v="0.2"/>
    <n v="41.88"/>
  </r>
  <r>
    <x v="3425"/>
    <x v="1696"/>
    <x v="496"/>
    <s v="9/28/2015"/>
    <x v="1"/>
    <x v="368"/>
    <s v="Deanra Eno"/>
    <x v="2"/>
    <x v="0"/>
    <s v="Dubuque"/>
    <x v="23"/>
    <n v="52001"/>
    <s v="Central"/>
    <s v="OFF-BI-10001525"/>
    <x v="1"/>
    <s v="Binders"/>
    <s v="Acco Pressboard Covers with Storage Hooks, 14 7/8&quot; x 11&quot;, Executive Red"/>
    <n v="15.24"/>
    <n v="4"/>
    <n v="0"/>
    <n v="6.8579999999999997"/>
  </r>
  <r>
    <x v="3426"/>
    <x v="1696"/>
    <x v="496"/>
    <s v="9/28/2015"/>
    <x v="1"/>
    <x v="368"/>
    <s v="Deanra Eno"/>
    <x v="2"/>
    <x v="0"/>
    <s v="Dubuque"/>
    <x v="23"/>
    <n v="52001"/>
    <s v="Central"/>
    <s v="FUR-CH-10000988"/>
    <x v="0"/>
    <s v="Chairs"/>
    <s v="Hon Olson Stacker Stools"/>
    <n v="1408.1"/>
    <n v="10"/>
    <n v="0"/>
    <n v="394.26799999999997"/>
  </r>
  <r>
    <x v="3427"/>
    <x v="1697"/>
    <x v="445"/>
    <s v="07/06/2017"/>
    <x v="0"/>
    <x v="449"/>
    <s v="Sam Zeldin"/>
    <x v="2"/>
    <x v="0"/>
    <s v="Lancaster"/>
    <x v="24"/>
    <n v="43130"/>
    <s v="East"/>
    <s v="OFF-PA-10000174"/>
    <x v="1"/>
    <s v="Paper"/>
    <s v="Message Book, Wirebound, Four 5 1/2&quot; X 4&quot; Forms/Pg., 200 Dupl. Sets/Book"/>
    <n v="32.896000000000001"/>
    <n v="4"/>
    <n v="0.2"/>
    <n v="11.102399999999999"/>
  </r>
  <r>
    <x v="3428"/>
    <x v="1697"/>
    <x v="445"/>
    <s v="07/06/2017"/>
    <x v="0"/>
    <x v="449"/>
    <s v="Sam Zeldin"/>
    <x v="2"/>
    <x v="0"/>
    <s v="Lancaster"/>
    <x v="24"/>
    <n v="43130"/>
    <s v="East"/>
    <s v="FUR-TA-10002041"/>
    <x v="0"/>
    <s v="Tables"/>
    <s v="Bevis Round Conference Table Top, X-Base"/>
    <n v="215.148"/>
    <n v="2"/>
    <n v="0.4"/>
    <n v="-103.98820000000001"/>
  </r>
  <r>
    <x v="3429"/>
    <x v="1697"/>
    <x v="445"/>
    <s v="07/06/2017"/>
    <x v="0"/>
    <x v="449"/>
    <s v="Sam Zeldin"/>
    <x v="2"/>
    <x v="0"/>
    <s v="Lancaster"/>
    <x v="24"/>
    <n v="43130"/>
    <s v="East"/>
    <s v="OFF-PA-10002246"/>
    <x v="1"/>
    <s v="Paper"/>
    <s v="Wirebound Four 2-3/4 x 5 Forms per Page, 400 Sets per Book"/>
    <n v="30.96"/>
    <n v="6"/>
    <n v="0.2"/>
    <n v="11.223000000000001"/>
  </r>
  <r>
    <x v="3430"/>
    <x v="1698"/>
    <x v="166"/>
    <s v="12/09/2017"/>
    <x v="2"/>
    <x v="166"/>
    <s v="Luke Foster"/>
    <x v="0"/>
    <x v="0"/>
    <s v="Inglewood"/>
    <x v="1"/>
    <n v="90301"/>
    <s v="West"/>
    <s v="OFF-ST-10003327"/>
    <x v="1"/>
    <s v="Storage"/>
    <s v="Akro-Mils 12-Gallon Tote"/>
    <n v="29.79"/>
    <n v="3"/>
    <n v="0"/>
    <n v="8.6390999999999991"/>
  </r>
  <r>
    <x v="3431"/>
    <x v="1698"/>
    <x v="166"/>
    <s v="12/09/2017"/>
    <x v="2"/>
    <x v="166"/>
    <s v="Luke Foster"/>
    <x v="0"/>
    <x v="0"/>
    <s v="Inglewood"/>
    <x v="1"/>
    <n v="90301"/>
    <s v="West"/>
    <s v="FUR-FU-10002703"/>
    <x v="0"/>
    <s v="Furnishings"/>
    <s v="Tenex Traditional Chairmats for Hard Floors, Average Lip, 36&quot; x 48&quot;"/>
    <n v="128.9"/>
    <n v="2"/>
    <n v="0"/>
    <n v="15.468"/>
  </r>
  <r>
    <x v="3432"/>
    <x v="1698"/>
    <x v="166"/>
    <s v="12/09/2017"/>
    <x v="2"/>
    <x v="166"/>
    <s v="Luke Foster"/>
    <x v="0"/>
    <x v="0"/>
    <s v="Inglewood"/>
    <x v="1"/>
    <n v="90301"/>
    <s v="West"/>
    <s v="OFF-PA-10003651"/>
    <x v="1"/>
    <s v="Paper"/>
    <s v="Xerox 1968"/>
    <n v="60.12"/>
    <n v="9"/>
    <n v="0"/>
    <n v="28.857600000000001"/>
  </r>
  <r>
    <x v="3433"/>
    <x v="1699"/>
    <x v="256"/>
    <s v="12/09/2017"/>
    <x v="1"/>
    <x v="269"/>
    <s v="Alan Barnes"/>
    <x v="0"/>
    <x v="0"/>
    <s v="Bellevue"/>
    <x v="4"/>
    <n v="98006"/>
    <s v="West"/>
    <s v="OFF-BI-10001617"/>
    <x v="1"/>
    <s v="Binders"/>
    <s v="GBC Wire Binding Combs"/>
    <n v="24.815999999999999"/>
    <n v="3"/>
    <n v="0.2"/>
    <n v="8.3754000000000008"/>
  </r>
  <r>
    <x v="3434"/>
    <x v="1699"/>
    <x v="256"/>
    <s v="12/09/2017"/>
    <x v="1"/>
    <x v="269"/>
    <s v="Alan Barnes"/>
    <x v="0"/>
    <x v="0"/>
    <s v="Bellevue"/>
    <x v="4"/>
    <n v="98006"/>
    <s v="West"/>
    <s v="OFF-BI-10000145"/>
    <x v="1"/>
    <s v="Binders"/>
    <s v="Zipper Ring Binder Pockets"/>
    <n v="14.976000000000001"/>
    <n v="6"/>
    <n v="0.2"/>
    <n v="5.4287999999999998"/>
  </r>
  <r>
    <x v="3435"/>
    <x v="1700"/>
    <x v="874"/>
    <s v="9/29/2015"/>
    <x v="2"/>
    <x v="392"/>
    <s v="Neoma Murray"/>
    <x v="0"/>
    <x v="0"/>
    <s v="Chicago"/>
    <x v="10"/>
    <n v="60610"/>
    <s v="Central"/>
    <s v="OFF-BI-10001670"/>
    <x v="1"/>
    <s v="Binders"/>
    <s v="Vinyl Sectional Post Binders"/>
    <n v="15.08"/>
    <n v="2"/>
    <n v="0.8"/>
    <n v="-22.62"/>
  </r>
  <r>
    <x v="3436"/>
    <x v="1700"/>
    <x v="874"/>
    <s v="9/29/2015"/>
    <x v="2"/>
    <x v="392"/>
    <s v="Neoma Murray"/>
    <x v="0"/>
    <x v="0"/>
    <s v="Chicago"/>
    <x v="10"/>
    <n v="60610"/>
    <s v="Central"/>
    <s v="FUR-FU-10003849"/>
    <x v="0"/>
    <s v="Furnishings"/>
    <s v="DAX Metal Frame, Desktop, Stepped-Edge"/>
    <n v="24.288"/>
    <n v="3"/>
    <n v="0.6"/>
    <n v="-12.751200000000001"/>
  </r>
  <r>
    <x v="3437"/>
    <x v="1701"/>
    <x v="505"/>
    <s v="10/30/2017"/>
    <x v="3"/>
    <x v="362"/>
    <s v="Ryan Akin"/>
    <x v="0"/>
    <x v="0"/>
    <s v="Dallas"/>
    <x v="5"/>
    <n v="75217"/>
    <s v="Central"/>
    <s v="FUR-FU-10003849"/>
    <x v="0"/>
    <s v="Furnishings"/>
    <s v="DAX Metal Frame, Desktop, Stepped-Edge"/>
    <n v="16.192"/>
    <n v="2"/>
    <n v="0.6"/>
    <n v="-8.5007999999999999"/>
  </r>
  <r>
    <x v="3438"/>
    <x v="1701"/>
    <x v="505"/>
    <s v="10/30/2017"/>
    <x v="3"/>
    <x v="362"/>
    <s v="Ryan Akin"/>
    <x v="0"/>
    <x v="0"/>
    <s v="Dallas"/>
    <x v="5"/>
    <n v="75217"/>
    <s v="Central"/>
    <s v="FUR-TA-10002041"/>
    <x v="0"/>
    <s v="Tables"/>
    <s v="Bevis Round Conference Table Top, X-Base"/>
    <n v="251.006"/>
    <n v="2"/>
    <n v="0.3"/>
    <n v="-68.130200000000002"/>
  </r>
  <r>
    <x v="3439"/>
    <x v="1701"/>
    <x v="505"/>
    <s v="10/30/2017"/>
    <x v="3"/>
    <x v="362"/>
    <s v="Ryan Akin"/>
    <x v="0"/>
    <x v="0"/>
    <s v="Dallas"/>
    <x v="5"/>
    <n v="75217"/>
    <s v="Central"/>
    <s v="OFF-ST-10002214"/>
    <x v="1"/>
    <s v="Storage"/>
    <s v="X-Rack File for Hanging Folders"/>
    <n v="54.192"/>
    <n v="6"/>
    <n v="0.2"/>
    <n v="4.0644"/>
  </r>
  <r>
    <x v="3440"/>
    <x v="1702"/>
    <x v="239"/>
    <s v="11/30/2015"/>
    <x v="3"/>
    <x v="285"/>
    <s v="Phillina Ober"/>
    <x v="2"/>
    <x v="0"/>
    <s v="San Francisco"/>
    <x v="1"/>
    <n v="94122"/>
    <s v="West"/>
    <s v="OFF-BI-10001078"/>
    <x v="1"/>
    <s v="Binders"/>
    <s v="Acco PRESSTEX Data Binder with Storage Hooks, Dark Blue, 14 7/8&quot; X 11&quot;"/>
    <n v="4.3040000000000003"/>
    <n v="1"/>
    <n v="0.2"/>
    <n v="1.5602"/>
  </r>
  <r>
    <x v="3441"/>
    <x v="1703"/>
    <x v="518"/>
    <s v="3/14/2014"/>
    <x v="0"/>
    <x v="567"/>
    <s v="Kelly Andreada"/>
    <x v="0"/>
    <x v="0"/>
    <s v="New York City"/>
    <x v="15"/>
    <n v="10024"/>
    <s v="East"/>
    <s v="OFF-PA-10002137"/>
    <x v="1"/>
    <s v="Paper"/>
    <s v="Southworth 100% Résumé Paper, 24lb."/>
    <n v="108.92"/>
    <n v="14"/>
    <n v="0"/>
    <n v="49.014000000000003"/>
  </r>
  <r>
    <x v="3442"/>
    <x v="1704"/>
    <x v="123"/>
    <s v="11/23/2017"/>
    <x v="1"/>
    <x v="251"/>
    <s v="Justin Deggeller"/>
    <x v="1"/>
    <x v="0"/>
    <s v="New York City"/>
    <x v="15"/>
    <n v="10011"/>
    <s v="East"/>
    <s v="OFF-EN-10001415"/>
    <x v="1"/>
    <s v="Envelopes"/>
    <s v="Staple envelope"/>
    <n v="16.739999999999998"/>
    <n v="3"/>
    <n v="0"/>
    <n v="8.3699999999999992"/>
  </r>
  <r>
    <x v="3443"/>
    <x v="1704"/>
    <x v="123"/>
    <s v="11/23/2017"/>
    <x v="1"/>
    <x v="251"/>
    <s v="Justin Deggeller"/>
    <x v="1"/>
    <x v="0"/>
    <s v="New York City"/>
    <x v="15"/>
    <n v="10011"/>
    <s v="East"/>
    <s v="OFF-AP-10003849"/>
    <x v="1"/>
    <s v="Appliances"/>
    <s v="Hoover Shoulder Vac Commercial Portable Vacuum"/>
    <n v="2504.7399999999998"/>
    <n v="7"/>
    <n v="0"/>
    <n v="626.18499999999995"/>
  </r>
  <r>
    <x v="3444"/>
    <x v="1705"/>
    <x v="875"/>
    <s v="08/02/2016"/>
    <x v="1"/>
    <x v="705"/>
    <s v="Jack O'Briant"/>
    <x v="1"/>
    <x v="0"/>
    <s v="Philadelphia"/>
    <x v="9"/>
    <n v="19140"/>
    <s v="East"/>
    <s v="OFF-ST-10001713"/>
    <x v="1"/>
    <s v="Storage"/>
    <s v="Gould Plastics 9-Pocket Panel Bin, 18-3/8w x 5-1/4d x 20-1/2h, Black"/>
    <n v="84.784000000000006"/>
    <n v="2"/>
    <n v="0.2"/>
    <n v="-16.956800000000001"/>
  </r>
  <r>
    <x v="3445"/>
    <x v="1706"/>
    <x v="821"/>
    <s v="6/17/2015"/>
    <x v="1"/>
    <x v="97"/>
    <s v="Laurel Elliston"/>
    <x v="0"/>
    <x v="0"/>
    <s v="Newark"/>
    <x v="13"/>
    <n v="19711"/>
    <s v="East"/>
    <s v="OFF-ST-10001505"/>
    <x v="1"/>
    <s v="Storage"/>
    <s v="Perma STOR-ALL Hanging File Box, 13 1/8&quot;W x 12 1/4&quot;D x 10 1/2&quot;H"/>
    <n v="29.9"/>
    <n v="5"/>
    <n v="0"/>
    <n v="5.0830000000000002"/>
  </r>
  <r>
    <x v="3446"/>
    <x v="1707"/>
    <x v="876"/>
    <s v="08/07/2016"/>
    <x v="2"/>
    <x v="706"/>
    <s v="Anna Häberlin"/>
    <x v="1"/>
    <x v="0"/>
    <s v="New York City"/>
    <x v="15"/>
    <n v="10024"/>
    <s v="East"/>
    <s v="OFF-PA-10000474"/>
    <x v="1"/>
    <s v="Paper"/>
    <s v="Easy-staple paper"/>
    <n v="70.88"/>
    <n v="2"/>
    <n v="0"/>
    <n v="33.313600000000001"/>
  </r>
  <r>
    <x v="3447"/>
    <x v="1708"/>
    <x v="532"/>
    <s v="6/15/2017"/>
    <x v="1"/>
    <x v="607"/>
    <s v="Kristina Nunn"/>
    <x v="2"/>
    <x v="0"/>
    <s v="Auburn"/>
    <x v="19"/>
    <n v="36830"/>
    <s v="South"/>
    <s v="OFF-AR-10001919"/>
    <x v="1"/>
    <s v="Art"/>
    <s v="OIC #2 Pencils, Medium Soft"/>
    <n v="3.76"/>
    <n v="2"/>
    <n v="0"/>
    <n v="1.0904"/>
  </r>
  <r>
    <x v="3448"/>
    <x v="1709"/>
    <x v="877"/>
    <s v="10/13/2016"/>
    <x v="1"/>
    <x v="621"/>
    <s v="Tim Brockman"/>
    <x v="0"/>
    <x v="0"/>
    <s v="Los Angeles"/>
    <x v="1"/>
    <n v="90049"/>
    <s v="West"/>
    <s v="OFF-BI-10004001"/>
    <x v="1"/>
    <s v="Binders"/>
    <s v="GBC Recycled VeloBinder Covers"/>
    <n v="27.263999999999999"/>
    <n v="2"/>
    <n v="0.2"/>
    <n v="8.8607999999999993"/>
  </r>
  <r>
    <x v="3449"/>
    <x v="1710"/>
    <x v="78"/>
    <s v="9/14/2014"/>
    <x v="1"/>
    <x v="503"/>
    <s v="Dennis Pardue"/>
    <x v="2"/>
    <x v="0"/>
    <s v="San Francisco"/>
    <x v="1"/>
    <n v="94110"/>
    <s v="West"/>
    <s v="OFF-AP-10004785"/>
    <x v="1"/>
    <s v="Appliances"/>
    <s v="Holmes Replacement Filter for HEPA Air Cleaner, Medium Room"/>
    <n v="56.65"/>
    <n v="5"/>
    <n v="0"/>
    <n v="24.359500000000001"/>
  </r>
  <r>
    <x v="3450"/>
    <x v="1710"/>
    <x v="78"/>
    <s v="9/14/2014"/>
    <x v="1"/>
    <x v="503"/>
    <s v="Dennis Pardue"/>
    <x v="2"/>
    <x v="0"/>
    <s v="San Francisco"/>
    <x v="1"/>
    <n v="94110"/>
    <s v="West"/>
    <s v="OFF-ST-10002406"/>
    <x v="1"/>
    <s v="Storage"/>
    <s v="Pizazz Global Quick File"/>
    <n v="14.97"/>
    <n v="1"/>
    <n v="0"/>
    <n v="4.1916000000000002"/>
  </r>
  <r>
    <x v="3451"/>
    <x v="1710"/>
    <x v="78"/>
    <s v="9/14/2014"/>
    <x v="1"/>
    <x v="503"/>
    <s v="Dennis Pardue"/>
    <x v="2"/>
    <x v="0"/>
    <s v="San Francisco"/>
    <x v="1"/>
    <n v="94110"/>
    <s v="West"/>
    <s v="OFF-FA-10002988"/>
    <x v="1"/>
    <s v="Fasteners"/>
    <s v="Ideal Clamps"/>
    <n v="4.0199999999999996"/>
    <n v="2"/>
    <n v="0"/>
    <n v="1.9698"/>
  </r>
  <r>
    <x v="3452"/>
    <x v="1711"/>
    <x v="878"/>
    <s v="3/21/2014"/>
    <x v="0"/>
    <x v="607"/>
    <s v="Kristina Nunn"/>
    <x v="2"/>
    <x v="0"/>
    <s v="Raleigh"/>
    <x v="3"/>
    <n v="27604"/>
    <s v="South"/>
    <s v="TEC-PH-10002415"/>
    <x v="2"/>
    <s v="Phones"/>
    <s v="Polycom VoiceStation 500 Conference phone"/>
    <n v="471.92"/>
    <n v="2"/>
    <n v="0.2"/>
    <n v="29.495000000000001"/>
  </r>
  <r>
    <x v="3453"/>
    <x v="1712"/>
    <x v="879"/>
    <s v="03/02/2015"/>
    <x v="0"/>
    <x v="461"/>
    <s v="Shui Tom"/>
    <x v="0"/>
    <x v="0"/>
    <s v="Macon"/>
    <x v="32"/>
    <n v="31204"/>
    <s v="South"/>
    <s v="OFF-BI-10004236"/>
    <x v="1"/>
    <s v="Binders"/>
    <s v="XtraLife ClearVue Slant-D Ring Binder, White, 3&quot;"/>
    <n v="58.72"/>
    <n v="4"/>
    <n v="0"/>
    <n v="27.011199999999999"/>
  </r>
  <r>
    <x v="3454"/>
    <x v="1713"/>
    <x v="584"/>
    <s v="7/14/2015"/>
    <x v="1"/>
    <x v="12"/>
    <s v="Emily Burns"/>
    <x v="0"/>
    <x v="0"/>
    <s v="Nashville"/>
    <x v="18"/>
    <n v="37211"/>
    <s v="South"/>
    <s v="OFF-AR-10000657"/>
    <x v="1"/>
    <s v="Art"/>
    <s v="Binney &amp; Smith inkTank Desk Highlighter, Chisel Tip, Yellow, 12/Box"/>
    <n v="5.16"/>
    <n v="3"/>
    <n v="0.2"/>
    <n v="0.83850000000000002"/>
  </r>
  <r>
    <x v="3455"/>
    <x v="1714"/>
    <x v="880"/>
    <s v="2/27/2016"/>
    <x v="1"/>
    <x v="117"/>
    <s v="Alan Hwang"/>
    <x v="0"/>
    <x v="0"/>
    <s v="Nashville"/>
    <x v="18"/>
    <n v="37211"/>
    <s v="South"/>
    <s v="OFF-PA-10004996"/>
    <x v="1"/>
    <s v="Paper"/>
    <s v="Speediset Carbonless Redi-Letter 7&quot; x 8 1/2&quot;"/>
    <n v="16.495999999999999"/>
    <n v="2"/>
    <n v="0.2"/>
    <n v="5.5674000000000001"/>
  </r>
  <r>
    <x v="3456"/>
    <x v="1715"/>
    <x v="118"/>
    <s v="9/18/2017"/>
    <x v="2"/>
    <x v="548"/>
    <s v="Adam Shillingsburg"/>
    <x v="0"/>
    <x v="0"/>
    <s v="Philadelphia"/>
    <x v="9"/>
    <n v="19143"/>
    <s v="East"/>
    <s v="TEC-AC-10001109"/>
    <x v="2"/>
    <s v="Accessories"/>
    <s v="Logitech Trackman Marble Mouse"/>
    <n v="71.975999999999999"/>
    <n v="3"/>
    <n v="0.2"/>
    <n v="19.793399999999998"/>
  </r>
  <r>
    <x v="3457"/>
    <x v="1715"/>
    <x v="118"/>
    <s v="9/18/2017"/>
    <x v="2"/>
    <x v="548"/>
    <s v="Adam Shillingsburg"/>
    <x v="0"/>
    <x v="0"/>
    <s v="Philadelphia"/>
    <x v="9"/>
    <n v="19143"/>
    <s v="East"/>
    <s v="FUR-FU-10003832"/>
    <x v="0"/>
    <s v="Furnishings"/>
    <s v="Eldon Expressions Punched Metal &amp; Wood Desk Accessories, Black &amp; Cherry"/>
    <n v="22.512"/>
    <n v="3"/>
    <n v="0.2"/>
    <n v="2.2511999999999999"/>
  </r>
  <r>
    <x v="3458"/>
    <x v="1715"/>
    <x v="118"/>
    <s v="9/18/2017"/>
    <x v="2"/>
    <x v="548"/>
    <s v="Adam Shillingsburg"/>
    <x v="0"/>
    <x v="0"/>
    <s v="Philadelphia"/>
    <x v="9"/>
    <n v="19143"/>
    <s v="East"/>
    <s v="OFF-BI-10002393"/>
    <x v="1"/>
    <s v="Binders"/>
    <s v="Binder Posts"/>
    <n v="3.444"/>
    <n v="2"/>
    <n v="0.7"/>
    <n v="-2.7551999999999999"/>
  </r>
  <r>
    <x v="3459"/>
    <x v="1715"/>
    <x v="118"/>
    <s v="9/18/2017"/>
    <x v="2"/>
    <x v="548"/>
    <s v="Adam Shillingsburg"/>
    <x v="0"/>
    <x v="0"/>
    <s v="Philadelphia"/>
    <x v="9"/>
    <n v="19143"/>
    <s v="East"/>
    <s v="OFF-BI-10001359"/>
    <x v="1"/>
    <s v="Binders"/>
    <s v="GBC DocuBind TL300 Electric Binding System"/>
    <n v="538.19399999999996"/>
    <n v="2"/>
    <n v="0.7"/>
    <n v="-412.61540000000002"/>
  </r>
  <r>
    <x v="3460"/>
    <x v="1715"/>
    <x v="118"/>
    <s v="9/18/2017"/>
    <x v="2"/>
    <x v="548"/>
    <s v="Adam Shillingsburg"/>
    <x v="0"/>
    <x v="0"/>
    <s v="Philadelphia"/>
    <x v="9"/>
    <n v="19143"/>
    <s v="East"/>
    <s v="TEC-AC-10003628"/>
    <x v="2"/>
    <s v="Accessories"/>
    <s v="Logitech 910-002974 M325 Wireless Mouse for Web Scrolling"/>
    <n v="47.984000000000002"/>
    <n v="2"/>
    <n v="0.2"/>
    <n v="14.395200000000001"/>
  </r>
  <r>
    <x v="3461"/>
    <x v="1716"/>
    <x v="60"/>
    <s v="11/10/2017"/>
    <x v="0"/>
    <x v="605"/>
    <s v="Elizabeth Moffitt"/>
    <x v="1"/>
    <x v="0"/>
    <s v="Dallas"/>
    <x v="5"/>
    <n v="75081"/>
    <s v="Central"/>
    <s v="TEC-PH-10003012"/>
    <x v="2"/>
    <s v="Phones"/>
    <s v="Nortel Meridian M3904 Professional Digital phone"/>
    <n v="492.76799999999997"/>
    <n v="4"/>
    <n v="0.2"/>
    <n v="55.436399999999999"/>
  </r>
  <r>
    <x v="3462"/>
    <x v="1717"/>
    <x v="763"/>
    <s v="2/23/2015"/>
    <x v="0"/>
    <x v="567"/>
    <s v="Kelly Andreada"/>
    <x v="0"/>
    <x v="0"/>
    <s v="Perth Amboy"/>
    <x v="30"/>
    <n v="8861"/>
    <s v="East"/>
    <s v="OFF-AR-10003903"/>
    <x v="1"/>
    <s v="Art"/>
    <s v="Sanford 52201 APSCO Electric Pencil Sharpener"/>
    <n v="286.79000000000002"/>
    <n v="7"/>
    <n v="0"/>
    <n v="74.565399999999997"/>
  </r>
  <r>
    <x v="3463"/>
    <x v="1718"/>
    <x v="881"/>
    <s v="11/30/2016"/>
    <x v="1"/>
    <x v="707"/>
    <s v="Heather Jas"/>
    <x v="2"/>
    <x v="0"/>
    <s v="Jacksonville"/>
    <x v="2"/>
    <n v="32216"/>
    <s v="South"/>
    <s v="OFF-PA-10004675"/>
    <x v="1"/>
    <s v="Paper"/>
    <s v="Telephone Message Books with Fax/Mobile Section, 5 1/2&quot; x 3 3/16&quot;"/>
    <n v="5.08"/>
    <n v="1"/>
    <n v="0.2"/>
    <n v="1.651"/>
  </r>
  <r>
    <x v="3464"/>
    <x v="1719"/>
    <x v="734"/>
    <s v="12/05/2017"/>
    <x v="0"/>
    <x v="444"/>
    <s v="Natalie DeCherney"/>
    <x v="0"/>
    <x v="0"/>
    <s v="Jacksonville"/>
    <x v="2"/>
    <n v="32216"/>
    <s v="South"/>
    <s v="TEC-AC-10001990"/>
    <x v="2"/>
    <s v="Accessories"/>
    <s v="Kensington Orbit Wireless Mobile Trackball for PC and Mac"/>
    <n v="47.991999999999997"/>
    <n v="1"/>
    <n v="0.2"/>
    <n v="7.1988000000000003"/>
  </r>
  <r>
    <x v="3465"/>
    <x v="1720"/>
    <x v="229"/>
    <s v="9/14/2015"/>
    <x v="1"/>
    <x v="553"/>
    <s v="Edward Hooks"/>
    <x v="1"/>
    <x v="0"/>
    <s v="Revere"/>
    <x v="31"/>
    <n v="2151"/>
    <s v="East"/>
    <s v="OFF-AP-10003842"/>
    <x v="1"/>
    <s v="Appliances"/>
    <s v="Euro-Pro Shark Turbo Vacuum"/>
    <n v="61.96"/>
    <n v="2"/>
    <n v="0"/>
    <n v="16.1096"/>
  </r>
  <r>
    <x v="3466"/>
    <x v="1720"/>
    <x v="229"/>
    <s v="9/14/2015"/>
    <x v="1"/>
    <x v="553"/>
    <s v="Edward Hooks"/>
    <x v="1"/>
    <x v="0"/>
    <s v="Revere"/>
    <x v="31"/>
    <n v="2151"/>
    <s v="East"/>
    <s v="FUR-BO-10004695"/>
    <x v="0"/>
    <s v="Bookcases"/>
    <s v="O'Sullivan 2-Door Barrister Bookcase in Odessa Pine"/>
    <n v="361.96"/>
    <n v="2"/>
    <n v="0"/>
    <n v="83.250799999999998"/>
  </r>
  <r>
    <x v="3467"/>
    <x v="1720"/>
    <x v="229"/>
    <s v="9/14/2015"/>
    <x v="1"/>
    <x v="553"/>
    <s v="Edward Hooks"/>
    <x v="1"/>
    <x v="0"/>
    <s v="Revere"/>
    <x v="31"/>
    <n v="2151"/>
    <s v="East"/>
    <s v="OFF-PA-10003039"/>
    <x v="1"/>
    <s v="Paper"/>
    <s v="Xerox 1960"/>
    <n v="278.82"/>
    <n v="9"/>
    <n v="0"/>
    <n v="125.46899999999999"/>
  </r>
  <r>
    <x v="3468"/>
    <x v="1721"/>
    <x v="882"/>
    <s v="12/19/2016"/>
    <x v="1"/>
    <x v="266"/>
    <s v="Michael Chen"/>
    <x v="0"/>
    <x v="0"/>
    <s v="Jackson"/>
    <x v="35"/>
    <n v="39212"/>
    <s v="South"/>
    <s v="FUR-FU-10002045"/>
    <x v="0"/>
    <s v="Furnishings"/>
    <s v="Executive Impressions 14&quot;"/>
    <n v="133.38"/>
    <n v="6"/>
    <n v="0"/>
    <n v="58.687199999999997"/>
  </r>
  <r>
    <x v="3469"/>
    <x v="1722"/>
    <x v="744"/>
    <s v="04/10/2015"/>
    <x v="1"/>
    <x v="708"/>
    <s v="Mark Hamilton"/>
    <x v="0"/>
    <x v="0"/>
    <s v="Jacksonville"/>
    <x v="3"/>
    <n v="28540"/>
    <s v="South"/>
    <s v="OFF-PA-10001019"/>
    <x v="1"/>
    <s v="Paper"/>
    <s v="Xerox 1884"/>
    <n v="47.951999999999998"/>
    <n v="3"/>
    <n v="0.2"/>
    <n v="16.183800000000002"/>
  </r>
  <r>
    <x v="3470"/>
    <x v="1723"/>
    <x v="49"/>
    <s v="12/05/2016"/>
    <x v="1"/>
    <x v="488"/>
    <s v="Carl Ludwig"/>
    <x v="0"/>
    <x v="0"/>
    <s v="San Francisco"/>
    <x v="1"/>
    <n v="94122"/>
    <s v="West"/>
    <s v="FUR-FU-10003724"/>
    <x v="0"/>
    <s v="Furnishings"/>
    <s v="Westinghouse Clip-On Gooseneck Lamps"/>
    <n v="16.739999999999998"/>
    <n v="2"/>
    <n v="0"/>
    <n v="4.3524000000000003"/>
  </r>
  <r>
    <x v="3471"/>
    <x v="1724"/>
    <x v="105"/>
    <s v="11/17/2017"/>
    <x v="1"/>
    <x v="245"/>
    <s v="Sylvia Foulston"/>
    <x v="1"/>
    <x v="0"/>
    <s v="Columbus"/>
    <x v="24"/>
    <n v="43229"/>
    <s v="East"/>
    <s v="OFF-PA-10003673"/>
    <x v="1"/>
    <s v="Paper"/>
    <s v="Strathmore Photo Mount Cards"/>
    <n v="10.848000000000001"/>
    <n v="2"/>
    <n v="0.2"/>
    <n v="3.5255999999999998"/>
  </r>
  <r>
    <x v="3472"/>
    <x v="1724"/>
    <x v="105"/>
    <s v="11/17/2017"/>
    <x v="1"/>
    <x v="245"/>
    <s v="Sylvia Foulston"/>
    <x v="1"/>
    <x v="0"/>
    <s v="Columbus"/>
    <x v="24"/>
    <n v="43229"/>
    <s v="East"/>
    <s v="TEC-AC-10003614"/>
    <x v="2"/>
    <s v="Accessories"/>
    <s v="Verbatim 25 GB 6x Blu-ray Single Layer Recordable Disc, 10/Pack"/>
    <n v="18.544"/>
    <n v="2"/>
    <n v="0.2"/>
    <n v="3.0133999999999999"/>
  </r>
  <r>
    <x v="3473"/>
    <x v="1725"/>
    <x v="448"/>
    <s v="03/10/2017"/>
    <x v="1"/>
    <x v="212"/>
    <s v="Emily Phan"/>
    <x v="0"/>
    <x v="0"/>
    <s v="Dearborn Heights"/>
    <x v="12"/>
    <n v="48127"/>
    <s v="Central"/>
    <s v="FUR-CH-10000785"/>
    <x v="0"/>
    <s v="Chairs"/>
    <s v="Global Ergonomic Managers Chair"/>
    <n v="180.98"/>
    <n v="1"/>
    <n v="0"/>
    <n v="47.0548"/>
  </r>
  <r>
    <x v="3474"/>
    <x v="1725"/>
    <x v="448"/>
    <s v="03/10/2017"/>
    <x v="1"/>
    <x v="212"/>
    <s v="Emily Phan"/>
    <x v="0"/>
    <x v="0"/>
    <s v="Dearborn Heights"/>
    <x v="12"/>
    <n v="48127"/>
    <s v="Central"/>
    <s v="TEC-AC-10002926"/>
    <x v="2"/>
    <s v="Accessories"/>
    <s v="Logitech Wireless Marathon Mouse M705"/>
    <n v="99.98"/>
    <n v="2"/>
    <n v="0"/>
    <n v="42.991399999999999"/>
  </r>
  <r>
    <x v="3475"/>
    <x v="1726"/>
    <x v="581"/>
    <s v="11/30/2016"/>
    <x v="2"/>
    <x v="338"/>
    <s v="Rob Williams"/>
    <x v="1"/>
    <x v="0"/>
    <s v="Overland Park"/>
    <x v="41"/>
    <n v="66212"/>
    <s v="Central"/>
    <s v="TEC-AC-10004633"/>
    <x v="2"/>
    <s v="Accessories"/>
    <s v="Verbatim 25 GB 6x Blu-ray Single Layer Recordable Disc, 3/Pack"/>
    <n v="34.950000000000003"/>
    <n v="5"/>
    <n v="0"/>
    <n v="15.378"/>
  </r>
  <r>
    <x v="3476"/>
    <x v="1726"/>
    <x v="581"/>
    <s v="11/30/2016"/>
    <x v="2"/>
    <x v="338"/>
    <s v="Rob Williams"/>
    <x v="1"/>
    <x v="0"/>
    <s v="Overland Park"/>
    <x v="41"/>
    <n v="66212"/>
    <s v="Central"/>
    <s v="OFF-BI-10000977"/>
    <x v="1"/>
    <s v="Binders"/>
    <s v="Ibico Plastic Spiral Binding Combs"/>
    <n v="152"/>
    <n v="5"/>
    <n v="0"/>
    <n v="69.92"/>
  </r>
  <r>
    <x v="3477"/>
    <x v="1727"/>
    <x v="883"/>
    <s v="09/05/2014"/>
    <x v="1"/>
    <x v="81"/>
    <s v="Shirley Jackson"/>
    <x v="0"/>
    <x v="0"/>
    <s v="Santa Fe"/>
    <x v="27"/>
    <n v="87505"/>
    <s v="West"/>
    <s v="TEC-AC-10001635"/>
    <x v="2"/>
    <s v="Accessories"/>
    <s v="KeyTronic KT400U2 - Keyboard - Black"/>
    <n v="92.52"/>
    <n v="9"/>
    <n v="0"/>
    <n v="18.504000000000001"/>
  </r>
  <r>
    <x v="3478"/>
    <x v="1728"/>
    <x v="16"/>
    <s v="12/14/2016"/>
    <x v="1"/>
    <x v="407"/>
    <s v="Stefania Perrino"/>
    <x v="1"/>
    <x v="0"/>
    <s v="San Francisco"/>
    <x v="1"/>
    <n v="94110"/>
    <s v="West"/>
    <s v="OFF-AR-10003056"/>
    <x v="1"/>
    <s v="Art"/>
    <s v="Newell 341"/>
    <n v="8.56"/>
    <n v="2"/>
    <n v="0"/>
    <n v="2.4824000000000002"/>
  </r>
  <r>
    <x v="3479"/>
    <x v="1728"/>
    <x v="16"/>
    <s v="12/14/2016"/>
    <x v="1"/>
    <x v="407"/>
    <s v="Stefania Perrino"/>
    <x v="1"/>
    <x v="0"/>
    <s v="San Francisco"/>
    <x v="1"/>
    <n v="94110"/>
    <s v="West"/>
    <s v="OFF-PA-10003363"/>
    <x v="1"/>
    <s v="Paper"/>
    <s v="Xerox 204"/>
    <n v="45.36"/>
    <n v="7"/>
    <n v="0"/>
    <n v="21.7728"/>
  </r>
  <r>
    <x v="3480"/>
    <x v="1728"/>
    <x v="16"/>
    <s v="12/14/2016"/>
    <x v="1"/>
    <x v="407"/>
    <s v="Stefania Perrino"/>
    <x v="1"/>
    <x v="0"/>
    <s v="San Francisco"/>
    <x v="1"/>
    <n v="94110"/>
    <s v="West"/>
    <s v="FUR-TA-10003954"/>
    <x v="0"/>
    <s v="Tables"/>
    <s v="Hon 94000 Series Round Tables"/>
    <n v="1421.664"/>
    <n v="6"/>
    <n v="0.2"/>
    <n v="-195.47880000000001"/>
  </r>
  <r>
    <x v="3481"/>
    <x v="1729"/>
    <x v="884"/>
    <s v="04/10/2014"/>
    <x v="2"/>
    <x v="307"/>
    <s v="Pauline Johnson"/>
    <x v="0"/>
    <x v="0"/>
    <s v="Mobile"/>
    <x v="19"/>
    <n v="36608"/>
    <s v="South"/>
    <s v="FUR-FU-10004415"/>
    <x v="0"/>
    <s v="Furnishings"/>
    <s v="Stacking Tray, Side-Loading, Legal, Smoke"/>
    <n v="8.9600000000000009"/>
    <n v="2"/>
    <n v="0"/>
    <n v="2.7776000000000001"/>
  </r>
  <r>
    <x v="3482"/>
    <x v="1730"/>
    <x v="9"/>
    <s v="8/29/2014"/>
    <x v="2"/>
    <x v="566"/>
    <s v="Corey Catlett"/>
    <x v="1"/>
    <x v="0"/>
    <s v="Springfield"/>
    <x v="17"/>
    <n v="22153"/>
    <s v="South"/>
    <s v="TEC-PH-10000455"/>
    <x v="2"/>
    <s v="Phones"/>
    <s v="GE 30522EE2"/>
    <n v="579.95000000000005"/>
    <n v="5"/>
    <n v="0"/>
    <n v="168.18549999999999"/>
  </r>
  <r>
    <x v="3483"/>
    <x v="1730"/>
    <x v="9"/>
    <s v="8/29/2014"/>
    <x v="2"/>
    <x v="566"/>
    <s v="Corey Catlett"/>
    <x v="1"/>
    <x v="0"/>
    <s v="Springfield"/>
    <x v="17"/>
    <n v="22153"/>
    <s v="South"/>
    <s v="FUR-FU-10002456"/>
    <x v="0"/>
    <s v="Furnishings"/>
    <s v="Master Caster Door Stop, Large Neon Orange"/>
    <n v="29.12"/>
    <n v="4"/>
    <n v="0"/>
    <n v="12.521599999999999"/>
  </r>
  <r>
    <x v="3484"/>
    <x v="1730"/>
    <x v="9"/>
    <s v="8/29/2014"/>
    <x v="2"/>
    <x v="566"/>
    <s v="Corey Catlett"/>
    <x v="1"/>
    <x v="0"/>
    <s v="Springfield"/>
    <x v="17"/>
    <n v="22153"/>
    <s v="South"/>
    <s v="FUR-TA-10003569"/>
    <x v="0"/>
    <s v="Tables"/>
    <s v="Bretford CR8500 Series Meeting Room Furniture"/>
    <n v="1202.94"/>
    <n v="3"/>
    <n v="0"/>
    <n v="300.73500000000001"/>
  </r>
  <r>
    <x v="3485"/>
    <x v="1731"/>
    <x v="147"/>
    <s v="10/26/2016"/>
    <x v="1"/>
    <x v="501"/>
    <s v="Muhammed Yedwab"/>
    <x v="1"/>
    <x v="0"/>
    <s v="Newark"/>
    <x v="13"/>
    <n v="19711"/>
    <s v="East"/>
    <s v="OFF-BI-10002813"/>
    <x v="1"/>
    <s v="Binders"/>
    <s v="Avery Reinforcements for Hole-Punch Pages"/>
    <n v="7.92"/>
    <n v="4"/>
    <n v="0"/>
    <n v="3.5640000000000001"/>
  </r>
  <r>
    <x v="3486"/>
    <x v="1732"/>
    <x v="885"/>
    <s v="11/30/2016"/>
    <x v="3"/>
    <x v="203"/>
    <s v="Dean Braden"/>
    <x v="0"/>
    <x v="0"/>
    <s v="Hickory"/>
    <x v="3"/>
    <n v="28601"/>
    <s v="South"/>
    <s v="TEC-PH-10002890"/>
    <x v="2"/>
    <s v="Phones"/>
    <s v="AT&amp;T 17929 Lendline Telephone"/>
    <n v="36.192"/>
    <n v="1"/>
    <n v="0.2"/>
    <n v="2.7143999999999999"/>
  </r>
  <r>
    <x v="3487"/>
    <x v="1733"/>
    <x v="528"/>
    <s v="09/11/2017"/>
    <x v="1"/>
    <x v="675"/>
    <s v="Michael Grace"/>
    <x v="2"/>
    <x v="0"/>
    <s v="Fort Lauderdale"/>
    <x v="2"/>
    <n v="33311"/>
    <s v="South"/>
    <s v="OFF-ST-10001522"/>
    <x v="1"/>
    <s v="Storage"/>
    <s v="Gould Plastics 18-Pocket Panel Bin, 34w x 5-1/4d x 20-1/2h"/>
    <n v="147.184"/>
    <n v="2"/>
    <n v="0.2"/>
    <n v="-29.436800000000002"/>
  </r>
  <r>
    <x v="3488"/>
    <x v="1734"/>
    <x v="740"/>
    <s v="07/06/2015"/>
    <x v="1"/>
    <x v="584"/>
    <s v="Rob Haberlin"/>
    <x v="0"/>
    <x v="0"/>
    <s v="Carol Stream"/>
    <x v="10"/>
    <n v="60188"/>
    <s v="Central"/>
    <s v="FUR-CH-10004086"/>
    <x v="0"/>
    <s v="Chairs"/>
    <s v="Hon 4070 Series Pagoda Armless Upholstered Stacking Chairs"/>
    <n v="408.42200000000003"/>
    <n v="2"/>
    <n v="0.3"/>
    <n v="-5.8346"/>
  </r>
  <r>
    <x v="3489"/>
    <x v="1734"/>
    <x v="740"/>
    <s v="07/06/2015"/>
    <x v="1"/>
    <x v="584"/>
    <s v="Rob Haberlin"/>
    <x v="0"/>
    <x v="0"/>
    <s v="Carol Stream"/>
    <x v="10"/>
    <n v="60188"/>
    <s v="Central"/>
    <s v="FUR-CH-10003774"/>
    <x v="0"/>
    <s v="Chairs"/>
    <s v="Global Wood Trimmed Manager's Task Chair, Khaki"/>
    <n v="382.11599999999999"/>
    <n v="6"/>
    <n v="0.3"/>
    <n v="-92.799599999999998"/>
  </r>
  <r>
    <x v="3490"/>
    <x v="1734"/>
    <x v="740"/>
    <s v="07/06/2015"/>
    <x v="1"/>
    <x v="584"/>
    <s v="Rob Haberlin"/>
    <x v="0"/>
    <x v="0"/>
    <s v="Carol Stream"/>
    <x v="10"/>
    <n v="60188"/>
    <s v="Central"/>
    <s v="OFF-ST-10004507"/>
    <x v="1"/>
    <s v="Storage"/>
    <s v="Advantus Rolling Storage Box"/>
    <n v="68.599999999999994"/>
    <n v="5"/>
    <n v="0.2"/>
    <n v="6.0025000000000004"/>
  </r>
  <r>
    <x v="3491"/>
    <x v="1734"/>
    <x v="740"/>
    <s v="07/06/2015"/>
    <x v="1"/>
    <x v="584"/>
    <s v="Rob Haberlin"/>
    <x v="0"/>
    <x v="0"/>
    <s v="Carol Stream"/>
    <x v="10"/>
    <n v="60188"/>
    <s v="Central"/>
    <s v="OFF-ST-10003208"/>
    <x v="1"/>
    <s v="Storage"/>
    <s v="Adjustable Depth Letter/Legal Cart"/>
    <n v="435.50400000000002"/>
    <n v="3"/>
    <n v="0.2"/>
    <n v="48.994199999999999"/>
  </r>
  <r>
    <x v="3492"/>
    <x v="1734"/>
    <x v="740"/>
    <s v="07/06/2015"/>
    <x v="1"/>
    <x v="584"/>
    <s v="Rob Haberlin"/>
    <x v="0"/>
    <x v="0"/>
    <s v="Carol Stream"/>
    <x v="10"/>
    <n v="60188"/>
    <s v="Central"/>
    <s v="OFF-PA-10000659"/>
    <x v="1"/>
    <s v="Paper"/>
    <s v="Adams Phone Message Book, Professional, 400 Message Capacity, 5 3/6” x 11”"/>
    <n v="11.167999999999999"/>
    <n v="2"/>
    <n v="0.2"/>
    <n v="3.7692000000000001"/>
  </r>
  <r>
    <x v="3493"/>
    <x v="1735"/>
    <x v="241"/>
    <s v="9/28/2017"/>
    <x v="1"/>
    <x v="208"/>
    <s v="Karen Bern"/>
    <x v="1"/>
    <x v="0"/>
    <s v="Saint Cloud"/>
    <x v="11"/>
    <n v="56301"/>
    <s v="Central"/>
    <s v="TEC-AC-10002305"/>
    <x v="2"/>
    <s v="Accessories"/>
    <s v="KeyTronic E03601U1 - Keyboard - Beige"/>
    <n v="72"/>
    <n v="4"/>
    <n v="0"/>
    <n v="12.96"/>
  </r>
  <r>
    <x v="3494"/>
    <x v="1735"/>
    <x v="241"/>
    <s v="9/28/2017"/>
    <x v="1"/>
    <x v="208"/>
    <s v="Karen Bern"/>
    <x v="1"/>
    <x v="0"/>
    <s v="Saint Cloud"/>
    <x v="11"/>
    <n v="56301"/>
    <s v="Central"/>
    <s v="TEC-AC-10000990"/>
    <x v="2"/>
    <s v="Accessories"/>
    <s v="Imation Bio 2GB USB Flash Drive Imation Corp"/>
    <n v="655.9"/>
    <n v="5"/>
    <n v="0"/>
    <n v="275.47800000000001"/>
  </r>
  <r>
    <x v="3495"/>
    <x v="1735"/>
    <x v="241"/>
    <s v="9/28/2017"/>
    <x v="1"/>
    <x v="208"/>
    <s v="Karen Bern"/>
    <x v="1"/>
    <x v="0"/>
    <s v="Saint Cloud"/>
    <x v="11"/>
    <n v="56301"/>
    <s v="Central"/>
    <s v="FUR-CH-10000665"/>
    <x v="0"/>
    <s v="Chairs"/>
    <s v="Global Airflow Leather Mesh Back Chair, Black"/>
    <n v="603.91999999999996"/>
    <n v="4"/>
    <n v="0"/>
    <n v="181.17599999999999"/>
  </r>
  <r>
    <x v="3496"/>
    <x v="1736"/>
    <x v="590"/>
    <s v="8/15/2016"/>
    <x v="1"/>
    <x v="402"/>
    <s v="Cathy Armstrong"/>
    <x v="2"/>
    <x v="0"/>
    <s v="Los Angeles"/>
    <x v="1"/>
    <n v="90036"/>
    <s v="West"/>
    <s v="FUR-TA-10001932"/>
    <x v="0"/>
    <s v="Tables"/>
    <s v="Chromcraft 48&quot; x 96&quot; Racetrack Double Pedestal Table"/>
    <n v="513.024"/>
    <n v="2"/>
    <n v="0.2"/>
    <n v="12.8256"/>
  </r>
  <r>
    <x v="3497"/>
    <x v="1736"/>
    <x v="590"/>
    <s v="8/15/2016"/>
    <x v="1"/>
    <x v="402"/>
    <s v="Cathy Armstrong"/>
    <x v="2"/>
    <x v="0"/>
    <s v="Los Angeles"/>
    <x v="1"/>
    <n v="90036"/>
    <s v="West"/>
    <s v="OFF-AP-10004487"/>
    <x v="1"/>
    <s v="Appliances"/>
    <s v="Kensington 4 Outlet MasterPiece Compact Power Control Center"/>
    <n v="487.92"/>
    <n v="6"/>
    <n v="0"/>
    <n v="136.61760000000001"/>
  </r>
  <r>
    <x v="3498"/>
    <x v="1736"/>
    <x v="590"/>
    <s v="8/15/2016"/>
    <x v="1"/>
    <x v="402"/>
    <s v="Cathy Armstrong"/>
    <x v="2"/>
    <x v="0"/>
    <s v="Los Angeles"/>
    <x v="1"/>
    <n v="90036"/>
    <s v="West"/>
    <s v="OFF-BI-10002160"/>
    <x v="1"/>
    <s v="Binders"/>
    <s v="Acco Hanging Data Binders"/>
    <n v="15.24"/>
    <n v="5"/>
    <n v="0.2"/>
    <n v="5.3339999999999996"/>
  </r>
  <r>
    <x v="3499"/>
    <x v="1737"/>
    <x v="321"/>
    <s v="10/03/2016"/>
    <x v="1"/>
    <x v="300"/>
    <s v="Joe Kamberova"/>
    <x v="0"/>
    <x v="0"/>
    <s v="Mobile"/>
    <x v="19"/>
    <n v="36608"/>
    <s v="South"/>
    <s v="TEC-AC-10000420"/>
    <x v="2"/>
    <s v="Accessories"/>
    <s v="Logitech G500s Laser Gaming Mouse with Adjustable Weight Tuning"/>
    <n v="209.97"/>
    <n v="3"/>
    <n v="0"/>
    <n v="71.389799999999994"/>
  </r>
  <r>
    <x v="3500"/>
    <x v="1737"/>
    <x v="321"/>
    <s v="10/03/2016"/>
    <x v="1"/>
    <x v="300"/>
    <s v="Joe Kamberova"/>
    <x v="0"/>
    <x v="0"/>
    <s v="Mobile"/>
    <x v="19"/>
    <n v="36608"/>
    <s v="South"/>
    <s v="OFF-BI-10001989"/>
    <x v="1"/>
    <s v="Binders"/>
    <s v="Premium Transparent Presentation Covers by GBC"/>
    <n v="62.94"/>
    <n v="3"/>
    <n v="0"/>
    <n v="30.211200000000002"/>
  </r>
  <r>
    <x v="3501"/>
    <x v="1737"/>
    <x v="321"/>
    <s v="10/03/2016"/>
    <x v="1"/>
    <x v="300"/>
    <s v="Joe Kamberova"/>
    <x v="0"/>
    <x v="0"/>
    <s v="Mobile"/>
    <x v="19"/>
    <n v="36608"/>
    <s v="South"/>
    <s v="OFF-AR-10001149"/>
    <x v="1"/>
    <s v="Art"/>
    <s v="Sanford Colorific Colored Pencils, 12/Box"/>
    <n v="25.92"/>
    <n v="9"/>
    <n v="0"/>
    <n v="7.7759999999999998"/>
  </r>
  <r>
    <x v="3502"/>
    <x v="1738"/>
    <x v="318"/>
    <s v="04/10/2017"/>
    <x v="3"/>
    <x v="709"/>
    <s v="Russell D'Ascenzo"/>
    <x v="0"/>
    <x v="0"/>
    <s v="Austin"/>
    <x v="5"/>
    <n v="78745"/>
    <s v="Central"/>
    <s v="OFF-PA-10004101"/>
    <x v="1"/>
    <s v="Paper"/>
    <s v="Xerox 1894"/>
    <n v="10.368"/>
    <n v="2"/>
    <n v="0.2"/>
    <n v="3.6288"/>
  </r>
  <r>
    <x v="3503"/>
    <x v="1738"/>
    <x v="318"/>
    <s v="04/10/2017"/>
    <x v="3"/>
    <x v="709"/>
    <s v="Russell D'Ascenzo"/>
    <x v="0"/>
    <x v="0"/>
    <s v="Austin"/>
    <x v="5"/>
    <n v="78745"/>
    <s v="Central"/>
    <s v="TEC-AC-10001714"/>
    <x v="2"/>
    <s v="Accessories"/>
    <s v="Logitech MX Performance Wireless Mouse"/>
    <n v="95.736000000000004"/>
    <n v="3"/>
    <n v="0.2"/>
    <n v="20.343900000000001"/>
  </r>
  <r>
    <x v="3504"/>
    <x v="1739"/>
    <x v="122"/>
    <s v="12/20/2016"/>
    <x v="0"/>
    <x v="451"/>
    <s v="Julie Kriz"/>
    <x v="2"/>
    <x v="0"/>
    <s v="New York City"/>
    <x v="15"/>
    <n v="10009"/>
    <s v="East"/>
    <s v="OFF-ST-10003716"/>
    <x v="1"/>
    <s v="Storage"/>
    <s v="Tennsco Double-Tier Lockers"/>
    <n v="900.08"/>
    <n v="4"/>
    <n v="0"/>
    <n v="117.0104"/>
  </r>
  <r>
    <x v="3505"/>
    <x v="1740"/>
    <x v="886"/>
    <s v="6/24/2014"/>
    <x v="1"/>
    <x v="710"/>
    <s v="Sam Craven"/>
    <x v="0"/>
    <x v="0"/>
    <s v="Plano"/>
    <x v="5"/>
    <n v="75023"/>
    <s v="Central"/>
    <s v="TEC-PH-10000369"/>
    <x v="2"/>
    <s v="Phones"/>
    <s v="HTC One Mini"/>
    <n v="201.584"/>
    <n v="2"/>
    <n v="0.2"/>
    <n v="20.1584"/>
  </r>
  <r>
    <x v="3506"/>
    <x v="1740"/>
    <x v="886"/>
    <s v="6/24/2014"/>
    <x v="1"/>
    <x v="710"/>
    <s v="Sam Craven"/>
    <x v="0"/>
    <x v="0"/>
    <s v="Plano"/>
    <x v="5"/>
    <n v="75023"/>
    <s v="Central"/>
    <s v="OFF-BI-10000756"/>
    <x v="1"/>
    <s v="Binders"/>
    <s v="Storex DuraTech Recycled Plastic Frosted Binders"/>
    <n v="3.3919999999999999"/>
    <n v="4"/>
    <n v="0.8"/>
    <n v="-5.0880000000000001"/>
  </r>
  <r>
    <x v="3507"/>
    <x v="1740"/>
    <x v="886"/>
    <s v="6/24/2014"/>
    <x v="1"/>
    <x v="710"/>
    <s v="Sam Craven"/>
    <x v="0"/>
    <x v="0"/>
    <s v="Plano"/>
    <x v="5"/>
    <n v="75023"/>
    <s v="Central"/>
    <s v="FUR-BO-10001608"/>
    <x v="0"/>
    <s v="Bookcases"/>
    <s v="Hon Metal Bookcases, Black"/>
    <n v="193.06559999999999"/>
    <n v="4"/>
    <n v="0.32"/>
    <n v="-19.874400000000001"/>
  </r>
  <r>
    <x v="3508"/>
    <x v="1740"/>
    <x v="886"/>
    <s v="6/24/2014"/>
    <x v="1"/>
    <x v="710"/>
    <s v="Sam Craven"/>
    <x v="0"/>
    <x v="0"/>
    <s v="Plano"/>
    <x v="5"/>
    <n v="75023"/>
    <s v="Central"/>
    <s v="OFF-PA-10001166"/>
    <x v="1"/>
    <s v="Paper"/>
    <s v="Xerox 2"/>
    <n v="15.552"/>
    <n v="3"/>
    <n v="0.2"/>
    <n v="5.4432"/>
  </r>
  <r>
    <x v="3509"/>
    <x v="1740"/>
    <x v="886"/>
    <s v="6/24/2014"/>
    <x v="1"/>
    <x v="710"/>
    <s v="Sam Craven"/>
    <x v="0"/>
    <x v="0"/>
    <s v="Plano"/>
    <x v="5"/>
    <n v="75023"/>
    <s v="Central"/>
    <s v="OFF-PA-10000587"/>
    <x v="1"/>
    <s v="Paper"/>
    <s v="Array Parchment Paper, Assorted Colors"/>
    <n v="11.648"/>
    <n v="2"/>
    <n v="0.2"/>
    <n v="4.0768000000000004"/>
  </r>
  <r>
    <x v="3510"/>
    <x v="1740"/>
    <x v="886"/>
    <s v="6/24/2014"/>
    <x v="1"/>
    <x v="710"/>
    <s v="Sam Craven"/>
    <x v="0"/>
    <x v="0"/>
    <s v="Plano"/>
    <x v="5"/>
    <n v="75023"/>
    <s v="Central"/>
    <s v="TEC-MA-10001972"/>
    <x v="2"/>
    <s v="Machines"/>
    <s v="Okidata C331dn Printer"/>
    <n v="418.8"/>
    <n v="2"/>
    <n v="0.4"/>
    <n v="-97.72"/>
  </r>
  <r>
    <x v="3511"/>
    <x v="1740"/>
    <x v="886"/>
    <s v="6/24/2014"/>
    <x v="1"/>
    <x v="710"/>
    <s v="Sam Craven"/>
    <x v="0"/>
    <x v="0"/>
    <s v="Plano"/>
    <x v="5"/>
    <n v="75023"/>
    <s v="Central"/>
    <s v="OFF-ST-10004123"/>
    <x v="1"/>
    <s v="Storage"/>
    <s v="Safco Industrial Wire Shelving System"/>
    <n v="509.488"/>
    <n v="7"/>
    <n v="0.2"/>
    <n v="-127.372"/>
  </r>
  <r>
    <x v="3512"/>
    <x v="1741"/>
    <x v="507"/>
    <s v="09/06/2017"/>
    <x v="2"/>
    <x v="304"/>
    <s v="Helen Wasserman"/>
    <x v="1"/>
    <x v="0"/>
    <s v="Chicago"/>
    <x v="10"/>
    <n v="60653"/>
    <s v="Central"/>
    <s v="FUR-BO-10000112"/>
    <x v="0"/>
    <s v="Bookcases"/>
    <s v="Bush Birmingham Collection Bookcase, Dark Cherry"/>
    <n v="825.17399999999998"/>
    <n v="9"/>
    <n v="0.3"/>
    <n v="-117.88200000000001"/>
  </r>
  <r>
    <x v="3513"/>
    <x v="1741"/>
    <x v="507"/>
    <s v="09/06/2017"/>
    <x v="2"/>
    <x v="304"/>
    <s v="Helen Wasserman"/>
    <x v="1"/>
    <x v="0"/>
    <s v="Chicago"/>
    <x v="10"/>
    <n v="60653"/>
    <s v="Central"/>
    <s v="OFF-PA-10004041"/>
    <x v="1"/>
    <s v="Paper"/>
    <s v="It's Hot Message Books with Stickers, 2 3/4&quot; x 5&quot;"/>
    <n v="17.760000000000002"/>
    <n v="3"/>
    <n v="0.2"/>
    <n v="5.55"/>
  </r>
  <r>
    <x v="3514"/>
    <x v="1741"/>
    <x v="507"/>
    <s v="09/06/2017"/>
    <x v="2"/>
    <x v="304"/>
    <s v="Helen Wasserman"/>
    <x v="1"/>
    <x v="0"/>
    <s v="Chicago"/>
    <x v="10"/>
    <n v="60653"/>
    <s v="Central"/>
    <s v="OFF-AR-10001149"/>
    <x v="1"/>
    <s v="Art"/>
    <s v="Sanford Colorific Colored Pencils, 12/Box"/>
    <n v="6.9119999999999999"/>
    <n v="3"/>
    <n v="0.2"/>
    <n v="0.86399999999999999"/>
  </r>
  <r>
    <x v="3515"/>
    <x v="1742"/>
    <x v="887"/>
    <s v="12/24/2016"/>
    <x v="1"/>
    <x v="561"/>
    <s v="Stuart Calhoun"/>
    <x v="0"/>
    <x v="0"/>
    <s v="Jackson"/>
    <x v="35"/>
    <n v="39212"/>
    <s v="South"/>
    <s v="TEC-AC-10002323"/>
    <x v="2"/>
    <s v="Accessories"/>
    <s v="SanDisk Ultra 32 GB MicroSDHC Class 10 Memory Card"/>
    <n v="66.3"/>
    <n v="3"/>
    <n v="0"/>
    <n v="8.6189999999999998"/>
  </r>
  <r>
    <x v="3516"/>
    <x v="1743"/>
    <x v="888"/>
    <s v="08/12/2016"/>
    <x v="2"/>
    <x v="66"/>
    <s v="Helen Andreada"/>
    <x v="0"/>
    <x v="0"/>
    <s v="Fayetteville"/>
    <x v="3"/>
    <n v="28314"/>
    <s v="South"/>
    <s v="OFF-PA-10000130"/>
    <x v="1"/>
    <s v="Paper"/>
    <s v="Xerox 199"/>
    <n v="30.815999999999999"/>
    <n v="9"/>
    <n v="0.2"/>
    <n v="9.6300000000000008"/>
  </r>
  <r>
    <x v="3517"/>
    <x v="1743"/>
    <x v="888"/>
    <s v="08/12/2016"/>
    <x v="2"/>
    <x v="66"/>
    <s v="Helen Andreada"/>
    <x v="0"/>
    <x v="0"/>
    <s v="Fayetteville"/>
    <x v="3"/>
    <n v="28314"/>
    <s v="South"/>
    <s v="TEC-PH-10002350"/>
    <x v="2"/>
    <s v="Phones"/>
    <s v="Apple EarPods with Remote and Mic"/>
    <n v="44.783999999999999"/>
    <n v="2"/>
    <n v="0.2"/>
    <n v="4.4783999999999997"/>
  </r>
  <r>
    <x v="3518"/>
    <x v="1743"/>
    <x v="888"/>
    <s v="08/12/2016"/>
    <x v="2"/>
    <x v="66"/>
    <s v="Helen Andreada"/>
    <x v="0"/>
    <x v="0"/>
    <s v="Fayetteville"/>
    <x v="3"/>
    <n v="28314"/>
    <s v="South"/>
    <s v="OFF-AP-10002518"/>
    <x v="1"/>
    <s v="Appliances"/>
    <s v="Kensington 7 Outlet MasterPiece Power Center"/>
    <n v="569.53599999999994"/>
    <n v="4"/>
    <n v="0.2"/>
    <n v="64.072800000000001"/>
  </r>
  <r>
    <x v="3519"/>
    <x v="1744"/>
    <x v="137"/>
    <s v="6/25/2015"/>
    <x v="2"/>
    <x v="675"/>
    <s v="Michael Grace"/>
    <x v="2"/>
    <x v="0"/>
    <s v="Aurora"/>
    <x v="10"/>
    <n v="60505"/>
    <s v="Central"/>
    <s v="FUR-TA-10002645"/>
    <x v="0"/>
    <s v="Tables"/>
    <s v="Hon Rectangular Conference Tables"/>
    <n v="796.42499999999995"/>
    <n v="7"/>
    <n v="0.5"/>
    <n v="-525.64049999999997"/>
  </r>
  <r>
    <x v="3520"/>
    <x v="1745"/>
    <x v="889"/>
    <s v="4/15/2015"/>
    <x v="1"/>
    <x v="678"/>
    <s v="Dario Medina"/>
    <x v="1"/>
    <x v="0"/>
    <s v="Sacramento"/>
    <x v="1"/>
    <n v="95823"/>
    <s v="West"/>
    <s v="OFF-BI-10000773"/>
    <x v="1"/>
    <s v="Binders"/>
    <s v="Insertable Tab Post Binder Dividers"/>
    <n v="12.832000000000001"/>
    <n v="2"/>
    <n v="0.2"/>
    <n v="4.3308"/>
  </r>
  <r>
    <x v="3521"/>
    <x v="1746"/>
    <x v="831"/>
    <s v="11/25/2016"/>
    <x v="0"/>
    <x v="664"/>
    <s v="Denise Monton"/>
    <x v="1"/>
    <x v="0"/>
    <s v="Des Moines"/>
    <x v="23"/>
    <n v="50315"/>
    <s v="Central"/>
    <s v="OFF-PA-10003845"/>
    <x v="1"/>
    <s v="Paper"/>
    <s v="Xerox 1987"/>
    <n v="40.46"/>
    <n v="7"/>
    <n v="0"/>
    <n v="19.825399999999998"/>
  </r>
  <r>
    <x v="3522"/>
    <x v="1746"/>
    <x v="831"/>
    <s v="11/25/2016"/>
    <x v="0"/>
    <x v="664"/>
    <s v="Denise Monton"/>
    <x v="1"/>
    <x v="0"/>
    <s v="Des Moines"/>
    <x v="23"/>
    <n v="50315"/>
    <s v="Central"/>
    <s v="TEC-PH-10001580"/>
    <x v="2"/>
    <s v="Phones"/>
    <s v="Logitech Mobile Speakerphone P710e - speaker phone"/>
    <n v="404.94"/>
    <n v="3"/>
    <n v="0"/>
    <n v="109.3338"/>
  </r>
  <r>
    <x v="3523"/>
    <x v="1747"/>
    <x v="64"/>
    <s v="09/10/2016"/>
    <x v="1"/>
    <x v="504"/>
    <s v="Marina Lichtenstein"/>
    <x v="1"/>
    <x v="0"/>
    <s v="San Diego"/>
    <x v="1"/>
    <n v="92105"/>
    <s v="West"/>
    <s v="TEC-AC-10002345"/>
    <x v="2"/>
    <s v="Accessories"/>
    <s v="HP Standard 104 key PS/2 Keyboard"/>
    <n v="116"/>
    <n v="8"/>
    <n v="0"/>
    <n v="29"/>
  </r>
  <r>
    <x v="3524"/>
    <x v="1748"/>
    <x v="390"/>
    <s v="11/28/2016"/>
    <x v="1"/>
    <x v="654"/>
    <s v="George Ashbrook"/>
    <x v="0"/>
    <x v="0"/>
    <s v="Dallas"/>
    <x v="5"/>
    <n v="75081"/>
    <s v="Central"/>
    <s v="TEC-PH-10004120"/>
    <x v="2"/>
    <s v="Phones"/>
    <s v="AT&amp;T 1080 Phone"/>
    <n v="657.55200000000002"/>
    <n v="6"/>
    <n v="0.2"/>
    <n v="49.316400000000002"/>
  </r>
  <r>
    <x v="3525"/>
    <x v="1749"/>
    <x v="389"/>
    <s v="12/15/2017"/>
    <x v="0"/>
    <x v="711"/>
    <s v="Stephanie Ulpright"/>
    <x v="2"/>
    <x v="0"/>
    <s v="Jackson"/>
    <x v="35"/>
    <n v="39212"/>
    <s v="South"/>
    <s v="TEC-AC-10001838"/>
    <x v="2"/>
    <s v="Accessories"/>
    <s v="Razer Tiamat Over Ear 7.1 Surround Sound PC Gaming Headset"/>
    <n v="599.97"/>
    <n v="3"/>
    <n v="0"/>
    <n v="257.9871"/>
  </r>
  <r>
    <x v="3526"/>
    <x v="1749"/>
    <x v="389"/>
    <s v="12/15/2017"/>
    <x v="0"/>
    <x v="711"/>
    <s v="Stephanie Ulpright"/>
    <x v="2"/>
    <x v="0"/>
    <s v="Jackson"/>
    <x v="35"/>
    <n v="39212"/>
    <s v="South"/>
    <s v="TEC-PH-10000148"/>
    <x v="2"/>
    <s v="Phones"/>
    <s v="Cyber Acoustics AC-202b Speech Recognition Stereo Headset"/>
    <n v="38.97"/>
    <n v="3"/>
    <n v="0"/>
    <n v="0.77939999999999998"/>
  </r>
  <r>
    <x v="3527"/>
    <x v="1749"/>
    <x v="389"/>
    <s v="12/15/2017"/>
    <x v="0"/>
    <x v="711"/>
    <s v="Stephanie Ulpright"/>
    <x v="2"/>
    <x v="0"/>
    <s v="Jackson"/>
    <x v="35"/>
    <n v="39212"/>
    <s v="South"/>
    <s v="OFF-BI-10003476"/>
    <x v="1"/>
    <s v="Binders"/>
    <s v="Avery Metallic Poly Binders"/>
    <n v="45.84"/>
    <n v="8"/>
    <n v="0"/>
    <n v="22.0032"/>
  </r>
  <r>
    <x v="3528"/>
    <x v="1750"/>
    <x v="890"/>
    <s v="6/29/2016"/>
    <x v="1"/>
    <x v="217"/>
    <s v="Bill Donatelli"/>
    <x v="0"/>
    <x v="0"/>
    <s v="San Diego"/>
    <x v="1"/>
    <n v="92024"/>
    <s v="West"/>
    <s v="TEC-PH-10004833"/>
    <x v="2"/>
    <s v="Phones"/>
    <s v="Macally Suction Cup Mount"/>
    <n v="38.24"/>
    <n v="4"/>
    <n v="0.2"/>
    <n v="-9.56"/>
  </r>
  <r>
    <x v="3529"/>
    <x v="1751"/>
    <x v="14"/>
    <s v="9/23/2015"/>
    <x v="1"/>
    <x v="591"/>
    <s v="Denny Blanton"/>
    <x v="0"/>
    <x v="0"/>
    <s v="Orlando"/>
    <x v="2"/>
    <n v="32839"/>
    <s v="South"/>
    <s v="TEC-AC-10001465"/>
    <x v="2"/>
    <s v="Accessories"/>
    <s v="SanDisk Cruzer 64 GB USB Flash Drive"/>
    <n v="87.168000000000006"/>
    <n v="3"/>
    <n v="0.2"/>
    <n v="10.896000000000001"/>
  </r>
  <r>
    <x v="3530"/>
    <x v="1752"/>
    <x v="288"/>
    <s v="5/23/2016"/>
    <x v="1"/>
    <x v="532"/>
    <s v="Roy Phan"/>
    <x v="1"/>
    <x v="0"/>
    <s v="Lafayette"/>
    <x v="14"/>
    <n v="47905"/>
    <s v="Central"/>
    <s v="OFF-AR-10003056"/>
    <x v="1"/>
    <s v="Art"/>
    <s v="Newell 341"/>
    <n v="21.4"/>
    <n v="5"/>
    <n v="0"/>
    <n v="6.2060000000000004"/>
  </r>
  <r>
    <x v="3531"/>
    <x v="1753"/>
    <x v="316"/>
    <s v="5/28/2016"/>
    <x v="3"/>
    <x v="553"/>
    <s v="Edward Hooks"/>
    <x v="1"/>
    <x v="0"/>
    <s v="New York City"/>
    <x v="15"/>
    <n v="10035"/>
    <s v="East"/>
    <s v="OFF-SU-10001218"/>
    <x v="1"/>
    <s v="Supplies"/>
    <s v="Fiskars Softgrip Scissors"/>
    <n v="54.9"/>
    <n v="5"/>
    <n v="0"/>
    <n v="15.372"/>
  </r>
  <r>
    <x v="3532"/>
    <x v="1754"/>
    <x v="891"/>
    <s v="4/23/2014"/>
    <x v="1"/>
    <x v="252"/>
    <s v="John Lee"/>
    <x v="0"/>
    <x v="0"/>
    <s v="Los Angeles"/>
    <x v="1"/>
    <n v="90049"/>
    <s v="West"/>
    <s v="TEC-MA-10002859"/>
    <x v="2"/>
    <s v="Machines"/>
    <s v="Ativa MDM8000 8-Sheet Micro-Cut Shredder"/>
    <n v="287.96800000000002"/>
    <n v="4"/>
    <n v="0.2"/>
    <n v="97.1892"/>
  </r>
  <r>
    <x v="3533"/>
    <x v="1754"/>
    <x v="891"/>
    <s v="4/23/2014"/>
    <x v="1"/>
    <x v="252"/>
    <s v="John Lee"/>
    <x v="0"/>
    <x v="0"/>
    <s v="Los Angeles"/>
    <x v="1"/>
    <n v="90049"/>
    <s v="West"/>
    <s v="OFF-AR-10002375"/>
    <x v="1"/>
    <s v="Art"/>
    <s v="Newell 351"/>
    <n v="13.12"/>
    <n v="4"/>
    <n v="0"/>
    <n v="3.8048000000000002"/>
  </r>
  <r>
    <x v="3534"/>
    <x v="1754"/>
    <x v="891"/>
    <s v="4/23/2014"/>
    <x v="1"/>
    <x v="252"/>
    <s v="John Lee"/>
    <x v="0"/>
    <x v="0"/>
    <s v="Los Angeles"/>
    <x v="1"/>
    <n v="90049"/>
    <s v="West"/>
    <s v="OFF-AR-10000657"/>
    <x v="1"/>
    <s v="Art"/>
    <s v="Binney &amp; Smith inkTank Desk Highlighter, Chisel Tip, Yellow, 12/Box"/>
    <n v="10.75"/>
    <n v="5"/>
    <n v="0"/>
    <n v="3.5474999999999999"/>
  </r>
  <r>
    <x v="3535"/>
    <x v="1754"/>
    <x v="891"/>
    <s v="4/23/2014"/>
    <x v="1"/>
    <x v="252"/>
    <s v="John Lee"/>
    <x v="0"/>
    <x v="0"/>
    <s v="Los Angeles"/>
    <x v="1"/>
    <n v="90049"/>
    <s v="West"/>
    <s v="OFF-FA-10000134"/>
    <x v="1"/>
    <s v="Fasteners"/>
    <s v="Advantus Push Pins, Aluminum Head"/>
    <n v="11.62"/>
    <n v="2"/>
    <n v="0"/>
    <n v="3.6021999999999998"/>
  </r>
  <r>
    <x v="3536"/>
    <x v="1755"/>
    <x v="26"/>
    <s v="6/20/2016"/>
    <x v="0"/>
    <x v="248"/>
    <s v="Fred McMath"/>
    <x v="0"/>
    <x v="0"/>
    <s v="New York City"/>
    <x v="15"/>
    <n v="10024"/>
    <s v="East"/>
    <s v="OFF-ST-10000419"/>
    <x v="1"/>
    <s v="Storage"/>
    <s v="Rogers Jumbo File, Granite"/>
    <n v="40.74"/>
    <n v="3"/>
    <n v="0"/>
    <n v="0.40739999999999998"/>
  </r>
  <r>
    <x v="3537"/>
    <x v="1756"/>
    <x v="309"/>
    <s v="05/09/2014"/>
    <x v="3"/>
    <x v="115"/>
    <s v="Sean Braxton"/>
    <x v="1"/>
    <x v="0"/>
    <s v="Henderson"/>
    <x v="0"/>
    <n v="42420"/>
    <s v="South"/>
    <s v="OFF-ST-10000107"/>
    <x v="1"/>
    <s v="Storage"/>
    <s v="Fellowes Super Stor/Drawer"/>
    <n v="83.25"/>
    <n v="3"/>
    <n v="0"/>
    <n v="14.984999999999999"/>
  </r>
  <r>
    <x v="3538"/>
    <x v="1756"/>
    <x v="309"/>
    <s v="05/09/2014"/>
    <x v="3"/>
    <x v="115"/>
    <s v="Sean Braxton"/>
    <x v="1"/>
    <x v="0"/>
    <s v="Henderson"/>
    <x v="0"/>
    <n v="42420"/>
    <s v="South"/>
    <s v="OFF-LA-10001641"/>
    <x v="1"/>
    <s v="Labels"/>
    <s v="Avery 518"/>
    <n v="9.4499999999999993"/>
    <n v="3"/>
    <n v="0"/>
    <n v="4.5359999999999996"/>
  </r>
  <r>
    <x v="3539"/>
    <x v="1756"/>
    <x v="309"/>
    <s v="05/09/2014"/>
    <x v="3"/>
    <x v="115"/>
    <s v="Sean Braxton"/>
    <x v="1"/>
    <x v="0"/>
    <s v="Henderson"/>
    <x v="0"/>
    <n v="42420"/>
    <s v="South"/>
    <s v="OFF-LA-10003121"/>
    <x v="1"/>
    <s v="Labels"/>
    <s v="Avery 506"/>
    <n v="20.65"/>
    <n v="5"/>
    <n v="0"/>
    <n v="9.4990000000000006"/>
  </r>
  <r>
    <x v="3540"/>
    <x v="1756"/>
    <x v="309"/>
    <s v="05/09/2014"/>
    <x v="3"/>
    <x v="115"/>
    <s v="Sean Braxton"/>
    <x v="1"/>
    <x v="0"/>
    <s v="Henderson"/>
    <x v="0"/>
    <n v="42420"/>
    <s v="South"/>
    <s v="OFF-PA-10002689"/>
    <x v="1"/>
    <s v="Paper"/>
    <s v="Weyerhaeuser First Choice Laser/Copy Paper (20Lb. and 88 Bright)"/>
    <n v="45.36"/>
    <n v="7"/>
    <n v="0"/>
    <n v="21.7728"/>
  </r>
  <r>
    <x v="3541"/>
    <x v="1757"/>
    <x v="31"/>
    <s v="9/20/2016"/>
    <x v="2"/>
    <x v="277"/>
    <s v="Seth Vernon"/>
    <x v="0"/>
    <x v="0"/>
    <s v="Columbus"/>
    <x v="24"/>
    <n v="43229"/>
    <s v="East"/>
    <s v="FUR-FU-10002107"/>
    <x v="0"/>
    <s v="Furnishings"/>
    <s v="Eldon Pizzaz Desk Accessories"/>
    <n v="5.3520000000000003"/>
    <n v="3"/>
    <n v="0.2"/>
    <n v="1.6055999999999999"/>
  </r>
  <r>
    <x v="3542"/>
    <x v="1757"/>
    <x v="31"/>
    <s v="9/20/2016"/>
    <x v="2"/>
    <x v="277"/>
    <s v="Seth Vernon"/>
    <x v="0"/>
    <x v="0"/>
    <s v="Columbus"/>
    <x v="24"/>
    <n v="43229"/>
    <s v="East"/>
    <s v="FUR-CH-10002647"/>
    <x v="0"/>
    <s v="Chairs"/>
    <s v="Situations Contoured Folding Chairs, 4/Set"/>
    <n v="99.372"/>
    <n v="2"/>
    <n v="0.3"/>
    <n v="-7.0979999999999999"/>
  </r>
  <r>
    <x v="3543"/>
    <x v="1757"/>
    <x v="31"/>
    <s v="9/20/2016"/>
    <x v="2"/>
    <x v="277"/>
    <s v="Seth Vernon"/>
    <x v="0"/>
    <x v="0"/>
    <s v="Columbus"/>
    <x v="24"/>
    <n v="43229"/>
    <s v="East"/>
    <s v="OFF-AR-10002257"/>
    <x v="1"/>
    <s v="Art"/>
    <s v="Eldon Spacemaker Box, Quick-Snap Lid, Clear"/>
    <n v="2.6720000000000002"/>
    <n v="1"/>
    <n v="0.2"/>
    <n v="0.3674"/>
  </r>
  <r>
    <x v="3544"/>
    <x v="1758"/>
    <x v="331"/>
    <s v="12/25/2017"/>
    <x v="0"/>
    <x v="462"/>
    <s v="Michael Moore"/>
    <x v="0"/>
    <x v="0"/>
    <s v="College Station"/>
    <x v="5"/>
    <n v="77840"/>
    <s v="Central"/>
    <s v="OFF-PA-10004519"/>
    <x v="1"/>
    <s v="Paper"/>
    <s v="Spiral Phone Message Books with Labels by Adams"/>
    <n v="28.672000000000001"/>
    <n v="8"/>
    <n v="0.2"/>
    <n v="10.393599999999999"/>
  </r>
  <r>
    <x v="3545"/>
    <x v="1758"/>
    <x v="331"/>
    <s v="12/25/2017"/>
    <x v="0"/>
    <x v="462"/>
    <s v="Michael Moore"/>
    <x v="0"/>
    <x v="0"/>
    <s v="College Station"/>
    <x v="5"/>
    <n v="77840"/>
    <s v="Central"/>
    <s v="OFF-AP-10001947"/>
    <x v="1"/>
    <s v="Appliances"/>
    <s v="Acco 6 Outlet Guardian Premium Plus Surge Suppressor"/>
    <n v="29.312000000000001"/>
    <n v="8"/>
    <n v="0.8"/>
    <n v="-74.745599999999996"/>
  </r>
  <r>
    <x v="3546"/>
    <x v="1759"/>
    <x v="505"/>
    <s v="11/01/2017"/>
    <x v="2"/>
    <x v="279"/>
    <s v="Ross DeVincentis"/>
    <x v="2"/>
    <x v="0"/>
    <s v="Richmond"/>
    <x v="0"/>
    <n v="40475"/>
    <s v="South"/>
    <s v="OFF-ST-10004963"/>
    <x v="1"/>
    <s v="Storage"/>
    <s v="Eldon Gobal File Keepers"/>
    <n v="105.98"/>
    <n v="7"/>
    <n v="0"/>
    <n v="4.2392000000000003"/>
  </r>
  <r>
    <x v="3547"/>
    <x v="1759"/>
    <x v="505"/>
    <s v="11/01/2017"/>
    <x v="2"/>
    <x v="279"/>
    <s v="Ross DeVincentis"/>
    <x v="2"/>
    <x v="0"/>
    <s v="Richmond"/>
    <x v="0"/>
    <n v="40475"/>
    <s v="South"/>
    <s v="OFF-SU-10002573"/>
    <x v="1"/>
    <s v="Supplies"/>
    <s v="Acme 10&quot; Easy Grip Assistive Scissors"/>
    <n v="35.06"/>
    <n v="2"/>
    <n v="0"/>
    <n v="10.518000000000001"/>
  </r>
  <r>
    <x v="3548"/>
    <x v="1759"/>
    <x v="505"/>
    <s v="11/01/2017"/>
    <x v="2"/>
    <x v="279"/>
    <s v="Ross DeVincentis"/>
    <x v="2"/>
    <x v="0"/>
    <s v="Richmond"/>
    <x v="0"/>
    <n v="40475"/>
    <s v="South"/>
    <s v="FUR-CH-10000553"/>
    <x v="0"/>
    <s v="Chairs"/>
    <s v="Metal Folding Chairs, Beige, 4/Carton"/>
    <n v="33.94"/>
    <n v="1"/>
    <n v="0"/>
    <n v="9.1638000000000002"/>
  </r>
  <r>
    <x v="3549"/>
    <x v="1759"/>
    <x v="505"/>
    <s v="11/01/2017"/>
    <x v="2"/>
    <x v="279"/>
    <s v="Ross DeVincentis"/>
    <x v="2"/>
    <x v="0"/>
    <s v="Richmond"/>
    <x v="0"/>
    <n v="40475"/>
    <s v="South"/>
    <s v="OFF-LA-10001982"/>
    <x v="1"/>
    <s v="Labels"/>
    <s v="Smead Alpha-Z Color-Coded Name Labels First Letter Starter Set"/>
    <n v="30"/>
    <n v="8"/>
    <n v="0"/>
    <n v="14.4"/>
  </r>
  <r>
    <x v="3550"/>
    <x v="1760"/>
    <x v="892"/>
    <s v="04/02/2016"/>
    <x v="0"/>
    <x v="467"/>
    <s v="Maria Etezadi"/>
    <x v="2"/>
    <x v="0"/>
    <s v="Chicago"/>
    <x v="10"/>
    <n v="60653"/>
    <s v="Central"/>
    <s v="OFF-PA-10001295"/>
    <x v="1"/>
    <s v="Paper"/>
    <s v="Computer Printout Paper with Letter-Trim Perforations"/>
    <n v="45.527999999999999"/>
    <n v="3"/>
    <n v="0.2"/>
    <n v="15.934799999999999"/>
  </r>
  <r>
    <x v="3551"/>
    <x v="1760"/>
    <x v="892"/>
    <s v="04/02/2016"/>
    <x v="0"/>
    <x v="467"/>
    <s v="Maria Etezadi"/>
    <x v="2"/>
    <x v="0"/>
    <s v="Chicago"/>
    <x v="10"/>
    <n v="60653"/>
    <s v="Central"/>
    <s v="FUR-CH-10002965"/>
    <x v="0"/>
    <s v="Chairs"/>
    <s v="Global Leather Highback Executive Chair with Pneumatic Height Adjustment, Black"/>
    <n v="844.11599999999999"/>
    <n v="6"/>
    <n v="0.3"/>
    <n v="-36.176400000000001"/>
  </r>
  <r>
    <x v="3552"/>
    <x v="1760"/>
    <x v="892"/>
    <s v="04/02/2016"/>
    <x v="0"/>
    <x v="467"/>
    <s v="Maria Etezadi"/>
    <x v="2"/>
    <x v="0"/>
    <s v="Chicago"/>
    <x v="10"/>
    <n v="60653"/>
    <s v="Central"/>
    <s v="TEC-PH-10001254"/>
    <x v="2"/>
    <s v="Phones"/>
    <s v="Jabra BIZ 2300 Duo QD Duo Corded Headset"/>
    <n v="812.73599999999999"/>
    <n v="8"/>
    <n v="0.2"/>
    <n v="60.955199999999998"/>
  </r>
  <r>
    <x v="3553"/>
    <x v="1761"/>
    <x v="51"/>
    <s v="11/26/2017"/>
    <x v="0"/>
    <x v="395"/>
    <s v="Frank Hawley"/>
    <x v="1"/>
    <x v="0"/>
    <s v="Philadelphia"/>
    <x v="9"/>
    <n v="19120"/>
    <s v="East"/>
    <s v="OFF-BI-10001658"/>
    <x v="1"/>
    <s v="Binders"/>
    <s v="GBC Standard Therm-A-Bind Covers"/>
    <n v="7.476"/>
    <n v="1"/>
    <n v="0.7"/>
    <n v="-5.9808000000000003"/>
  </r>
  <r>
    <x v="3554"/>
    <x v="1762"/>
    <x v="893"/>
    <s v="3/26/2014"/>
    <x v="0"/>
    <x v="22"/>
    <s v="Patrick O'Donnell"/>
    <x v="0"/>
    <x v="0"/>
    <s v="Los Angeles"/>
    <x v="1"/>
    <n v="90036"/>
    <s v="West"/>
    <s v="OFF-ST-10000585"/>
    <x v="1"/>
    <s v="Storage"/>
    <s v="Economy Rollaway Files"/>
    <n v="330.4"/>
    <n v="2"/>
    <n v="0"/>
    <n v="85.903999999999996"/>
  </r>
  <r>
    <x v="3555"/>
    <x v="1762"/>
    <x v="893"/>
    <s v="3/26/2014"/>
    <x v="0"/>
    <x v="22"/>
    <s v="Patrick O'Donnell"/>
    <x v="0"/>
    <x v="0"/>
    <s v="Los Angeles"/>
    <x v="1"/>
    <n v="90036"/>
    <s v="West"/>
    <s v="TEC-PH-10003484"/>
    <x v="2"/>
    <s v="Phones"/>
    <s v="Ooma Telo VoIP Home Phone System"/>
    <n v="604.75199999999995"/>
    <n v="6"/>
    <n v="0.2"/>
    <n v="37.796999999999997"/>
  </r>
  <r>
    <x v="3556"/>
    <x v="1763"/>
    <x v="96"/>
    <s v="12/05/2017"/>
    <x v="1"/>
    <x v="142"/>
    <s v="Clay Cheatham"/>
    <x v="0"/>
    <x v="0"/>
    <s v="Los Angeles"/>
    <x v="1"/>
    <n v="90008"/>
    <s v="West"/>
    <s v="OFF-PA-10004735"/>
    <x v="1"/>
    <s v="Paper"/>
    <s v="Xerox 1905"/>
    <n v="45.36"/>
    <n v="7"/>
    <n v="0"/>
    <n v="21.7728"/>
  </r>
  <r>
    <x v="3557"/>
    <x v="1763"/>
    <x v="96"/>
    <s v="12/05/2017"/>
    <x v="1"/>
    <x v="142"/>
    <s v="Clay Cheatham"/>
    <x v="0"/>
    <x v="0"/>
    <s v="Los Angeles"/>
    <x v="1"/>
    <n v="90008"/>
    <s v="West"/>
    <s v="OFF-BI-10003429"/>
    <x v="1"/>
    <s v="Binders"/>
    <s v="Cardinal HOLDit! Binder Insert Strips,Extra Strips"/>
    <n v="10.128"/>
    <n v="2"/>
    <n v="0.2"/>
    <n v="3.6714000000000002"/>
  </r>
  <r>
    <x v="3558"/>
    <x v="1764"/>
    <x v="659"/>
    <s v="11/12/2017"/>
    <x v="1"/>
    <x v="700"/>
    <s v="Tony Sayre"/>
    <x v="0"/>
    <x v="0"/>
    <s v="San Francisco"/>
    <x v="1"/>
    <n v="94122"/>
    <s v="West"/>
    <s v="OFF-BI-10002982"/>
    <x v="1"/>
    <s v="Binders"/>
    <s v="Avery Self-Adhesive Photo Pockets for Polaroid Photos"/>
    <n v="21.792000000000002"/>
    <n v="4"/>
    <n v="0.2"/>
    <n v="7.6272000000000002"/>
  </r>
  <r>
    <x v="3559"/>
    <x v="1764"/>
    <x v="659"/>
    <s v="11/12/2017"/>
    <x v="1"/>
    <x v="700"/>
    <s v="Tony Sayre"/>
    <x v="0"/>
    <x v="0"/>
    <s v="San Francisco"/>
    <x v="1"/>
    <n v="94122"/>
    <s v="West"/>
    <s v="TEC-AC-10004975"/>
    <x v="2"/>
    <s v="Accessories"/>
    <s v="Plantronics Audio 995 Wireless Stereo Headset"/>
    <n v="439.8"/>
    <n v="4"/>
    <n v="0"/>
    <n v="145.13399999999999"/>
  </r>
  <r>
    <x v="3560"/>
    <x v="1765"/>
    <x v="507"/>
    <s v="09/09/2017"/>
    <x v="0"/>
    <x v="198"/>
    <s v="Maribeth Dona"/>
    <x v="0"/>
    <x v="0"/>
    <s v="Akron"/>
    <x v="24"/>
    <n v="44312"/>
    <s v="East"/>
    <s v="OFF-AR-10002335"/>
    <x v="1"/>
    <s v="Art"/>
    <s v="DIXON Oriole Pencils"/>
    <n v="8.2560000000000002"/>
    <n v="4"/>
    <n v="0.2"/>
    <n v="0.61919999999999997"/>
  </r>
  <r>
    <x v="3561"/>
    <x v="1765"/>
    <x v="507"/>
    <s v="09/09/2017"/>
    <x v="0"/>
    <x v="198"/>
    <s v="Maribeth Dona"/>
    <x v="0"/>
    <x v="0"/>
    <s v="Akron"/>
    <x v="24"/>
    <n v="44312"/>
    <s v="East"/>
    <s v="OFF-BI-10004001"/>
    <x v="1"/>
    <s v="Binders"/>
    <s v="GBC Recycled VeloBinder Covers"/>
    <n v="25.56"/>
    <n v="5"/>
    <n v="0.7"/>
    <n v="-20.448"/>
  </r>
  <r>
    <x v="3562"/>
    <x v="1765"/>
    <x v="507"/>
    <s v="09/09/2017"/>
    <x v="0"/>
    <x v="198"/>
    <s v="Maribeth Dona"/>
    <x v="0"/>
    <x v="0"/>
    <s v="Akron"/>
    <x v="24"/>
    <n v="44312"/>
    <s v="East"/>
    <s v="OFF-BI-10001634"/>
    <x v="1"/>
    <s v="Binders"/>
    <s v="Wilson Jones Active Use Binders"/>
    <n v="4.3680000000000003"/>
    <n v="2"/>
    <n v="0.7"/>
    <n v="-3.0575999999999999"/>
  </r>
  <r>
    <x v="3563"/>
    <x v="1765"/>
    <x v="507"/>
    <s v="09/09/2017"/>
    <x v="0"/>
    <x v="198"/>
    <s v="Maribeth Dona"/>
    <x v="0"/>
    <x v="0"/>
    <s v="Akron"/>
    <x v="24"/>
    <n v="44312"/>
    <s v="East"/>
    <s v="OFF-PA-10000007"/>
    <x v="1"/>
    <s v="Paper"/>
    <s v="Telephone Message Books with Fax/Mobile Section, 4 1/4&quot; x 6&quot;"/>
    <n v="11.52"/>
    <n v="4"/>
    <n v="0.2"/>
    <n v="3.7440000000000002"/>
  </r>
  <r>
    <x v="3564"/>
    <x v="1766"/>
    <x v="894"/>
    <s v="07/06/2016"/>
    <x v="2"/>
    <x v="150"/>
    <s v="Guy Thornton"/>
    <x v="0"/>
    <x v="0"/>
    <s v="Los Angeles"/>
    <x v="1"/>
    <n v="90049"/>
    <s v="West"/>
    <s v="OFF-PA-10000552"/>
    <x v="1"/>
    <s v="Paper"/>
    <s v="Xerox 200"/>
    <n v="12.96"/>
    <n v="2"/>
    <n v="0"/>
    <n v="6.2207999999999997"/>
  </r>
  <r>
    <x v="3565"/>
    <x v="1766"/>
    <x v="894"/>
    <s v="07/06/2016"/>
    <x v="2"/>
    <x v="150"/>
    <s v="Guy Thornton"/>
    <x v="0"/>
    <x v="0"/>
    <s v="Los Angeles"/>
    <x v="1"/>
    <n v="90049"/>
    <s v="West"/>
    <s v="OFF-FA-10001135"/>
    <x v="1"/>
    <s v="Fasteners"/>
    <s v="Brites Rubber Bands, 1 1/2 oz. Box"/>
    <n v="3.96"/>
    <n v="2"/>
    <n v="0"/>
    <n v="7.9200000000000007E-2"/>
  </r>
  <r>
    <x v="3566"/>
    <x v="1767"/>
    <x v="210"/>
    <s v="9/14/2017"/>
    <x v="1"/>
    <x v="372"/>
    <s v="Robert Dilbeck"/>
    <x v="2"/>
    <x v="0"/>
    <s v="Independence"/>
    <x v="25"/>
    <n v="64055"/>
    <s v="Central"/>
    <s v="OFF-BI-10003650"/>
    <x v="1"/>
    <s v="Binders"/>
    <s v="GBC DocuBind 300 Electric Binding Machine"/>
    <n v="1577.94"/>
    <n v="3"/>
    <n v="0"/>
    <n v="757.41120000000001"/>
  </r>
  <r>
    <x v="3567"/>
    <x v="1768"/>
    <x v="369"/>
    <s v="9/14/2016"/>
    <x v="0"/>
    <x v="626"/>
    <s v="Daniel Byrd"/>
    <x v="2"/>
    <x v="0"/>
    <s v="Dallas"/>
    <x v="5"/>
    <n v="75220"/>
    <s v="Central"/>
    <s v="FUR-FU-10003832"/>
    <x v="0"/>
    <s v="Furnishings"/>
    <s v="Eldon Expressions Punched Metal &amp; Wood Desk Accessories, Black &amp; Cherry"/>
    <n v="15.007999999999999"/>
    <n v="4"/>
    <n v="0.6"/>
    <n v="-12.006399999999999"/>
  </r>
  <r>
    <x v="3568"/>
    <x v="1769"/>
    <x v="445"/>
    <s v="07/03/2017"/>
    <x v="3"/>
    <x v="82"/>
    <s v="Jim Kriz"/>
    <x v="2"/>
    <x v="0"/>
    <s v="Seattle"/>
    <x v="4"/>
    <n v="98105"/>
    <s v="West"/>
    <s v="TEC-AC-10003628"/>
    <x v="2"/>
    <s v="Accessories"/>
    <s v="Logitech 910-002974 M325 Wireless Mouse for Web Scrolling"/>
    <n v="59.98"/>
    <n v="2"/>
    <n v="0"/>
    <n v="26.391200000000001"/>
  </r>
  <r>
    <x v="3569"/>
    <x v="1769"/>
    <x v="445"/>
    <s v="07/03/2017"/>
    <x v="3"/>
    <x v="82"/>
    <s v="Jim Kriz"/>
    <x v="2"/>
    <x v="0"/>
    <s v="Seattle"/>
    <x v="4"/>
    <n v="98105"/>
    <s v="West"/>
    <s v="TEC-MA-10001148"/>
    <x v="2"/>
    <s v="Machines"/>
    <s v="Okidata MB491 Multifunction Printer"/>
    <n v="2395.1999999999998"/>
    <n v="6"/>
    <n v="0.2"/>
    <n v="209.58"/>
  </r>
  <r>
    <x v="3570"/>
    <x v="1769"/>
    <x v="445"/>
    <s v="07/03/2017"/>
    <x v="3"/>
    <x v="82"/>
    <s v="Jim Kriz"/>
    <x v="2"/>
    <x v="0"/>
    <s v="Seattle"/>
    <x v="4"/>
    <n v="98105"/>
    <s v="West"/>
    <s v="TEC-AC-10002049"/>
    <x v="2"/>
    <s v="Accessories"/>
    <s v="Plantronics Savi W720 Multi-Device Wireless Headset System"/>
    <n v="1687.8"/>
    <n v="4"/>
    <n v="0"/>
    <n v="742.63199999999995"/>
  </r>
  <r>
    <x v="3571"/>
    <x v="1769"/>
    <x v="445"/>
    <s v="07/03/2017"/>
    <x v="3"/>
    <x v="82"/>
    <s v="Jim Kriz"/>
    <x v="2"/>
    <x v="0"/>
    <s v="Seattle"/>
    <x v="4"/>
    <n v="98105"/>
    <s v="West"/>
    <s v="TEC-PH-10000702"/>
    <x v="2"/>
    <s v="Phones"/>
    <s v="Square Credit Card Reader, 4 1/2&quot; x 4 1/2&quot; x 1&quot;, White"/>
    <n v="7.992"/>
    <n v="1"/>
    <n v="0.2"/>
    <n v="2.6972999999999998"/>
  </r>
  <r>
    <x v="3572"/>
    <x v="1770"/>
    <x v="222"/>
    <s v="07/04/2017"/>
    <x v="1"/>
    <x v="712"/>
    <s v="Fred Chung"/>
    <x v="1"/>
    <x v="0"/>
    <s v="Mesquite"/>
    <x v="5"/>
    <n v="75150"/>
    <s v="Central"/>
    <s v="OFF-PA-10003953"/>
    <x v="1"/>
    <s v="Paper"/>
    <s v="Xerox 218"/>
    <n v="5.1840000000000002"/>
    <n v="1"/>
    <n v="0.2"/>
    <n v="1.8144"/>
  </r>
  <r>
    <x v="3573"/>
    <x v="1771"/>
    <x v="783"/>
    <s v="08/12/2017"/>
    <x v="1"/>
    <x v="527"/>
    <s v="Joni Wasserman"/>
    <x v="0"/>
    <x v="0"/>
    <s v="Long Beach"/>
    <x v="15"/>
    <n v="11561"/>
    <s v="East"/>
    <s v="OFF-AR-10003602"/>
    <x v="1"/>
    <s v="Art"/>
    <s v="Quartet Omega Colored Chalk, 12/Pack"/>
    <n v="11.68"/>
    <n v="2"/>
    <n v="0"/>
    <n v="5.4896000000000003"/>
  </r>
  <r>
    <x v="3574"/>
    <x v="1771"/>
    <x v="783"/>
    <s v="08/12/2017"/>
    <x v="1"/>
    <x v="527"/>
    <s v="Joni Wasserman"/>
    <x v="0"/>
    <x v="0"/>
    <s v="Long Beach"/>
    <x v="15"/>
    <n v="11561"/>
    <s v="East"/>
    <s v="OFF-AR-10004062"/>
    <x v="1"/>
    <s v="Art"/>
    <s v="Staples in misc. colors"/>
    <n v="104.8"/>
    <n v="10"/>
    <n v="0"/>
    <n v="26.2"/>
  </r>
  <r>
    <x v="3575"/>
    <x v="1772"/>
    <x v="531"/>
    <s v="3/24/2015"/>
    <x v="1"/>
    <x v="419"/>
    <s v="Dan Campbell"/>
    <x v="0"/>
    <x v="0"/>
    <s v="North Miami"/>
    <x v="2"/>
    <n v="33161"/>
    <s v="South"/>
    <s v="OFF-PA-10001560"/>
    <x v="1"/>
    <s v="Paper"/>
    <s v="Adams Telephone Message Books, 5 1/4” x 11”"/>
    <n v="14.496"/>
    <n v="3"/>
    <n v="0.2"/>
    <n v="4.8924000000000003"/>
  </r>
  <r>
    <x v="3576"/>
    <x v="1773"/>
    <x v="843"/>
    <s v="06/11/2016"/>
    <x v="1"/>
    <x v="86"/>
    <s v="Frank Merwin"/>
    <x v="2"/>
    <x v="0"/>
    <s v="Bakersfield"/>
    <x v="1"/>
    <n v="93309"/>
    <s v="West"/>
    <s v="OFF-BI-10003305"/>
    <x v="1"/>
    <s v="Binders"/>
    <s v="Avery Hanging File Binders"/>
    <n v="4.7839999999999998"/>
    <n v="1"/>
    <n v="0.2"/>
    <n v="1.5548"/>
  </r>
  <r>
    <x v="3577"/>
    <x v="1773"/>
    <x v="843"/>
    <s v="06/11/2016"/>
    <x v="1"/>
    <x v="86"/>
    <s v="Frank Merwin"/>
    <x v="2"/>
    <x v="0"/>
    <s v="Bakersfield"/>
    <x v="1"/>
    <n v="93309"/>
    <s v="West"/>
    <s v="OFF-PA-10004000"/>
    <x v="1"/>
    <s v="Paper"/>
    <s v="While You Were Out Pads, 50 per Pad, 4 x 5 1/4, Green Cycle"/>
    <n v="4.7300000000000004"/>
    <n v="1"/>
    <n v="0"/>
    <n v="2.3176999999999999"/>
  </r>
  <r>
    <x v="3578"/>
    <x v="1774"/>
    <x v="197"/>
    <s v="7/29/2016"/>
    <x v="1"/>
    <x v="363"/>
    <s v="Meg Tillman"/>
    <x v="0"/>
    <x v="0"/>
    <s v="Jackson"/>
    <x v="35"/>
    <n v="39212"/>
    <s v="South"/>
    <s v="OFF-ST-10000321"/>
    <x v="1"/>
    <s v="Storage"/>
    <s v="Akro Stacking Bins"/>
    <n v="7.89"/>
    <n v="1"/>
    <n v="0"/>
    <n v="0.31559999999999999"/>
  </r>
  <r>
    <x v="3579"/>
    <x v="1774"/>
    <x v="197"/>
    <s v="7/29/2016"/>
    <x v="1"/>
    <x v="363"/>
    <s v="Meg Tillman"/>
    <x v="0"/>
    <x v="0"/>
    <s v="Jackson"/>
    <x v="35"/>
    <n v="39212"/>
    <s v="South"/>
    <s v="OFF-PA-10004665"/>
    <x v="1"/>
    <s v="Paper"/>
    <s v="Advantus Motivational Note Cards"/>
    <n v="65.5"/>
    <n v="5"/>
    <n v="0"/>
    <n v="32.094999999999999"/>
  </r>
  <r>
    <x v="3580"/>
    <x v="1774"/>
    <x v="197"/>
    <s v="7/29/2016"/>
    <x v="1"/>
    <x v="363"/>
    <s v="Meg Tillman"/>
    <x v="0"/>
    <x v="0"/>
    <s v="Jackson"/>
    <x v="35"/>
    <n v="39212"/>
    <s v="South"/>
    <s v="FUR-TA-10004915"/>
    <x v="0"/>
    <s v="Tables"/>
    <s v="Office Impressions End Table, 20-1/2&quot;H x 24&quot;W x 20&quot;D"/>
    <n v="2430.08"/>
    <n v="8"/>
    <n v="0"/>
    <n v="388.81279999999998"/>
  </r>
  <r>
    <x v="3581"/>
    <x v="1775"/>
    <x v="172"/>
    <s v="10/07/2017"/>
    <x v="1"/>
    <x v="54"/>
    <s v="Dave Kipp"/>
    <x v="0"/>
    <x v="0"/>
    <s v="Fremont"/>
    <x v="8"/>
    <n v="68025"/>
    <s v="Central"/>
    <s v="OFF-PA-10000994"/>
    <x v="1"/>
    <s v="Paper"/>
    <s v="Xerox 1915"/>
    <n v="104.85"/>
    <n v="1"/>
    <n v="0"/>
    <n v="50.328000000000003"/>
  </r>
  <r>
    <x v="3582"/>
    <x v="1776"/>
    <x v="895"/>
    <s v="12/16/2015"/>
    <x v="1"/>
    <x v="470"/>
    <s v="Keith Dawkins"/>
    <x v="1"/>
    <x v="0"/>
    <s v="Jackson"/>
    <x v="12"/>
    <n v="49201"/>
    <s v="Central"/>
    <s v="OFF-AR-10001149"/>
    <x v="1"/>
    <s v="Art"/>
    <s v="Avery Hi-Liter Comfort Grip Fluorescent Highlighter, Yellow Ink"/>
    <n v="3.9"/>
    <n v="2"/>
    <n v="0"/>
    <n v="1.5209999999999999"/>
  </r>
  <r>
    <x v="3583"/>
    <x v="1776"/>
    <x v="895"/>
    <s v="12/16/2015"/>
    <x v="1"/>
    <x v="470"/>
    <s v="Keith Dawkins"/>
    <x v="1"/>
    <x v="0"/>
    <s v="Jackson"/>
    <x v="12"/>
    <n v="49201"/>
    <s v="Central"/>
    <s v="FUR-TA-10003569"/>
    <x v="0"/>
    <s v="Tables"/>
    <s v="Bretford CR8500 Series Meeting Room Furniture"/>
    <n v="801.96"/>
    <n v="2"/>
    <n v="0"/>
    <n v="200.49"/>
  </r>
  <r>
    <x v="3584"/>
    <x v="1776"/>
    <x v="895"/>
    <s v="12/16/2015"/>
    <x v="1"/>
    <x v="470"/>
    <s v="Keith Dawkins"/>
    <x v="1"/>
    <x v="0"/>
    <s v="Jackson"/>
    <x v="12"/>
    <n v="49201"/>
    <s v="Central"/>
    <s v="FUR-CH-10004289"/>
    <x v="0"/>
    <s v="Chairs"/>
    <s v="Global Super Steno Chair"/>
    <n v="191.96"/>
    <n v="2"/>
    <n v="0"/>
    <n v="32.633200000000002"/>
  </r>
  <r>
    <x v="3585"/>
    <x v="1776"/>
    <x v="895"/>
    <s v="12/16/2015"/>
    <x v="1"/>
    <x v="470"/>
    <s v="Keith Dawkins"/>
    <x v="1"/>
    <x v="0"/>
    <s v="Jackson"/>
    <x v="12"/>
    <n v="49201"/>
    <s v="Central"/>
    <s v="OFF-LA-10001045"/>
    <x v="1"/>
    <s v="Labels"/>
    <s v="Permanent Self-Adhesive File Folder Labels for Typewriters by Universal"/>
    <n v="2.61"/>
    <n v="1"/>
    <n v="0"/>
    <n v="1.2005999999999999"/>
  </r>
  <r>
    <x v="3586"/>
    <x v="1777"/>
    <x v="213"/>
    <s v="09/08/2017"/>
    <x v="1"/>
    <x v="636"/>
    <s v="Aleksandra Gannaway"/>
    <x v="1"/>
    <x v="0"/>
    <s v="San Francisco"/>
    <x v="1"/>
    <n v="94122"/>
    <s v="West"/>
    <s v="OFF-AR-10002053"/>
    <x v="1"/>
    <s v="Art"/>
    <s v="Premium Writing Pencils, Soft, #2 by Central Association for the Blind"/>
    <n v="5.96"/>
    <n v="2"/>
    <n v="0"/>
    <n v="1.6688000000000001"/>
  </r>
  <r>
    <x v="3587"/>
    <x v="1778"/>
    <x v="241"/>
    <s v="9/28/2017"/>
    <x v="1"/>
    <x v="414"/>
    <s v="Mick Hernandez"/>
    <x v="2"/>
    <x v="0"/>
    <s v="Lancaster"/>
    <x v="24"/>
    <n v="43130"/>
    <s v="East"/>
    <s v="TEC-PH-10002885"/>
    <x v="2"/>
    <s v="Phones"/>
    <s v="Apple iPhone 5"/>
    <n v="1169.694"/>
    <n v="3"/>
    <n v="0.4"/>
    <n v="-253.43369999999999"/>
  </r>
  <r>
    <x v="3588"/>
    <x v="1779"/>
    <x v="484"/>
    <s v="12/21/2017"/>
    <x v="2"/>
    <x v="549"/>
    <s v="Amy Cox"/>
    <x v="0"/>
    <x v="0"/>
    <s v="Lafayette"/>
    <x v="28"/>
    <n v="70506"/>
    <s v="South"/>
    <s v="OFF-SU-10002881"/>
    <x v="1"/>
    <s v="Supplies"/>
    <s v="Martin Yale Chadless Opener Electric Letter Opener"/>
    <n v="1665.62"/>
    <n v="2"/>
    <n v="0"/>
    <n v="33.312399999999997"/>
  </r>
  <r>
    <x v="3589"/>
    <x v="1780"/>
    <x v="221"/>
    <s v="11/30/2017"/>
    <x v="1"/>
    <x v="86"/>
    <s v="Frank Merwin"/>
    <x v="2"/>
    <x v="0"/>
    <s v="Richmond"/>
    <x v="0"/>
    <n v="40475"/>
    <s v="South"/>
    <s v="OFF-BI-10000546"/>
    <x v="1"/>
    <s v="Binders"/>
    <s v="Avery Durable Binders"/>
    <n v="2.88"/>
    <n v="1"/>
    <n v="0"/>
    <n v="1.4112"/>
  </r>
  <r>
    <x v="3590"/>
    <x v="1780"/>
    <x v="221"/>
    <s v="11/30/2017"/>
    <x v="1"/>
    <x v="86"/>
    <s v="Frank Merwin"/>
    <x v="2"/>
    <x v="0"/>
    <s v="Richmond"/>
    <x v="0"/>
    <n v="40475"/>
    <s v="South"/>
    <s v="OFF-ST-10001526"/>
    <x v="1"/>
    <s v="Storage"/>
    <s v="Iceberg Mobile Mega Data/Printer Cart "/>
    <n v="1443.96"/>
    <n v="12"/>
    <n v="0"/>
    <n v="375.42959999999999"/>
  </r>
  <r>
    <x v="3591"/>
    <x v="1781"/>
    <x v="736"/>
    <s v="12/15/2014"/>
    <x v="0"/>
    <x v="267"/>
    <s v="Ralph Arnett"/>
    <x v="0"/>
    <x v="0"/>
    <s v="Houston"/>
    <x v="5"/>
    <n v="77070"/>
    <s v="Central"/>
    <s v="OFF-SU-10001574"/>
    <x v="1"/>
    <s v="Supplies"/>
    <s v="Acme Value Line Scissors"/>
    <n v="2.92"/>
    <n v="1"/>
    <n v="0.2"/>
    <n v="0.36499999999999999"/>
  </r>
  <r>
    <x v="3592"/>
    <x v="1782"/>
    <x v="5"/>
    <s v="12/07/2016"/>
    <x v="0"/>
    <x v="506"/>
    <s v="James Galang"/>
    <x v="0"/>
    <x v="0"/>
    <s v="New York City"/>
    <x v="15"/>
    <n v="10024"/>
    <s v="East"/>
    <s v="OFF-ST-10002615"/>
    <x v="1"/>
    <s v="Storage"/>
    <s v="Dual Level, Single-Width Filing Carts"/>
    <n v="465.18"/>
    <n v="3"/>
    <n v="0"/>
    <n v="120.9468"/>
  </r>
  <r>
    <x v="3593"/>
    <x v="1783"/>
    <x v="108"/>
    <s v="9/17/2016"/>
    <x v="1"/>
    <x v="125"/>
    <s v="Nick Zandusky"/>
    <x v="2"/>
    <x v="0"/>
    <s v="Toledo"/>
    <x v="24"/>
    <n v="43615"/>
    <s v="East"/>
    <s v="OFF-BI-10001658"/>
    <x v="1"/>
    <s v="Binders"/>
    <s v="GBC Standard Therm-A-Bind Covers"/>
    <n v="22.428000000000001"/>
    <n v="3"/>
    <n v="0.7"/>
    <n v="-17.942399999999999"/>
  </r>
  <r>
    <x v="3594"/>
    <x v="1783"/>
    <x v="108"/>
    <s v="9/17/2016"/>
    <x v="1"/>
    <x v="125"/>
    <s v="Nick Zandusky"/>
    <x v="2"/>
    <x v="0"/>
    <s v="Toledo"/>
    <x v="24"/>
    <n v="43615"/>
    <s v="East"/>
    <s v="OFF-ST-10002562"/>
    <x v="1"/>
    <s v="Storage"/>
    <s v="Staple magnet"/>
    <n v="37.520000000000003"/>
    <n v="5"/>
    <n v="0.2"/>
    <n v="3.7519999999999998"/>
  </r>
  <r>
    <x v="3595"/>
    <x v="1784"/>
    <x v="34"/>
    <s v="12/15/2017"/>
    <x v="1"/>
    <x v="366"/>
    <s v="Kalyca Meade"/>
    <x v="1"/>
    <x v="0"/>
    <s v="Philadelphia"/>
    <x v="9"/>
    <n v="19143"/>
    <s v="East"/>
    <s v="OFF-AR-10004757"/>
    <x v="1"/>
    <s v="Art"/>
    <s v="Crayola Colored Pencils"/>
    <n v="2.6240000000000001"/>
    <n v="1"/>
    <n v="0.2"/>
    <n v="0.4264"/>
  </r>
  <r>
    <x v="3596"/>
    <x v="1785"/>
    <x v="340"/>
    <s v="9/14/2014"/>
    <x v="0"/>
    <x v="95"/>
    <s v="Logan Currie"/>
    <x v="0"/>
    <x v="0"/>
    <s v="Philadelphia"/>
    <x v="9"/>
    <n v="19140"/>
    <s v="East"/>
    <s v="OFF-PA-10000788"/>
    <x v="1"/>
    <s v="Paper"/>
    <s v="Xerox 210"/>
    <n v="15.552"/>
    <n v="3"/>
    <n v="0.2"/>
    <n v="5.4432"/>
  </r>
  <r>
    <x v="3597"/>
    <x v="1785"/>
    <x v="340"/>
    <s v="9/14/2014"/>
    <x v="0"/>
    <x v="95"/>
    <s v="Logan Currie"/>
    <x v="0"/>
    <x v="0"/>
    <s v="Philadelphia"/>
    <x v="9"/>
    <n v="19140"/>
    <s v="East"/>
    <s v="TEC-AC-10002134"/>
    <x v="2"/>
    <s v="Accessories"/>
    <s v="Rosewill 107 Normal Keys USB Wired Standard Keyboard"/>
    <n v="64.703999999999994"/>
    <n v="6"/>
    <n v="0.2"/>
    <n v="-4.8528000000000002"/>
  </r>
  <r>
    <x v="3598"/>
    <x v="1785"/>
    <x v="340"/>
    <s v="9/14/2014"/>
    <x v="0"/>
    <x v="95"/>
    <s v="Logan Currie"/>
    <x v="0"/>
    <x v="0"/>
    <s v="Philadelphia"/>
    <x v="9"/>
    <n v="19140"/>
    <s v="East"/>
    <s v="FUR-FU-10002456"/>
    <x v="0"/>
    <s v="Furnishings"/>
    <s v="Master Caster Door Stop, Large Neon Orange"/>
    <n v="17.472000000000001"/>
    <n v="3"/>
    <n v="0.2"/>
    <n v="5.0232000000000001"/>
  </r>
  <r>
    <x v="3599"/>
    <x v="1785"/>
    <x v="340"/>
    <s v="9/14/2014"/>
    <x v="0"/>
    <x v="95"/>
    <s v="Logan Currie"/>
    <x v="0"/>
    <x v="0"/>
    <s v="Philadelphia"/>
    <x v="9"/>
    <n v="19140"/>
    <s v="East"/>
    <s v="TEC-PH-10002549"/>
    <x v="2"/>
    <s v="Phones"/>
    <s v="Polycom SoundPoint IP 450 VoIP phone"/>
    <n v="135.51599999999999"/>
    <n v="1"/>
    <n v="0.4"/>
    <n v="-31.6204"/>
  </r>
  <r>
    <x v="3600"/>
    <x v="1786"/>
    <x v="335"/>
    <s v="6/30/2017"/>
    <x v="1"/>
    <x v="413"/>
    <s v="Nora Preis"/>
    <x v="0"/>
    <x v="0"/>
    <s v="Denver"/>
    <x v="22"/>
    <n v="80219"/>
    <s v="West"/>
    <s v="TEC-AC-10001990"/>
    <x v="2"/>
    <s v="Accessories"/>
    <s v="Kensington Orbit Wireless Mobile Trackball for PC and Mac"/>
    <n v="431.928"/>
    <n v="9"/>
    <n v="0.2"/>
    <n v="64.789199999999994"/>
  </r>
  <r>
    <x v="3601"/>
    <x v="1787"/>
    <x v="664"/>
    <s v="11/24/2014"/>
    <x v="1"/>
    <x v="713"/>
    <s v="Randy Bradley"/>
    <x v="0"/>
    <x v="0"/>
    <s v="Philadelphia"/>
    <x v="9"/>
    <n v="19143"/>
    <s v="East"/>
    <s v="OFF-PA-10002137"/>
    <x v="1"/>
    <s v="Paper"/>
    <s v="Southworth 100% Résumé Paper, 24lb."/>
    <n v="12.448"/>
    <n v="2"/>
    <n v="0.2"/>
    <n v="3.89"/>
  </r>
  <r>
    <x v="3602"/>
    <x v="1787"/>
    <x v="664"/>
    <s v="11/24/2014"/>
    <x v="1"/>
    <x v="713"/>
    <s v="Randy Bradley"/>
    <x v="0"/>
    <x v="0"/>
    <s v="Philadelphia"/>
    <x v="9"/>
    <n v="19143"/>
    <s v="East"/>
    <s v="FUR-CH-10004997"/>
    <x v="0"/>
    <s v="Chairs"/>
    <s v="Hon Every-Day Series Multi-Task Chairs"/>
    <n v="657.93"/>
    <n v="5"/>
    <n v="0.3"/>
    <n v="-93.99"/>
  </r>
  <r>
    <x v="3603"/>
    <x v="1788"/>
    <x v="170"/>
    <s v="8/27/2017"/>
    <x v="1"/>
    <x v="274"/>
    <s v="Tracy Hopkins"/>
    <x v="2"/>
    <x v="0"/>
    <s v="Columbia"/>
    <x v="39"/>
    <n v="21044"/>
    <s v="East"/>
    <s v="OFF-PA-10000357"/>
    <x v="1"/>
    <s v="Paper"/>
    <s v="Xerox 1888"/>
    <n v="277.39999999999998"/>
    <n v="5"/>
    <n v="0"/>
    <n v="133.15199999999999"/>
  </r>
  <r>
    <x v="3604"/>
    <x v="1788"/>
    <x v="170"/>
    <s v="8/27/2017"/>
    <x v="1"/>
    <x v="274"/>
    <s v="Tracy Hopkins"/>
    <x v="2"/>
    <x v="0"/>
    <s v="Columbia"/>
    <x v="39"/>
    <n v="21044"/>
    <s v="East"/>
    <s v="FUR-FU-10003976"/>
    <x v="0"/>
    <s v="Furnishings"/>
    <s v="DAX Executive Solid Wood Document Frame, Desktop or Hang, Mahogany, 5 x 7"/>
    <n v="25.16"/>
    <n v="2"/>
    <n v="0"/>
    <n v="8.5543999999999993"/>
  </r>
  <r>
    <x v="3605"/>
    <x v="1788"/>
    <x v="170"/>
    <s v="8/27/2017"/>
    <x v="1"/>
    <x v="274"/>
    <s v="Tracy Hopkins"/>
    <x v="2"/>
    <x v="0"/>
    <s v="Columbia"/>
    <x v="39"/>
    <n v="21044"/>
    <s v="East"/>
    <s v="FUR-FU-10004960"/>
    <x v="0"/>
    <s v="Furnishings"/>
    <s v="Seth Thomas 12&quot; Clock w/ Goldtone Case"/>
    <n v="91.92"/>
    <n v="4"/>
    <n v="0"/>
    <n v="31.252800000000001"/>
  </r>
  <r>
    <x v="3606"/>
    <x v="1789"/>
    <x v="299"/>
    <s v="3/16/2016"/>
    <x v="0"/>
    <x v="242"/>
    <s v="Clytie Kelty"/>
    <x v="0"/>
    <x v="0"/>
    <s v="New York City"/>
    <x v="15"/>
    <n v="10024"/>
    <s v="East"/>
    <s v="OFF-EN-10001099"/>
    <x v="1"/>
    <s v="Envelopes"/>
    <s v="Staple envelope"/>
    <n v="29.34"/>
    <n v="3"/>
    <n v="0"/>
    <n v="13.4964"/>
  </r>
  <r>
    <x v="3607"/>
    <x v="1790"/>
    <x v="865"/>
    <s v="9/28/2014"/>
    <x v="0"/>
    <x v="461"/>
    <s v="Shui Tom"/>
    <x v="0"/>
    <x v="0"/>
    <s v="New York City"/>
    <x v="15"/>
    <n v="10035"/>
    <s v="East"/>
    <s v="OFF-BI-10002026"/>
    <x v="1"/>
    <s v="Binders"/>
    <s v="Avery Arch Ring Binders"/>
    <n v="139.44"/>
    <n v="3"/>
    <n v="0.2"/>
    <n v="47.061"/>
  </r>
  <r>
    <x v="3608"/>
    <x v="1791"/>
    <x v="582"/>
    <s v="05/03/2014"/>
    <x v="1"/>
    <x v="334"/>
    <s v="George Bell"/>
    <x v="1"/>
    <x v="0"/>
    <s v="Newark"/>
    <x v="24"/>
    <n v="43055"/>
    <s v="East"/>
    <s v="OFF-LA-10001613"/>
    <x v="1"/>
    <s v="Labels"/>
    <s v="Avery File Folder Labels"/>
    <n v="6.9119999999999999"/>
    <n v="3"/>
    <n v="0.2"/>
    <n v="2.5055999999999998"/>
  </r>
  <r>
    <x v="3609"/>
    <x v="1791"/>
    <x v="582"/>
    <s v="05/03/2014"/>
    <x v="1"/>
    <x v="334"/>
    <s v="George Bell"/>
    <x v="1"/>
    <x v="0"/>
    <s v="Newark"/>
    <x v="24"/>
    <n v="43055"/>
    <s v="East"/>
    <s v="OFF-ST-10002214"/>
    <x v="1"/>
    <s v="Storage"/>
    <s v="X-Rack File for Hanging Folders"/>
    <n v="27.096"/>
    <n v="3"/>
    <n v="0.2"/>
    <n v="2.0322"/>
  </r>
  <r>
    <x v="3610"/>
    <x v="1791"/>
    <x v="582"/>
    <s v="05/03/2014"/>
    <x v="1"/>
    <x v="334"/>
    <s v="George Bell"/>
    <x v="1"/>
    <x v="0"/>
    <s v="Newark"/>
    <x v="24"/>
    <n v="43055"/>
    <s v="East"/>
    <s v="OFF-ST-10001128"/>
    <x v="1"/>
    <s v="Storage"/>
    <s v="Carina Mini System Audio Rack, Model AR050B"/>
    <n v="177.56800000000001"/>
    <n v="2"/>
    <n v="0.2"/>
    <n v="-37.733199999999997"/>
  </r>
  <r>
    <x v="3611"/>
    <x v="1792"/>
    <x v="896"/>
    <s v="12/01/2016"/>
    <x v="0"/>
    <x v="714"/>
    <s v="Nick Crebassa"/>
    <x v="1"/>
    <x v="0"/>
    <s v="Dallas"/>
    <x v="5"/>
    <n v="75217"/>
    <s v="Central"/>
    <s v="TEC-AC-10004864"/>
    <x v="2"/>
    <s v="Accessories"/>
    <s v="Memorex Micro Travel Drive 32 GB"/>
    <n v="58.415999999999997"/>
    <n v="2"/>
    <n v="0.2"/>
    <n v="16.794599999999999"/>
  </r>
  <r>
    <x v="3612"/>
    <x v="1793"/>
    <x v="155"/>
    <s v="12/08/2015"/>
    <x v="1"/>
    <x v="437"/>
    <s v="Alejandro Ballentine"/>
    <x v="2"/>
    <x v="0"/>
    <s v="Philadelphia"/>
    <x v="9"/>
    <n v="19134"/>
    <s v="East"/>
    <s v="OFF-PA-10000174"/>
    <x v="1"/>
    <s v="Paper"/>
    <s v="Message Book, Wirebound, Four 5 1/2&quot; X 4&quot; Forms/Pg., 200 Dupl. Sets/Book"/>
    <n v="16.448"/>
    <n v="2"/>
    <n v="0.2"/>
    <n v="5.5511999999999997"/>
  </r>
  <r>
    <x v="3613"/>
    <x v="1793"/>
    <x v="155"/>
    <s v="12/08/2015"/>
    <x v="1"/>
    <x v="437"/>
    <s v="Alejandro Ballentine"/>
    <x v="2"/>
    <x v="0"/>
    <s v="Philadelphia"/>
    <x v="9"/>
    <n v="19134"/>
    <s v="East"/>
    <s v="TEC-AC-10000171"/>
    <x v="2"/>
    <s v="Accessories"/>
    <s v="Verbatim 25 GB 6x Blu-ray Single Layer Recordable Disc, 25/Pack"/>
    <n v="36.783999999999999"/>
    <n v="2"/>
    <n v="0.2"/>
    <n v="10.5754"/>
  </r>
  <r>
    <x v="3614"/>
    <x v="1794"/>
    <x v="123"/>
    <s v="11/21/2017"/>
    <x v="2"/>
    <x v="34"/>
    <s v="Stewart Carmichael"/>
    <x v="1"/>
    <x v="0"/>
    <s v="San Antonio"/>
    <x v="5"/>
    <n v="78207"/>
    <s v="Central"/>
    <s v="FUR-TA-10002622"/>
    <x v="0"/>
    <s v="Tables"/>
    <s v="Bush Andora Conference Table, Maple/Graphite Gray Finish"/>
    <n v="718.11599999999999"/>
    <n v="6"/>
    <n v="0.3"/>
    <n v="-71.811599999999999"/>
  </r>
  <r>
    <x v="3615"/>
    <x v="1794"/>
    <x v="123"/>
    <s v="11/21/2017"/>
    <x v="2"/>
    <x v="34"/>
    <s v="Stewart Carmichael"/>
    <x v="1"/>
    <x v="0"/>
    <s v="San Antonio"/>
    <x v="5"/>
    <n v="78207"/>
    <s v="Central"/>
    <s v="OFF-AR-10001915"/>
    <x v="1"/>
    <s v="Art"/>
    <s v="Peel-Off China Markers"/>
    <n v="31.776"/>
    <n v="4"/>
    <n v="0.2"/>
    <n v="8.7384000000000004"/>
  </r>
  <r>
    <x v="3616"/>
    <x v="1795"/>
    <x v="64"/>
    <s v="09/09/2016"/>
    <x v="1"/>
    <x v="209"/>
    <s v="Jasper Cacioppo"/>
    <x v="0"/>
    <x v="0"/>
    <s v="Philadelphia"/>
    <x v="9"/>
    <n v="19120"/>
    <s v="East"/>
    <s v="OFF-BI-10004410"/>
    <x v="1"/>
    <s v="Binders"/>
    <s v="C-Line Peel &amp; Stick Add-On Filing Pockets, 8-3/4 x 5-1/8, 10/Pack"/>
    <n v="9.5549999999999997"/>
    <n v="5"/>
    <n v="0.7"/>
    <n v="-7.3254999999999999"/>
  </r>
  <r>
    <x v="3617"/>
    <x v="1796"/>
    <x v="507"/>
    <s v="09/08/2017"/>
    <x v="1"/>
    <x v="267"/>
    <s v="Ralph Arnett"/>
    <x v="0"/>
    <x v="0"/>
    <s v="Los Angeles"/>
    <x v="1"/>
    <n v="90004"/>
    <s v="West"/>
    <s v="OFF-BI-10004632"/>
    <x v="1"/>
    <s v="Binders"/>
    <s v="Ibico Hi-Tech Manual Binding System"/>
    <n v="487.98399999999998"/>
    <n v="2"/>
    <n v="0.2"/>
    <n v="152.495"/>
  </r>
  <r>
    <x v="3618"/>
    <x v="1796"/>
    <x v="507"/>
    <s v="09/08/2017"/>
    <x v="1"/>
    <x v="267"/>
    <s v="Ralph Arnett"/>
    <x v="0"/>
    <x v="0"/>
    <s v="Los Angeles"/>
    <x v="1"/>
    <n v="90004"/>
    <s v="West"/>
    <s v="TEC-PH-10002185"/>
    <x v="2"/>
    <s v="Phones"/>
    <s v="QVS USB Car Charger 2-Port 2.1Amp for iPod/iPhone/iPad/iPad 2/iPad 3"/>
    <n v="5.56"/>
    <n v="1"/>
    <n v="0.2"/>
    <n v="1.7375"/>
  </r>
  <r>
    <x v="3619"/>
    <x v="1796"/>
    <x v="507"/>
    <s v="09/08/2017"/>
    <x v="1"/>
    <x v="267"/>
    <s v="Ralph Arnett"/>
    <x v="0"/>
    <x v="0"/>
    <s v="Los Angeles"/>
    <x v="1"/>
    <n v="90004"/>
    <s v="West"/>
    <s v="OFF-ST-10002974"/>
    <x v="1"/>
    <s v="Storage"/>
    <s v="Trav-L-File Heavy-Duty Shuttle II, Black"/>
    <n v="217.85"/>
    <n v="5"/>
    <n v="0"/>
    <n v="65.355000000000004"/>
  </r>
  <r>
    <x v="3620"/>
    <x v="1797"/>
    <x v="897"/>
    <s v="9/29/2016"/>
    <x v="1"/>
    <x v="64"/>
    <s v="Sally Hughsby"/>
    <x v="1"/>
    <x v="0"/>
    <s v="Smyrna"/>
    <x v="18"/>
    <n v="37167"/>
    <s v="South"/>
    <s v="OFF-AR-10003727"/>
    <x v="1"/>
    <s v="Art"/>
    <s v="Berol Giant Pencil Sharpener"/>
    <n v="40.776000000000003"/>
    <n v="3"/>
    <n v="0.2"/>
    <n v="4.5872999999999999"/>
  </r>
  <r>
    <x v="3621"/>
    <x v="1797"/>
    <x v="897"/>
    <s v="9/29/2016"/>
    <x v="1"/>
    <x v="64"/>
    <s v="Sally Hughsby"/>
    <x v="1"/>
    <x v="0"/>
    <s v="Smyrna"/>
    <x v="18"/>
    <n v="37167"/>
    <s v="South"/>
    <s v="TEC-PH-10004071"/>
    <x v="2"/>
    <s v="Phones"/>
    <s v="PayAnywhere Card Reader"/>
    <n v="63.936"/>
    <n v="8"/>
    <n v="0.2"/>
    <n v="5.5944000000000003"/>
  </r>
  <r>
    <x v="3622"/>
    <x v="1798"/>
    <x v="80"/>
    <s v="9/19/2014"/>
    <x v="1"/>
    <x v="547"/>
    <s v="John Castell"/>
    <x v="0"/>
    <x v="0"/>
    <s v="Macon"/>
    <x v="32"/>
    <n v="31204"/>
    <s v="South"/>
    <s v="FUR-FU-10002878"/>
    <x v="0"/>
    <s v="Furnishings"/>
    <s v="Seth Thomas 14&quot; Day/Date Wall Clock"/>
    <n v="142.4"/>
    <n v="5"/>
    <n v="0"/>
    <n v="52.688000000000002"/>
  </r>
  <r>
    <x v="3623"/>
    <x v="1798"/>
    <x v="80"/>
    <s v="9/19/2014"/>
    <x v="1"/>
    <x v="547"/>
    <s v="John Castell"/>
    <x v="0"/>
    <x v="0"/>
    <s v="Macon"/>
    <x v="32"/>
    <n v="31204"/>
    <s v="South"/>
    <s v="OFF-BI-10001890"/>
    <x v="1"/>
    <s v="Binders"/>
    <s v="Avery Poly Binder Pockets"/>
    <n v="7.16"/>
    <n v="2"/>
    <n v="0"/>
    <n v="3.4367999999999999"/>
  </r>
  <r>
    <x v="3624"/>
    <x v="1799"/>
    <x v="240"/>
    <s v="5/21/2017"/>
    <x v="0"/>
    <x v="604"/>
    <s v="Becky Castell"/>
    <x v="2"/>
    <x v="0"/>
    <s v="San Francisco"/>
    <x v="1"/>
    <n v="94109"/>
    <s v="West"/>
    <s v="FUR-CH-10002647"/>
    <x v="0"/>
    <s v="Chairs"/>
    <s v="Situations Contoured Folding Chairs, 4/Set"/>
    <n v="681.40800000000002"/>
    <n v="12"/>
    <n v="0.2"/>
    <n v="42.588000000000001"/>
  </r>
  <r>
    <x v="3625"/>
    <x v="1799"/>
    <x v="240"/>
    <s v="5/21/2017"/>
    <x v="0"/>
    <x v="604"/>
    <s v="Becky Castell"/>
    <x v="2"/>
    <x v="0"/>
    <s v="San Francisco"/>
    <x v="1"/>
    <n v="94109"/>
    <s v="West"/>
    <s v="OFF-AR-10001315"/>
    <x v="1"/>
    <s v="Art"/>
    <s v="Newell 310"/>
    <n v="3.52"/>
    <n v="2"/>
    <n v="0"/>
    <n v="1.0207999999999999"/>
  </r>
  <r>
    <x v="3626"/>
    <x v="1799"/>
    <x v="240"/>
    <s v="5/21/2017"/>
    <x v="0"/>
    <x v="604"/>
    <s v="Becky Castell"/>
    <x v="2"/>
    <x v="0"/>
    <s v="San Francisco"/>
    <x v="1"/>
    <n v="94109"/>
    <s v="West"/>
    <s v="OFF-AR-10000122"/>
    <x v="1"/>
    <s v="Art"/>
    <s v="Newell 314"/>
    <n v="5.58"/>
    <n v="1"/>
    <n v="0"/>
    <n v="1.395"/>
  </r>
  <r>
    <x v="3627"/>
    <x v="1799"/>
    <x v="240"/>
    <s v="5/21/2017"/>
    <x v="0"/>
    <x v="604"/>
    <s v="Becky Castell"/>
    <x v="2"/>
    <x v="0"/>
    <s v="San Francisco"/>
    <x v="1"/>
    <n v="94109"/>
    <s v="West"/>
    <s v="TEC-AC-10001465"/>
    <x v="2"/>
    <s v="Accessories"/>
    <s v="SanDisk Cruzer 64 GB USB Flash Drive"/>
    <n v="36.32"/>
    <n v="1"/>
    <n v="0"/>
    <n v="10.896000000000001"/>
  </r>
  <r>
    <x v="3628"/>
    <x v="1800"/>
    <x v="128"/>
    <s v="8/13/2014"/>
    <x v="1"/>
    <x v="98"/>
    <s v="Joseph Holt"/>
    <x v="0"/>
    <x v="0"/>
    <s v="Seattle"/>
    <x v="4"/>
    <n v="98103"/>
    <s v="West"/>
    <s v="OFF-BI-10004600"/>
    <x v="1"/>
    <s v="Binders"/>
    <s v="Ibico Ibimaster 300 Manual Binding System"/>
    <n v="2060.7440000000001"/>
    <n v="7"/>
    <n v="0.2"/>
    <n v="643.98249999999996"/>
  </r>
  <r>
    <x v="3629"/>
    <x v="1801"/>
    <x v="200"/>
    <s v="11/30/2017"/>
    <x v="1"/>
    <x v="566"/>
    <s v="Corey Catlett"/>
    <x v="1"/>
    <x v="0"/>
    <s v="Columbus"/>
    <x v="24"/>
    <n v="43229"/>
    <s v="East"/>
    <s v="OFF-AP-10002082"/>
    <x v="1"/>
    <s v="Appliances"/>
    <s v="Holmes HEPA Air Purifier"/>
    <n v="52.271999999999998"/>
    <n v="3"/>
    <n v="0.2"/>
    <n v="9.8010000000000002"/>
  </r>
  <r>
    <x v="3630"/>
    <x v="1801"/>
    <x v="200"/>
    <s v="11/30/2017"/>
    <x v="1"/>
    <x v="566"/>
    <s v="Corey Catlett"/>
    <x v="1"/>
    <x v="0"/>
    <s v="Columbus"/>
    <x v="24"/>
    <n v="43229"/>
    <s v="East"/>
    <s v="OFF-AP-10004708"/>
    <x v="1"/>
    <s v="Appliances"/>
    <s v="Fellowes Superior 10 Outlet Split Surge Protector"/>
    <n v="213.136"/>
    <n v="7"/>
    <n v="0.2"/>
    <n v="23.977799999999998"/>
  </r>
  <r>
    <x v="3631"/>
    <x v="1802"/>
    <x v="898"/>
    <s v="05/08/2017"/>
    <x v="0"/>
    <x v="715"/>
    <s v="Darren Budd"/>
    <x v="1"/>
    <x v="0"/>
    <s v="Los Angeles"/>
    <x v="1"/>
    <n v="90004"/>
    <s v="West"/>
    <s v="OFF-ST-10000464"/>
    <x v="1"/>
    <s v="Storage"/>
    <s v="Multi-Use Personal File Cart and Caster Set, Three Stacking Bins"/>
    <n v="69.52"/>
    <n v="2"/>
    <n v="0"/>
    <n v="19.465599999999998"/>
  </r>
  <r>
    <x v="3632"/>
    <x v="1802"/>
    <x v="898"/>
    <s v="05/08/2017"/>
    <x v="0"/>
    <x v="715"/>
    <s v="Darren Budd"/>
    <x v="1"/>
    <x v="0"/>
    <s v="Los Angeles"/>
    <x v="1"/>
    <n v="90004"/>
    <s v="West"/>
    <s v="OFF-ST-10000025"/>
    <x v="1"/>
    <s v="Storage"/>
    <s v="Fellowes Stor/Drawer Steel Plus Storage Drawers"/>
    <n v="763.44"/>
    <n v="8"/>
    <n v="0"/>
    <n v="45.806399999999996"/>
  </r>
  <r>
    <x v="3633"/>
    <x v="1803"/>
    <x v="338"/>
    <s v="11/14/2016"/>
    <x v="1"/>
    <x v="452"/>
    <s v="Paul Prost"/>
    <x v="2"/>
    <x v="0"/>
    <s v="Springfield"/>
    <x v="24"/>
    <n v="45503"/>
    <s v="East"/>
    <s v="OFF-LA-10001613"/>
    <x v="1"/>
    <s v="Labels"/>
    <s v="Avery File Folder Labels"/>
    <n v="9.2159999999999993"/>
    <n v="4"/>
    <n v="0.2"/>
    <n v="3.3408000000000002"/>
  </r>
  <r>
    <x v="3634"/>
    <x v="1803"/>
    <x v="338"/>
    <s v="11/14/2016"/>
    <x v="1"/>
    <x v="452"/>
    <s v="Paul Prost"/>
    <x v="2"/>
    <x v="0"/>
    <s v="Springfield"/>
    <x v="24"/>
    <n v="45503"/>
    <s v="East"/>
    <s v="TEC-PH-10000376"/>
    <x v="2"/>
    <s v="Phones"/>
    <s v="Square Credit Card Reader"/>
    <n v="41.957999999999998"/>
    <n v="7"/>
    <n v="0.4"/>
    <n v="-9.7902000000000005"/>
  </r>
  <r>
    <x v="3635"/>
    <x v="1803"/>
    <x v="338"/>
    <s v="11/14/2016"/>
    <x v="1"/>
    <x v="452"/>
    <s v="Paul Prost"/>
    <x v="2"/>
    <x v="0"/>
    <s v="Springfield"/>
    <x v="24"/>
    <n v="45503"/>
    <s v="East"/>
    <s v="OFF-PA-10004039"/>
    <x v="1"/>
    <s v="Paper"/>
    <s v="Xerox 1882"/>
    <n v="89.567999999999998"/>
    <n v="2"/>
    <n v="0.2"/>
    <n v="32.468400000000003"/>
  </r>
  <r>
    <x v="3636"/>
    <x v="1803"/>
    <x v="338"/>
    <s v="11/14/2016"/>
    <x v="1"/>
    <x v="452"/>
    <s v="Paul Prost"/>
    <x v="2"/>
    <x v="0"/>
    <s v="Springfield"/>
    <x v="24"/>
    <n v="45503"/>
    <s v="East"/>
    <s v="OFF-PA-10001776"/>
    <x v="1"/>
    <s v="Paper"/>
    <s v="Wirebound Message Books, Four 2 3/4&quot; x 5&quot; Forms per Page, 600 Sets per Book"/>
    <n v="22.248000000000001"/>
    <n v="3"/>
    <n v="0.2"/>
    <n v="7.5087000000000002"/>
  </r>
  <r>
    <x v="3637"/>
    <x v="1803"/>
    <x v="338"/>
    <s v="11/14/2016"/>
    <x v="1"/>
    <x v="452"/>
    <s v="Paul Prost"/>
    <x v="2"/>
    <x v="0"/>
    <s v="Springfield"/>
    <x v="24"/>
    <n v="45503"/>
    <s v="East"/>
    <s v="OFF-AP-10002457"/>
    <x v="1"/>
    <s v="Appliances"/>
    <s v="Eureka The Boss Plus 12-Amp Hard Box Upright Vacuum, Red"/>
    <n v="334.88"/>
    <n v="4"/>
    <n v="0.2"/>
    <n v="29.302"/>
  </r>
  <r>
    <x v="3638"/>
    <x v="1803"/>
    <x v="338"/>
    <s v="11/14/2016"/>
    <x v="1"/>
    <x v="452"/>
    <s v="Paul Prost"/>
    <x v="2"/>
    <x v="0"/>
    <s v="Springfield"/>
    <x v="24"/>
    <n v="45503"/>
    <s v="East"/>
    <s v="FUR-FU-10000758"/>
    <x v="0"/>
    <s v="Furnishings"/>
    <s v="DAX Natural Wood-Tone Poster Frame"/>
    <n v="148.28800000000001"/>
    <n v="7"/>
    <n v="0.2"/>
    <n v="29.657599999999999"/>
  </r>
  <r>
    <x v="3639"/>
    <x v="1803"/>
    <x v="338"/>
    <s v="11/14/2016"/>
    <x v="1"/>
    <x v="452"/>
    <s v="Paul Prost"/>
    <x v="2"/>
    <x v="0"/>
    <s v="Springfield"/>
    <x v="24"/>
    <n v="45503"/>
    <s v="East"/>
    <s v="OFF-PA-10000682"/>
    <x v="1"/>
    <s v="Paper"/>
    <s v="Xerox 1924"/>
    <n v="4.6239999999999997"/>
    <n v="1"/>
    <n v="0.2"/>
    <n v="1.6761999999999999"/>
  </r>
  <r>
    <x v="3640"/>
    <x v="1803"/>
    <x v="338"/>
    <s v="11/14/2016"/>
    <x v="1"/>
    <x v="452"/>
    <s v="Paul Prost"/>
    <x v="2"/>
    <x v="0"/>
    <s v="Springfield"/>
    <x v="24"/>
    <n v="45503"/>
    <s v="East"/>
    <s v="TEC-AC-10002550"/>
    <x v="2"/>
    <s v="Accessories"/>
    <s v="Memorex 25GB 6X Branded Blu-Ray Recordable Disc, 30/Pack"/>
    <n v="178.92"/>
    <n v="7"/>
    <n v="0.2"/>
    <n v="-29.0745"/>
  </r>
  <r>
    <x v="3641"/>
    <x v="1803"/>
    <x v="338"/>
    <s v="11/14/2016"/>
    <x v="1"/>
    <x v="452"/>
    <s v="Paul Prost"/>
    <x v="2"/>
    <x v="0"/>
    <s v="Springfield"/>
    <x v="24"/>
    <n v="45503"/>
    <s v="East"/>
    <s v="OFF-BI-10002082"/>
    <x v="1"/>
    <s v="Binders"/>
    <s v="GBC Twin Loop Wire Binding Elements"/>
    <n v="69.888000000000005"/>
    <n v="7"/>
    <n v="0.7"/>
    <n v="-46.591999999999999"/>
  </r>
  <r>
    <x v="3642"/>
    <x v="1804"/>
    <x v="414"/>
    <s v="12/23/2014"/>
    <x v="0"/>
    <x v="266"/>
    <s v="Michael Chen"/>
    <x v="0"/>
    <x v="0"/>
    <s v="Los Angeles"/>
    <x v="1"/>
    <n v="90008"/>
    <s v="West"/>
    <s v="OFF-BI-10004632"/>
    <x v="1"/>
    <s v="Binders"/>
    <s v="Ibico Hi-Tech Manual Binding System"/>
    <n v="487.98399999999998"/>
    <n v="2"/>
    <n v="0.2"/>
    <n v="152.495"/>
  </r>
  <r>
    <x v="3643"/>
    <x v="1804"/>
    <x v="414"/>
    <s v="12/23/2014"/>
    <x v="0"/>
    <x v="266"/>
    <s v="Michael Chen"/>
    <x v="0"/>
    <x v="0"/>
    <s v="Los Angeles"/>
    <x v="1"/>
    <n v="90008"/>
    <s v="West"/>
    <s v="OFF-AR-10001725"/>
    <x v="1"/>
    <s v="Art"/>
    <s v="Boston Home &amp; Office Model 2000 Electric Pencil Sharpeners"/>
    <n v="47.3"/>
    <n v="2"/>
    <n v="0"/>
    <n v="12.298"/>
  </r>
  <r>
    <x v="3644"/>
    <x v="1804"/>
    <x v="414"/>
    <s v="12/23/2014"/>
    <x v="0"/>
    <x v="266"/>
    <s v="Michael Chen"/>
    <x v="0"/>
    <x v="0"/>
    <s v="Los Angeles"/>
    <x v="1"/>
    <n v="90008"/>
    <s v="West"/>
    <s v="OFF-AR-10004269"/>
    <x v="1"/>
    <s v="Art"/>
    <s v="Newell 31"/>
    <n v="4.13"/>
    <n v="1"/>
    <n v="0"/>
    <n v="1.1564000000000001"/>
  </r>
  <r>
    <x v="3645"/>
    <x v="1804"/>
    <x v="414"/>
    <s v="12/23/2014"/>
    <x v="0"/>
    <x v="266"/>
    <s v="Michael Chen"/>
    <x v="0"/>
    <x v="0"/>
    <s v="Los Angeles"/>
    <x v="1"/>
    <n v="90008"/>
    <s v="West"/>
    <s v="OFF-BI-10003007"/>
    <x v="1"/>
    <s v="Binders"/>
    <s v="Premium Transparent Presentation Covers, No Pattern/Clear, 8 1/2&quot; x 11&quot;"/>
    <n v="155.12"/>
    <n v="5"/>
    <n v="0.2"/>
    <n v="50.414000000000001"/>
  </r>
  <r>
    <x v="3646"/>
    <x v="1805"/>
    <x v="739"/>
    <s v="7/27/2014"/>
    <x v="0"/>
    <x v="665"/>
    <s v="Vicky Freymann"/>
    <x v="2"/>
    <x v="0"/>
    <s v="Los Angeles"/>
    <x v="1"/>
    <n v="90045"/>
    <s v="West"/>
    <s v="OFF-PA-10002195"/>
    <x v="1"/>
    <s v="Paper"/>
    <s v="Xerox 1966"/>
    <n v="6.48"/>
    <n v="1"/>
    <n v="0"/>
    <n v="3.1751999999999998"/>
  </r>
  <r>
    <x v="3647"/>
    <x v="1805"/>
    <x v="739"/>
    <s v="7/27/2014"/>
    <x v="0"/>
    <x v="665"/>
    <s v="Vicky Freymann"/>
    <x v="2"/>
    <x v="0"/>
    <s v="Los Angeles"/>
    <x v="1"/>
    <n v="90045"/>
    <s v="West"/>
    <s v="OFF-SU-10002522"/>
    <x v="1"/>
    <s v="Supplies"/>
    <s v="Acme Kleen Earth Office Shears"/>
    <n v="15.52"/>
    <n v="4"/>
    <n v="0"/>
    <n v="4.5007999999999999"/>
  </r>
  <r>
    <x v="3648"/>
    <x v="1806"/>
    <x v="6"/>
    <s v="11/27/2015"/>
    <x v="1"/>
    <x v="507"/>
    <s v="Marc Crier"/>
    <x v="0"/>
    <x v="0"/>
    <s v="Memphis"/>
    <x v="18"/>
    <n v="38109"/>
    <s v="South"/>
    <s v="OFF-BI-10003712"/>
    <x v="1"/>
    <s v="Binders"/>
    <s v="Acco Pressboard Covers with Storage Hooks, 14 7/8&quot; x 11&quot;, Light Blue"/>
    <n v="2.9460000000000002"/>
    <n v="2"/>
    <n v="0.7"/>
    <n v="-2.0621999999999998"/>
  </r>
  <r>
    <x v="3649"/>
    <x v="1806"/>
    <x v="6"/>
    <s v="11/27/2015"/>
    <x v="1"/>
    <x v="507"/>
    <s v="Marc Crier"/>
    <x v="0"/>
    <x v="0"/>
    <s v="Memphis"/>
    <x v="18"/>
    <n v="38109"/>
    <s v="South"/>
    <s v="OFF-FA-10004854"/>
    <x v="1"/>
    <s v="Fasteners"/>
    <s v="Vinyl Coated Wire Paper Clips in Organizer Box, 800/Box"/>
    <n v="55.103999999999999"/>
    <n v="6"/>
    <n v="0.2"/>
    <n v="18.5976"/>
  </r>
  <r>
    <x v="3650"/>
    <x v="1807"/>
    <x v="34"/>
    <s v="12/11/2017"/>
    <x v="0"/>
    <x v="203"/>
    <s v="Dean Braden"/>
    <x v="0"/>
    <x v="0"/>
    <s v="Detroit"/>
    <x v="12"/>
    <n v="48234"/>
    <s v="Central"/>
    <s v="TEC-AC-10004859"/>
    <x v="2"/>
    <s v="Accessories"/>
    <s v="Maxell Pro 80 Minute CD-R, 10/Pack"/>
    <n v="104.88"/>
    <n v="6"/>
    <n v="0"/>
    <n v="41.951999999999998"/>
  </r>
  <r>
    <x v="3651"/>
    <x v="1807"/>
    <x v="34"/>
    <s v="12/11/2017"/>
    <x v="0"/>
    <x v="203"/>
    <s v="Dean Braden"/>
    <x v="0"/>
    <x v="0"/>
    <s v="Detroit"/>
    <x v="12"/>
    <n v="48234"/>
    <s v="Central"/>
    <s v="OFF-AR-10001860"/>
    <x v="1"/>
    <s v="Art"/>
    <s v="BIC Liqua Brite Liner"/>
    <n v="34.700000000000003"/>
    <n v="5"/>
    <n v="0"/>
    <n v="12.492000000000001"/>
  </r>
  <r>
    <x v="3652"/>
    <x v="1807"/>
    <x v="34"/>
    <s v="12/11/2017"/>
    <x v="0"/>
    <x v="203"/>
    <s v="Dean Braden"/>
    <x v="0"/>
    <x v="0"/>
    <s v="Detroit"/>
    <x v="12"/>
    <n v="48234"/>
    <s v="Central"/>
    <s v="OFF-BI-10001636"/>
    <x v="1"/>
    <s v="Binders"/>
    <s v="Ibico Plastic and Wire Spiral Binding Combs"/>
    <n v="33.72"/>
    <n v="4"/>
    <n v="0"/>
    <n v="15.511200000000001"/>
  </r>
  <r>
    <x v="3653"/>
    <x v="1807"/>
    <x v="34"/>
    <s v="12/11/2017"/>
    <x v="0"/>
    <x v="203"/>
    <s v="Dean Braden"/>
    <x v="0"/>
    <x v="0"/>
    <s v="Detroit"/>
    <x v="12"/>
    <n v="48234"/>
    <s v="Central"/>
    <s v="OFF-PA-10000349"/>
    <x v="1"/>
    <s v="Paper"/>
    <s v="Easy-staple paper"/>
    <n v="14.94"/>
    <n v="3"/>
    <n v="0"/>
    <n v="7.0217999999999998"/>
  </r>
  <r>
    <x v="3654"/>
    <x v="1808"/>
    <x v="515"/>
    <s v="09/05/2017"/>
    <x v="1"/>
    <x v="219"/>
    <s v="Ashley Jarboe"/>
    <x v="0"/>
    <x v="0"/>
    <s v="Lawrence"/>
    <x v="14"/>
    <n v="46226"/>
    <s v="Central"/>
    <s v="OFF-AP-10002439"/>
    <x v="1"/>
    <s v="Appliances"/>
    <s v="Tripp Lite Isotel 8 Ultra 8 Outlet Metal Surge"/>
    <n v="638.73"/>
    <n v="9"/>
    <n v="0"/>
    <n v="166.06979999999999"/>
  </r>
  <r>
    <x v="3655"/>
    <x v="1809"/>
    <x v="558"/>
    <s v="4/30/2017"/>
    <x v="1"/>
    <x v="291"/>
    <s v="Christine Phan"/>
    <x v="1"/>
    <x v="0"/>
    <s v="Jacksonville"/>
    <x v="2"/>
    <n v="32216"/>
    <s v="South"/>
    <s v="OFF-ST-10001370"/>
    <x v="1"/>
    <s v="Storage"/>
    <s v="Sensible Storage WireTech Storage Systems"/>
    <n v="113.568"/>
    <n v="2"/>
    <n v="0.2"/>
    <n v="-21.294"/>
  </r>
  <r>
    <x v="3656"/>
    <x v="1810"/>
    <x v="565"/>
    <s v="9/14/2017"/>
    <x v="1"/>
    <x v="587"/>
    <s v="Dorothy Badders"/>
    <x v="1"/>
    <x v="0"/>
    <s v="Dublin"/>
    <x v="24"/>
    <n v="43017"/>
    <s v="East"/>
    <s v="TEC-AC-10002558"/>
    <x v="2"/>
    <s v="Accessories"/>
    <s v="Imation Swivel Flash Drive USB flash drive - 8 GB"/>
    <n v="9.0960000000000001"/>
    <n v="1"/>
    <n v="0.2"/>
    <n v="1.7055"/>
  </r>
  <r>
    <x v="3657"/>
    <x v="1811"/>
    <x v="899"/>
    <s v="3/17/2015"/>
    <x v="1"/>
    <x v="494"/>
    <s v="Edward Becker"/>
    <x v="1"/>
    <x v="0"/>
    <s v="Plantation"/>
    <x v="2"/>
    <n v="33317"/>
    <s v="South"/>
    <s v="OFF-EN-10004030"/>
    <x v="1"/>
    <s v="Envelopes"/>
    <s v="Convenience Packs of Business Envelopes"/>
    <n v="8.6880000000000006"/>
    <n v="3"/>
    <n v="0.2"/>
    <n v="2.9321999999999999"/>
  </r>
  <r>
    <x v="3658"/>
    <x v="1811"/>
    <x v="899"/>
    <s v="3/17/2015"/>
    <x v="1"/>
    <x v="494"/>
    <s v="Edward Becker"/>
    <x v="1"/>
    <x v="0"/>
    <s v="Plantation"/>
    <x v="2"/>
    <n v="33317"/>
    <s v="South"/>
    <s v="FUR-FU-10003194"/>
    <x v="0"/>
    <s v="Furnishings"/>
    <s v="Eldon Expressions Desk Accessory, Wood Pencil Holder, Oak"/>
    <n v="30.88"/>
    <n v="4"/>
    <n v="0.2"/>
    <n v="3.86"/>
  </r>
  <r>
    <x v="3659"/>
    <x v="1811"/>
    <x v="899"/>
    <s v="3/17/2015"/>
    <x v="1"/>
    <x v="494"/>
    <s v="Edward Becker"/>
    <x v="1"/>
    <x v="0"/>
    <s v="Plantation"/>
    <x v="2"/>
    <n v="33317"/>
    <s v="South"/>
    <s v="FUR-FU-10001731"/>
    <x v="0"/>
    <s v="Furnishings"/>
    <s v="Acrylic Self-Standing Desk Frames"/>
    <n v="6.4080000000000004"/>
    <n v="3"/>
    <n v="0.2"/>
    <n v="1.4418"/>
  </r>
  <r>
    <x v="3660"/>
    <x v="1812"/>
    <x v="427"/>
    <s v="7/23/2016"/>
    <x v="1"/>
    <x v="687"/>
    <s v="Jennifer Patt"/>
    <x v="1"/>
    <x v="0"/>
    <s v="Glendale"/>
    <x v="16"/>
    <n v="85301"/>
    <s v="West"/>
    <s v="OFF-SU-10004782"/>
    <x v="1"/>
    <s v="Supplies"/>
    <s v="Elite 5&quot; Scissors"/>
    <n v="33.799999999999997"/>
    <n v="5"/>
    <n v="0.2"/>
    <n v="4.2249999999999996"/>
  </r>
  <r>
    <x v="3661"/>
    <x v="1813"/>
    <x v="900"/>
    <s v="6/15/2016"/>
    <x v="0"/>
    <x v="337"/>
    <s v="Sample Company A"/>
    <x v="2"/>
    <x v="0"/>
    <s v="Jackson"/>
    <x v="12"/>
    <n v="49201"/>
    <s v="Central"/>
    <s v="TEC-PH-10003484"/>
    <x v="2"/>
    <s v="Phones"/>
    <s v="Ooma Telo VoIP Home Phone System"/>
    <n v="377.97"/>
    <n v="3"/>
    <n v="0"/>
    <n v="94.492500000000007"/>
  </r>
  <r>
    <x v="3662"/>
    <x v="1814"/>
    <x v="445"/>
    <s v="07/09/2017"/>
    <x v="1"/>
    <x v="86"/>
    <s v="Frank Merwin"/>
    <x v="2"/>
    <x v="0"/>
    <s v="Quincy"/>
    <x v="31"/>
    <n v="2169"/>
    <s v="East"/>
    <s v="TEC-AC-10003590"/>
    <x v="2"/>
    <s v="Accessories"/>
    <s v="TRENDnet 56K USB 2.0 Phone, Internet and Fax Modem"/>
    <n v="258.89999999999998"/>
    <n v="10"/>
    <n v="0"/>
    <n v="93.203999999999994"/>
  </r>
  <r>
    <x v="3663"/>
    <x v="1814"/>
    <x v="445"/>
    <s v="07/09/2017"/>
    <x v="1"/>
    <x v="86"/>
    <s v="Frank Merwin"/>
    <x v="2"/>
    <x v="0"/>
    <s v="Quincy"/>
    <x v="31"/>
    <n v="2169"/>
    <s v="East"/>
    <s v="OFF-PA-10001970"/>
    <x v="1"/>
    <s v="Paper"/>
    <s v="Xerox 1881"/>
    <n v="24.56"/>
    <n v="2"/>
    <n v="0"/>
    <n v="11.543200000000001"/>
  </r>
  <r>
    <x v="3664"/>
    <x v="1815"/>
    <x v="589"/>
    <s v="12/13/2014"/>
    <x v="1"/>
    <x v="621"/>
    <s v="Tim Brockman"/>
    <x v="0"/>
    <x v="0"/>
    <s v="Salem"/>
    <x v="21"/>
    <n v="97301"/>
    <s v="West"/>
    <s v="OFF-LA-10001569"/>
    <x v="1"/>
    <s v="Labels"/>
    <s v="Avery 499"/>
    <n v="27.888000000000002"/>
    <n v="7"/>
    <n v="0.2"/>
    <n v="9.0635999999999992"/>
  </r>
  <r>
    <x v="3665"/>
    <x v="1815"/>
    <x v="589"/>
    <s v="12/13/2014"/>
    <x v="1"/>
    <x v="621"/>
    <s v="Tim Brockman"/>
    <x v="0"/>
    <x v="0"/>
    <s v="Salem"/>
    <x v="21"/>
    <n v="97301"/>
    <s v="West"/>
    <s v="OFF-BI-10001132"/>
    <x v="1"/>
    <s v="Binders"/>
    <s v="Acco PRESSTEX Data Binder with Storage Hooks, Dark Blue, 9 1/2&quot; X 11&quot;"/>
    <n v="6.4560000000000004"/>
    <n v="4"/>
    <n v="0.7"/>
    <n v="-4.5191999999999997"/>
  </r>
  <r>
    <x v="3666"/>
    <x v="1815"/>
    <x v="589"/>
    <s v="12/13/2014"/>
    <x v="1"/>
    <x v="621"/>
    <s v="Tim Brockman"/>
    <x v="0"/>
    <x v="0"/>
    <s v="Salem"/>
    <x v="21"/>
    <n v="97301"/>
    <s v="West"/>
    <s v="TEC-PH-10003095"/>
    <x v="2"/>
    <s v="Phones"/>
    <s v="Samsung HM1900 Bluetooth Headset"/>
    <n v="52.68"/>
    <n v="3"/>
    <n v="0.2"/>
    <n v="19.754999999999999"/>
  </r>
  <r>
    <x v="3667"/>
    <x v="1815"/>
    <x v="589"/>
    <s v="12/13/2014"/>
    <x v="1"/>
    <x v="621"/>
    <s v="Tim Brockman"/>
    <x v="0"/>
    <x v="0"/>
    <s v="Salem"/>
    <x v="21"/>
    <n v="97301"/>
    <s v="West"/>
    <s v="OFF-SU-10000432"/>
    <x v="1"/>
    <s v="Supplies"/>
    <s v="Acco Side-Punched Conventional Columnar Pads"/>
    <n v="13.88"/>
    <n v="5"/>
    <n v="0.2"/>
    <n v="-2.6025"/>
  </r>
  <r>
    <x v="3668"/>
    <x v="1815"/>
    <x v="589"/>
    <s v="12/13/2014"/>
    <x v="1"/>
    <x v="621"/>
    <s v="Tim Brockman"/>
    <x v="0"/>
    <x v="0"/>
    <s v="Salem"/>
    <x v="21"/>
    <n v="97301"/>
    <s v="West"/>
    <s v="TEC-AC-10004227"/>
    <x v="2"/>
    <s v="Accessories"/>
    <s v="SanDisk Ultra 16 GB MicroSDHC Class 10 Memory Card"/>
    <n v="103.92"/>
    <n v="10"/>
    <n v="0.2"/>
    <n v="-18.186"/>
  </r>
  <r>
    <x v="3669"/>
    <x v="1815"/>
    <x v="589"/>
    <s v="12/13/2014"/>
    <x v="1"/>
    <x v="621"/>
    <s v="Tim Brockman"/>
    <x v="0"/>
    <x v="0"/>
    <s v="Salem"/>
    <x v="21"/>
    <n v="97301"/>
    <s v="West"/>
    <s v="OFF-LA-10004409"/>
    <x v="1"/>
    <s v="Labels"/>
    <s v="Avery 492"/>
    <n v="11.52"/>
    <n v="5"/>
    <n v="0.2"/>
    <n v="3.7440000000000002"/>
  </r>
  <r>
    <x v="3670"/>
    <x v="1815"/>
    <x v="589"/>
    <s v="12/13/2014"/>
    <x v="1"/>
    <x v="621"/>
    <s v="Tim Brockman"/>
    <x v="0"/>
    <x v="0"/>
    <s v="Salem"/>
    <x v="21"/>
    <n v="97301"/>
    <s v="West"/>
    <s v="OFF-PA-10001569"/>
    <x v="1"/>
    <s v="Paper"/>
    <s v="Xerox 232"/>
    <n v="10.368"/>
    <n v="2"/>
    <n v="0.2"/>
    <n v="3.6288"/>
  </r>
  <r>
    <x v="3671"/>
    <x v="1815"/>
    <x v="589"/>
    <s v="12/13/2014"/>
    <x v="1"/>
    <x v="621"/>
    <s v="Tim Brockman"/>
    <x v="0"/>
    <x v="0"/>
    <s v="Salem"/>
    <x v="21"/>
    <n v="97301"/>
    <s v="West"/>
    <s v="OFF-ST-10001031"/>
    <x v="1"/>
    <s v="Storage"/>
    <s v="Adjustable Personal File Tote"/>
    <n v="39.072000000000003"/>
    <n v="3"/>
    <n v="0.2"/>
    <n v="2.9304000000000001"/>
  </r>
  <r>
    <x v="3672"/>
    <x v="1816"/>
    <x v="143"/>
    <s v="4/14/2016"/>
    <x v="1"/>
    <x v="258"/>
    <s v="Eugene Hildebrand"/>
    <x v="2"/>
    <x v="0"/>
    <s v="Troy"/>
    <x v="24"/>
    <n v="45373"/>
    <s v="East"/>
    <s v="OFF-EN-10002312"/>
    <x v="1"/>
    <s v="Envelopes"/>
    <s v="#10 Self-Seal White Envelopes"/>
    <n v="8.8719999999999999"/>
    <n v="1"/>
    <n v="0.2"/>
    <n v="3.2161"/>
  </r>
  <r>
    <x v="3673"/>
    <x v="1816"/>
    <x v="143"/>
    <s v="4/14/2016"/>
    <x v="1"/>
    <x v="258"/>
    <s v="Eugene Hildebrand"/>
    <x v="2"/>
    <x v="0"/>
    <s v="Troy"/>
    <x v="24"/>
    <n v="45373"/>
    <s v="East"/>
    <s v="OFF-BI-10004224"/>
    <x v="1"/>
    <s v="Binders"/>
    <s v="Catalog Binders with Expanding Posts"/>
    <n v="121.104"/>
    <n v="6"/>
    <n v="0.7"/>
    <n v="-100.92"/>
  </r>
  <r>
    <x v="3674"/>
    <x v="1817"/>
    <x v="44"/>
    <s v="11/11/2017"/>
    <x v="1"/>
    <x v="586"/>
    <s v="Maris LaWare"/>
    <x v="0"/>
    <x v="0"/>
    <s v="Philadelphia"/>
    <x v="9"/>
    <n v="19143"/>
    <s v="East"/>
    <s v="FUR-CH-10003774"/>
    <x v="0"/>
    <s v="Chairs"/>
    <s v="Global Wood Trimmed Manager's Task Chair, Khaki"/>
    <n v="127.372"/>
    <n v="2"/>
    <n v="0.3"/>
    <n v="-30.933199999999999"/>
  </r>
  <r>
    <x v="3675"/>
    <x v="1817"/>
    <x v="44"/>
    <s v="11/11/2017"/>
    <x v="1"/>
    <x v="586"/>
    <s v="Maris LaWare"/>
    <x v="0"/>
    <x v="0"/>
    <s v="Philadelphia"/>
    <x v="9"/>
    <n v="19143"/>
    <s v="East"/>
    <s v="OFF-PA-10000157"/>
    <x v="1"/>
    <s v="Paper"/>
    <s v="Xerox 191"/>
    <n v="47.951999999999998"/>
    <n v="3"/>
    <n v="0.2"/>
    <n v="16.183800000000002"/>
  </r>
  <r>
    <x v="3676"/>
    <x v="1818"/>
    <x v="901"/>
    <s v="12/09/2015"/>
    <x v="1"/>
    <x v="588"/>
    <s v="Matt Hagelstein"/>
    <x v="1"/>
    <x v="0"/>
    <s v="San Diego"/>
    <x v="1"/>
    <n v="92105"/>
    <s v="West"/>
    <s v="FUR-FU-10004090"/>
    <x v="0"/>
    <s v="Furnishings"/>
    <s v="Executive Impressions 14&quot; Contract Wall Clock"/>
    <n v="44.46"/>
    <n v="2"/>
    <n v="0"/>
    <n v="14.671799999999999"/>
  </r>
  <r>
    <x v="3677"/>
    <x v="1819"/>
    <x v="584"/>
    <s v="7/14/2015"/>
    <x v="1"/>
    <x v="537"/>
    <s v="Brian Thompson"/>
    <x v="0"/>
    <x v="0"/>
    <s v="Clinton"/>
    <x v="39"/>
    <n v="20735"/>
    <s v="East"/>
    <s v="OFF-FA-10002763"/>
    <x v="1"/>
    <s v="Fasteners"/>
    <s v="Advantus Map Pennant Flags and Round Head Tacks"/>
    <n v="15.8"/>
    <n v="4"/>
    <n v="0"/>
    <n v="5.056"/>
  </r>
  <r>
    <x v="3678"/>
    <x v="1819"/>
    <x v="584"/>
    <s v="7/14/2015"/>
    <x v="1"/>
    <x v="537"/>
    <s v="Brian Thompson"/>
    <x v="0"/>
    <x v="0"/>
    <s v="Clinton"/>
    <x v="39"/>
    <n v="20735"/>
    <s v="East"/>
    <s v="TEC-MA-10002428"/>
    <x v="2"/>
    <s v="Machines"/>
    <s v="Fellowes Powershred HS-440 4-Sheet High Security Shredder"/>
    <n v="464.97"/>
    <n v="3"/>
    <n v="0"/>
    <n v="209.23650000000001"/>
  </r>
  <r>
    <x v="3679"/>
    <x v="1819"/>
    <x v="584"/>
    <s v="7/14/2015"/>
    <x v="1"/>
    <x v="537"/>
    <s v="Brian Thompson"/>
    <x v="0"/>
    <x v="0"/>
    <s v="Clinton"/>
    <x v="39"/>
    <n v="20735"/>
    <s v="East"/>
    <s v="FUR-FU-10002918"/>
    <x v="0"/>
    <s v="Furnishings"/>
    <s v="Eldon ClusterMat Chair Mat with Cordless Antistatic Protection"/>
    <n v="181.96"/>
    <n v="2"/>
    <n v="0"/>
    <n v="20.015599999999999"/>
  </r>
  <r>
    <x v="3680"/>
    <x v="1819"/>
    <x v="584"/>
    <s v="7/14/2015"/>
    <x v="1"/>
    <x v="537"/>
    <s v="Brian Thompson"/>
    <x v="0"/>
    <x v="0"/>
    <s v="Clinton"/>
    <x v="39"/>
    <n v="20735"/>
    <s v="East"/>
    <s v="OFF-LA-10000476"/>
    <x v="1"/>
    <s v="Labels"/>
    <s v="Avery 05222 Permanent Self-Adhesive File Folder Labels for Typewriters, on Rolls, White, 250/Roll"/>
    <n v="12.39"/>
    <n v="3"/>
    <n v="0"/>
    <n v="5.6993999999999998"/>
  </r>
  <r>
    <x v="3681"/>
    <x v="1819"/>
    <x v="584"/>
    <s v="7/14/2015"/>
    <x v="1"/>
    <x v="537"/>
    <s v="Brian Thompson"/>
    <x v="0"/>
    <x v="0"/>
    <s v="Clinton"/>
    <x v="39"/>
    <n v="20735"/>
    <s v="East"/>
    <s v="OFF-BI-10002854"/>
    <x v="1"/>
    <s v="Binders"/>
    <s v="Performers Binder/Pad Holder, Black"/>
    <n v="84.09"/>
    <n v="3"/>
    <n v="0"/>
    <n v="42.045000000000002"/>
  </r>
  <r>
    <x v="3682"/>
    <x v="1819"/>
    <x v="584"/>
    <s v="7/14/2015"/>
    <x v="1"/>
    <x v="537"/>
    <s v="Brian Thompson"/>
    <x v="0"/>
    <x v="0"/>
    <s v="Clinton"/>
    <x v="39"/>
    <n v="20735"/>
    <s v="East"/>
    <s v="OFF-AR-10002987"/>
    <x v="1"/>
    <s v="Art"/>
    <s v="Prismacolor Color Pencil Set"/>
    <n v="79.36"/>
    <n v="4"/>
    <n v="0"/>
    <n v="32.537599999999998"/>
  </r>
  <r>
    <x v="3683"/>
    <x v="1819"/>
    <x v="584"/>
    <s v="7/14/2015"/>
    <x v="1"/>
    <x v="537"/>
    <s v="Brian Thompson"/>
    <x v="0"/>
    <x v="0"/>
    <s v="Clinton"/>
    <x v="39"/>
    <n v="20735"/>
    <s v="East"/>
    <s v="OFF-BI-10004001"/>
    <x v="1"/>
    <s v="Binders"/>
    <s v="GBC Recycled VeloBinder Covers"/>
    <n v="153.36000000000001"/>
    <n v="9"/>
    <n v="0"/>
    <n v="70.545599999999993"/>
  </r>
  <r>
    <x v="3684"/>
    <x v="1819"/>
    <x v="584"/>
    <s v="7/14/2015"/>
    <x v="1"/>
    <x v="537"/>
    <s v="Brian Thompson"/>
    <x v="0"/>
    <x v="0"/>
    <s v="Clinton"/>
    <x v="39"/>
    <n v="20735"/>
    <s v="East"/>
    <s v="OFF-BI-10001634"/>
    <x v="1"/>
    <s v="Binders"/>
    <s v="Wilson Jones Active Use Binders"/>
    <n v="43.68"/>
    <n v="6"/>
    <n v="0"/>
    <n v="21.403199999999998"/>
  </r>
  <r>
    <x v="3685"/>
    <x v="1819"/>
    <x v="584"/>
    <s v="7/14/2015"/>
    <x v="1"/>
    <x v="537"/>
    <s v="Brian Thompson"/>
    <x v="0"/>
    <x v="0"/>
    <s v="Clinton"/>
    <x v="39"/>
    <n v="20735"/>
    <s v="East"/>
    <s v="OFF-ST-10003722"/>
    <x v="1"/>
    <s v="Storage"/>
    <s v="Project Tote Personal File"/>
    <n v="98.21"/>
    <n v="7"/>
    <n v="0"/>
    <n v="28.480899999999998"/>
  </r>
  <r>
    <x v="3686"/>
    <x v="1820"/>
    <x v="180"/>
    <s v="12/19/2016"/>
    <x v="1"/>
    <x v="209"/>
    <s v="Jasper Cacioppo"/>
    <x v="0"/>
    <x v="0"/>
    <s v="Riverside"/>
    <x v="1"/>
    <n v="92503"/>
    <s v="West"/>
    <s v="OFF-AR-10004757"/>
    <x v="1"/>
    <s v="Art"/>
    <s v="Crayola Colored Pencils"/>
    <n v="9.84"/>
    <n v="3"/>
    <n v="0"/>
    <n v="3.2471999999999999"/>
  </r>
  <r>
    <x v="3687"/>
    <x v="1821"/>
    <x v="244"/>
    <s v="5/24/2016"/>
    <x v="1"/>
    <x v="203"/>
    <s v="Dean Braden"/>
    <x v="0"/>
    <x v="0"/>
    <s v="Port Saint Lucie"/>
    <x v="2"/>
    <n v="34952"/>
    <s v="South"/>
    <s v="OFF-BI-10004140"/>
    <x v="1"/>
    <s v="Binders"/>
    <s v="Avery Non-Stick Binders"/>
    <n v="2.694"/>
    <n v="2"/>
    <n v="0.7"/>
    <n v="-2.2450000000000001"/>
  </r>
  <r>
    <x v="3688"/>
    <x v="1822"/>
    <x v="455"/>
    <s v="06/05/2017"/>
    <x v="0"/>
    <x v="157"/>
    <s v="Denny Ordway"/>
    <x v="0"/>
    <x v="0"/>
    <s v="Mesa"/>
    <x v="16"/>
    <n v="85204"/>
    <s v="West"/>
    <s v="OFF-PA-10002479"/>
    <x v="1"/>
    <s v="Paper"/>
    <s v="Xerox 4200 Series MultiUse Premium Copy Paper (20Lb. and 84 Bright)"/>
    <n v="25.344000000000001"/>
    <n v="6"/>
    <n v="0.2"/>
    <n v="7.92"/>
  </r>
  <r>
    <x v="3689"/>
    <x v="1822"/>
    <x v="455"/>
    <s v="06/05/2017"/>
    <x v="0"/>
    <x v="157"/>
    <s v="Denny Ordway"/>
    <x v="0"/>
    <x v="0"/>
    <s v="Mesa"/>
    <x v="16"/>
    <n v="85204"/>
    <s v="West"/>
    <s v="OFF-EN-10001141"/>
    <x v="1"/>
    <s v="Envelopes"/>
    <s v="Manila Recycled Extra-Heavyweight Clasp Envelopes, 6&quot; x 9&quot;"/>
    <n v="43.92"/>
    <n v="5"/>
    <n v="0.2"/>
    <n v="15.920999999999999"/>
  </r>
  <r>
    <x v="3690"/>
    <x v="1823"/>
    <x v="628"/>
    <s v="11/02/2015"/>
    <x v="0"/>
    <x v="135"/>
    <s v="Frank Atkinson"/>
    <x v="1"/>
    <x v="0"/>
    <s v="Denver"/>
    <x v="22"/>
    <n v="80219"/>
    <s v="West"/>
    <s v="TEC-MA-10000597"/>
    <x v="2"/>
    <s v="Machines"/>
    <s v="Lexmark S315 Color Inkjet Printer"/>
    <n v="59.994"/>
    <n v="2"/>
    <n v="0.7"/>
    <n v="-45.995399999999997"/>
  </r>
  <r>
    <x v="3691"/>
    <x v="1823"/>
    <x v="628"/>
    <s v="11/02/2015"/>
    <x v="0"/>
    <x v="135"/>
    <s v="Frank Atkinson"/>
    <x v="1"/>
    <x v="0"/>
    <s v="Denver"/>
    <x v="22"/>
    <n v="80219"/>
    <s v="West"/>
    <s v="TEC-CO-10001571"/>
    <x v="2"/>
    <s v="Copiers"/>
    <s v="Sharp 1540cs Digital Laser Copier"/>
    <n v="439.99200000000002"/>
    <n v="1"/>
    <n v="0.2"/>
    <n v="164.99700000000001"/>
  </r>
  <r>
    <x v="3692"/>
    <x v="1823"/>
    <x v="628"/>
    <s v="11/02/2015"/>
    <x v="0"/>
    <x v="135"/>
    <s v="Frank Atkinson"/>
    <x v="1"/>
    <x v="0"/>
    <s v="Denver"/>
    <x v="22"/>
    <n v="80219"/>
    <s v="West"/>
    <s v="TEC-PH-10004531"/>
    <x v="2"/>
    <s v="Phones"/>
    <s v="OtterBox Commuter Series Case - iPhone 5 &amp; 5s"/>
    <n v="87.96"/>
    <n v="5"/>
    <n v="0.2"/>
    <n v="30.786000000000001"/>
  </r>
  <r>
    <x v="3693"/>
    <x v="1823"/>
    <x v="628"/>
    <s v="11/02/2015"/>
    <x v="0"/>
    <x v="135"/>
    <s v="Frank Atkinson"/>
    <x v="1"/>
    <x v="0"/>
    <s v="Denver"/>
    <x v="22"/>
    <n v="80219"/>
    <s v="West"/>
    <s v="FUR-FU-10003026"/>
    <x v="0"/>
    <s v="Furnishings"/>
    <s v="Eldon Regeneration Recycled Desk Accessories, Black"/>
    <n v="15.488"/>
    <n v="4"/>
    <n v="0.2"/>
    <n v="3.6783999999999999"/>
  </r>
  <r>
    <x v="3694"/>
    <x v="1824"/>
    <x v="680"/>
    <s v="10/20/2016"/>
    <x v="1"/>
    <x v="425"/>
    <s v="Quincy Jones"/>
    <x v="1"/>
    <x v="0"/>
    <s v="Springfield"/>
    <x v="17"/>
    <n v="22153"/>
    <s v="South"/>
    <s v="OFF-BI-10002082"/>
    <x v="1"/>
    <s v="Binders"/>
    <s v="GBC Twin Loop Wire Binding Elements"/>
    <n v="232.96"/>
    <n v="7"/>
    <n v="0"/>
    <n v="116.48"/>
  </r>
  <r>
    <x v="3695"/>
    <x v="1824"/>
    <x v="680"/>
    <s v="10/20/2016"/>
    <x v="1"/>
    <x v="425"/>
    <s v="Quincy Jones"/>
    <x v="1"/>
    <x v="0"/>
    <s v="Springfield"/>
    <x v="17"/>
    <n v="22153"/>
    <s v="South"/>
    <s v="OFF-EN-10002312"/>
    <x v="1"/>
    <s v="Envelopes"/>
    <s v="#10 Self-Seal White Envelopes"/>
    <n v="66.540000000000006"/>
    <n v="6"/>
    <n v="0"/>
    <n v="32.604599999999998"/>
  </r>
  <r>
    <x v="3696"/>
    <x v="1824"/>
    <x v="680"/>
    <s v="10/20/2016"/>
    <x v="1"/>
    <x v="425"/>
    <s v="Quincy Jones"/>
    <x v="1"/>
    <x v="0"/>
    <s v="Springfield"/>
    <x v="17"/>
    <n v="22153"/>
    <s v="South"/>
    <s v="OFF-AP-10000696"/>
    <x v="1"/>
    <s v="Appliances"/>
    <s v="Holmes Odor Grabber"/>
    <n v="43.26"/>
    <n v="3"/>
    <n v="0"/>
    <n v="14.2758"/>
  </r>
  <r>
    <x v="3697"/>
    <x v="1825"/>
    <x v="902"/>
    <s v="11/21/2015"/>
    <x v="0"/>
    <x v="679"/>
    <s v="Tony Chapman"/>
    <x v="2"/>
    <x v="0"/>
    <s v="Seattle"/>
    <x v="4"/>
    <n v="98115"/>
    <s v="West"/>
    <s v="FUR-FU-10000305"/>
    <x v="0"/>
    <s v="Furnishings"/>
    <s v="Tenex V2T-RE Standard Weight Series Chair Mat, 45&quot; x 53&quot;, Lip 25&quot; x 12&quot;"/>
    <n v="141.96"/>
    <n v="2"/>
    <n v="0"/>
    <n v="22.7136"/>
  </r>
  <r>
    <x v="3698"/>
    <x v="1826"/>
    <x v="103"/>
    <s v="9/17/2014"/>
    <x v="1"/>
    <x v="21"/>
    <s v="Odella Nelson"/>
    <x v="1"/>
    <x v="0"/>
    <s v="Tempe"/>
    <x v="16"/>
    <n v="85281"/>
    <s v="West"/>
    <s v="OFF-ST-10001034"/>
    <x v="1"/>
    <s v="Storage"/>
    <s v="Eldon File Chest Portable File"/>
    <n v="79.400000000000006"/>
    <n v="5"/>
    <n v="0.2"/>
    <n v="5.9550000000000001"/>
  </r>
  <r>
    <x v="3699"/>
    <x v="1827"/>
    <x v="38"/>
    <s v="11/18/2017"/>
    <x v="0"/>
    <x v="57"/>
    <s v="Alan Dominguez"/>
    <x v="2"/>
    <x v="0"/>
    <s v="Yonkers"/>
    <x v="15"/>
    <n v="10701"/>
    <s v="East"/>
    <s v="TEC-AC-10004114"/>
    <x v="2"/>
    <s v="Accessories"/>
    <s v="KeyTronic 6101 Series - Keyboard - Black"/>
    <n v="163.96"/>
    <n v="4"/>
    <n v="0"/>
    <n v="70.502799999999993"/>
  </r>
  <r>
    <x v="3700"/>
    <x v="1828"/>
    <x v="165"/>
    <s v="12/29/2017"/>
    <x v="1"/>
    <x v="556"/>
    <s v="Ann Chong"/>
    <x v="1"/>
    <x v="0"/>
    <s v="Rochester"/>
    <x v="15"/>
    <n v="14609"/>
    <s v="East"/>
    <s v="FUR-FU-10001602"/>
    <x v="0"/>
    <s v="Furnishings"/>
    <s v="Eldon Delta Triangular Chair Mat, 52&quot; x 58&quot;, Clear"/>
    <n v="37.93"/>
    <n v="1"/>
    <n v="0"/>
    <n v="6.8273999999999999"/>
  </r>
  <r>
    <x v="3701"/>
    <x v="1829"/>
    <x v="850"/>
    <s v="1/13/2016"/>
    <x v="0"/>
    <x v="716"/>
    <s v="Maureen Fritzler"/>
    <x v="1"/>
    <x v="0"/>
    <s v="Toledo"/>
    <x v="24"/>
    <n v="43615"/>
    <s v="East"/>
    <s v="FUR-FU-10002445"/>
    <x v="0"/>
    <s v="Furnishings"/>
    <s v="DAX Two-Tone Rosewood/Black Document Frame, Desktop, 5 x 7"/>
    <n v="15.167999999999999"/>
    <n v="2"/>
    <n v="0.2"/>
    <n v="3.7919999999999998"/>
  </r>
  <r>
    <x v="3702"/>
    <x v="1830"/>
    <x v="385"/>
    <s v="6/19/2015"/>
    <x v="1"/>
    <x v="704"/>
    <s v="Dave Hallsten"/>
    <x v="1"/>
    <x v="0"/>
    <s v="Decatur"/>
    <x v="19"/>
    <n v="35601"/>
    <s v="South"/>
    <s v="OFF-AR-10004269"/>
    <x v="1"/>
    <s v="Art"/>
    <s v="Newell 31"/>
    <n v="24.78"/>
    <n v="6"/>
    <n v="0"/>
    <n v="6.9383999999999997"/>
  </r>
  <r>
    <x v="3703"/>
    <x v="1830"/>
    <x v="385"/>
    <s v="6/19/2015"/>
    <x v="1"/>
    <x v="704"/>
    <s v="Dave Hallsten"/>
    <x v="1"/>
    <x v="0"/>
    <s v="Decatur"/>
    <x v="19"/>
    <n v="35601"/>
    <s v="South"/>
    <s v="OFF-BI-10001249"/>
    <x v="1"/>
    <s v="Binders"/>
    <s v="Avery Heavy-Duty EZD View Binder with Locking Rings"/>
    <n v="19.14"/>
    <n v="3"/>
    <n v="0"/>
    <n v="8.8043999999999993"/>
  </r>
  <r>
    <x v="3704"/>
    <x v="1830"/>
    <x v="385"/>
    <s v="6/19/2015"/>
    <x v="1"/>
    <x v="704"/>
    <s v="Dave Hallsten"/>
    <x v="1"/>
    <x v="0"/>
    <s v="Decatur"/>
    <x v="19"/>
    <n v="35601"/>
    <s v="South"/>
    <s v="TEC-CO-10004202"/>
    <x v="2"/>
    <s v="Copiers"/>
    <s v="Brother DCP1000 Digital 3 in 1 Multifunction Machine"/>
    <n v="899.97"/>
    <n v="3"/>
    <n v="0"/>
    <n v="314.98950000000002"/>
  </r>
  <r>
    <x v="3705"/>
    <x v="1830"/>
    <x v="385"/>
    <s v="6/19/2015"/>
    <x v="1"/>
    <x v="704"/>
    <s v="Dave Hallsten"/>
    <x v="1"/>
    <x v="0"/>
    <s v="Decatur"/>
    <x v="19"/>
    <n v="35601"/>
    <s v="South"/>
    <s v="OFF-PA-10003363"/>
    <x v="1"/>
    <s v="Paper"/>
    <s v="Xerox 204"/>
    <n v="32.4"/>
    <n v="5"/>
    <n v="0"/>
    <n v="15.552"/>
  </r>
  <r>
    <x v="3706"/>
    <x v="1831"/>
    <x v="257"/>
    <s v="3/22/2017"/>
    <x v="1"/>
    <x v="633"/>
    <s v="Edward Nazzal"/>
    <x v="0"/>
    <x v="0"/>
    <s v="Dallas"/>
    <x v="5"/>
    <n v="75220"/>
    <s v="Central"/>
    <s v="OFF-AR-10001915"/>
    <x v="1"/>
    <s v="Art"/>
    <s v="Peel-Off China Markers"/>
    <n v="23.832000000000001"/>
    <n v="3"/>
    <n v="0.2"/>
    <n v="6.5537999999999998"/>
  </r>
  <r>
    <x v="3707"/>
    <x v="1832"/>
    <x v="533"/>
    <s v="11/27/2014"/>
    <x v="1"/>
    <x v="164"/>
    <s v="Saphhira Shifley"/>
    <x v="1"/>
    <x v="0"/>
    <s v="Mesquite"/>
    <x v="5"/>
    <n v="75150"/>
    <s v="Central"/>
    <s v="FUR-FU-10001940"/>
    <x v="0"/>
    <s v="Furnishings"/>
    <s v="Staple-based wall hangings"/>
    <n v="6.3680000000000003"/>
    <n v="2"/>
    <n v="0.6"/>
    <n v="-2.5472000000000001"/>
  </r>
  <r>
    <x v="3708"/>
    <x v="1832"/>
    <x v="533"/>
    <s v="11/27/2014"/>
    <x v="1"/>
    <x v="164"/>
    <s v="Saphhira Shifley"/>
    <x v="1"/>
    <x v="0"/>
    <s v="Mesquite"/>
    <x v="5"/>
    <n v="75150"/>
    <s v="Central"/>
    <s v="OFF-AP-10004336"/>
    <x v="1"/>
    <s v="Appliances"/>
    <s v="Conquest 14 Commercial Heavy-Duty Upright Vacuum, Collection System, Accessory Kit"/>
    <n v="34.176000000000002"/>
    <n v="3"/>
    <n v="0.8"/>
    <n v="-87.148799999999994"/>
  </r>
  <r>
    <x v="3709"/>
    <x v="1832"/>
    <x v="533"/>
    <s v="11/27/2014"/>
    <x v="1"/>
    <x v="164"/>
    <s v="Saphhira Shifley"/>
    <x v="1"/>
    <x v="0"/>
    <s v="Mesquite"/>
    <x v="5"/>
    <n v="75150"/>
    <s v="Central"/>
    <s v="TEC-AC-10003709"/>
    <x v="2"/>
    <s v="Accessories"/>
    <s v="Maxell 4.7GB DVD-R 5/Pack"/>
    <n v="5.5439999999999996"/>
    <n v="7"/>
    <n v="0.2"/>
    <n v="1.6632"/>
  </r>
  <r>
    <x v="3710"/>
    <x v="1833"/>
    <x v="453"/>
    <s v="10/17/2017"/>
    <x v="2"/>
    <x v="276"/>
    <s v="Roland Schwarz"/>
    <x v="1"/>
    <x v="0"/>
    <s v="Los Angeles"/>
    <x v="1"/>
    <n v="90045"/>
    <s v="West"/>
    <s v="FUR-TA-10001705"/>
    <x v="0"/>
    <s v="Tables"/>
    <s v="Bush Advantage Collection Round Conference Table"/>
    <n v="510.24"/>
    <n v="3"/>
    <n v="0.2"/>
    <n v="6.3780000000000001"/>
  </r>
  <r>
    <x v="3711"/>
    <x v="1833"/>
    <x v="453"/>
    <s v="10/17/2017"/>
    <x v="2"/>
    <x v="276"/>
    <s v="Roland Schwarz"/>
    <x v="1"/>
    <x v="0"/>
    <s v="Los Angeles"/>
    <x v="1"/>
    <n v="90045"/>
    <s v="West"/>
    <s v="OFF-PA-10000675"/>
    <x v="1"/>
    <s v="Paper"/>
    <s v="Xerox 1919"/>
    <n v="204.95"/>
    <n v="5"/>
    <n v="0"/>
    <n v="100.4255"/>
  </r>
  <r>
    <x v="3712"/>
    <x v="1834"/>
    <x v="81"/>
    <s v="4/24/2017"/>
    <x v="2"/>
    <x v="527"/>
    <s v="Joni Wasserman"/>
    <x v="0"/>
    <x v="0"/>
    <s v="Seattle"/>
    <x v="4"/>
    <n v="98103"/>
    <s v="West"/>
    <s v="TEC-AC-10000521"/>
    <x v="2"/>
    <s v="Accessories"/>
    <s v="Verbatim Slim CD and DVD Storage Cases, 50/Pack"/>
    <n v="11.54"/>
    <n v="1"/>
    <n v="0"/>
    <n v="3.4620000000000002"/>
  </r>
  <r>
    <x v="3713"/>
    <x v="1834"/>
    <x v="81"/>
    <s v="4/24/2017"/>
    <x v="2"/>
    <x v="527"/>
    <s v="Joni Wasserman"/>
    <x v="0"/>
    <x v="0"/>
    <s v="Seattle"/>
    <x v="4"/>
    <n v="98103"/>
    <s v="West"/>
    <s v="FUR-FU-10004622"/>
    <x v="0"/>
    <s v="Furnishings"/>
    <s v="Eldon Advantage Foldable Chair Mats for Low Pile Carpets"/>
    <n v="162.6"/>
    <n v="3"/>
    <n v="0"/>
    <n v="34.146000000000001"/>
  </r>
  <r>
    <x v="3714"/>
    <x v="1835"/>
    <x v="589"/>
    <s v="12/10/2014"/>
    <x v="0"/>
    <x v="600"/>
    <s v="Jim Karlsson"/>
    <x v="0"/>
    <x v="0"/>
    <s v="Olympia"/>
    <x v="4"/>
    <n v="98502"/>
    <s v="West"/>
    <s v="OFF-PA-10001954"/>
    <x v="1"/>
    <s v="Paper"/>
    <s v="Xerox 1964"/>
    <n v="45.68"/>
    <n v="2"/>
    <n v="0"/>
    <n v="21.012799999999999"/>
  </r>
  <r>
    <x v="3715"/>
    <x v="1835"/>
    <x v="589"/>
    <s v="12/10/2014"/>
    <x v="0"/>
    <x v="600"/>
    <s v="Jim Karlsson"/>
    <x v="0"/>
    <x v="0"/>
    <s v="Olympia"/>
    <x v="4"/>
    <n v="98502"/>
    <s v="West"/>
    <s v="FUR-CH-10002602"/>
    <x v="0"/>
    <s v="Chairs"/>
    <s v="DMI Arturo Collection Mission-style Design Wood Chair"/>
    <n v="603.91999999999996"/>
    <n v="5"/>
    <n v="0.2"/>
    <n v="45.293999999999997"/>
  </r>
  <r>
    <x v="3716"/>
    <x v="1836"/>
    <x v="148"/>
    <s v="06/02/2017"/>
    <x v="1"/>
    <x v="270"/>
    <s v="Jesus Ocampo"/>
    <x v="2"/>
    <x v="0"/>
    <s v="Omaha"/>
    <x v="8"/>
    <n v="68104"/>
    <s v="Central"/>
    <s v="OFF-FA-10004395"/>
    <x v="1"/>
    <s v="Fasteners"/>
    <s v="Plymouth Boxed Rubber Bands by Plymouth"/>
    <n v="23.55"/>
    <n v="5"/>
    <n v="0"/>
    <n v="1.1775"/>
  </r>
  <r>
    <x v="3717"/>
    <x v="1837"/>
    <x v="251"/>
    <s v="9/23/2016"/>
    <x v="1"/>
    <x v="236"/>
    <s v="Theone Pippenger"/>
    <x v="0"/>
    <x v="0"/>
    <s v="Columbus"/>
    <x v="32"/>
    <n v="31907"/>
    <s v="South"/>
    <s v="OFF-SU-10003002"/>
    <x v="1"/>
    <s v="Supplies"/>
    <s v="Letter Slitter"/>
    <n v="5.04"/>
    <n v="2"/>
    <n v="0"/>
    <n v="0.1512"/>
  </r>
  <r>
    <x v="3718"/>
    <x v="1837"/>
    <x v="251"/>
    <s v="9/23/2016"/>
    <x v="1"/>
    <x v="236"/>
    <s v="Theone Pippenger"/>
    <x v="0"/>
    <x v="0"/>
    <s v="Columbus"/>
    <x v="32"/>
    <n v="31907"/>
    <s v="South"/>
    <s v="TEC-AC-10002926"/>
    <x v="2"/>
    <s v="Accessories"/>
    <s v="Logitech Wireless Marathon Mouse M705"/>
    <n v="249.95"/>
    <n v="5"/>
    <n v="0"/>
    <n v="107.4785"/>
  </r>
  <r>
    <x v="3719"/>
    <x v="1838"/>
    <x v="42"/>
    <s v="9/23/2016"/>
    <x v="1"/>
    <x v="29"/>
    <s v="Brendan Sweed"/>
    <x v="1"/>
    <x v="0"/>
    <s v="Columbus"/>
    <x v="14"/>
    <n v="47201"/>
    <s v="Central"/>
    <s v="OFF-AR-10002656"/>
    <x v="1"/>
    <s v="Art"/>
    <s v="Sanford Liquid Accent Highlighters"/>
    <n v="33.4"/>
    <n v="5"/>
    <n v="0"/>
    <n v="12.358000000000001"/>
  </r>
  <r>
    <x v="3720"/>
    <x v="1839"/>
    <x v="887"/>
    <s v="12/24/2016"/>
    <x v="1"/>
    <x v="437"/>
    <s v="Alejandro Ballentine"/>
    <x v="2"/>
    <x v="0"/>
    <s v="Jackson"/>
    <x v="35"/>
    <n v="39212"/>
    <s v="South"/>
    <s v="FUR-FU-10001918"/>
    <x v="0"/>
    <s v="Furnishings"/>
    <s v="C-Line Cubicle Keepers Polyproplyene Holder With Velcro Backings"/>
    <n v="18.920000000000002"/>
    <n v="4"/>
    <n v="0"/>
    <n v="7.3788"/>
  </r>
  <r>
    <x v="3721"/>
    <x v="1839"/>
    <x v="887"/>
    <s v="12/24/2016"/>
    <x v="1"/>
    <x v="437"/>
    <s v="Alejandro Ballentine"/>
    <x v="2"/>
    <x v="0"/>
    <s v="Jackson"/>
    <x v="35"/>
    <n v="39212"/>
    <s v="South"/>
    <s v="OFF-BI-10003910"/>
    <x v="1"/>
    <s v="Binders"/>
    <s v="DXL Angle-View Binders with Locking Rings by Samsill"/>
    <n v="15.42"/>
    <n v="2"/>
    <n v="0"/>
    <n v="6.9390000000000001"/>
  </r>
  <r>
    <x v="3722"/>
    <x v="1840"/>
    <x v="903"/>
    <s v="11/26/2017"/>
    <x v="1"/>
    <x v="383"/>
    <s v="Frank Olsen"/>
    <x v="0"/>
    <x v="0"/>
    <s v="Houston"/>
    <x v="5"/>
    <n v="77070"/>
    <s v="Central"/>
    <s v="OFF-AR-10000122"/>
    <x v="1"/>
    <s v="Art"/>
    <s v="Newell 314"/>
    <n v="35.712000000000003"/>
    <n v="8"/>
    <n v="0.2"/>
    <n v="2.2320000000000002"/>
  </r>
  <r>
    <x v="3723"/>
    <x v="1841"/>
    <x v="125"/>
    <s v="01/04/2015"/>
    <x v="1"/>
    <x v="716"/>
    <s v="Maureen Fritzler"/>
    <x v="1"/>
    <x v="0"/>
    <s v="Phoenix"/>
    <x v="16"/>
    <n v="85023"/>
    <s v="West"/>
    <s v="OFF-BI-10004600"/>
    <x v="1"/>
    <s v="Binders"/>
    <s v="Ibico Ibimaster 300 Manual Binding System"/>
    <n v="551.98500000000001"/>
    <n v="5"/>
    <n v="0.7"/>
    <n v="-459.98750000000001"/>
  </r>
  <r>
    <x v="3724"/>
    <x v="1842"/>
    <x v="355"/>
    <s v="04/05/2017"/>
    <x v="2"/>
    <x v="193"/>
    <s v="Sue Ann Reed"/>
    <x v="0"/>
    <x v="0"/>
    <s v="Chicago"/>
    <x v="10"/>
    <n v="60653"/>
    <s v="Central"/>
    <s v="OFF-AR-10003045"/>
    <x v="1"/>
    <s v="Art"/>
    <s v="Prang Colored Pencils"/>
    <n v="7.056"/>
    <n v="3"/>
    <n v="0.2"/>
    <n v="2.2050000000000001"/>
  </r>
  <r>
    <x v="3725"/>
    <x v="1843"/>
    <x v="482"/>
    <s v="01/02/2017"/>
    <x v="1"/>
    <x v="64"/>
    <s v="Sally Hughsby"/>
    <x v="1"/>
    <x v="0"/>
    <s v="Denver"/>
    <x v="22"/>
    <n v="80219"/>
    <s v="West"/>
    <s v="OFF-AP-10000252"/>
    <x v="1"/>
    <s v="Appliances"/>
    <s v="Harmony HEPA Quiet Air Purifiers"/>
    <n v="18.72"/>
    <n v="2"/>
    <n v="0.2"/>
    <n v="3.51"/>
  </r>
  <r>
    <x v="3726"/>
    <x v="1844"/>
    <x v="410"/>
    <s v="06/11/2016"/>
    <x v="1"/>
    <x v="538"/>
    <s v="Janet Lee"/>
    <x v="0"/>
    <x v="0"/>
    <s v="Newark"/>
    <x v="13"/>
    <n v="19711"/>
    <s v="East"/>
    <s v="OFF-ST-10001496"/>
    <x v="1"/>
    <s v="Storage"/>
    <s v="Standard Rollaway File with Lock"/>
    <n v="360.38"/>
    <n v="2"/>
    <n v="0"/>
    <n v="93.698800000000006"/>
  </r>
  <r>
    <x v="3727"/>
    <x v="1844"/>
    <x v="410"/>
    <s v="06/11/2016"/>
    <x v="1"/>
    <x v="538"/>
    <s v="Janet Lee"/>
    <x v="0"/>
    <x v="0"/>
    <s v="Newark"/>
    <x v="13"/>
    <n v="19711"/>
    <s v="East"/>
    <s v="OFF-AR-10000122"/>
    <x v="1"/>
    <s v="Art"/>
    <s v="Newell 314"/>
    <n v="11.16"/>
    <n v="2"/>
    <n v="0"/>
    <n v="2.79"/>
  </r>
  <r>
    <x v="3728"/>
    <x v="1844"/>
    <x v="410"/>
    <s v="06/11/2016"/>
    <x v="1"/>
    <x v="538"/>
    <s v="Janet Lee"/>
    <x v="0"/>
    <x v="0"/>
    <s v="Newark"/>
    <x v="13"/>
    <n v="19711"/>
    <s v="East"/>
    <s v="OFF-LA-10000407"/>
    <x v="1"/>
    <s v="Labels"/>
    <s v="Avery White Multi-Purpose Labels"/>
    <n v="14.94"/>
    <n v="3"/>
    <n v="0"/>
    <n v="6.8723999999999998"/>
  </r>
  <r>
    <x v="3729"/>
    <x v="1845"/>
    <x v="227"/>
    <s v="9/23/2015"/>
    <x v="1"/>
    <x v="175"/>
    <s v="Ken Heidel"/>
    <x v="1"/>
    <x v="0"/>
    <s v="Clinton"/>
    <x v="39"/>
    <n v="20735"/>
    <s v="East"/>
    <s v="OFF-ST-10004950"/>
    <x v="1"/>
    <s v="Storage"/>
    <s v="Acco Perma 3000 Stacking Storage Drawers"/>
    <n v="41.96"/>
    <n v="2"/>
    <n v="0"/>
    <n v="7.9724000000000004"/>
  </r>
  <r>
    <x v="3730"/>
    <x v="1845"/>
    <x v="227"/>
    <s v="9/23/2015"/>
    <x v="1"/>
    <x v="175"/>
    <s v="Ken Heidel"/>
    <x v="1"/>
    <x v="0"/>
    <s v="Clinton"/>
    <x v="39"/>
    <n v="20735"/>
    <s v="East"/>
    <s v="OFF-ST-10004123"/>
    <x v="1"/>
    <s v="Storage"/>
    <s v="Safco Industrial Wire Shelving System"/>
    <n v="636.86"/>
    <n v="7"/>
    <n v="0"/>
    <n v="0"/>
  </r>
  <r>
    <x v="3731"/>
    <x v="1845"/>
    <x v="227"/>
    <s v="9/23/2015"/>
    <x v="1"/>
    <x v="175"/>
    <s v="Ken Heidel"/>
    <x v="1"/>
    <x v="0"/>
    <s v="Clinton"/>
    <x v="39"/>
    <n v="20735"/>
    <s v="East"/>
    <s v="TEC-PH-10000730"/>
    <x v="2"/>
    <s v="Phones"/>
    <s v="Samsung Galaxy S4 Active"/>
    <n v="499.99"/>
    <n v="1"/>
    <n v="0"/>
    <n v="129.9974"/>
  </r>
  <r>
    <x v="3732"/>
    <x v="1845"/>
    <x v="227"/>
    <s v="9/23/2015"/>
    <x v="1"/>
    <x v="175"/>
    <s v="Ken Heidel"/>
    <x v="1"/>
    <x v="0"/>
    <s v="Clinton"/>
    <x v="39"/>
    <n v="20735"/>
    <s v="East"/>
    <s v="TEC-PH-10000895"/>
    <x v="2"/>
    <s v="Phones"/>
    <s v="Polycom VVX 310 VoIP phone"/>
    <n v="1259.93"/>
    <n v="7"/>
    <n v="0"/>
    <n v="327.58179999999999"/>
  </r>
  <r>
    <x v="3733"/>
    <x v="1845"/>
    <x v="227"/>
    <s v="9/23/2015"/>
    <x v="1"/>
    <x v="175"/>
    <s v="Ken Heidel"/>
    <x v="1"/>
    <x v="0"/>
    <s v="Clinton"/>
    <x v="39"/>
    <n v="20735"/>
    <s v="East"/>
    <s v="OFF-BI-10000962"/>
    <x v="1"/>
    <s v="Binders"/>
    <s v="Acco Flexible ACCOHIDE Square Ring Data Binder, Dark Blue, 11 1/2&quot; X 14&quot; 7/8&quot;"/>
    <n v="65.08"/>
    <n v="4"/>
    <n v="0"/>
    <n v="31.889199999999999"/>
  </r>
  <r>
    <x v="3734"/>
    <x v="1846"/>
    <x v="904"/>
    <s v="03/11/2017"/>
    <x v="0"/>
    <x v="717"/>
    <s v="Roland Murray"/>
    <x v="0"/>
    <x v="0"/>
    <s v="New York City"/>
    <x v="15"/>
    <n v="10011"/>
    <s v="East"/>
    <s v="OFF-PA-10002254"/>
    <x v="1"/>
    <s v="Paper"/>
    <s v="Xerox 1883"/>
    <n v="26.38"/>
    <n v="1"/>
    <n v="0"/>
    <n v="12.1348"/>
  </r>
  <r>
    <x v="3735"/>
    <x v="1846"/>
    <x v="904"/>
    <s v="03/11/2017"/>
    <x v="0"/>
    <x v="717"/>
    <s v="Roland Murray"/>
    <x v="0"/>
    <x v="0"/>
    <s v="New York City"/>
    <x v="15"/>
    <n v="10011"/>
    <s v="East"/>
    <s v="FUR-FU-10002554"/>
    <x v="0"/>
    <s v="Furnishings"/>
    <s v="Westinghouse Floor Lamp with Metal Mesh Shade, Black"/>
    <n v="71.97"/>
    <n v="3"/>
    <n v="0"/>
    <n v="16.553100000000001"/>
  </r>
  <r>
    <x v="3736"/>
    <x v="1847"/>
    <x v="716"/>
    <s v="3/17/2016"/>
    <x v="3"/>
    <x v="718"/>
    <s v="Vivian Mathis"/>
    <x v="0"/>
    <x v="0"/>
    <s v="Newark"/>
    <x v="13"/>
    <n v="19711"/>
    <s v="East"/>
    <s v="TEC-PH-10000673"/>
    <x v="2"/>
    <s v="Phones"/>
    <s v="Plantronics Voyager Pro HD - Bluetooth Headset"/>
    <n v="129.97999999999999"/>
    <n v="2"/>
    <n v="0"/>
    <n v="62.3904"/>
  </r>
  <r>
    <x v="3737"/>
    <x v="1847"/>
    <x v="716"/>
    <s v="3/17/2016"/>
    <x v="3"/>
    <x v="718"/>
    <s v="Vivian Mathis"/>
    <x v="0"/>
    <x v="0"/>
    <s v="Newark"/>
    <x v="13"/>
    <n v="19711"/>
    <s v="East"/>
    <s v="OFF-BI-10000962"/>
    <x v="1"/>
    <s v="Binders"/>
    <s v="Acco Flexible ACCOHIDE Square Ring Data Binder, Dark Blue, 11 1/2&quot; X 14&quot; 7/8&quot;"/>
    <n v="32.54"/>
    <n v="2"/>
    <n v="0"/>
    <n v="15.944599999999999"/>
  </r>
  <r>
    <x v="3738"/>
    <x v="1848"/>
    <x v="10"/>
    <s v="12/13/2016"/>
    <x v="1"/>
    <x v="109"/>
    <s v="Logan Haushalter"/>
    <x v="0"/>
    <x v="0"/>
    <s v="Jackson"/>
    <x v="12"/>
    <n v="49201"/>
    <s v="Central"/>
    <s v="TEC-PH-10003988"/>
    <x v="2"/>
    <s v="Phones"/>
    <s v="LF Elite 3D Dazzle Designer Hard Case Cover, Lf Stylus Pen and Wiper For Apple Iphone 5c Mini Lite"/>
    <n v="10.9"/>
    <n v="1"/>
    <n v="0"/>
    <n v="3.052"/>
  </r>
  <r>
    <x v="3739"/>
    <x v="1848"/>
    <x v="10"/>
    <s v="12/13/2016"/>
    <x v="1"/>
    <x v="109"/>
    <s v="Logan Haushalter"/>
    <x v="0"/>
    <x v="0"/>
    <s v="Jackson"/>
    <x v="12"/>
    <n v="49201"/>
    <s v="Central"/>
    <s v="TEC-AC-10001109"/>
    <x v="2"/>
    <s v="Accessories"/>
    <s v="Logitech Trackman Marble Mouse"/>
    <n v="59.98"/>
    <n v="2"/>
    <n v="0"/>
    <n v="25.191600000000001"/>
  </r>
  <r>
    <x v="3740"/>
    <x v="1848"/>
    <x v="10"/>
    <s v="12/13/2016"/>
    <x v="1"/>
    <x v="109"/>
    <s v="Logan Haushalter"/>
    <x v="0"/>
    <x v="0"/>
    <s v="Jackson"/>
    <x v="12"/>
    <n v="49201"/>
    <s v="Central"/>
    <s v="OFF-AP-10002311"/>
    <x v="1"/>
    <s v="Appliances"/>
    <s v="Holmes Replacement Filter for HEPA Air Cleaner, Very Large Room, HEPA Filter"/>
    <n v="61.929000000000002"/>
    <n v="1"/>
    <n v="0.1"/>
    <n v="23.395399999999999"/>
  </r>
  <r>
    <x v="3741"/>
    <x v="1849"/>
    <x v="804"/>
    <s v="1/21/2016"/>
    <x v="1"/>
    <x v="576"/>
    <s v="William Brown"/>
    <x v="0"/>
    <x v="0"/>
    <s v="New York City"/>
    <x v="15"/>
    <n v="10011"/>
    <s v="East"/>
    <s v="OFF-EN-10001137"/>
    <x v="1"/>
    <s v="Envelopes"/>
    <s v="#10 Gummed Flap White Envelopes, 100/Box"/>
    <n v="16.52"/>
    <n v="4"/>
    <n v="0"/>
    <n v="7.5991999999999997"/>
  </r>
  <r>
    <x v="3742"/>
    <x v="1849"/>
    <x v="804"/>
    <s v="1/21/2016"/>
    <x v="1"/>
    <x v="576"/>
    <s v="William Brown"/>
    <x v="0"/>
    <x v="0"/>
    <s v="New York City"/>
    <x v="15"/>
    <n v="10011"/>
    <s v="East"/>
    <s v="OFF-PA-10004285"/>
    <x v="1"/>
    <s v="Paper"/>
    <s v="Xerox 1959"/>
    <n v="60.12"/>
    <n v="9"/>
    <n v="0"/>
    <n v="28.857600000000001"/>
  </r>
  <r>
    <x v="3743"/>
    <x v="1849"/>
    <x v="804"/>
    <s v="1/21/2016"/>
    <x v="1"/>
    <x v="576"/>
    <s v="William Brown"/>
    <x v="0"/>
    <x v="0"/>
    <s v="New York City"/>
    <x v="15"/>
    <n v="10011"/>
    <s v="East"/>
    <s v="OFF-BI-10002225"/>
    <x v="1"/>
    <s v="Binders"/>
    <s v="Square Ring Data Binders, Rigid 75 Pt. Covers, 11&quot; x 14-7/8&quot;"/>
    <n v="49.536000000000001"/>
    <n v="3"/>
    <n v="0.2"/>
    <n v="17.337599999999998"/>
  </r>
  <r>
    <x v="3744"/>
    <x v="1850"/>
    <x v="745"/>
    <s v="10/24/2014"/>
    <x v="3"/>
    <x v="275"/>
    <s v="Arthur Prichep"/>
    <x v="0"/>
    <x v="0"/>
    <s v="Rock Hill"/>
    <x v="20"/>
    <n v="29730"/>
    <s v="South"/>
    <s v="OFF-FA-10002763"/>
    <x v="1"/>
    <s v="Fasteners"/>
    <s v="Advantus Map Pennant Flags and Round Head Tacks"/>
    <n v="11.85"/>
    <n v="3"/>
    <n v="0"/>
    <n v="3.7919999999999998"/>
  </r>
  <r>
    <x v="3745"/>
    <x v="1851"/>
    <x v="713"/>
    <s v="9/28/2016"/>
    <x v="0"/>
    <x v="154"/>
    <s v="Russell Applegate"/>
    <x v="0"/>
    <x v="0"/>
    <s v="Columbus"/>
    <x v="32"/>
    <n v="31907"/>
    <s v="South"/>
    <s v="OFF-ST-10003058"/>
    <x v="1"/>
    <s v="Storage"/>
    <s v="Eldon Mobile Mega Data Cart  Mega Stackable  Add-On Trays"/>
    <n v="118.25"/>
    <n v="5"/>
    <n v="0"/>
    <n v="34.292499999999997"/>
  </r>
  <r>
    <x v="3746"/>
    <x v="1851"/>
    <x v="713"/>
    <s v="9/28/2016"/>
    <x v="0"/>
    <x v="154"/>
    <s v="Russell Applegate"/>
    <x v="0"/>
    <x v="0"/>
    <s v="Columbus"/>
    <x v="32"/>
    <n v="31907"/>
    <s v="South"/>
    <s v="FUR-CH-10002084"/>
    <x v="0"/>
    <s v="Chairs"/>
    <s v="Hon Mobius Operator's Chair"/>
    <n v="368.97"/>
    <n v="3"/>
    <n v="0"/>
    <n v="81.173400000000001"/>
  </r>
  <r>
    <x v="3747"/>
    <x v="1852"/>
    <x v="151"/>
    <s v="8/29/2017"/>
    <x v="0"/>
    <x v="112"/>
    <s v="Dan Reichenbach"/>
    <x v="1"/>
    <x v="0"/>
    <s v="Inglewood"/>
    <x v="1"/>
    <n v="90301"/>
    <s v="West"/>
    <s v="FUR-FU-10002937"/>
    <x v="0"/>
    <s v="Furnishings"/>
    <s v="GE 48&quot; Fluorescent Tube, Cool White Energy Saver, 34 Watts, 30/Box"/>
    <n v="198.46"/>
    <n v="2"/>
    <n v="0"/>
    <n v="99.23"/>
  </r>
  <r>
    <x v="3748"/>
    <x v="1852"/>
    <x v="151"/>
    <s v="8/29/2017"/>
    <x v="0"/>
    <x v="112"/>
    <s v="Dan Reichenbach"/>
    <x v="1"/>
    <x v="0"/>
    <s v="Inglewood"/>
    <x v="1"/>
    <n v="90301"/>
    <s v="West"/>
    <s v="OFF-AP-10001242"/>
    <x v="1"/>
    <s v="Appliances"/>
    <s v="APC 7 Outlet Network SurgeArrest Surge Protector"/>
    <n v="321.92"/>
    <n v="4"/>
    <n v="0"/>
    <n v="96.575999999999993"/>
  </r>
  <r>
    <x v="3749"/>
    <x v="1852"/>
    <x v="151"/>
    <s v="8/29/2017"/>
    <x v="0"/>
    <x v="112"/>
    <s v="Dan Reichenbach"/>
    <x v="1"/>
    <x v="0"/>
    <s v="Inglewood"/>
    <x v="1"/>
    <n v="90301"/>
    <s v="West"/>
    <s v="TEC-CO-10001571"/>
    <x v="2"/>
    <s v="Copiers"/>
    <s v="Sharp 1540cs Digital Laser Copier"/>
    <n v="879.98400000000004"/>
    <n v="2"/>
    <n v="0.2"/>
    <n v="329.99400000000003"/>
  </r>
  <r>
    <x v="3750"/>
    <x v="1852"/>
    <x v="151"/>
    <s v="8/29/2017"/>
    <x v="0"/>
    <x v="112"/>
    <s v="Dan Reichenbach"/>
    <x v="1"/>
    <x v="0"/>
    <s v="Inglewood"/>
    <x v="1"/>
    <n v="90301"/>
    <s v="West"/>
    <s v="OFF-SU-10002503"/>
    <x v="1"/>
    <s v="Supplies"/>
    <s v="Acme Preferred Stainless Steel Scissors"/>
    <n v="28.4"/>
    <n v="5"/>
    <n v="0"/>
    <n v="8.2360000000000007"/>
  </r>
  <r>
    <x v="3751"/>
    <x v="1852"/>
    <x v="151"/>
    <s v="8/29/2017"/>
    <x v="0"/>
    <x v="112"/>
    <s v="Dan Reichenbach"/>
    <x v="1"/>
    <x v="0"/>
    <s v="Inglewood"/>
    <x v="1"/>
    <n v="90301"/>
    <s v="West"/>
    <s v="FUR-CH-10004886"/>
    <x v="0"/>
    <s v="Chairs"/>
    <s v="Bevis Steel Folding Chairs"/>
    <n v="230.28"/>
    <n v="3"/>
    <n v="0.2"/>
    <n v="23.027999999999999"/>
  </r>
  <r>
    <x v="3752"/>
    <x v="1852"/>
    <x v="151"/>
    <s v="8/29/2017"/>
    <x v="0"/>
    <x v="112"/>
    <s v="Dan Reichenbach"/>
    <x v="1"/>
    <x v="0"/>
    <s v="Inglewood"/>
    <x v="1"/>
    <n v="90301"/>
    <s v="West"/>
    <s v="OFF-PA-10001289"/>
    <x v="1"/>
    <s v="Paper"/>
    <s v="White Computer Printout Paper by Universal"/>
    <n v="116.28"/>
    <n v="3"/>
    <n v="0"/>
    <n v="56.977200000000003"/>
  </r>
  <r>
    <x v="3753"/>
    <x v="1852"/>
    <x v="151"/>
    <s v="8/29/2017"/>
    <x v="0"/>
    <x v="112"/>
    <s v="Dan Reichenbach"/>
    <x v="1"/>
    <x v="0"/>
    <s v="Inglewood"/>
    <x v="1"/>
    <n v="90301"/>
    <s v="West"/>
    <s v="OFF-BI-10003650"/>
    <x v="1"/>
    <s v="Binders"/>
    <s v="GBC DocuBind 300 Electric Binding Machine"/>
    <n v="841.56799999999998"/>
    <n v="2"/>
    <n v="0.2"/>
    <n v="294.54880000000003"/>
  </r>
  <r>
    <x v="3754"/>
    <x v="1852"/>
    <x v="151"/>
    <s v="8/29/2017"/>
    <x v="0"/>
    <x v="112"/>
    <s v="Dan Reichenbach"/>
    <x v="1"/>
    <x v="0"/>
    <s v="Inglewood"/>
    <x v="1"/>
    <n v="90301"/>
    <s v="West"/>
    <s v="OFF-ST-10001370"/>
    <x v="1"/>
    <s v="Storage"/>
    <s v="Sensible Storage WireTech Storage Systems"/>
    <n v="354.9"/>
    <n v="5"/>
    <n v="0"/>
    <n v="17.745000000000001"/>
  </r>
  <r>
    <x v="3755"/>
    <x v="1853"/>
    <x v="840"/>
    <s v="03/06/2016"/>
    <x v="2"/>
    <x v="684"/>
    <s v="Jason Gross"/>
    <x v="1"/>
    <x v="0"/>
    <s v="Odessa"/>
    <x v="5"/>
    <n v="79762"/>
    <s v="Central"/>
    <s v="OFF-PA-10001892"/>
    <x v="1"/>
    <s v="Paper"/>
    <s v="Rediform Wirebound &quot;Phone Memo&quot; Message Book, 11 x 5-3/4"/>
    <n v="42.783999999999999"/>
    <n v="7"/>
    <n v="0.2"/>
    <n v="15.5092"/>
  </r>
  <r>
    <x v="3756"/>
    <x v="1853"/>
    <x v="840"/>
    <s v="03/06/2016"/>
    <x v="2"/>
    <x v="684"/>
    <s v="Jason Gross"/>
    <x v="1"/>
    <x v="0"/>
    <s v="Odessa"/>
    <x v="5"/>
    <n v="79762"/>
    <s v="Central"/>
    <s v="FUR-CH-10004983"/>
    <x v="0"/>
    <s v="Chairs"/>
    <s v="Office Star - Mid Back Dual function Ergonomic High Back Chair with 2-Way Adjustable Arms"/>
    <n v="563.42999999999995"/>
    <n v="5"/>
    <n v="0.3"/>
    <n v="-56.343000000000004"/>
  </r>
  <r>
    <x v="3757"/>
    <x v="1854"/>
    <x v="905"/>
    <s v="03/04/2016"/>
    <x v="1"/>
    <x v="48"/>
    <s v="Lena Cacioppo"/>
    <x v="0"/>
    <x v="0"/>
    <s v="Newark"/>
    <x v="24"/>
    <n v="43055"/>
    <s v="East"/>
    <s v="OFF-AR-10001615"/>
    <x v="1"/>
    <s v="Art"/>
    <s v="Newell 34"/>
    <n v="111.104"/>
    <n v="7"/>
    <n v="0.2"/>
    <n v="8.3328000000000007"/>
  </r>
  <r>
    <x v="3758"/>
    <x v="1855"/>
    <x v="227"/>
    <s v="9/23/2015"/>
    <x v="1"/>
    <x v="334"/>
    <s v="George Bell"/>
    <x v="1"/>
    <x v="0"/>
    <s v="Los Angeles"/>
    <x v="1"/>
    <n v="90049"/>
    <s v="West"/>
    <s v="OFF-AR-10003602"/>
    <x v="1"/>
    <s v="Art"/>
    <s v="Quartet Omega Colored Chalk, 12/Pack"/>
    <n v="11.68"/>
    <n v="2"/>
    <n v="0"/>
    <n v="5.4896000000000003"/>
  </r>
  <r>
    <x v="3759"/>
    <x v="1855"/>
    <x v="227"/>
    <s v="9/23/2015"/>
    <x v="1"/>
    <x v="334"/>
    <s v="George Bell"/>
    <x v="1"/>
    <x v="0"/>
    <s v="Los Angeles"/>
    <x v="1"/>
    <n v="90049"/>
    <s v="West"/>
    <s v="OFF-SU-10004782"/>
    <x v="1"/>
    <s v="Supplies"/>
    <s v="Elite 5&quot; Scissors"/>
    <n v="16.899999999999999"/>
    <n v="2"/>
    <n v="0"/>
    <n v="5.07"/>
  </r>
  <r>
    <x v="3760"/>
    <x v="1855"/>
    <x v="227"/>
    <s v="9/23/2015"/>
    <x v="1"/>
    <x v="334"/>
    <s v="George Bell"/>
    <x v="1"/>
    <x v="0"/>
    <s v="Los Angeles"/>
    <x v="1"/>
    <n v="90049"/>
    <s v="West"/>
    <s v="FUR-FU-10001591"/>
    <x v="0"/>
    <s v="Furnishings"/>
    <s v="Advantus Panel Wall Certificate Holder - 8.5x11"/>
    <n v="24.4"/>
    <n v="2"/>
    <n v="0"/>
    <n v="10.247999999999999"/>
  </r>
  <r>
    <x v="3761"/>
    <x v="1856"/>
    <x v="605"/>
    <s v="5/17/2017"/>
    <x v="1"/>
    <x v="237"/>
    <s v="Chloris Kastensmidt"/>
    <x v="0"/>
    <x v="0"/>
    <s v="Everett"/>
    <x v="31"/>
    <n v="2149"/>
    <s v="East"/>
    <s v="OFF-PA-10000659"/>
    <x v="1"/>
    <s v="Paper"/>
    <s v="TOPS Carbonless Receipt Book, Four 2-3/4 x 7-1/4 Money Receipts per Page"/>
    <n v="87.6"/>
    <n v="5"/>
    <n v="0"/>
    <n v="42.048000000000002"/>
  </r>
  <r>
    <x v="3762"/>
    <x v="1857"/>
    <x v="572"/>
    <s v="8/18/2016"/>
    <x v="0"/>
    <x v="378"/>
    <s v="Theresa Swint"/>
    <x v="1"/>
    <x v="0"/>
    <s v="West Allis"/>
    <x v="6"/>
    <n v="53214"/>
    <s v="Central"/>
    <s v="FUR-BO-10001337"/>
    <x v="0"/>
    <s v="Bookcases"/>
    <s v="O'Sullivan Living Dimensions 2-Shelf Bookcases"/>
    <n v="241.96"/>
    <n v="2"/>
    <n v="0"/>
    <n v="24.196000000000002"/>
  </r>
  <r>
    <x v="3763"/>
    <x v="1857"/>
    <x v="572"/>
    <s v="8/18/2016"/>
    <x v="0"/>
    <x v="378"/>
    <s v="Theresa Swint"/>
    <x v="1"/>
    <x v="0"/>
    <s v="West Allis"/>
    <x v="6"/>
    <n v="53214"/>
    <s v="Central"/>
    <s v="OFF-BI-10003529"/>
    <x v="1"/>
    <s v="Binders"/>
    <s v="Avery Round Ring Poly Binders"/>
    <n v="8.52"/>
    <n v="3"/>
    <n v="0"/>
    <n v="4.1748000000000003"/>
  </r>
  <r>
    <x v="3764"/>
    <x v="1858"/>
    <x v="906"/>
    <s v="03/02/2017"/>
    <x v="1"/>
    <x v="659"/>
    <s v="Michelle Huthwaite"/>
    <x v="0"/>
    <x v="0"/>
    <s v="Chicago"/>
    <x v="10"/>
    <n v="60623"/>
    <s v="Central"/>
    <s v="OFF-BI-10002609"/>
    <x v="1"/>
    <s v="Binders"/>
    <s v="Avery Hidden Tab Dividers for Binding Systems"/>
    <n v="1.788"/>
    <n v="3"/>
    <n v="0.8"/>
    <n v="-3.0396000000000001"/>
  </r>
  <r>
    <x v="3765"/>
    <x v="1859"/>
    <x v="844"/>
    <s v="3/25/2016"/>
    <x v="1"/>
    <x v="678"/>
    <s v="Dario Medina"/>
    <x v="1"/>
    <x v="0"/>
    <s v="Houston"/>
    <x v="5"/>
    <n v="77036"/>
    <s v="Central"/>
    <s v="FUR-TA-10004767"/>
    <x v="0"/>
    <s v="Tables"/>
    <s v="Safco Drafting Table"/>
    <n v="99.372"/>
    <n v="2"/>
    <n v="0.3"/>
    <n v="-1.4196"/>
  </r>
  <r>
    <x v="3766"/>
    <x v="1859"/>
    <x v="844"/>
    <s v="3/25/2016"/>
    <x v="1"/>
    <x v="678"/>
    <s v="Dario Medina"/>
    <x v="1"/>
    <x v="0"/>
    <s v="Houston"/>
    <x v="5"/>
    <n v="77036"/>
    <s v="Central"/>
    <s v="OFF-AR-10001868"/>
    <x v="1"/>
    <s v="Art"/>
    <s v="Prang Dustless Chalk Sticks"/>
    <n v="1.3440000000000001"/>
    <n v="1"/>
    <n v="0.2"/>
    <n v="0.504"/>
  </r>
  <r>
    <x v="3767"/>
    <x v="1860"/>
    <x v="575"/>
    <s v="12/10/2015"/>
    <x v="0"/>
    <x v="342"/>
    <s v="Joel Jenkins"/>
    <x v="2"/>
    <x v="0"/>
    <s v="Houston"/>
    <x v="5"/>
    <n v="77036"/>
    <s v="Central"/>
    <s v="TEC-PH-10004896"/>
    <x v="2"/>
    <s v="Phones"/>
    <s v="Nokia Lumia 521 (T-Mobile)"/>
    <n v="119.96"/>
    <n v="5"/>
    <n v="0.2"/>
    <n v="11.996"/>
  </r>
  <r>
    <x v="3768"/>
    <x v="1861"/>
    <x v="757"/>
    <s v="12/20/2014"/>
    <x v="0"/>
    <x v="10"/>
    <s v="Ken Black"/>
    <x v="1"/>
    <x v="0"/>
    <s v="Hialeah"/>
    <x v="2"/>
    <n v="33012"/>
    <s v="South"/>
    <s v="FUR-CH-10000988"/>
    <x v="0"/>
    <s v="Chairs"/>
    <s v="Hon Olson Stacker Stools"/>
    <n v="1013.832"/>
    <n v="9"/>
    <n v="0.2"/>
    <n v="101.3832"/>
  </r>
  <r>
    <x v="3769"/>
    <x v="1861"/>
    <x v="757"/>
    <s v="12/20/2014"/>
    <x v="0"/>
    <x v="10"/>
    <s v="Ken Black"/>
    <x v="1"/>
    <x v="0"/>
    <s v="Hialeah"/>
    <x v="2"/>
    <n v="33012"/>
    <s v="South"/>
    <s v="OFF-FA-10000490"/>
    <x v="1"/>
    <s v="Fasteners"/>
    <s v="OIC Binder Clips, Mini, 1/4&quot; Capacity, Black"/>
    <n v="1.984"/>
    <n v="2"/>
    <n v="0.2"/>
    <n v="0.66959999999999997"/>
  </r>
  <r>
    <x v="3770"/>
    <x v="1862"/>
    <x v="907"/>
    <s v="12/21/2016"/>
    <x v="1"/>
    <x v="380"/>
    <s v="Charles McCrossin"/>
    <x v="0"/>
    <x v="0"/>
    <s v="San Francisco"/>
    <x v="1"/>
    <n v="94122"/>
    <s v="West"/>
    <s v="FUR-TA-10004256"/>
    <x v="0"/>
    <s v="Tables"/>
    <s v="Bretford “Just In Time” Height-Adjustable Multi-Task Work Tables"/>
    <n v="2003.52"/>
    <n v="6"/>
    <n v="0.2"/>
    <n v="-325.572"/>
  </r>
  <r>
    <x v="3771"/>
    <x v="1863"/>
    <x v="536"/>
    <s v="5/17/2016"/>
    <x v="1"/>
    <x v="524"/>
    <s v="Filia McAdams"/>
    <x v="1"/>
    <x v="0"/>
    <s v="Philadelphia"/>
    <x v="9"/>
    <n v="19140"/>
    <s v="East"/>
    <s v="OFF-ST-10004804"/>
    <x v="1"/>
    <s v="Storage"/>
    <s v="Belkin 19&quot; Vented Equipment Shelf, Black"/>
    <n v="82.367999999999995"/>
    <n v="2"/>
    <n v="0.2"/>
    <n v="-19.5624"/>
  </r>
  <r>
    <x v="3772"/>
    <x v="1864"/>
    <x v="908"/>
    <s v="08/11/2014"/>
    <x v="0"/>
    <x v="288"/>
    <s v="Roland Fjeld"/>
    <x v="0"/>
    <x v="0"/>
    <s v="Columbia"/>
    <x v="20"/>
    <n v="29203"/>
    <s v="South"/>
    <s v="TEC-AC-10000023"/>
    <x v="2"/>
    <s v="Accessories"/>
    <s v="Maxell 74 Minute CD-R Spindle, 50/Pack"/>
    <n v="62.91"/>
    <n v="3"/>
    <n v="0"/>
    <n v="22.647600000000001"/>
  </r>
  <r>
    <x v="3773"/>
    <x v="1865"/>
    <x v="909"/>
    <s v="4/13/2014"/>
    <x v="0"/>
    <x v="271"/>
    <s v="Jay Kimmel"/>
    <x v="0"/>
    <x v="0"/>
    <s v="Miami"/>
    <x v="2"/>
    <n v="33180"/>
    <s v="South"/>
    <s v="OFF-FA-10001332"/>
    <x v="1"/>
    <s v="Fasteners"/>
    <s v="Acco Banker's Clasps, 5 3/4&quot;-Long"/>
    <n v="6.9119999999999999"/>
    <n v="3"/>
    <n v="0.2"/>
    <n v="2.3328000000000002"/>
  </r>
  <r>
    <x v="3774"/>
    <x v="1865"/>
    <x v="909"/>
    <s v="4/13/2014"/>
    <x v="0"/>
    <x v="271"/>
    <s v="Jay Kimmel"/>
    <x v="0"/>
    <x v="0"/>
    <s v="Miami"/>
    <x v="2"/>
    <n v="33180"/>
    <s v="South"/>
    <s v="TEC-AC-10002001"/>
    <x v="2"/>
    <s v="Accessories"/>
    <s v="Logitech Wireless Gaming Headset G930"/>
    <n v="383.976"/>
    <n v="3"/>
    <n v="0.2"/>
    <n v="81.594899999999996"/>
  </r>
  <r>
    <x v="3775"/>
    <x v="1865"/>
    <x v="909"/>
    <s v="4/13/2014"/>
    <x v="0"/>
    <x v="271"/>
    <s v="Jay Kimmel"/>
    <x v="0"/>
    <x v="0"/>
    <s v="Miami"/>
    <x v="2"/>
    <n v="33180"/>
    <s v="South"/>
    <s v="OFF-PA-10000029"/>
    <x v="1"/>
    <s v="Paper"/>
    <s v="Xerox 224"/>
    <n v="10.368"/>
    <n v="2"/>
    <n v="0.2"/>
    <n v="3.6288"/>
  </r>
  <r>
    <x v="3776"/>
    <x v="1865"/>
    <x v="909"/>
    <s v="4/13/2014"/>
    <x v="0"/>
    <x v="271"/>
    <s v="Jay Kimmel"/>
    <x v="0"/>
    <x v="0"/>
    <s v="Miami"/>
    <x v="2"/>
    <n v="33180"/>
    <s v="South"/>
    <s v="TEC-AC-10001874"/>
    <x v="2"/>
    <s v="Accessories"/>
    <s v="Logitech Wireless Anywhere Mouse MX for PC and Mac"/>
    <n v="335.94400000000002"/>
    <n v="7"/>
    <n v="0.2"/>
    <n v="41.993000000000002"/>
  </r>
  <r>
    <x v="3777"/>
    <x v="1866"/>
    <x v="910"/>
    <s v="05/08/2015"/>
    <x v="1"/>
    <x v="674"/>
    <s v="Julia Barnett"/>
    <x v="2"/>
    <x v="0"/>
    <s v="Chula Vista"/>
    <x v="1"/>
    <n v="91911"/>
    <s v="West"/>
    <s v="FUR-FU-10002298"/>
    <x v="0"/>
    <s v="Furnishings"/>
    <s v="Rubbermaid ClusterMat Chairmats, Mat Size- 66&quot; x 60&quot;, Lip 20&quot; x 11&quot; -90 Degree Angle"/>
    <n v="665.88"/>
    <n v="6"/>
    <n v="0"/>
    <n v="106.5408"/>
  </r>
  <r>
    <x v="3778"/>
    <x v="1867"/>
    <x v="329"/>
    <s v="12/02/2017"/>
    <x v="0"/>
    <x v="43"/>
    <s v="Parhena Norris"/>
    <x v="2"/>
    <x v="0"/>
    <s v="Miami"/>
    <x v="2"/>
    <n v="33180"/>
    <s v="South"/>
    <s v="TEC-PH-10002564"/>
    <x v="2"/>
    <s v="Phones"/>
    <s v="OtterBox Defender Series Case - Samsung Galaxy S4"/>
    <n v="71.975999999999999"/>
    <n v="3"/>
    <n v="0.2"/>
    <n v="8.9969999999999999"/>
  </r>
  <r>
    <x v="3779"/>
    <x v="1868"/>
    <x v="911"/>
    <s v="2/20/2017"/>
    <x v="1"/>
    <x v="166"/>
    <s v="Luke Foster"/>
    <x v="0"/>
    <x v="0"/>
    <s v="New York City"/>
    <x v="15"/>
    <n v="10035"/>
    <s v="East"/>
    <s v="OFF-PA-10003465"/>
    <x v="1"/>
    <s v="Paper"/>
    <s v="Xerox 1912"/>
    <n v="37.94"/>
    <n v="2"/>
    <n v="0"/>
    <n v="18.211200000000002"/>
  </r>
  <r>
    <x v="3780"/>
    <x v="1869"/>
    <x v="912"/>
    <s v="11/20/2014"/>
    <x v="1"/>
    <x v="563"/>
    <s v="Rick Huthwaite"/>
    <x v="2"/>
    <x v="0"/>
    <s v="Manhattan"/>
    <x v="41"/>
    <n v="66502"/>
    <s v="Central"/>
    <s v="TEC-PH-10000038"/>
    <x v="2"/>
    <s v="Phones"/>
    <s v="Jawbone MINI JAMBOX Wireless Bluetooth Speaker"/>
    <n v="273.95999999999998"/>
    <n v="2"/>
    <n v="0"/>
    <n v="10.958399999999999"/>
  </r>
  <r>
    <x v="3781"/>
    <x v="1870"/>
    <x v="584"/>
    <s v="7/14/2015"/>
    <x v="0"/>
    <x v="430"/>
    <s v="Matt Collins"/>
    <x v="0"/>
    <x v="0"/>
    <s v="Philadelphia"/>
    <x v="9"/>
    <n v="19120"/>
    <s v="East"/>
    <s v="TEC-PH-10003072"/>
    <x v="2"/>
    <s v="Phones"/>
    <s v="Panasonic KX-TG9541B DECT 6.0 Digital 2-Line Expandable Cordless Phone With Digital Answering System"/>
    <n v="269.98200000000003"/>
    <n v="3"/>
    <n v="0.4"/>
    <n v="40.497300000000003"/>
  </r>
  <r>
    <x v="3782"/>
    <x v="1871"/>
    <x v="38"/>
    <s v="11/16/2017"/>
    <x v="0"/>
    <x v="438"/>
    <s v="Michael Nguyen"/>
    <x v="0"/>
    <x v="0"/>
    <s v="Memphis"/>
    <x v="18"/>
    <n v="38109"/>
    <s v="South"/>
    <s v="OFF-PA-10003424"/>
    <x v="1"/>
    <s v="Paper"/>
    <s v="&quot;While you Were Out&quot; Message Book, One Form per Page"/>
    <n v="8.9039999999999999"/>
    <n v="3"/>
    <n v="0.2"/>
    <n v="3.339"/>
  </r>
  <r>
    <x v="3783"/>
    <x v="1871"/>
    <x v="38"/>
    <s v="11/16/2017"/>
    <x v="0"/>
    <x v="438"/>
    <s v="Michael Nguyen"/>
    <x v="0"/>
    <x v="0"/>
    <s v="Memphis"/>
    <x v="18"/>
    <n v="38109"/>
    <s v="South"/>
    <s v="OFF-ST-10003716"/>
    <x v="1"/>
    <s v="Storage"/>
    <s v="Tennsco Double-Tier Lockers"/>
    <n v="720.06399999999996"/>
    <n v="4"/>
    <n v="0.2"/>
    <n v="-63.005600000000001"/>
  </r>
  <r>
    <x v="3784"/>
    <x v="1872"/>
    <x v="689"/>
    <s v="08/04/2017"/>
    <x v="1"/>
    <x v="258"/>
    <s v="Eugene Hildebrand"/>
    <x v="2"/>
    <x v="0"/>
    <s v="Fort Lauderdale"/>
    <x v="2"/>
    <n v="33311"/>
    <s v="South"/>
    <s v="TEC-AC-10003590"/>
    <x v="2"/>
    <s v="Accessories"/>
    <s v="TRENDnet 56K USB 2.0 Phone, Internet and Fax Modem"/>
    <n v="41.423999999999999"/>
    <n v="2"/>
    <n v="0.2"/>
    <n v="8.2848000000000006"/>
  </r>
  <r>
    <x v="3785"/>
    <x v="1873"/>
    <x v="377"/>
    <s v="12/30/2017"/>
    <x v="1"/>
    <x v="426"/>
    <s v="Tracy Collins"/>
    <x v="2"/>
    <x v="0"/>
    <s v="Columbus"/>
    <x v="24"/>
    <n v="43229"/>
    <s v="East"/>
    <s v="OFF-BI-10000494"/>
    <x v="1"/>
    <s v="Binders"/>
    <s v="Acco Economy Flexible Poly Round Ring Binder"/>
    <n v="3.1320000000000001"/>
    <n v="2"/>
    <n v="0.7"/>
    <n v="-2.61"/>
  </r>
  <r>
    <x v="3786"/>
    <x v="1874"/>
    <x v="731"/>
    <s v="11/04/2016"/>
    <x v="1"/>
    <x v="63"/>
    <s v="Jonathan Doherty"/>
    <x v="1"/>
    <x v="0"/>
    <s v="Los Angeles"/>
    <x v="1"/>
    <n v="90045"/>
    <s v="West"/>
    <s v="OFF-ST-10002615"/>
    <x v="1"/>
    <s v="Storage"/>
    <s v="Dual Level, Single-Width Filing Carts"/>
    <n v="1085.42"/>
    <n v="7"/>
    <n v="0"/>
    <n v="282.20920000000001"/>
  </r>
  <r>
    <x v="3787"/>
    <x v="1875"/>
    <x v="913"/>
    <s v="09/09/2016"/>
    <x v="1"/>
    <x v="582"/>
    <s v="Ivan Liston"/>
    <x v="0"/>
    <x v="0"/>
    <s v="Houston"/>
    <x v="5"/>
    <n v="77041"/>
    <s v="Central"/>
    <s v="OFF-AR-10002804"/>
    <x v="1"/>
    <s v="Art"/>
    <s v="Faber Castell Col-Erase Pencils"/>
    <n v="3.9119999999999999"/>
    <n v="1"/>
    <n v="0.2"/>
    <n v="1.0268999999999999"/>
  </r>
  <r>
    <x v="3788"/>
    <x v="1875"/>
    <x v="913"/>
    <s v="09/09/2016"/>
    <x v="1"/>
    <x v="582"/>
    <s v="Ivan Liston"/>
    <x v="0"/>
    <x v="0"/>
    <s v="Houston"/>
    <x v="5"/>
    <n v="77041"/>
    <s v="Central"/>
    <s v="OFF-AR-10001044"/>
    <x v="1"/>
    <s v="Art"/>
    <s v="BOSTON Ranger #55 Pencil Sharpener, Black"/>
    <n v="62.375999999999998"/>
    <n v="3"/>
    <n v="0.2"/>
    <n v="7.0172999999999996"/>
  </r>
  <r>
    <x v="3789"/>
    <x v="1876"/>
    <x v="764"/>
    <s v="4/21/2016"/>
    <x v="1"/>
    <x v="680"/>
    <s v="Sean Wendt"/>
    <x v="2"/>
    <x v="0"/>
    <s v="Omaha"/>
    <x v="8"/>
    <n v="68104"/>
    <s v="Central"/>
    <s v="OFF-FA-10000134"/>
    <x v="1"/>
    <s v="Fasteners"/>
    <s v="Advantus Push Pins, Aluminum Head"/>
    <n v="29.05"/>
    <n v="5"/>
    <n v="0"/>
    <n v="9.0054999999999996"/>
  </r>
  <r>
    <x v="3790"/>
    <x v="1877"/>
    <x v="260"/>
    <s v="07/11/2014"/>
    <x v="1"/>
    <x v="503"/>
    <s v="Dennis Pardue"/>
    <x v="2"/>
    <x v="0"/>
    <s v="Los Angeles"/>
    <x v="1"/>
    <n v="90004"/>
    <s v="West"/>
    <s v="OFF-BI-10001670"/>
    <x v="1"/>
    <s v="Binders"/>
    <s v="Vinyl Sectional Post Binders"/>
    <n v="180.96"/>
    <n v="6"/>
    <n v="0.2"/>
    <n v="67.86"/>
  </r>
  <r>
    <x v="3791"/>
    <x v="1878"/>
    <x v="914"/>
    <s v="2/28/2015"/>
    <x v="2"/>
    <x v="387"/>
    <s v="Bill Tyler"/>
    <x v="1"/>
    <x v="0"/>
    <s v="Altoona"/>
    <x v="9"/>
    <n v="16602"/>
    <s v="East"/>
    <s v="OFF-BI-10000343"/>
    <x v="1"/>
    <s v="Binders"/>
    <s v="Pressboard Covers with Storage Hooks, 9 1/2&quot; x 11&quot;, Light Blue"/>
    <n v="4.4189999999999996"/>
    <n v="3"/>
    <n v="0.7"/>
    <n v="-3.3879000000000001"/>
  </r>
  <r>
    <x v="3792"/>
    <x v="1878"/>
    <x v="914"/>
    <s v="2/28/2015"/>
    <x v="2"/>
    <x v="387"/>
    <s v="Bill Tyler"/>
    <x v="1"/>
    <x v="0"/>
    <s v="Altoona"/>
    <x v="9"/>
    <n v="16602"/>
    <s v="East"/>
    <s v="OFF-AR-10002257"/>
    <x v="1"/>
    <s v="Art"/>
    <s v="Eldon Spacemaker Box, Quick-Snap Lid, Clear"/>
    <n v="16.032"/>
    <n v="6"/>
    <n v="0.2"/>
    <n v="2.2044000000000001"/>
  </r>
  <r>
    <x v="3793"/>
    <x v="1879"/>
    <x v="154"/>
    <s v="12/01/2015"/>
    <x v="1"/>
    <x v="188"/>
    <s v="Jeremy Ellison"/>
    <x v="0"/>
    <x v="0"/>
    <s v="New York City"/>
    <x v="15"/>
    <n v="10024"/>
    <s v="East"/>
    <s v="OFF-AR-10001915"/>
    <x v="1"/>
    <s v="Art"/>
    <s v="Peel-Off China Markers"/>
    <n v="29.79"/>
    <n v="3"/>
    <n v="0"/>
    <n v="12.511799999999999"/>
  </r>
  <r>
    <x v="3794"/>
    <x v="1880"/>
    <x v="915"/>
    <s v="02/02/2014"/>
    <x v="1"/>
    <x v="719"/>
    <s v="Ed Jacobs"/>
    <x v="0"/>
    <x v="0"/>
    <s v="San Diego"/>
    <x v="1"/>
    <n v="92037"/>
    <s v="West"/>
    <s v="OFF-ST-10003692"/>
    <x v="1"/>
    <s v="Storage"/>
    <s v="Recycled Steel Personal File for Hanging File Folders"/>
    <n v="57.23"/>
    <n v="1"/>
    <n v="0"/>
    <n v="14.307499999999999"/>
  </r>
  <r>
    <x v="3795"/>
    <x v="1880"/>
    <x v="915"/>
    <s v="02/02/2014"/>
    <x v="1"/>
    <x v="719"/>
    <s v="Ed Jacobs"/>
    <x v="0"/>
    <x v="0"/>
    <s v="San Diego"/>
    <x v="1"/>
    <n v="92037"/>
    <s v="West"/>
    <s v="FUR-TA-10003469"/>
    <x v="0"/>
    <s v="Tables"/>
    <s v="Balt Split Level Computer Training Table"/>
    <n v="333"/>
    <n v="3"/>
    <n v="0.2"/>
    <n v="-16.649999999999999"/>
  </r>
  <r>
    <x v="3796"/>
    <x v="1880"/>
    <x v="915"/>
    <s v="02/02/2014"/>
    <x v="1"/>
    <x v="719"/>
    <s v="Ed Jacobs"/>
    <x v="0"/>
    <x v="0"/>
    <s v="San Diego"/>
    <x v="1"/>
    <n v="92037"/>
    <s v="West"/>
    <s v="OFF-AR-10003179"/>
    <x v="1"/>
    <s v="Art"/>
    <s v="Dixon Ticonderoga Core-Lock Colored Pencils"/>
    <n v="36.44"/>
    <n v="4"/>
    <n v="0"/>
    <n v="12.0252"/>
  </r>
  <r>
    <x v="3797"/>
    <x v="1881"/>
    <x v="397"/>
    <s v="9/26/2017"/>
    <x v="2"/>
    <x v="648"/>
    <s v="Bobby Elias"/>
    <x v="0"/>
    <x v="0"/>
    <s v="Miami"/>
    <x v="2"/>
    <n v="33178"/>
    <s v="South"/>
    <s v="OFF-PA-10003395"/>
    <x v="1"/>
    <s v="Paper"/>
    <s v="Xerox 1941"/>
    <n v="251.64"/>
    <n v="3"/>
    <n v="0.2"/>
    <n v="88.073999999999998"/>
  </r>
  <r>
    <x v="3798"/>
    <x v="1882"/>
    <x v="259"/>
    <s v="11/05/2017"/>
    <x v="2"/>
    <x v="126"/>
    <s v="Kelly Lampkin"/>
    <x v="1"/>
    <x v="0"/>
    <s v="Greensboro"/>
    <x v="3"/>
    <n v="27405"/>
    <s v="South"/>
    <s v="FUR-TA-10004575"/>
    <x v="0"/>
    <s v="Tables"/>
    <s v="Hon 5100 Series Wood Tables"/>
    <n v="523.76400000000001"/>
    <n v="3"/>
    <n v="0.4"/>
    <n v="-192.04679999999999"/>
  </r>
  <r>
    <x v="3799"/>
    <x v="1882"/>
    <x v="259"/>
    <s v="11/05/2017"/>
    <x v="2"/>
    <x v="126"/>
    <s v="Kelly Lampkin"/>
    <x v="1"/>
    <x v="0"/>
    <s v="Greensboro"/>
    <x v="3"/>
    <n v="27405"/>
    <s v="South"/>
    <s v="TEC-PH-10002483"/>
    <x v="2"/>
    <s v="Phones"/>
    <s v="Motorola Moto X"/>
    <n v="1359.96"/>
    <n v="5"/>
    <n v="0.2"/>
    <n v="118.9965"/>
  </r>
  <r>
    <x v="3800"/>
    <x v="1883"/>
    <x v="500"/>
    <s v="10/20/2016"/>
    <x v="1"/>
    <x v="720"/>
    <s v="Nathan Cano"/>
    <x v="0"/>
    <x v="0"/>
    <s v="Jacksonville"/>
    <x v="3"/>
    <n v="28540"/>
    <s v="South"/>
    <s v="FUR-CH-10003606"/>
    <x v="0"/>
    <s v="Chairs"/>
    <s v="SAFCO Folding Chair Trolley"/>
    <n v="102.592"/>
    <n v="1"/>
    <n v="0.2"/>
    <n v="10.2592"/>
  </r>
  <r>
    <x v="3801"/>
    <x v="1883"/>
    <x v="500"/>
    <s v="10/20/2016"/>
    <x v="1"/>
    <x v="720"/>
    <s v="Nathan Cano"/>
    <x v="0"/>
    <x v="0"/>
    <s v="Jacksonville"/>
    <x v="3"/>
    <n v="28540"/>
    <s v="South"/>
    <s v="TEC-AC-10002473"/>
    <x v="2"/>
    <s v="Accessories"/>
    <s v="Maxell 4.7GB DVD-R"/>
    <n v="22.704000000000001"/>
    <n v="1"/>
    <n v="0.2"/>
    <n v="5.9598000000000004"/>
  </r>
  <r>
    <x v="3802"/>
    <x v="1883"/>
    <x v="500"/>
    <s v="10/20/2016"/>
    <x v="1"/>
    <x v="720"/>
    <s v="Nathan Cano"/>
    <x v="0"/>
    <x v="0"/>
    <s v="Jacksonville"/>
    <x v="3"/>
    <n v="28540"/>
    <s v="South"/>
    <s v="OFF-PA-10002319"/>
    <x v="1"/>
    <s v="Paper"/>
    <s v="Xerox 1944"/>
    <n v="93.024000000000001"/>
    <n v="3"/>
    <n v="0.2"/>
    <n v="33.721200000000003"/>
  </r>
  <r>
    <x v="3803"/>
    <x v="1883"/>
    <x v="500"/>
    <s v="10/20/2016"/>
    <x v="1"/>
    <x v="720"/>
    <s v="Nathan Cano"/>
    <x v="0"/>
    <x v="0"/>
    <s v="Jacksonville"/>
    <x v="3"/>
    <n v="28540"/>
    <s v="South"/>
    <s v="OFF-SU-10000946"/>
    <x v="1"/>
    <s v="Supplies"/>
    <s v="Staple remover"/>
    <n v="12.768000000000001"/>
    <n v="2"/>
    <n v="0.2"/>
    <n v="1.4363999999999999"/>
  </r>
  <r>
    <x v="3804"/>
    <x v="1883"/>
    <x v="500"/>
    <s v="10/20/2016"/>
    <x v="1"/>
    <x v="720"/>
    <s v="Nathan Cano"/>
    <x v="0"/>
    <x v="0"/>
    <s v="Jacksonville"/>
    <x v="3"/>
    <n v="28540"/>
    <s v="South"/>
    <s v="OFF-EN-10001335"/>
    <x v="1"/>
    <s v="Envelopes"/>
    <s v="White Business Envelopes with Contemporary Seam, Recycled White Business Envelopes"/>
    <n v="35.008000000000003"/>
    <n v="4"/>
    <n v="0.2"/>
    <n v="13.128"/>
  </r>
  <r>
    <x v="3805"/>
    <x v="1883"/>
    <x v="500"/>
    <s v="10/20/2016"/>
    <x v="1"/>
    <x v="720"/>
    <s v="Nathan Cano"/>
    <x v="0"/>
    <x v="0"/>
    <s v="Jacksonville"/>
    <x v="3"/>
    <n v="28540"/>
    <s v="South"/>
    <s v="OFF-PA-10002377"/>
    <x v="1"/>
    <s v="Paper"/>
    <s v="Xerox 1916"/>
    <n v="39.152000000000001"/>
    <n v="1"/>
    <n v="0.2"/>
    <n v="14.682"/>
  </r>
  <r>
    <x v="3806"/>
    <x v="1884"/>
    <x v="768"/>
    <s v="11/19/2015"/>
    <x v="1"/>
    <x v="706"/>
    <s v="Anna Häberlin"/>
    <x v="1"/>
    <x v="0"/>
    <s v="Plantation"/>
    <x v="2"/>
    <n v="33317"/>
    <s v="South"/>
    <s v="OFF-AR-10001246"/>
    <x v="1"/>
    <s v="Art"/>
    <s v="Newell 317"/>
    <n v="11.76"/>
    <n v="5"/>
    <n v="0.2"/>
    <n v="1.323"/>
  </r>
  <r>
    <x v="3807"/>
    <x v="1884"/>
    <x v="768"/>
    <s v="11/19/2015"/>
    <x v="1"/>
    <x v="706"/>
    <s v="Anna Häberlin"/>
    <x v="1"/>
    <x v="0"/>
    <s v="Plantation"/>
    <x v="2"/>
    <n v="33317"/>
    <s v="South"/>
    <s v="OFF-BI-10003291"/>
    <x v="1"/>
    <s v="Binders"/>
    <s v="Wilson Jones Leather-Like Binders with DublLock Round Rings"/>
    <n v="5.2380000000000004"/>
    <n v="2"/>
    <n v="0.7"/>
    <n v="-4.0157999999999996"/>
  </r>
  <r>
    <x v="3808"/>
    <x v="1884"/>
    <x v="768"/>
    <s v="11/19/2015"/>
    <x v="1"/>
    <x v="706"/>
    <s v="Anna Häberlin"/>
    <x v="1"/>
    <x v="0"/>
    <s v="Plantation"/>
    <x v="2"/>
    <n v="33317"/>
    <s v="South"/>
    <s v="OFF-BI-10002799"/>
    <x v="1"/>
    <s v="Binders"/>
    <s v="SlimView Poly Binder, 3/8&quot;"/>
    <n v="4.6619999999999999"/>
    <n v="3"/>
    <n v="0.7"/>
    <n v="-3.7296"/>
  </r>
  <r>
    <x v="3809"/>
    <x v="1884"/>
    <x v="768"/>
    <s v="11/19/2015"/>
    <x v="1"/>
    <x v="706"/>
    <s v="Anna Häberlin"/>
    <x v="1"/>
    <x v="0"/>
    <s v="Plantation"/>
    <x v="2"/>
    <n v="33317"/>
    <s v="South"/>
    <s v="FUR-CH-10003298"/>
    <x v="0"/>
    <s v="Chairs"/>
    <s v="Office Star - Contemporary Task Swivel chair with Loop Arms, Charcoal"/>
    <n v="523.91999999999996"/>
    <n v="5"/>
    <n v="0.2"/>
    <n v="-72.039000000000001"/>
  </r>
  <r>
    <x v="3810"/>
    <x v="1884"/>
    <x v="768"/>
    <s v="11/19/2015"/>
    <x v="1"/>
    <x v="706"/>
    <s v="Anna Häberlin"/>
    <x v="1"/>
    <x v="0"/>
    <s v="Plantation"/>
    <x v="2"/>
    <n v="33317"/>
    <s v="South"/>
    <s v="TEC-PH-10000441"/>
    <x v="2"/>
    <s v="Phones"/>
    <s v="VTech DS6151"/>
    <n v="100.792"/>
    <n v="1"/>
    <n v="0.2"/>
    <n v="10.0792"/>
  </r>
  <r>
    <x v="3811"/>
    <x v="1884"/>
    <x v="768"/>
    <s v="11/19/2015"/>
    <x v="1"/>
    <x v="706"/>
    <s v="Anna Häberlin"/>
    <x v="1"/>
    <x v="0"/>
    <s v="Plantation"/>
    <x v="2"/>
    <n v="33317"/>
    <s v="South"/>
    <s v="FUR-CH-10004477"/>
    <x v="0"/>
    <s v="Chairs"/>
    <s v="Global Push Button Manager's Chair, Indigo"/>
    <n v="146.136"/>
    <n v="3"/>
    <n v="0.2"/>
    <n v="16.440300000000001"/>
  </r>
  <r>
    <x v="3812"/>
    <x v="1885"/>
    <x v="916"/>
    <s v="03/05/2017"/>
    <x v="3"/>
    <x v="7"/>
    <s v="Pete Kriz"/>
    <x v="0"/>
    <x v="0"/>
    <s v="Milwaukee"/>
    <x v="6"/>
    <n v="53209"/>
    <s v="Central"/>
    <s v="OFF-LA-10003537"/>
    <x v="1"/>
    <s v="Labels"/>
    <s v="Avery 515"/>
    <n v="25.06"/>
    <n v="2"/>
    <n v="0"/>
    <n v="11.7782"/>
  </r>
  <r>
    <x v="3813"/>
    <x v="1886"/>
    <x v="599"/>
    <s v="11/09/2015"/>
    <x v="1"/>
    <x v="159"/>
    <s v="Nathan Gelder"/>
    <x v="0"/>
    <x v="0"/>
    <s v="Quincy"/>
    <x v="10"/>
    <n v="62301"/>
    <s v="Central"/>
    <s v="OFF-LA-10004484"/>
    <x v="1"/>
    <s v="Labels"/>
    <s v="Avery 476"/>
    <n v="19.824000000000002"/>
    <n v="6"/>
    <n v="0.2"/>
    <n v="6.4428000000000001"/>
  </r>
  <r>
    <x v="3814"/>
    <x v="1887"/>
    <x v="630"/>
    <s v="07/08/2016"/>
    <x v="3"/>
    <x v="9"/>
    <s v="Zuschuss Donatelli"/>
    <x v="0"/>
    <x v="0"/>
    <s v="Jacksonville"/>
    <x v="2"/>
    <n v="32216"/>
    <s v="South"/>
    <s v="TEC-PH-10002824"/>
    <x v="2"/>
    <s v="Phones"/>
    <s v="Jabra SPEAK 410 Multidevice Speakerphone"/>
    <n v="823.96"/>
    <n v="5"/>
    <n v="0.2"/>
    <n v="51.497500000000002"/>
  </r>
  <r>
    <x v="3815"/>
    <x v="1887"/>
    <x v="630"/>
    <s v="07/08/2016"/>
    <x v="3"/>
    <x v="9"/>
    <s v="Zuschuss Donatelli"/>
    <x v="0"/>
    <x v="0"/>
    <s v="Jacksonville"/>
    <x v="2"/>
    <n v="32216"/>
    <s v="South"/>
    <s v="OFF-PA-10004965"/>
    <x v="1"/>
    <s v="Paper"/>
    <s v="Xerox 1921"/>
    <n v="15.984"/>
    <n v="2"/>
    <n v="0.2"/>
    <n v="4.9950000000000001"/>
  </r>
  <r>
    <x v="3816"/>
    <x v="1888"/>
    <x v="426"/>
    <s v="9/19/2015"/>
    <x v="1"/>
    <x v="508"/>
    <s v="Natalie Webber"/>
    <x v="0"/>
    <x v="0"/>
    <s v="Mobile"/>
    <x v="19"/>
    <n v="36608"/>
    <s v="South"/>
    <s v="FUR-TA-10003569"/>
    <x v="0"/>
    <s v="Tables"/>
    <s v="Bretford CR8500 Series Meeting Room Furniture"/>
    <n v="801.96"/>
    <n v="2"/>
    <n v="0"/>
    <n v="200.49"/>
  </r>
  <r>
    <x v="3817"/>
    <x v="1888"/>
    <x v="426"/>
    <s v="9/19/2015"/>
    <x v="1"/>
    <x v="508"/>
    <s v="Natalie Webber"/>
    <x v="0"/>
    <x v="0"/>
    <s v="Mobile"/>
    <x v="19"/>
    <n v="36608"/>
    <s v="South"/>
    <s v="TEC-PH-10003187"/>
    <x v="2"/>
    <s v="Phones"/>
    <s v="Anker Astro Mini 3000mAh Ultra-Compact Portable Charger"/>
    <n v="59.97"/>
    <n v="3"/>
    <n v="0"/>
    <n v="0"/>
  </r>
  <r>
    <x v="3818"/>
    <x v="1888"/>
    <x v="426"/>
    <s v="9/19/2015"/>
    <x v="1"/>
    <x v="508"/>
    <s v="Natalie Webber"/>
    <x v="0"/>
    <x v="0"/>
    <s v="Mobile"/>
    <x v="19"/>
    <n v="36608"/>
    <s v="South"/>
    <s v="FUR-CH-10004853"/>
    <x v="0"/>
    <s v="Chairs"/>
    <s v="Global Manager's Adjustable Task Chair, Storm"/>
    <n v="1056.8599999999999"/>
    <n v="7"/>
    <n v="0"/>
    <n v="306.48939999999999"/>
  </r>
  <r>
    <x v="3819"/>
    <x v="1889"/>
    <x v="449"/>
    <s v="10/14/2017"/>
    <x v="1"/>
    <x v="668"/>
    <s v="Harry Greene"/>
    <x v="0"/>
    <x v="0"/>
    <s v="New York City"/>
    <x v="15"/>
    <n v="10024"/>
    <s v="East"/>
    <s v="OFF-BI-10001031"/>
    <x v="1"/>
    <s v="Binders"/>
    <s v="Pressboard Data Binders by Wilson Jones"/>
    <n v="12.816000000000001"/>
    <n v="3"/>
    <n v="0.2"/>
    <n v="4.3254000000000001"/>
  </r>
  <r>
    <x v="3820"/>
    <x v="1889"/>
    <x v="449"/>
    <s v="10/14/2017"/>
    <x v="1"/>
    <x v="668"/>
    <s v="Harry Greene"/>
    <x v="0"/>
    <x v="0"/>
    <s v="New York City"/>
    <x v="15"/>
    <n v="10024"/>
    <s v="East"/>
    <s v="FUR-BO-10003034"/>
    <x v="0"/>
    <s v="Bookcases"/>
    <s v="O'Sullivan Elevations Bookcase, Cherry Finish"/>
    <n v="314.35199999999998"/>
    <n v="3"/>
    <n v="0.2"/>
    <n v="-15.717599999999999"/>
  </r>
  <r>
    <x v="3821"/>
    <x v="1889"/>
    <x v="449"/>
    <s v="10/14/2017"/>
    <x v="1"/>
    <x v="668"/>
    <s v="Harry Greene"/>
    <x v="0"/>
    <x v="0"/>
    <s v="New York City"/>
    <x v="15"/>
    <n v="10024"/>
    <s v="East"/>
    <s v="OFF-PA-10000069"/>
    <x v="1"/>
    <s v="Paper"/>
    <s v="TOPS 4 x 6 Fluorescent Color Memo Sheets, 500 Sheets per Pack"/>
    <n v="18.98"/>
    <n v="2"/>
    <n v="0"/>
    <n v="8.9206000000000003"/>
  </r>
  <r>
    <x v="3822"/>
    <x v="1889"/>
    <x v="449"/>
    <s v="10/14/2017"/>
    <x v="1"/>
    <x v="668"/>
    <s v="Harry Greene"/>
    <x v="0"/>
    <x v="0"/>
    <s v="New York City"/>
    <x v="15"/>
    <n v="10024"/>
    <s v="East"/>
    <s v="OFF-BI-10003655"/>
    <x v="1"/>
    <s v="Binders"/>
    <s v="Durable Pressboard Binders"/>
    <n v="18.239999999999998"/>
    <n v="6"/>
    <n v="0.2"/>
    <n v="6.1559999999999997"/>
  </r>
  <r>
    <x v="3823"/>
    <x v="1890"/>
    <x v="471"/>
    <s v="9/18/2015"/>
    <x v="1"/>
    <x v="530"/>
    <s v="Craig Carroll"/>
    <x v="0"/>
    <x v="0"/>
    <s v="New York City"/>
    <x v="15"/>
    <n v="10011"/>
    <s v="East"/>
    <s v="OFF-ST-10000585"/>
    <x v="1"/>
    <s v="Storage"/>
    <s v="Economy Rollaway Files"/>
    <n v="991.2"/>
    <n v="6"/>
    <n v="0"/>
    <n v="257.71199999999999"/>
  </r>
  <r>
    <x v="3824"/>
    <x v="1890"/>
    <x v="471"/>
    <s v="9/18/2015"/>
    <x v="1"/>
    <x v="530"/>
    <s v="Craig Carroll"/>
    <x v="0"/>
    <x v="0"/>
    <s v="New York City"/>
    <x v="15"/>
    <n v="10011"/>
    <s v="East"/>
    <s v="TEC-CO-10001571"/>
    <x v="2"/>
    <s v="Copiers"/>
    <s v="Sharp 1540cs Digital Laser Copier"/>
    <n v="879.98400000000004"/>
    <n v="2"/>
    <n v="0.2"/>
    <n v="329.99400000000003"/>
  </r>
  <r>
    <x v="3825"/>
    <x v="1890"/>
    <x v="471"/>
    <s v="9/18/2015"/>
    <x v="1"/>
    <x v="530"/>
    <s v="Craig Carroll"/>
    <x v="0"/>
    <x v="0"/>
    <s v="New York City"/>
    <x v="15"/>
    <n v="10011"/>
    <s v="East"/>
    <s v="OFF-BI-10002012"/>
    <x v="1"/>
    <s v="Binders"/>
    <s v="Wilson Jones Easy Flow II Sheet Lifters"/>
    <n v="12.96"/>
    <n v="9"/>
    <n v="0.2"/>
    <n v="4.5359999999999996"/>
  </r>
  <r>
    <x v="3826"/>
    <x v="1891"/>
    <x v="273"/>
    <s v="10/12/2014"/>
    <x v="1"/>
    <x v="189"/>
    <s v="John Grady"/>
    <x v="1"/>
    <x v="0"/>
    <s v="Dallas"/>
    <x v="5"/>
    <n v="75217"/>
    <s v="Central"/>
    <s v="OFF-ST-10001228"/>
    <x v="1"/>
    <s v="Storage"/>
    <s v="Fellowes Personal Hanging Folder Files, Navy"/>
    <n v="107.44"/>
    <n v="10"/>
    <n v="0.2"/>
    <n v="10.744"/>
  </r>
  <r>
    <x v="3827"/>
    <x v="1892"/>
    <x v="917"/>
    <s v="05/11/2017"/>
    <x v="1"/>
    <x v="459"/>
    <s v="Rick Wilson"/>
    <x v="1"/>
    <x v="0"/>
    <s v="Detroit"/>
    <x v="12"/>
    <n v="48234"/>
    <s v="Central"/>
    <s v="FUR-CH-10004086"/>
    <x v="0"/>
    <s v="Chairs"/>
    <s v="Hon 4070 Series Pagoda Armless Upholstered Stacking Chairs"/>
    <n v="1458.65"/>
    <n v="5"/>
    <n v="0"/>
    <n v="423.00850000000003"/>
  </r>
  <r>
    <x v="3828"/>
    <x v="1892"/>
    <x v="917"/>
    <s v="05/11/2017"/>
    <x v="1"/>
    <x v="459"/>
    <s v="Rick Wilson"/>
    <x v="1"/>
    <x v="0"/>
    <s v="Detroit"/>
    <x v="12"/>
    <n v="48234"/>
    <s v="Central"/>
    <s v="FUR-CH-10002017"/>
    <x v="0"/>
    <s v="Chairs"/>
    <s v="SAFCO Optional Arm Kit for Workspace Cribbage Stacking Chair"/>
    <n v="26.64"/>
    <n v="1"/>
    <n v="0"/>
    <n v="7.4592000000000001"/>
  </r>
  <r>
    <x v="3829"/>
    <x v="1892"/>
    <x v="917"/>
    <s v="05/11/2017"/>
    <x v="1"/>
    <x v="459"/>
    <s v="Rick Wilson"/>
    <x v="1"/>
    <x v="0"/>
    <s v="Detroit"/>
    <x v="12"/>
    <n v="48234"/>
    <s v="Central"/>
    <s v="FUR-CH-10000595"/>
    <x v="0"/>
    <s v="Chairs"/>
    <s v="Safco Contoured Stacking Chairs"/>
    <n v="476.8"/>
    <n v="2"/>
    <n v="0"/>
    <n v="119.2"/>
  </r>
  <r>
    <x v="3830"/>
    <x v="1892"/>
    <x v="917"/>
    <s v="05/11/2017"/>
    <x v="1"/>
    <x v="459"/>
    <s v="Rick Wilson"/>
    <x v="1"/>
    <x v="0"/>
    <s v="Detroit"/>
    <x v="12"/>
    <n v="48234"/>
    <s v="Central"/>
    <s v="OFF-AP-10001563"/>
    <x v="1"/>
    <s v="Appliances"/>
    <s v="Belkin Premiere Surge Master II 8-outlet surge protector"/>
    <n v="87.444000000000003"/>
    <n v="2"/>
    <n v="0.1"/>
    <n v="18.4604"/>
  </r>
  <r>
    <x v="3831"/>
    <x v="1893"/>
    <x v="717"/>
    <s v="11/19/2015"/>
    <x v="1"/>
    <x v="721"/>
    <s v="Lycoris Saunders"/>
    <x v="0"/>
    <x v="0"/>
    <s v="Dover"/>
    <x v="13"/>
    <n v="19901"/>
    <s v="East"/>
    <s v="FUR-FU-10004017"/>
    <x v="0"/>
    <s v="Furnishings"/>
    <s v="Executive Impressions 13&quot; Chairman Wall Clock"/>
    <n v="76.14"/>
    <n v="3"/>
    <n v="0"/>
    <n v="26.649000000000001"/>
  </r>
  <r>
    <x v="3832"/>
    <x v="1893"/>
    <x v="717"/>
    <s v="11/19/2015"/>
    <x v="1"/>
    <x v="721"/>
    <s v="Lycoris Saunders"/>
    <x v="0"/>
    <x v="0"/>
    <s v="Dover"/>
    <x v="13"/>
    <n v="19901"/>
    <s v="East"/>
    <s v="OFF-BI-10002571"/>
    <x v="1"/>
    <s v="Binders"/>
    <s v="Avery Framed View Binder, EZD Ring (Locking), Navy, 1 1/2&quot;"/>
    <n v="19.96"/>
    <n v="2"/>
    <n v="0"/>
    <n v="9.3811999999999998"/>
  </r>
  <r>
    <x v="3833"/>
    <x v="1894"/>
    <x v="156"/>
    <s v="11/24/2014"/>
    <x v="3"/>
    <x v="501"/>
    <s v="Muhammed Yedwab"/>
    <x v="1"/>
    <x v="0"/>
    <s v="Columbus"/>
    <x v="24"/>
    <n v="43229"/>
    <s v="East"/>
    <s v="TEC-PH-10000560"/>
    <x v="2"/>
    <s v="Phones"/>
    <s v="Samsung Galaxy S III - 16GB - pebble blue (T-Mobile)"/>
    <n v="1049.97"/>
    <n v="5"/>
    <n v="0.4"/>
    <n v="-209.994"/>
  </r>
  <r>
    <x v="3834"/>
    <x v="1894"/>
    <x v="156"/>
    <s v="11/24/2014"/>
    <x v="3"/>
    <x v="501"/>
    <s v="Muhammed Yedwab"/>
    <x v="1"/>
    <x v="0"/>
    <s v="Columbus"/>
    <x v="24"/>
    <n v="43229"/>
    <s v="East"/>
    <s v="FUR-CH-10000847"/>
    <x v="0"/>
    <s v="Chairs"/>
    <s v="Global Executive Mid-Back Manager's Chair"/>
    <n v="611.05799999999999"/>
    <n v="3"/>
    <n v="0.3"/>
    <n v="-34.9176"/>
  </r>
  <r>
    <x v="3835"/>
    <x v="1895"/>
    <x v="918"/>
    <s v="4/15/2014"/>
    <x v="1"/>
    <x v="487"/>
    <s v="Jim Mitchum"/>
    <x v="1"/>
    <x v="0"/>
    <s v="Glendale"/>
    <x v="16"/>
    <n v="85301"/>
    <s v="West"/>
    <s v="OFF-FA-10000611"/>
    <x v="1"/>
    <s v="Fasteners"/>
    <s v="Binder Clips by OIC"/>
    <n v="2.3679999999999999"/>
    <n v="2"/>
    <n v="0.2"/>
    <n v="0.82879999999999998"/>
  </r>
  <r>
    <x v="3836"/>
    <x v="1895"/>
    <x v="918"/>
    <s v="4/15/2014"/>
    <x v="1"/>
    <x v="487"/>
    <s v="Jim Mitchum"/>
    <x v="1"/>
    <x v="0"/>
    <s v="Glendale"/>
    <x v="16"/>
    <n v="85301"/>
    <s v="West"/>
    <s v="OFF-PA-10004733"/>
    <x v="1"/>
    <s v="Paper"/>
    <s v="Things To Do Today Spiral Book"/>
    <n v="19.007999999999999"/>
    <n v="3"/>
    <n v="0.2"/>
    <n v="6.8903999999999996"/>
  </r>
  <r>
    <x v="3837"/>
    <x v="1896"/>
    <x v="711"/>
    <s v="08/02/2014"/>
    <x v="1"/>
    <x v="27"/>
    <s v="Kunst Miller"/>
    <x v="0"/>
    <x v="0"/>
    <s v="North Las Vegas"/>
    <x v="33"/>
    <n v="89031"/>
    <s v="West"/>
    <s v="TEC-PH-10001363"/>
    <x v="2"/>
    <s v="Phones"/>
    <s v="Apple iPhone 5S"/>
    <n v="911.98400000000004"/>
    <n v="2"/>
    <n v="0.2"/>
    <n v="113.998"/>
  </r>
  <r>
    <x v="3838"/>
    <x v="1896"/>
    <x v="711"/>
    <s v="08/02/2014"/>
    <x v="1"/>
    <x v="27"/>
    <s v="Kunst Miller"/>
    <x v="0"/>
    <x v="0"/>
    <s v="North Las Vegas"/>
    <x v="33"/>
    <n v="89031"/>
    <s v="West"/>
    <s v="FUR-CH-10003312"/>
    <x v="0"/>
    <s v="Chairs"/>
    <s v="Hon 2090 “Pillow Soft” Series Mid Back Swivel/Tilt Chairs"/>
    <n v="674.35199999999998"/>
    <n v="3"/>
    <n v="0.2"/>
    <n v="-109.5822"/>
  </r>
  <r>
    <x v="3839"/>
    <x v="1896"/>
    <x v="711"/>
    <s v="08/02/2014"/>
    <x v="1"/>
    <x v="27"/>
    <s v="Kunst Miller"/>
    <x v="0"/>
    <x v="0"/>
    <s v="North Las Vegas"/>
    <x v="33"/>
    <n v="89031"/>
    <s v="West"/>
    <s v="FUR-FU-10004018"/>
    <x v="0"/>
    <s v="Furnishings"/>
    <s v="Tensor Computer Mounted Lamp"/>
    <n v="134.01"/>
    <n v="9"/>
    <n v="0"/>
    <n v="36.182699999999997"/>
  </r>
  <r>
    <x v="3840"/>
    <x v="1896"/>
    <x v="711"/>
    <s v="08/02/2014"/>
    <x v="1"/>
    <x v="27"/>
    <s v="Kunst Miller"/>
    <x v="0"/>
    <x v="0"/>
    <s v="North Las Vegas"/>
    <x v="33"/>
    <n v="89031"/>
    <s v="West"/>
    <s v="TEC-AC-10004814"/>
    <x v="2"/>
    <s v="Accessories"/>
    <s v="Logitech Illuminated Ultrathin Keyboard with Backlighting"/>
    <n v="170.97"/>
    <n v="3"/>
    <n v="0"/>
    <n v="70.097700000000003"/>
  </r>
  <r>
    <x v="3841"/>
    <x v="1897"/>
    <x v="785"/>
    <s v="06/12/2014"/>
    <x v="1"/>
    <x v="722"/>
    <s v="Katrina Edelman"/>
    <x v="1"/>
    <x v="0"/>
    <s v="Bristol"/>
    <x v="18"/>
    <n v="37620"/>
    <s v="South"/>
    <s v="FUR-CH-10002647"/>
    <x v="0"/>
    <s v="Chairs"/>
    <s v="Situations Contoured Folding Chairs, 4/Set"/>
    <n v="170.352"/>
    <n v="3"/>
    <n v="0.2"/>
    <n v="10.647"/>
  </r>
  <r>
    <x v="3842"/>
    <x v="1898"/>
    <x v="919"/>
    <s v="10/31/2014"/>
    <x v="2"/>
    <x v="477"/>
    <s v="Todd Sumrall"/>
    <x v="1"/>
    <x v="0"/>
    <s v="Los Angeles"/>
    <x v="1"/>
    <n v="90049"/>
    <s v="West"/>
    <s v="OFF-BI-10004140"/>
    <x v="1"/>
    <s v="Binders"/>
    <s v="Avery Non-Stick Binders"/>
    <n v="7.1840000000000002"/>
    <n v="2"/>
    <n v="0.2"/>
    <n v="2.2450000000000001"/>
  </r>
  <r>
    <x v="3843"/>
    <x v="1898"/>
    <x v="919"/>
    <s v="10/31/2014"/>
    <x v="2"/>
    <x v="477"/>
    <s v="Todd Sumrall"/>
    <x v="1"/>
    <x v="0"/>
    <s v="Los Angeles"/>
    <x v="1"/>
    <n v="90049"/>
    <s v="West"/>
    <s v="OFF-SU-10002301"/>
    <x v="1"/>
    <s v="Supplies"/>
    <s v="Serrated Blade or Curved Handle Hand Letter Openers"/>
    <n v="6.28"/>
    <n v="2"/>
    <n v="0"/>
    <n v="6.2799999999999995E-2"/>
  </r>
  <r>
    <x v="3844"/>
    <x v="1898"/>
    <x v="919"/>
    <s v="10/31/2014"/>
    <x v="2"/>
    <x v="477"/>
    <s v="Todd Sumrall"/>
    <x v="1"/>
    <x v="0"/>
    <s v="Los Angeles"/>
    <x v="1"/>
    <n v="90049"/>
    <s v="West"/>
    <s v="OFF-SU-10000646"/>
    <x v="1"/>
    <s v="Supplies"/>
    <s v="Premier Automatic Letter Opener"/>
    <n v="480.74"/>
    <n v="2"/>
    <n v="0"/>
    <n v="14.4222"/>
  </r>
  <r>
    <x v="3845"/>
    <x v="1898"/>
    <x v="919"/>
    <s v="10/31/2014"/>
    <x v="2"/>
    <x v="477"/>
    <s v="Todd Sumrall"/>
    <x v="1"/>
    <x v="0"/>
    <s v="Los Angeles"/>
    <x v="1"/>
    <n v="90049"/>
    <s v="West"/>
    <s v="FUR-BO-10001337"/>
    <x v="0"/>
    <s v="Bookcases"/>
    <s v="O'Sullivan Living Dimensions 2-Shelf Bookcases"/>
    <n v="616.99800000000005"/>
    <n v="6"/>
    <n v="0.15"/>
    <n v="-36.293999999999997"/>
  </r>
  <r>
    <x v="3846"/>
    <x v="1898"/>
    <x v="919"/>
    <s v="10/31/2014"/>
    <x v="2"/>
    <x v="477"/>
    <s v="Todd Sumrall"/>
    <x v="1"/>
    <x v="0"/>
    <s v="Los Angeles"/>
    <x v="1"/>
    <n v="90049"/>
    <s v="West"/>
    <s v="OFF-ST-10003442"/>
    <x v="1"/>
    <s v="Storage"/>
    <s v="Eldon Portable Mobile Manager"/>
    <n v="141.4"/>
    <n v="5"/>
    <n v="0"/>
    <n v="38.177999999999997"/>
  </r>
  <r>
    <x v="3847"/>
    <x v="1899"/>
    <x v="920"/>
    <s v="11/27/2017"/>
    <x v="0"/>
    <x v="449"/>
    <s v="Sam Zeldin"/>
    <x v="2"/>
    <x v="0"/>
    <s v="Canton"/>
    <x v="12"/>
    <n v="48187"/>
    <s v="Central"/>
    <s v="OFF-ST-10001097"/>
    <x v="1"/>
    <s v="Storage"/>
    <s v="Office Impressions Heavy Duty Welded Shelving &amp; Multimedia Storage Drawers"/>
    <n v="501.81"/>
    <n v="3"/>
    <n v="0"/>
    <n v="0"/>
  </r>
  <r>
    <x v="3848"/>
    <x v="1900"/>
    <x v="585"/>
    <s v="9/23/2017"/>
    <x v="2"/>
    <x v="32"/>
    <s v="Joel Eaton"/>
    <x v="0"/>
    <x v="0"/>
    <s v="Fayetteville"/>
    <x v="36"/>
    <n v="72701"/>
    <s v="South"/>
    <s v="OFF-BI-10004318"/>
    <x v="1"/>
    <s v="Binders"/>
    <s v="Ibico EB-19 Dual Function Manual Binding System"/>
    <n v="691.96"/>
    <n v="4"/>
    <n v="0"/>
    <n v="318.30160000000001"/>
  </r>
  <r>
    <x v="3849"/>
    <x v="1900"/>
    <x v="585"/>
    <s v="9/23/2017"/>
    <x v="2"/>
    <x v="32"/>
    <s v="Joel Eaton"/>
    <x v="0"/>
    <x v="0"/>
    <s v="Fayetteville"/>
    <x v="36"/>
    <n v="72701"/>
    <s v="South"/>
    <s v="TEC-AC-10004633"/>
    <x v="2"/>
    <s v="Accessories"/>
    <s v="Verbatim 25 GB 6x Blu-ray Single Layer Recordable Disc, 3/Pack"/>
    <n v="34.950000000000003"/>
    <n v="5"/>
    <n v="0"/>
    <n v="15.378"/>
  </r>
  <r>
    <x v="3850"/>
    <x v="1901"/>
    <x v="784"/>
    <s v="12/09/2015"/>
    <x v="1"/>
    <x v="99"/>
    <s v="Michael Stewart"/>
    <x v="1"/>
    <x v="0"/>
    <s v="Springfield"/>
    <x v="25"/>
    <n v="65807"/>
    <s v="Central"/>
    <s v="OFF-PA-10001970"/>
    <x v="1"/>
    <s v="Paper"/>
    <s v="Xerox 1881"/>
    <n v="85.96"/>
    <n v="7"/>
    <n v="0"/>
    <n v="40.401200000000003"/>
  </r>
  <r>
    <x v="3851"/>
    <x v="1902"/>
    <x v="481"/>
    <s v="9/21/2015"/>
    <x v="3"/>
    <x v="723"/>
    <s v="Duane Huffman"/>
    <x v="2"/>
    <x v="0"/>
    <s v="Quincy"/>
    <x v="31"/>
    <n v="2169"/>
    <s v="East"/>
    <s v="FUR-FU-10004006"/>
    <x v="0"/>
    <s v="Furnishings"/>
    <s v="Deflect-o DuraMat Lighweight, Studded, Beveled Mat for Low Pile Carpeting"/>
    <n v="85.3"/>
    <n v="2"/>
    <n v="0"/>
    <n v="14.500999999999999"/>
  </r>
  <r>
    <x v="3852"/>
    <x v="1903"/>
    <x v="200"/>
    <s v="11/29/2017"/>
    <x v="2"/>
    <x v="150"/>
    <s v="Guy Thornton"/>
    <x v="0"/>
    <x v="0"/>
    <s v="Rockford"/>
    <x v="10"/>
    <n v="61107"/>
    <s v="Central"/>
    <s v="OFF-BI-10001524"/>
    <x v="1"/>
    <s v="Binders"/>
    <s v="GBC Premium Transparent Covers with Diagonal Lined Pattern"/>
    <n v="33.567999999999998"/>
    <n v="8"/>
    <n v="0.8"/>
    <n v="-53.708799999999997"/>
  </r>
  <r>
    <x v="3853"/>
    <x v="1904"/>
    <x v="921"/>
    <s v="06/10/2017"/>
    <x v="1"/>
    <x v="689"/>
    <s v="Gary Hansen"/>
    <x v="2"/>
    <x v="0"/>
    <s v="San Francisco"/>
    <x v="1"/>
    <n v="94122"/>
    <s v="West"/>
    <s v="FUR-FU-10004164"/>
    <x v="0"/>
    <s v="Furnishings"/>
    <s v="Eldon 300 Class Desk Accessories, Black"/>
    <n v="4.95"/>
    <n v="1"/>
    <n v="0"/>
    <n v="2.1779999999999999"/>
  </r>
  <r>
    <x v="3854"/>
    <x v="1904"/>
    <x v="921"/>
    <s v="06/10/2017"/>
    <x v="1"/>
    <x v="689"/>
    <s v="Gary Hansen"/>
    <x v="2"/>
    <x v="0"/>
    <s v="San Francisco"/>
    <x v="1"/>
    <n v="94122"/>
    <s v="West"/>
    <s v="OFF-ST-10002957"/>
    <x v="1"/>
    <s v="Storage"/>
    <s v="Sterilite Show Offs Storage Containers"/>
    <n v="26.4"/>
    <n v="5"/>
    <n v="0"/>
    <n v="0"/>
  </r>
  <r>
    <x v="3855"/>
    <x v="1905"/>
    <x v="436"/>
    <s v="10/28/2017"/>
    <x v="0"/>
    <x v="661"/>
    <s v="Darrin Martin"/>
    <x v="0"/>
    <x v="0"/>
    <s v="San Antonio"/>
    <x v="5"/>
    <n v="78207"/>
    <s v="Central"/>
    <s v="OFF-BI-10004364"/>
    <x v="1"/>
    <s v="Binders"/>
    <s v="Storex Dura Pro Binders"/>
    <n v="3.5640000000000001"/>
    <n v="3"/>
    <n v="0.8"/>
    <n v="-6.2370000000000001"/>
  </r>
  <r>
    <x v="3856"/>
    <x v="1905"/>
    <x v="436"/>
    <s v="10/28/2017"/>
    <x v="0"/>
    <x v="661"/>
    <s v="Darrin Martin"/>
    <x v="0"/>
    <x v="0"/>
    <s v="San Antonio"/>
    <x v="5"/>
    <n v="78207"/>
    <s v="Central"/>
    <s v="TEC-PH-10002824"/>
    <x v="2"/>
    <s v="Phones"/>
    <s v="Jabra SPEAK 410 Multidevice Speakerphone"/>
    <n v="823.96"/>
    <n v="5"/>
    <n v="0.2"/>
    <n v="51.497500000000002"/>
  </r>
  <r>
    <x v="3857"/>
    <x v="1905"/>
    <x v="436"/>
    <s v="10/28/2017"/>
    <x v="0"/>
    <x v="661"/>
    <s v="Darrin Martin"/>
    <x v="0"/>
    <x v="0"/>
    <s v="San Antonio"/>
    <x v="5"/>
    <n v="78207"/>
    <s v="Central"/>
    <s v="OFF-AR-10000634"/>
    <x v="1"/>
    <s v="Art"/>
    <s v="Newell 320"/>
    <n v="10.272"/>
    <n v="3"/>
    <n v="0.2"/>
    <n v="0.89880000000000004"/>
  </r>
  <r>
    <x v="3858"/>
    <x v="1906"/>
    <x v="414"/>
    <s v="12/20/2014"/>
    <x v="3"/>
    <x v="646"/>
    <s v="Toby Carlisle"/>
    <x v="0"/>
    <x v="0"/>
    <s v="Thornton"/>
    <x v="22"/>
    <n v="80229"/>
    <s v="West"/>
    <s v="TEC-AC-10001539"/>
    <x v="2"/>
    <s v="Accessories"/>
    <s v="Logitech G430 Surround Sound Gaming Headset with Dolby 7.1 Technology"/>
    <n v="447.94400000000002"/>
    <n v="7"/>
    <n v="0.2"/>
    <n v="89.588800000000006"/>
  </r>
  <r>
    <x v="3859"/>
    <x v="1907"/>
    <x v="922"/>
    <s v="2/22/2017"/>
    <x v="1"/>
    <x v="451"/>
    <s v="Julie Kriz"/>
    <x v="2"/>
    <x v="0"/>
    <s v="Chicago"/>
    <x v="10"/>
    <n v="60653"/>
    <s v="Central"/>
    <s v="FUR-TA-10001932"/>
    <x v="0"/>
    <s v="Tables"/>
    <s v="Chromcraft 48&quot; x 96&quot; Racetrack Double Pedestal Table"/>
    <n v="480.96"/>
    <n v="3"/>
    <n v="0.5"/>
    <n v="-269.33760000000001"/>
  </r>
  <r>
    <x v="3860"/>
    <x v="1907"/>
    <x v="922"/>
    <s v="2/22/2017"/>
    <x v="1"/>
    <x v="451"/>
    <s v="Julie Kriz"/>
    <x v="2"/>
    <x v="0"/>
    <s v="Chicago"/>
    <x v="10"/>
    <n v="60653"/>
    <s v="Central"/>
    <s v="TEC-PH-10002789"/>
    <x v="2"/>
    <s v="Phones"/>
    <s v="LG Exalt"/>
    <n v="124.792"/>
    <n v="1"/>
    <n v="0.2"/>
    <n v="10.9193"/>
  </r>
  <r>
    <x v="3861"/>
    <x v="1908"/>
    <x v="523"/>
    <s v="05/10/2014"/>
    <x v="1"/>
    <x v="720"/>
    <s v="Nathan Cano"/>
    <x v="0"/>
    <x v="0"/>
    <s v="Yonkers"/>
    <x v="15"/>
    <n v="10701"/>
    <s v="East"/>
    <s v="OFF-BI-10004828"/>
    <x v="1"/>
    <s v="Binders"/>
    <s v="GBC Poly Designer Binding Covers"/>
    <n v="40.176000000000002"/>
    <n v="3"/>
    <n v="0.2"/>
    <n v="14.563800000000001"/>
  </r>
  <r>
    <x v="3862"/>
    <x v="1908"/>
    <x v="523"/>
    <s v="05/10/2014"/>
    <x v="1"/>
    <x v="720"/>
    <s v="Nathan Cano"/>
    <x v="0"/>
    <x v="0"/>
    <s v="Yonkers"/>
    <x v="15"/>
    <n v="10701"/>
    <s v="East"/>
    <s v="OFF-BI-10003981"/>
    <x v="1"/>
    <s v="Binders"/>
    <s v="Avery Durable Plastic 1&quot; Binders"/>
    <n v="10.896000000000001"/>
    <n v="3"/>
    <n v="0.2"/>
    <n v="3.9498000000000002"/>
  </r>
  <r>
    <x v="3863"/>
    <x v="1909"/>
    <x v="161"/>
    <s v="10/19/2017"/>
    <x v="0"/>
    <x v="195"/>
    <s v="Astrea Jones"/>
    <x v="0"/>
    <x v="0"/>
    <s v="San Diego"/>
    <x v="1"/>
    <n v="92037"/>
    <s v="West"/>
    <s v="OFF-AR-10001770"/>
    <x v="1"/>
    <s v="Art"/>
    <s v="Economy #2 Pencils"/>
    <n v="10.64"/>
    <n v="4"/>
    <n v="0"/>
    <n v="2.7664"/>
  </r>
  <r>
    <x v="3864"/>
    <x v="1910"/>
    <x v="109"/>
    <s v="12/03/2015"/>
    <x v="1"/>
    <x v="62"/>
    <s v="Lena Creighton"/>
    <x v="0"/>
    <x v="0"/>
    <s v="Champaign"/>
    <x v="10"/>
    <n v="61821"/>
    <s v="Central"/>
    <s v="FUR-FU-10004904"/>
    <x v="0"/>
    <s v="Furnishings"/>
    <s v="Eldon &quot;L&quot; Workstation Diamond Chairmat"/>
    <n v="151.96"/>
    <n v="5"/>
    <n v="0.6"/>
    <n v="-182.352"/>
  </r>
  <r>
    <x v="3865"/>
    <x v="1911"/>
    <x v="923"/>
    <s v="7/29/2014"/>
    <x v="0"/>
    <x v="543"/>
    <s v="Giulietta Weimer"/>
    <x v="0"/>
    <x v="0"/>
    <s v="San Francisco"/>
    <x v="1"/>
    <n v="94122"/>
    <s v="West"/>
    <s v="TEC-AC-10002842"/>
    <x v="2"/>
    <s v="Accessories"/>
    <s v="WD My Passport Ultra 2TB Portable External Hard Drive"/>
    <n v="238"/>
    <n v="2"/>
    <n v="0"/>
    <n v="38.08"/>
  </r>
  <r>
    <x v="3866"/>
    <x v="1912"/>
    <x v="756"/>
    <s v="4/25/2017"/>
    <x v="0"/>
    <x v="253"/>
    <s v="Sean Christensen"/>
    <x v="0"/>
    <x v="0"/>
    <s v="Lawrence"/>
    <x v="14"/>
    <n v="46226"/>
    <s v="Central"/>
    <s v="TEC-AC-10003590"/>
    <x v="2"/>
    <s v="Accessories"/>
    <s v="TRENDnet 56K USB 2.0 Phone, Internet and Fax Modem"/>
    <n v="155.34"/>
    <n v="6"/>
    <n v="0"/>
    <n v="55.922400000000003"/>
  </r>
  <r>
    <x v="3867"/>
    <x v="1913"/>
    <x v="924"/>
    <s v="10/27/2015"/>
    <x v="0"/>
    <x v="282"/>
    <s v="Jay Fein"/>
    <x v="0"/>
    <x v="0"/>
    <s v="San Diego"/>
    <x v="1"/>
    <n v="92105"/>
    <s v="West"/>
    <s v="TEC-AC-10000710"/>
    <x v="2"/>
    <s v="Accessories"/>
    <s v="Maxell DVD-RAM Discs"/>
    <n v="148.32"/>
    <n v="9"/>
    <n v="0"/>
    <n v="63.7776"/>
  </r>
  <r>
    <x v="3868"/>
    <x v="1913"/>
    <x v="924"/>
    <s v="10/27/2015"/>
    <x v="0"/>
    <x v="282"/>
    <s v="Jay Fein"/>
    <x v="0"/>
    <x v="0"/>
    <s v="San Diego"/>
    <x v="1"/>
    <n v="92105"/>
    <s v="West"/>
    <s v="FUR-CH-10004495"/>
    <x v="0"/>
    <s v="Chairs"/>
    <s v="Global Leather and Oak Executive Chair, Black"/>
    <n v="240.78399999999999"/>
    <n v="1"/>
    <n v="0.2"/>
    <n v="27.088200000000001"/>
  </r>
  <r>
    <x v="3869"/>
    <x v="1913"/>
    <x v="924"/>
    <s v="10/27/2015"/>
    <x v="0"/>
    <x v="282"/>
    <s v="Jay Fein"/>
    <x v="0"/>
    <x v="0"/>
    <s v="San Diego"/>
    <x v="1"/>
    <n v="92105"/>
    <s v="West"/>
    <s v="FUR-CH-10004540"/>
    <x v="0"/>
    <s v="Chairs"/>
    <s v="Global Chrome Stack Chair"/>
    <n v="191.96799999999999"/>
    <n v="7"/>
    <n v="0.2"/>
    <n v="16.7972"/>
  </r>
  <r>
    <x v="3870"/>
    <x v="1913"/>
    <x v="924"/>
    <s v="10/27/2015"/>
    <x v="0"/>
    <x v="282"/>
    <s v="Jay Fein"/>
    <x v="0"/>
    <x v="0"/>
    <s v="San Diego"/>
    <x v="1"/>
    <n v="92105"/>
    <s v="West"/>
    <s v="OFF-PA-10004971"/>
    <x v="1"/>
    <s v="Paper"/>
    <s v="Xerox 196"/>
    <n v="11.56"/>
    <n v="2"/>
    <n v="0"/>
    <n v="5.6643999999999997"/>
  </r>
  <r>
    <x v="3871"/>
    <x v="1913"/>
    <x v="924"/>
    <s v="10/27/2015"/>
    <x v="0"/>
    <x v="282"/>
    <s v="Jay Fein"/>
    <x v="0"/>
    <x v="0"/>
    <s v="San Diego"/>
    <x v="1"/>
    <n v="92105"/>
    <s v="West"/>
    <s v="OFF-EN-10002600"/>
    <x v="1"/>
    <s v="Envelopes"/>
    <s v="Redi-Strip #10 Envelopes, 4 1/8 x 9 1/2"/>
    <n v="11.8"/>
    <n v="4"/>
    <n v="0"/>
    <n v="5.6639999999999997"/>
  </r>
  <r>
    <x v="3872"/>
    <x v="1913"/>
    <x v="924"/>
    <s v="10/27/2015"/>
    <x v="0"/>
    <x v="282"/>
    <s v="Jay Fein"/>
    <x v="0"/>
    <x v="0"/>
    <s v="San Diego"/>
    <x v="1"/>
    <n v="92105"/>
    <s v="West"/>
    <s v="FUR-CH-10001854"/>
    <x v="0"/>
    <s v="Chairs"/>
    <s v="Office Star - Professional Matrix Back Chair with 2-to-1 Synchro Tilt and Mesh Fabric Seat"/>
    <n v="842.35199999999998"/>
    <n v="3"/>
    <n v="0.2"/>
    <n v="42.117600000000003"/>
  </r>
  <r>
    <x v="3873"/>
    <x v="1914"/>
    <x v="64"/>
    <s v="09/07/2016"/>
    <x v="0"/>
    <x v="661"/>
    <s v="Darrin Martin"/>
    <x v="0"/>
    <x v="0"/>
    <s v="Johnson City"/>
    <x v="18"/>
    <n v="37604"/>
    <s v="South"/>
    <s v="OFF-EN-10001099"/>
    <x v="1"/>
    <s v="Envelopes"/>
    <s v="Staple envelope"/>
    <n v="23.472000000000001"/>
    <n v="3"/>
    <n v="0.2"/>
    <n v="7.6284000000000001"/>
  </r>
  <r>
    <x v="3874"/>
    <x v="1914"/>
    <x v="64"/>
    <s v="09/07/2016"/>
    <x v="0"/>
    <x v="661"/>
    <s v="Darrin Martin"/>
    <x v="0"/>
    <x v="0"/>
    <s v="Johnson City"/>
    <x v="18"/>
    <n v="37604"/>
    <s v="South"/>
    <s v="OFF-BI-10001597"/>
    <x v="1"/>
    <s v="Binders"/>
    <s v="Wilson Jones Ledger-Size, Piano-Hinge Binder, 2&quot;, Blue"/>
    <n v="86.058000000000007"/>
    <n v="7"/>
    <n v="0.7"/>
    <n v="-63.109200000000001"/>
  </r>
  <r>
    <x v="3875"/>
    <x v="1914"/>
    <x v="64"/>
    <s v="09/07/2016"/>
    <x v="0"/>
    <x v="661"/>
    <s v="Darrin Martin"/>
    <x v="0"/>
    <x v="0"/>
    <s v="Johnson City"/>
    <x v="18"/>
    <n v="37604"/>
    <s v="South"/>
    <s v="TEC-PH-10002660"/>
    <x v="2"/>
    <s v="Phones"/>
    <s v="Nortel Networks T7316 E Nt8 B27"/>
    <n v="108.78400000000001"/>
    <n v="2"/>
    <n v="0.2"/>
    <n v="6.7990000000000004"/>
  </r>
  <r>
    <x v="3876"/>
    <x v="1914"/>
    <x v="64"/>
    <s v="09/07/2016"/>
    <x v="0"/>
    <x v="661"/>
    <s v="Darrin Martin"/>
    <x v="0"/>
    <x v="0"/>
    <s v="Johnson City"/>
    <x v="18"/>
    <n v="37604"/>
    <s v="South"/>
    <s v="OFF-PA-10000327"/>
    <x v="1"/>
    <s v="Paper"/>
    <s v="Xerox 1971"/>
    <n v="10.272"/>
    <n v="3"/>
    <n v="0.2"/>
    <n v="3.21"/>
  </r>
  <r>
    <x v="3877"/>
    <x v="1915"/>
    <x v="99"/>
    <s v="11/02/2016"/>
    <x v="1"/>
    <x v="212"/>
    <s v="Emily Phan"/>
    <x v="0"/>
    <x v="0"/>
    <s v="Tampa"/>
    <x v="2"/>
    <n v="33614"/>
    <s v="South"/>
    <s v="OFF-BI-10001191"/>
    <x v="1"/>
    <s v="Binders"/>
    <s v="Canvas Sectional Post Binders"/>
    <n v="38.19"/>
    <n v="5"/>
    <n v="0.7"/>
    <n v="-26.733000000000001"/>
  </r>
  <r>
    <x v="3878"/>
    <x v="1916"/>
    <x v="267"/>
    <s v="04/07/2014"/>
    <x v="2"/>
    <x v="189"/>
    <s v="John Grady"/>
    <x v="1"/>
    <x v="0"/>
    <s v="Decatur"/>
    <x v="10"/>
    <n v="62521"/>
    <s v="Central"/>
    <s v="OFF-ST-10003455"/>
    <x v="1"/>
    <s v="Storage"/>
    <s v="Tenex File Box, Personal Filing Tote with Lid, Black"/>
    <n v="49.631999999999998"/>
    <n v="4"/>
    <n v="0.2"/>
    <n v="3.7223999999999999"/>
  </r>
  <r>
    <x v="3879"/>
    <x v="1916"/>
    <x v="267"/>
    <s v="04/07/2014"/>
    <x v="2"/>
    <x v="189"/>
    <s v="John Grady"/>
    <x v="1"/>
    <x v="0"/>
    <s v="Decatur"/>
    <x v="10"/>
    <n v="62521"/>
    <s v="Central"/>
    <s v="OFF-ST-10001031"/>
    <x v="1"/>
    <s v="Storage"/>
    <s v="Adjustable Personal File Tote"/>
    <n v="52.095999999999997"/>
    <n v="4"/>
    <n v="0.2"/>
    <n v="3.9072"/>
  </r>
  <r>
    <x v="3880"/>
    <x v="1917"/>
    <x v="925"/>
    <s v="6/20/2015"/>
    <x v="1"/>
    <x v="724"/>
    <s v="Peter Fuller"/>
    <x v="0"/>
    <x v="0"/>
    <s v="Gilbert"/>
    <x v="16"/>
    <n v="85234"/>
    <s v="West"/>
    <s v="OFF-PA-10002245"/>
    <x v="1"/>
    <s v="Paper"/>
    <s v="Xerox 1895"/>
    <n v="9.5679999999999996"/>
    <n v="2"/>
    <n v="0.2"/>
    <n v="2.99"/>
  </r>
  <r>
    <x v="3881"/>
    <x v="1917"/>
    <x v="925"/>
    <s v="6/20/2015"/>
    <x v="1"/>
    <x v="724"/>
    <s v="Peter Fuller"/>
    <x v="0"/>
    <x v="0"/>
    <s v="Gilbert"/>
    <x v="16"/>
    <n v="85234"/>
    <s v="West"/>
    <s v="OFF-ST-10004804"/>
    <x v="1"/>
    <s v="Storage"/>
    <s v="Belkin 19&quot; Vented Equipment Shelf, Black"/>
    <n v="82.367999999999995"/>
    <n v="2"/>
    <n v="0.2"/>
    <n v="-19.5624"/>
  </r>
  <r>
    <x v="3882"/>
    <x v="1917"/>
    <x v="925"/>
    <s v="6/20/2015"/>
    <x v="1"/>
    <x v="724"/>
    <s v="Peter Fuller"/>
    <x v="0"/>
    <x v="0"/>
    <s v="Gilbert"/>
    <x v="16"/>
    <n v="85234"/>
    <s v="West"/>
    <s v="FUR-FU-10004904"/>
    <x v="0"/>
    <s v="Furnishings"/>
    <s v="Eldon &quot;L&quot; Workstation Diamond Chairmat"/>
    <n v="364.70400000000001"/>
    <n v="6"/>
    <n v="0.2"/>
    <n v="-36.470399999999998"/>
  </r>
  <r>
    <x v="3883"/>
    <x v="1917"/>
    <x v="925"/>
    <s v="6/20/2015"/>
    <x v="1"/>
    <x v="724"/>
    <s v="Peter Fuller"/>
    <x v="0"/>
    <x v="0"/>
    <s v="Gilbert"/>
    <x v="16"/>
    <n v="85234"/>
    <s v="West"/>
    <s v="FUR-FU-10002396"/>
    <x v="0"/>
    <s v="Furnishings"/>
    <s v="DAX Copper Panel Document Frame, 5 x 7 Size"/>
    <n v="40.256"/>
    <n v="4"/>
    <n v="0.2"/>
    <n v="11.070399999999999"/>
  </r>
  <r>
    <x v="3884"/>
    <x v="1918"/>
    <x v="260"/>
    <s v="07/12/2014"/>
    <x v="1"/>
    <x v="694"/>
    <s v="David Wiener"/>
    <x v="1"/>
    <x v="0"/>
    <s v="Knoxville"/>
    <x v="18"/>
    <n v="37918"/>
    <s v="South"/>
    <s v="OFF-AR-10002833"/>
    <x v="1"/>
    <s v="Art"/>
    <s v="Newell 322"/>
    <n v="4.3680000000000003"/>
    <n v="3"/>
    <n v="0.2"/>
    <n v="0.38219999999999998"/>
  </r>
  <r>
    <x v="3885"/>
    <x v="1919"/>
    <x v="926"/>
    <s v="02/02/2017"/>
    <x v="1"/>
    <x v="242"/>
    <s v="Clytie Kelty"/>
    <x v="0"/>
    <x v="0"/>
    <s v="Chicago"/>
    <x v="10"/>
    <n v="60653"/>
    <s v="Central"/>
    <s v="OFF-BI-10001072"/>
    <x v="1"/>
    <s v="Binders"/>
    <s v="GBC Clear Cover, 8-1/2 x 11, unpunched, 25 covers per pack"/>
    <n v="12.128"/>
    <n v="4"/>
    <n v="0.8"/>
    <n v="-20.617599999999999"/>
  </r>
  <r>
    <x v="3886"/>
    <x v="1920"/>
    <x v="840"/>
    <s v="03/08/2016"/>
    <x v="0"/>
    <x v="113"/>
    <s v="Craig Carreira"/>
    <x v="0"/>
    <x v="0"/>
    <s v="Bloomington"/>
    <x v="14"/>
    <n v="47401"/>
    <s v="Central"/>
    <s v="TEC-PH-10003171"/>
    <x v="2"/>
    <s v="Phones"/>
    <s v="Plantronics Encore H101 Dual Earpieces Headset"/>
    <n v="134.85"/>
    <n v="3"/>
    <n v="0"/>
    <n v="37.758000000000003"/>
  </r>
  <r>
    <x v="3887"/>
    <x v="1921"/>
    <x v="270"/>
    <s v="06/06/2014"/>
    <x v="1"/>
    <x v="647"/>
    <s v="Stewart Visinsky"/>
    <x v="0"/>
    <x v="0"/>
    <s v="Roswell"/>
    <x v="32"/>
    <n v="30076"/>
    <s v="South"/>
    <s v="OFF-AR-10004511"/>
    <x v="1"/>
    <s v="Art"/>
    <s v="Sanford Colorific Scented Colored Pencils, 12/Pack"/>
    <n v="8.56"/>
    <n v="2"/>
    <n v="0"/>
    <n v="2.6536"/>
  </r>
  <r>
    <x v="3888"/>
    <x v="1921"/>
    <x v="270"/>
    <s v="06/06/2014"/>
    <x v="1"/>
    <x v="647"/>
    <s v="Stewart Visinsky"/>
    <x v="0"/>
    <x v="0"/>
    <s v="Roswell"/>
    <x v="32"/>
    <n v="30076"/>
    <s v="South"/>
    <s v="TEC-PH-10001425"/>
    <x v="2"/>
    <s v="Phones"/>
    <s v="Mophie Juice Pack Helium for iPhone"/>
    <n v="239.97"/>
    <n v="3"/>
    <n v="0"/>
    <n v="67.191599999999994"/>
  </r>
  <r>
    <x v="3889"/>
    <x v="1921"/>
    <x v="270"/>
    <s v="06/06/2014"/>
    <x v="1"/>
    <x v="647"/>
    <s v="Stewart Visinsky"/>
    <x v="0"/>
    <x v="0"/>
    <s v="Roswell"/>
    <x v="32"/>
    <n v="30076"/>
    <s v="South"/>
    <s v="OFF-ST-10001490"/>
    <x v="1"/>
    <s v="Storage"/>
    <s v="Hot File 7-Pocket, Floor Stand"/>
    <n v="356.94"/>
    <n v="2"/>
    <n v="0"/>
    <n v="107.08199999999999"/>
  </r>
  <r>
    <x v="3890"/>
    <x v="1922"/>
    <x v="390"/>
    <s v="11/30/2016"/>
    <x v="1"/>
    <x v="133"/>
    <s v="Sung Pak"/>
    <x v="1"/>
    <x v="0"/>
    <s v="Los Angeles"/>
    <x v="1"/>
    <n v="90036"/>
    <s v="West"/>
    <s v="TEC-AC-10003033"/>
    <x v="2"/>
    <s v="Accessories"/>
    <s v="Plantronics CS510 - Over-the-Head monaural Wireless Headset System"/>
    <n v="659.9"/>
    <n v="2"/>
    <n v="0"/>
    <n v="217.767"/>
  </r>
  <r>
    <x v="3891"/>
    <x v="1922"/>
    <x v="390"/>
    <s v="11/30/2016"/>
    <x v="1"/>
    <x v="133"/>
    <s v="Sung Pak"/>
    <x v="1"/>
    <x v="0"/>
    <s v="Los Angeles"/>
    <x v="1"/>
    <n v="90036"/>
    <s v="West"/>
    <s v="FUR-CH-10001394"/>
    <x v="0"/>
    <s v="Chairs"/>
    <s v="Global Leather Executive Chair"/>
    <n v="1684.752"/>
    <n v="6"/>
    <n v="0.2"/>
    <n v="210.59399999999999"/>
  </r>
  <r>
    <x v="3892"/>
    <x v="1922"/>
    <x v="390"/>
    <s v="11/30/2016"/>
    <x v="1"/>
    <x v="133"/>
    <s v="Sung Pak"/>
    <x v="1"/>
    <x v="0"/>
    <s v="Los Angeles"/>
    <x v="1"/>
    <n v="90036"/>
    <s v="West"/>
    <s v="TEC-AC-10000420"/>
    <x v="2"/>
    <s v="Accessories"/>
    <s v="Logitech G500s Laser Gaming Mouse with Adjustable Weight Tuning"/>
    <n v="559.91999999999996"/>
    <n v="8"/>
    <n v="0"/>
    <n v="190.37280000000001"/>
  </r>
  <r>
    <x v="3893"/>
    <x v="1923"/>
    <x v="338"/>
    <s v="11/14/2016"/>
    <x v="1"/>
    <x v="474"/>
    <s v="Maxwell Schwartz"/>
    <x v="0"/>
    <x v="0"/>
    <s v="Houston"/>
    <x v="5"/>
    <n v="77036"/>
    <s v="Central"/>
    <s v="TEC-AC-10004901"/>
    <x v="2"/>
    <s v="Accessories"/>
    <s v="Kensington SlimBlade Notebook Wireless Mouse with Nano Receiver "/>
    <n v="279.94400000000002"/>
    <n v="7"/>
    <n v="0.2"/>
    <n v="48.990200000000002"/>
  </r>
  <r>
    <x v="3894"/>
    <x v="1924"/>
    <x v="754"/>
    <s v="11/28/2014"/>
    <x v="1"/>
    <x v="679"/>
    <s v="Tony Chapman"/>
    <x v="2"/>
    <x v="0"/>
    <s v="Bolingbrook"/>
    <x v="10"/>
    <n v="60440"/>
    <s v="Central"/>
    <s v="OFF-BI-10002571"/>
    <x v="1"/>
    <s v="Binders"/>
    <s v="Avery Framed View Binder, EZD Ring (Locking), Navy, 1 1/2&quot;"/>
    <n v="9.98"/>
    <n v="5"/>
    <n v="0.8"/>
    <n v="-16.466999999999999"/>
  </r>
  <r>
    <x v="3895"/>
    <x v="1925"/>
    <x v="927"/>
    <s v="05/05/2017"/>
    <x v="1"/>
    <x v="319"/>
    <s v="Sanjit Jacobs"/>
    <x v="2"/>
    <x v="0"/>
    <s v="Texarkana"/>
    <x v="36"/>
    <n v="71854"/>
    <s v="South"/>
    <s v="TEC-AC-10002331"/>
    <x v="2"/>
    <s v="Accessories"/>
    <s v="Maxell 74 Minute CDR, 10/Pack"/>
    <n v="48.9"/>
    <n v="5"/>
    <n v="0"/>
    <n v="18.093"/>
  </r>
  <r>
    <x v="3896"/>
    <x v="1926"/>
    <x v="226"/>
    <s v="12/12/2017"/>
    <x v="1"/>
    <x v="103"/>
    <s v="David Smith"/>
    <x v="1"/>
    <x v="0"/>
    <s v="San Antonio"/>
    <x v="5"/>
    <n v="78207"/>
    <s v="Central"/>
    <s v="OFF-FA-10000611"/>
    <x v="1"/>
    <s v="Fasteners"/>
    <s v="Binder Clips by OIC"/>
    <n v="3.552"/>
    <n v="3"/>
    <n v="0.2"/>
    <n v="1.2432000000000001"/>
  </r>
  <r>
    <x v="3897"/>
    <x v="1926"/>
    <x v="226"/>
    <s v="12/12/2017"/>
    <x v="1"/>
    <x v="103"/>
    <s v="David Smith"/>
    <x v="1"/>
    <x v="0"/>
    <s v="San Antonio"/>
    <x v="5"/>
    <n v="78207"/>
    <s v="Central"/>
    <s v="OFF-PA-10000304"/>
    <x v="1"/>
    <s v="Paper"/>
    <s v="Xerox 1995"/>
    <n v="15.552"/>
    <n v="3"/>
    <n v="0.2"/>
    <n v="5.4432"/>
  </r>
  <r>
    <x v="3898"/>
    <x v="1927"/>
    <x v="329"/>
    <s v="12/04/2017"/>
    <x v="1"/>
    <x v="561"/>
    <s v="Stuart Calhoun"/>
    <x v="0"/>
    <x v="0"/>
    <s v="Edinburg"/>
    <x v="5"/>
    <n v="78539"/>
    <s v="Central"/>
    <s v="OFF-FA-10000611"/>
    <x v="1"/>
    <s v="Fasteners"/>
    <s v="Binder Clips by OIC"/>
    <n v="2.3679999999999999"/>
    <n v="2"/>
    <n v="0.2"/>
    <n v="0.82879999999999998"/>
  </r>
  <r>
    <x v="3899"/>
    <x v="1928"/>
    <x v="226"/>
    <s v="12/09/2017"/>
    <x v="2"/>
    <x v="129"/>
    <s v="Shahid Hopkins"/>
    <x v="0"/>
    <x v="0"/>
    <s v="Toledo"/>
    <x v="24"/>
    <n v="43615"/>
    <s v="East"/>
    <s v="TEC-AC-10002567"/>
    <x v="2"/>
    <s v="Accessories"/>
    <s v="Logitech G602 Wireless Gaming Mouse"/>
    <n v="127.98399999999999"/>
    <n v="2"/>
    <n v="0.2"/>
    <n v="25.596800000000002"/>
  </r>
  <r>
    <x v="3900"/>
    <x v="1929"/>
    <x v="928"/>
    <s v="01/08/2015"/>
    <x v="1"/>
    <x v="245"/>
    <s v="Sylvia Foulston"/>
    <x v="1"/>
    <x v="0"/>
    <s v="Baytown"/>
    <x v="5"/>
    <n v="77520"/>
    <s v="Central"/>
    <s v="OFF-PA-10001937"/>
    <x v="1"/>
    <s v="Paper"/>
    <s v="Xerox 21"/>
    <n v="10.368"/>
    <n v="2"/>
    <n v="0.2"/>
    <n v="3.6288"/>
  </r>
  <r>
    <x v="3901"/>
    <x v="1930"/>
    <x v="717"/>
    <s v="11/20/2015"/>
    <x v="1"/>
    <x v="67"/>
    <s v="Maureen Gastineau"/>
    <x v="2"/>
    <x v="0"/>
    <s v="Philadelphia"/>
    <x v="9"/>
    <n v="19143"/>
    <s v="East"/>
    <s v="TEC-AC-10001090"/>
    <x v="2"/>
    <s v="Accessories"/>
    <s v="Micro Innovations Wireless Classic Keyboard with Mouse"/>
    <n v="47.984000000000002"/>
    <n v="2"/>
    <n v="0.2"/>
    <n v="-1.1996"/>
  </r>
  <r>
    <x v="3902"/>
    <x v="1931"/>
    <x v="653"/>
    <s v="10/07/2015"/>
    <x v="0"/>
    <x v="37"/>
    <s v="Christopher Schild"/>
    <x v="2"/>
    <x v="0"/>
    <s v="Los Angeles"/>
    <x v="1"/>
    <n v="90045"/>
    <s v="West"/>
    <s v="OFF-ST-10000943"/>
    <x v="1"/>
    <s v="Storage"/>
    <s v="Eldon ProFile File 'N Store Portable File Tub Letter/Legal Size Black"/>
    <n v="270.33999999999997"/>
    <n v="14"/>
    <n v="0"/>
    <n v="75.6952"/>
  </r>
  <r>
    <x v="3903"/>
    <x v="1932"/>
    <x v="57"/>
    <s v="04/10/2015"/>
    <x v="1"/>
    <x v="725"/>
    <s v="Valerie Takahito"/>
    <x v="2"/>
    <x v="0"/>
    <s v="Philadelphia"/>
    <x v="9"/>
    <n v="19143"/>
    <s v="East"/>
    <s v="OFF-AP-10004036"/>
    <x v="1"/>
    <s v="Appliances"/>
    <s v="Bionaire 99.97% HEPA Air Cleaner"/>
    <n v="98.111999999999995"/>
    <n v="7"/>
    <n v="0.2"/>
    <n v="18.396000000000001"/>
  </r>
  <r>
    <x v="3904"/>
    <x v="1932"/>
    <x v="57"/>
    <s v="04/10/2015"/>
    <x v="1"/>
    <x v="725"/>
    <s v="Valerie Takahito"/>
    <x v="2"/>
    <x v="0"/>
    <s v="Philadelphia"/>
    <x v="9"/>
    <n v="19143"/>
    <s v="East"/>
    <s v="OFF-ST-10003816"/>
    <x v="1"/>
    <s v="Storage"/>
    <s v="Fellowes High-Stak Drawer Files"/>
    <n v="563.80799999999999"/>
    <n v="4"/>
    <n v="0.2"/>
    <n v="21.142800000000001"/>
  </r>
  <r>
    <x v="3905"/>
    <x v="1932"/>
    <x v="57"/>
    <s v="04/10/2015"/>
    <x v="1"/>
    <x v="725"/>
    <s v="Valerie Takahito"/>
    <x v="2"/>
    <x v="0"/>
    <s v="Philadelphia"/>
    <x v="9"/>
    <n v="19143"/>
    <s v="East"/>
    <s v="OFF-BI-10002072"/>
    <x v="1"/>
    <s v="Binders"/>
    <s v="Cardinal Slant-D Ring Binders"/>
    <n v="10.428000000000001"/>
    <n v="4"/>
    <n v="0.7"/>
    <n v="-6.952"/>
  </r>
  <r>
    <x v="3906"/>
    <x v="1932"/>
    <x v="57"/>
    <s v="04/10/2015"/>
    <x v="1"/>
    <x v="725"/>
    <s v="Valerie Takahito"/>
    <x v="2"/>
    <x v="0"/>
    <s v="Philadelphia"/>
    <x v="9"/>
    <n v="19143"/>
    <s v="East"/>
    <s v="FUR-FU-10001468"/>
    <x v="0"/>
    <s v="Furnishings"/>
    <s v="Tenex Antistatic Computer Chair Mats"/>
    <n v="547.13599999999997"/>
    <n v="4"/>
    <n v="0.2"/>
    <n v="-68.391999999999996"/>
  </r>
  <r>
    <x v="3907"/>
    <x v="1932"/>
    <x v="57"/>
    <s v="04/10/2015"/>
    <x v="1"/>
    <x v="725"/>
    <s v="Valerie Takahito"/>
    <x v="2"/>
    <x v="0"/>
    <s v="Philadelphia"/>
    <x v="9"/>
    <n v="19143"/>
    <s v="East"/>
    <s v="TEC-PH-10000347"/>
    <x v="2"/>
    <s v="Phones"/>
    <s v="Cush Cases Heavy Duty Rugged Cover Case for Samsung Galaxy S5 - Purple"/>
    <n v="14.85"/>
    <n v="5"/>
    <n v="0.4"/>
    <n v="-3.2174999999999998"/>
  </r>
  <r>
    <x v="3908"/>
    <x v="1932"/>
    <x v="57"/>
    <s v="04/10/2015"/>
    <x v="1"/>
    <x v="725"/>
    <s v="Valerie Takahito"/>
    <x v="2"/>
    <x v="0"/>
    <s v="Philadelphia"/>
    <x v="9"/>
    <n v="19143"/>
    <s v="East"/>
    <s v="TEC-PH-10002844"/>
    <x v="2"/>
    <s v="Phones"/>
    <s v="Speck Products Candyshell Flip Case"/>
    <n v="41.988"/>
    <n v="2"/>
    <n v="0.4"/>
    <n v="-9.7972000000000001"/>
  </r>
  <r>
    <x v="3909"/>
    <x v="1932"/>
    <x v="57"/>
    <s v="04/10/2015"/>
    <x v="1"/>
    <x v="725"/>
    <s v="Valerie Takahito"/>
    <x v="2"/>
    <x v="0"/>
    <s v="Philadelphia"/>
    <x v="9"/>
    <n v="19143"/>
    <s v="East"/>
    <s v="FUR-FU-10001037"/>
    <x v="0"/>
    <s v="Furnishings"/>
    <s v="DAX Charcoal/Nickel-Tone Document Frame, 5 x 7"/>
    <n v="7.5839999999999996"/>
    <n v="1"/>
    <n v="0.2"/>
    <n v="2.37"/>
  </r>
  <r>
    <x v="3910"/>
    <x v="1932"/>
    <x v="57"/>
    <s v="04/10/2015"/>
    <x v="1"/>
    <x v="725"/>
    <s v="Valerie Takahito"/>
    <x v="2"/>
    <x v="0"/>
    <s v="Philadelphia"/>
    <x v="9"/>
    <n v="19143"/>
    <s v="East"/>
    <s v="FUR-BO-10004218"/>
    <x v="0"/>
    <s v="Bookcases"/>
    <s v="Bush Heritage Pine Collection 5-Shelf Bookcase, Albany Pine Finish, *Special Order"/>
    <n v="352.45"/>
    <n v="5"/>
    <n v="0.5"/>
    <n v="-211.47"/>
  </r>
  <r>
    <x v="3911"/>
    <x v="1933"/>
    <x v="929"/>
    <s v="06/06/2017"/>
    <x v="2"/>
    <x v="455"/>
    <s v="Adrian Barton"/>
    <x v="0"/>
    <x v="0"/>
    <s v="Pearland"/>
    <x v="5"/>
    <n v="77581"/>
    <s v="Central"/>
    <s v="TEC-PH-10001619"/>
    <x v="2"/>
    <s v="Phones"/>
    <s v="LG G3"/>
    <n v="470.37599999999998"/>
    <n v="3"/>
    <n v="0.2"/>
    <n v="52.917299999999997"/>
  </r>
  <r>
    <x v="3912"/>
    <x v="1934"/>
    <x v="65"/>
    <s v="9/25/2017"/>
    <x v="1"/>
    <x v="152"/>
    <s v="Muhammed MacIntyre"/>
    <x v="1"/>
    <x v="0"/>
    <s v="New York City"/>
    <x v="15"/>
    <n v="10035"/>
    <s v="East"/>
    <s v="OFF-PA-10001639"/>
    <x v="1"/>
    <s v="Paper"/>
    <s v="Xerox 203"/>
    <n v="19.440000000000001"/>
    <n v="3"/>
    <n v="0"/>
    <n v="9.3312000000000008"/>
  </r>
  <r>
    <x v="3913"/>
    <x v="1934"/>
    <x v="65"/>
    <s v="9/25/2017"/>
    <x v="1"/>
    <x v="152"/>
    <s v="Muhammed MacIntyre"/>
    <x v="1"/>
    <x v="0"/>
    <s v="New York City"/>
    <x v="15"/>
    <n v="10035"/>
    <s v="East"/>
    <s v="FUR-FU-10002268"/>
    <x v="0"/>
    <s v="Furnishings"/>
    <s v="Ultra Door Push Plate"/>
    <n v="9.82"/>
    <n v="2"/>
    <n v="0"/>
    <n v="3.2406000000000001"/>
  </r>
  <r>
    <x v="3914"/>
    <x v="1935"/>
    <x v="930"/>
    <s v="7/23/2017"/>
    <x v="1"/>
    <x v="586"/>
    <s v="Maris LaWare"/>
    <x v="0"/>
    <x v="0"/>
    <s v="Phoenix"/>
    <x v="16"/>
    <n v="85023"/>
    <s v="West"/>
    <s v="FUR-TA-10001932"/>
    <x v="0"/>
    <s v="Tables"/>
    <s v="Chromcraft 48&quot; x 96&quot; Racetrack Double Pedestal Table"/>
    <n v="801.6"/>
    <n v="5"/>
    <n v="0.5"/>
    <n v="-448.89600000000002"/>
  </r>
  <r>
    <x v="3915"/>
    <x v="1935"/>
    <x v="930"/>
    <s v="7/23/2017"/>
    <x v="1"/>
    <x v="586"/>
    <s v="Maris LaWare"/>
    <x v="0"/>
    <x v="0"/>
    <s v="Phoenix"/>
    <x v="16"/>
    <n v="85023"/>
    <s v="West"/>
    <s v="FUR-CH-10004218"/>
    <x v="0"/>
    <s v="Chairs"/>
    <s v="Global Fabric Manager's Chair, Dark Gray"/>
    <n v="161.56800000000001"/>
    <n v="2"/>
    <n v="0.2"/>
    <n v="10.098000000000001"/>
  </r>
  <r>
    <x v="3916"/>
    <x v="1935"/>
    <x v="930"/>
    <s v="7/23/2017"/>
    <x v="1"/>
    <x v="586"/>
    <s v="Maris LaWare"/>
    <x v="0"/>
    <x v="0"/>
    <s v="Phoenix"/>
    <x v="16"/>
    <n v="85023"/>
    <s v="West"/>
    <s v="OFF-PA-10000246"/>
    <x v="1"/>
    <s v="Paper"/>
    <s v="Riverleaf Stik-Withit Designer Note Cubes"/>
    <n v="16.096"/>
    <n v="2"/>
    <n v="0.2"/>
    <n v="5.2312000000000003"/>
  </r>
  <r>
    <x v="3917"/>
    <x v="1935"/>
    <x v="930"/>
    <s v="7/23/2017"/>
    <x v="1"/>
    <x v="586"/>
    <s v="Maris LaWare"/>
    <x v="0"/>
    <x v="0"/>
    <s v="Phoenix"/>
    <x v="16"/>
    <n v="85023"/>
    <s v="West"/>
    <s v="OFF-BI-10003350"/>
    <x v="1"/>
    <s v="Binders"/>
    <s v="Acco Expandable Hanging Binders"/>
    <n v="7.6559999999999997"/>
    <n v="4"/>
    <n v="0.7"/>
    <n v="-6.1247999999999996"/>
  </r>
  <r>
    <x v="3918"/>
    <x v="1935"/>
    <x v="930"/>
    <s v="7/23/2017"/>
    <x v="1"/>
    <x v="586"/>
    <s v="Maris LaWare"/>
    <x v="0"/>
    <x v="0"/>
    <s v="Phoenix"/>
    <x v="16"/>
    <n v="85023"/>
    <s v="West"/>
    <s v="FUR-CH-10000513"/>
    <x v="0"/>
    <s v="Chairs"/>
    <s v="High-Back Leather Manager's Chair"/>
    <n v="311.976"/>
    <n v="3"/>
    <n v="0.2"/>
    <n v="-42.896700000000003"/>
  </r>
  <r>
    <x v="3919"/>
    <x v="1936"/>
    <x v="494"/>
    <s v="12/07/2015"/>
    <x v="1"/>
    <x v="470"/>
    <s v="Keith Dawkins"/>
    <x v="1"/>
    <x v="0"/>
    <s v="Chesapeake"/>
    <x v="17"/>
    <n v="23320"/>
    <s v="South"/>
    <s v="OFF-ST-10001321"/>
    <x v="1"/>
    <s v="Storage"/>
    <s v="Decoflex Hanging Personal Folder File, Blue"/>
    <n v="61.68"/>
    <n v="4"/>
    <n v="0"/>
    <n v="16.653600000000001"/>
  </r>
  <r>
    <x v="3920"/>
    <x v="1936"/>
    <x v="494"/>
    <s v="12/07/2015"/>
    <x v="1"/>
    <x v="470"/>
    <s v="Keith Dawkins"/>
    <x v="1"/>
    <x v="0"/>
    <s v="Chesapeake"/>
    <x v="17"/>
    <n v="23320"/>
    <s v="South"/>
    <s v="OFF-BI-10004233"/>
    <x v="1"/>
    <s v="Binders"/>
    <s v="GBC Pre-Punched Binding Paper, Plastic, White, 8-1/2&quot; x 11&quot;"/>
    <n v="63.96"/>
    <n v="4"/>
    <n v="0"/>
    <n v="30.700800000000001"/>
  </r>
  <r>
    <x v="3921"/>
    <x v="1937"/>
    <x v="931"/>
    <s v="07/02/2016"/>
    <x v="0"/>
    <x v="288"/>
    <s v="Roland Fjeld"/>
    <x v="0"/>
    <x v="0"/>
    <s v="Chicago"/>
    <x v="10"/>
    <n v="60610"/>
    <s v="Central"/>
    <s v="TEC-PH-10001299"/>
    <x v="2"/>
    <s v="Phones"/>
    <s v="Polycom CX300 Desktop Phone USB VoIP phone"/>
    <n v="359.976"/>
    <n v="3"/>
    <n v="0.2"/>
    <n v="35.997599999999998"/>
  </r>
  <r>
    <x v="3922"/>
    <x v="1938"/>
    <x v="735"/>
    <s v="09/01/2017"/>
    <x v="1"/>
    <x v="253"/>
    <s v="Sean Christensen"/>
    <x v="0"/>
    <x v="0"/>
    <s v="Chicago"/>
    <x v="10"/>
    <n v="60623"/>
    <s v="Central"/>
    <s v="OFF-PA-10002479"/>
    <x v="1"/>
    <s v="Paper"/>
    <s v="Xerox 4200 Series MultiUse Premium Copy Paper (20Lb. and 84 Bright)"/>
    <n v="25.344000000000001"/>
    <n v="6"/>
    <n v="0.2"/>
    <n v="7.92"/>
  </r>
  <r>
    <x v="3923"/>
    <x v="1938"/>
    <x v="735"/>
    <s v="09/01/2017"/>
    <x v="1"/>
    <x v="253"/>
    <s v="Sean Christensen"/>
    <x v="0"/>
    <x v="0"/>
    <s v="Chicago"/>
    <x v="10"/>
    <n v="60623"/>
    <s v="Central"/>
    <s v="OFF-PA-10001461"/>
    <x v="1"/>
    <s v="Paper"/>
    <s v="HP Office Paper (20Lb. and 87 Bright)"/>
    <n v="26.72"/>
    <n v="5"/>
    <n v="0.2"/>
    <n v="9.3520000000000003"/>
  </r>
  <r>
    <x v="3924"/>
    <x v="1939"/>
    <x v="328"/>
    <s v="9/21/2014"/>
    <x v="1"/>
    <x v="202"/>
    <s v="Bradley Nguyen"/>
    <x v="0"/>
    <x v="0"/>
    <s v="Seattle"/>
    <x v="4"/>
    <n v="98103"/>
    <s v="West"/>
    <s v="OFF-ST-10004963"/>
    <x v="1"/>
    <s v="Storage"/>
    <s v="Eldon Gobal File Keepers"/>
    <n v="30.28"/>
    <n v="2"/>
    <n v="0"/>
    <n v="1.2112000000000001"/>
  </r>
  <r>
    <x v="3925"/>
    <x v="1939"/>
    <x v="328"/>
    <s v="9/21/2014"/>
    <x v="1"/>
    <x v="202"/>
    <s v="Bradley Nguyen"/>
    <x v="0"/>
    <x v="0"/>
    <s v="Seattle"/>
    <x v="4"/>
    <n v="98103"/>
    <s v="West"/>
    <s v="OFF-ST-10000943"/>
    <x v="1"/>
    <s v="Storage"/>
    <s v="Eldon ProFile File 'N Store Portable File Tub Letter/Legal Size Black"/>
    <n v="57.93"/>
    <n v="3"/>
    <n v="0"/>
    <n v="16.220400000000001"/>
  </r>
  <r>
    <x v="3926"/>
    <x v="1939"/>
    <x v="328"/>
    <s v="9/21/2014"/>
    <x v="1"/>
    <x v="202"/>
    <s v="Bradley Nguyen"/>
    <x v="0"/>
    <x v="0"/>
    <s v="Seattle"/>
    <x v="4"/>
    <n v="98103"/>
    <s v="West"/>
    <s v="FUR-FU-10004671"/>
    <x v="0"/>
    <s v="Furnishings"/>
    <s v="Executive Impressions 12&quot; Wall Clock"/>
    <n v="35.340000000000003"/>
    <n v="2"/>
    <n v="0"/>
    <n v="13.4292"/>
  </r>
  <r>
    <x v="3927"/>
    <x v="1939"/>
    <x v="328"/>
    <s v="9/21/2014"/>
    <x v="1"/>
    <x v="202"/>
    <s v="Bradley Nguyen"/>
    <x v="0"/>
    <x v="0"/>
    <s v="Seattle"/>
    <x v="4"/>
    <n v="98103"/>
    <s v="West"/>
    <s v="OFF-BI-10002735"/>
    <x v="1"/>
    <s v="Binders"/>
    <s v="GBC Prestige Therm-A-Bind Covers"/>
    <n v="137.24"/>
    <n v="5"/>
    <n v="0.2"/>
    <n v="46.3185"/>
  </r>
  <r>
    <x v="3928"/>
    <x v="1940"/>
    <x v="560"/>
    <s v="3/17/2016"/>
    <x v="2"/>
    <x v="365"/>
    <s v="John Stevenson"/>
    <x v="0"/>
    <x v="0"/>
    <s v="Harlingen"/>
    <x v="5"/>
    <n v="78550"/>
    <s v="Central"/>
    <s v="FUR-BO-10004409"/>
    <x v="0"/>
    <s v="Bookcases"/>
    <s v="Safco Value Mate Series Steel Bookcases, Baked Enamel Finish on Steel, Gray"/>
    <n v="241.33199999999999"/>
    <n v="5"/>
    <n v="0.32"/>
    <n v="-14.196"/>
  </r>
  <r>
    <x v="3929"/>
    <x v="1940"/>
    <x v="560"/>
    <s v="3/17/2016"/>
    <x v="2"/>
    <x v="365"/>
    <s v="John Stevenson"/>
    <x v="0"/>
    <x v="0"/>
    <s v="Harlingen"/>
    <x v="5"/>
    <n v="78550"/>
    <s v="Central"/>
    <s v="OFF-PA-10001934"/>
    <x v="1"/>
    <s v="Paper"/>
    <s v="Xerox 1993"/>
    <n v="5.1840000000000002"/>
    <n v="1"/>
    <n v="0.2"/>
    <n v="1.8792"/>
  </r>
  <r>
    <x v="3930"/>
    <x v="1940"/>
    <x v="560"/>
    <s v="3/17/2016"/>
    <x v="2"/>
    <x v="365"/>
    <s v="John Stevenson"/>
    <x v="0"/>
    <x v="0"/>
    <s v="Harlingen"/>
    <x v="5"/>
    <n v="78550"/>
    <s v="Central"/>
    <s v="OFF-AR-10001044"/>
    <x v="1"/>
    <s v="Art"/>
    <s v="BOSTON Ranger #55 Pencil Sharpener, Black"/>
    <n v="145.54400000000001"/>
    <n v="7"/>
    <n v="0.2"/>
    <n v="16.373699999999999"/>
  </r>
  <r>
    <x v="3931"/>
    <x v="1941"/>
    <x v="370"/>
    <s v="09/02/2016"/>
    <x v="1"/>
    <x v="500"/>
    <s v="Vivek Grady"/>
    <x v="1"/>
    <x v="0"/>
    <s v="Philadelphia"/>
    <x v="9"/>
    <n v="19140"/>
    <s v="East"/>
    <s v="OFF-AR-10004165"/>
    <x v="1"/>
    <s v="Art"/>
    <s v="Binney &amp; Smith inkTank Erasable Pocket Highlighter, Chisel Tip, Yellow"/>
    <n v="5.4720000000000004"/>
    <n v="3"/>
    <n v="0.2"/>
    <n v="1.6415999999999999"/>
  </r>
  <r>
    <x v="3932"/>
    <x v="1941"/>
    <x v="370"/>
    <s v="09/02/2016"/>
    <x v="1"/>
    <x v="500"/>
    <s v="Vivek Grady"/>
    <x v="1"/>
    <x v="0"/>
    <s v="Philadelphia"/>
    <x v="9"/>
    <n v="19140"/>
    <s v="East"/>
    <s v="TEC-AC-10001109"/>
    <x v="2"/>
    <s v="Accessories"/>
    <s v="Logitech Trackman Marble Mouse"/>
    <n v="47.984000000000002"/>
    <n v="2"/>
    <n v="0.2"/>
    <n v="13.195600000000001"/>
  </r>
  <r>
    <x v="3933"/>
    <x v="1942"/>
    <x v="264"/>
    <s v="09/08/2017"/>
    <x v="1"/>
    <x v="497"/>
    <s v="Anthony Witt"/>
    <x v="0"/>
    <x v="0"/>
    <s v="Bakersfield"/>
    <x v="1"/>
    <n v="93309"/>
    <s v="West"/>
    <s v="OFF-AR-10001919"/>
    <x v="1"/>
    <s v="Art"/>
    <s v="OIC #2 Pencils, Medium Soft"/>
    <n v="9.4"/>
    <n v="5"/>
    <n v="0"/>
    <n v="2.726"/>
  </r>
  <r>
    <x v="3934"/>
    <x v="1942"/>
    <x v="264"/>
    <s v="09/08/2017"/>
    <x v="1"/>
    <x v="497"/>
    <s v="Anthony Witt"/>
    <x v="0"/>
    <x v="0"/>
    <s v="Bakersfield"/>
    <x v="1"/>
    <n v="93309"/>
    <s v="West"/>
    <s v="OFF-LA-10004544"/>
    <x v="1"/>
    <s v="Labels"/>
    <s v="Avery 505"/>
    <n v="74"/>
    <n v="5"/>
    <n v="0"/>
    <n v="37"/>
  </r>
  <r>
    <x v="3935"/>
    <x v="1942"/>
    <x v="264"/>
    <s v="09/08/2017"/>
    <x v="1"/>
    <x v="497"/>
    <s v="Anthony Witt"/>
    <x v="0"/>
    <x v="0"/>
    <s v="Bakersfield"/>
    <x v="1"/>
    <n v="93309"/>
    <s v="West"/>
    <s v="TEC-PH-10003484"/>
    <x v="2"/>
    <s v="Phones"/>
    <s v="Ooma Telo VoIP Home Phone System"/>
    <n v="201.584"/>
    <n v="2"/>
    <n v="0.2"/>
    <n v="12.599"/>
  </r>
  <r>
    <x v="3936"/>
    <x v="1943"/>
    <x v="382"/>
    <s v="6/20/2015"/>
    <x v="1"/>
    <x v="721"/>
    <s v="Lycoris Saunders"/>
    <x v="0"/>
    <x v="0"/>
    <s v="Grand Prairie"/>
    <x v="5"/>
    <n v="75051"/>
    <s v="Central"/>
    <s v="OFF-EN-10001028"/>
    <x v="1"/>
    <s v="Envelopes"/>
    <s v="Staple envelope"/>
    <n v="28.751999999999999"/>
    <n v="3"/>
    <n v="0.2"/>
    <n v="9.3444000000000003"/>
  </r>
  <r>
    <x v="3937"/>
    <x v="1943"/>
    <x v="382"/>
    <s v="6/20/2015"/>
    <x v="1"/>
    <x v="721"/>
    <s v="Lycoris Saunders"/>
    <x v="0"/>
    <x v="0"/>
    <s v="Grand Prairie"/>
    <x v="5"/>
    <n v="75051"/>
    <s v="Central"/>
    <s v="OFF-PA-10004156"/>
    <x v="1"/>
    <s v="Paper"/>
    <s v="Xerox 188"/>
    <n v="27.216000000000001"/>
    <n v="3"/>
    <n v="0.2"/>
    <n v="9.8658000000000001"/>
  </r>
  <r>
    <x v="3938"/>
    <x v="1943"/>
    <x v="382"/>
    <s v="6/20/2015"/>
    <x v="1"/>
    <x v="721"/>
    <s v="Lycoris Saunders"/>
    <x v="0"/>
    <x v="0"/>
    <s v="Grand Prairie"/>
    <x v="5"/>
    <n v="75051"/>
    <s v="Central"/>
    <s v="FUR-CH-10001708"/>
    <x v="0"/>
    <s v="Chairs"/>
    <s v="Office Star - Contemporary Swivel Chair with Padded Adjustable Arms and Flex Back"/>
    <n v="197.37200000000001"/>
    <n v="2"/>
    <n v="0.3"/>
    <n v="-25.3764"/>
  </r>
  <r>
    <x v="3939"/>
    <x v="1944"/>
    <x v="107"/>
    <s v="12/10/2016"/>
    <x v="3"/>
    <x v="708"/>
    <s v="Mark Hamilton"/>
    <x v="0"/>
    <x v="0"/>
    <s v="Greenwood"/>
    <x v="14"/>
    <n v="46142"/>
    <s v="Central"/>
    <s v="FUR-CH-10003379"/>
    <x v="0"/>
    <s v="Chairs"/>
    <s v="Global Commerce Series High-Back Swivel/Tilt Chairs"/>
    <n v="1424.9"/>
    <n v="5"/>
    <n v="0"/>
    <n v="356.22500000000002"/>
  </r>
  <r>
    <x v="3940"/>
    <x v="1945"/>
    <x v="796"/>
    <s v="5/23/2017"/>
    <x v="1"/>
    <x v="358"/>
    <s v="Toby Swindell"/>
    <x v="0"/>
    <x v="0"/>
    <s v="New York City"/>
    <x v="15"/>
    <n v="10024"/>
    <s v="East"/>
    <s v="FUR-FU-10002456"/>
    <x v="0"/>
    <s v="Furnishings"/>
    <s v="Master Caster Door Stop, Large Neon Orange"/>
    <n v="14.56"/>
    <n v="2"/>
    <n v="0"/>
    <n v="6.2607999999999997"/>
  </r>
  <r>
    <x v="3941"/>
    <x v="1945"/>
    <x v="796"/>
    <s v="5/23/2017"/>
    <x v="1"/>
    <x v="358"/>
    <s v="Toby Swindell"/>
    <x v="0"/>
    <x v="0"/>
    <s v="New York City"/>
    <x v="15"/>
    <n v="10024"/>
    <s v="East"/>
    <s v="OFF-BI-10000605"/>
    <x v="1"/>
    <s v="Binders"/>
    <s v="Acco Pressboard Covers with Storage Hooks, 9 1/2&quot; x 11&quot;, Executive Red"/>
    <n v="3.048"/>
    <n v="1"/>
    <n v="0.2"/>
    <n v="1.0286999999999999"/>
  </r>
  <r>
    <x v="3942"/>
    <x v="1946"/>
    <x v="837"/>
    <s v="5/29/2017"/>
    <x v="0"/>
    <x v="13"/>
    <s v="Eric Hoffmann"/>
    <x v="0"/>
    <x v="0"/>
    <s v="Memphis"/>
    <x v="18"/>
    <n v="38109"/>
    <s v="South"/>
    <s v="OFF-PA-10001166"/>
    <x v="1"/>
    <s v="Paper"/>
    <s v="Xerox 2"/>
    <n v="25.92"/>
    <n v="5"/>
    <n v="0.2"/>
    <n v="9.0719999999999992"/>
  </r>
  <r>
    <x v="3943"/>
    <x v="1947"/>
    <x v="661"/>
    <s v="6/30/2016"/>
    <x v="1"/>
    <x v="726"/>
    <s v="Maureen Gnade"/>
    <x v="0"/>
    <x v="0"/>
    <s v="Buffalo"/>
    <x v="15"/>
    <n v="14215"/>
    <s v="East"/>
    <s v="OFF-SU-10000157"/>
    <x v="1"/>
    <s v="Supplies"/>
    <s v="Compact Automatic Electric Letter Opener"/>
    <n v="835.17"/>
    <n v="7"/>
    <n v="0"/>
    <n v="16.703399999999998"/>
  </r>
  <r>
    <x v="3944"/>
    <x v="1948"/>
    <x v="458"/>
    <s v="5/21/2016"/>
    <x v="0"/>
    <x v="157"/>
    <s v="Denny Ordway"/>
    <x v="0"/>
    <x v="0"/>
    <s v="Los Angeles"/>
    <x v="1"/>
    <n v="90036"/>
    <s v="West"/>
    <s v="OFF-PA-10004971"/>
    <x v="1"/>
    <s v="Paper"/>
    <s v="Xerox 196"/>
    <n v="17.34"/>
    <n v="3"/>
    <n v="0"/>
    <n v="8.4966000000000008"/>
  </r>
  <r>
    <x v="3945"/>
    <x v="1949"/>
    <x v="551"/>
    <s v="11/23/2017"/>
    <x v="1"/>
    <x v="578"/>
    <s v="Art Ferguson"/>
    <x v="0"/>
    <x v="0"/>
    <s v="Homestead"/>
    <x v="2"/>
    <n v="33030"/>
    <s v="South"/>
    <s v="OFF-PA-10001977"/>
    <x v="1"/>
    <s v="Paper"/>
    <s v="Xerox 194"/>
    <n v="44.384"/>
    <n v="1"/>
    <n v="0.2"/>
    <n v="15.5344"/>
  </r>
  <r>
    <x v="3946"/>
    <x v="1949"/>
    <x v="551"/>
    <s v="11/23/2017"/>
    <x v="1"/>
    <x v="578"/>
    <s v="Art Ferguson"/>
    <x v="0"/>
    <x v="0"/>
    <s v="Homestead"/>
    <x v="2"/>
    <n v="33030"/>
    <s v="South"/>
    <s v="OFF-SU-10001225"/>
    <x v="1"/>
    <s v="Supplies"/>
    <s v="Staple remover"/>
    <n v="2.944"/>
    <n v="1"/>
    <n v="0.2"/>
    <n v="-0.66239999999999999"/>
  </r>
  <r>
    <x v="3947"/>
    <x v="1950"/>
    <x v="741"/>
    <s v="11/22/2016"/>
    <x v="1"/>
    <x v="17"/>
    <s v="Steve Nguyen"/>
    <x v="2"/>
    <x v="0"/>
    <s v="Pasadena"/>
    <x v="5"/>
    <n v="77506"/>
    <s v="Central"/>
    <s v="OFF-AR-10003514"/>
    <x v="1"/>
    <s v="Art"/>
    <s v="4009 Highlighters by Sanford"/>
    <n v="6.3680000000000003"/>
    <n v="2"/>
    <n v="0.2"/>
    <n v="1.0347999999999999"/>
  </r>
  <r>
    <x v="3948"/>
    <x v="1950"/>
    <x v="741"/>
    <s v="11/22/2016"/>
    <x v="1"/>
    <x v="17"/>
    <s v="Steve Nguyen"/>
    <x v="2"/>
    <x v="0"/>
    <s v="Pasadena"/>
    <x v="5"/>
    <n v="77506"/>
    <s v="Central"/>
    <s v="OFF-LA-10003510"/>
    <x v="1"/>
    <s v="Labels"/>
    <s v="Avery 4027 File Folder Labels for Dot Matrix Printers, 5000 Labels per Box, White"/>
    <n v="48.847999999999999"/>
    <n v="2"/>
    <n v="0.2"/>
    <n v="15.8756"/>
  </r>
  <r>
    <x v="3949"/>
    <x v="1950"/>
    <x v="741"/>
    <s v="11/22/2016"/>
    <x v="1"/>
    <x v="17"/>
    <s v="Steve Nguyen"/>
    <x v="2"/>
    <x v="0"/>
    <s v="Pasadena"/>
    <x v="5"/>
    <n v="77506"/>
    <s v="Central"/>
    <s v="OFF-PA-10001970"/>
    <x v="1"/>
    <s v="Paper"/>
    <s v="Xerox 1881"/>
    <n v="19.648"/>
    <n v="2"/>
    <n v="0.2"/>
    <n v="6.6311999999999998"/>
  </r>
  <r>
    <x v="3950"/>
    <x v="1950"/>
    <x v="741"/>
    <s v="11/22/2016"/>
    <x v="1"/>
    <x v="17"/>
    <s v="Steve Nguyen"/>
    <x v="2"/>
    <x v="0"/>
    <s v="Pasadena"/>
    <x v="5"/>
    <n v="77506"/>
    <s v="Central"/>
    <s v="FUR-CH-10003817"/>
    <x v="0"/>
    <s v="Chairs"/>
    <s v="Global Value Steno Chair, Gray"/>
    <n v="255.108"/>
    <n v="6"/>
    <n v="0.3"/>
    <n v="-18.222000000000001"/>
  </r>
  <r>
    <x v="3951"/>
    <x v="1951"/>
    <x v="683"/>
    <s v="11/30/2014"/>
    <x v="0"/>
    <x v="373"/>
    <s v="Mary O'Rourke"/>
    <x v="0"/>
    <x v="0"/>
    <s v="Freeport"/>
    <x v="15"/>
    <n v="11520"/>
    <s v="East"/>
    <s v="OFF-BI-10003676"/>
    <x v="1"/>
    <s v="Binders"/>
    <s v="GBC Standard Recycled Report Covers, Clear Plastic Sheets"/>
    <n v="17.248000000000001"/>
    <n v="2"/>
    <n v="0.2"/>
    <n v="6.0368000000000004"/>
  </r>
  <r>
    <x v="3952"/>
    <x v="1952"/>
    <x v="398"/>
    <s v="03/08/2016"/>
    <x v="1"/>
    <x v="21"/>
    <s v="Odella Nelson"/>
    <x v="1"/>
    <x v="0"/>
    <s v="Denver"/>
    <x v="22"/>
    <n v="80219"/>
    <s v="West"/>
    <s v="TEC-PH-10003535"/>
    <x v="2"/>
    <s v="Phones"/>
    <s v="RCA ViSYS 25423RE1 Corded phone"/>
    <n v="159.98400000000001"/>
    <n v="2"/>
    <n v="0.2"/>
    <n v="13.9986"/>
  </r>
  <r>
    <x v="3953"/>
    <x v="1953"/>
    <x v="787"/>
    <s v="1/19/2017"/>
    <x v="1"/>
    <x v="183"/>
    <s v="Sanjit Chand"/>
    <x v="0"/>
    <x v="0"/>
    <s v="Quincy"/>
    <x v="31"/>
    <n v="2169"/>
    <s v="East"/>
    <s v="OFF-PA-10004675"/>
    <x v="1"/>
    <s v="Paper"/>
    <s v="Telephone Message Books with Fax/Mobile Section, 5 1/2&quot; x 3 3/16&quot;"/>
    <n v="12.7"/>
    <n v="2"/>
    <n v="0"/>
    <n v="5.8419999999999996"/>
  </r>
  <r>
    <x v="3954"/>
    <x v="1954"/>
    <x v="527"/>
    <s v="04/09/2014"/>
    <x v="1"/>
    <x v="384"/>
    <s v="Maurice Satty"/>
    <x v="0"/>
    <x v="0"/>
    <s v="Detroit"/>
    <x v="12"/>
    <n v="48205"/>
    <s v="Central"/>
    <s v="FUR-FU-10004020"/>
    <x v="0"/>
    <s v="Furnishings"/>
    <s v="Advantus Panel Wall Acrylic Frame"/>
    <n v="5.47"/>
    <n v="1"/>
    <n v="0"/>
    <n v="2.3521000000000001"/>
  </r>
  <r>
    <x v="3955"/>
    <x v="1954"/>
    <x v="527"/>
    <s v="04/09/2014"/>
    <x v="1"/>
    <x v="384"/>
    <s v="Maurice Satty"/>
    <x v="0"/>
    <x v="0"/>
    <s v="Detroit"/>
    <x v="12"/>
    <n v="48205"/>
    <s v="Central"/>
    <s v="OFF-AR-10001955"/>
    <x v="1"/>
    <s v="Art"/>
    <s v="Newell 319"/>
    <n v="79.36"/>
    <n v="4"/>
    <n v="0"/>
    <n v="23.808"/>
  </r>
  <r>
    <x v="3956"/>
    <x v="1955"/>
    <x v="190"/>
    <s v="07/03/2016"/>
    <x v="1"/>
    <x v="35"/>
    <s v="Duane Noonan"/>
    <x v="0"/>
    <x v="0"/>
    <s v="San Francisco"/>
    <x v="1"/>
    <n v="94109"/>
    <s v="West"/>
    <s v="FUR-FU-10002364"/>
    <x v="0"/>
    <s v="Furnishings"/>
    <s v="Eldon Expressions Wood Desk Accessories, Oak"/>
    <n v="22.14"/>
    <n v="3"/>
    <n v="0"/>
    <n v="6.4206000000000003"/>
  </r>
  <r>
    <x v="3957"/>
    <x v="1956"/>
    <x v="211"/>
    <s v="06/02/2016"/>
    <x v="1"/>
    <x v="181"/>
    <s v="Raymond Buch"/>
    <x v="0"/>
    <x v="0"/>
    <s v="Nashville"/>
    <x v="18"/>
    <n v="37211"/>
    <s v="South"/>
    <s v="OFF-BI-10002414"/>
    <x v="1"/>
    <s v="Binders"/>
    <s v="GBC ProClick Spines for 32-Hole Punch"/>
    <n v="11.276999999999999"/>
    <n v="3"/>
    <n v="0.7"/>
    <n v="-8.6456999999999997"/>
  </r>
  <r>
    <x v="3958"/>
    <x v="1956"/>
    <x v="211"/>
    <s v="06/02/2016"/>
    <x v="1"/>
    <x v="181"/>
    <s v="Raymond Buch"/>
    <x v="0"/>
    <x v="0"/>
    <s v="Nashville"/>
    <x v="18"/>
    <n v="37211"/>
    <s v="South"/>
    <s v="OFF-AR-10003732"/>
    <x v="1"/>
    <s v="Art"/>
    <s v="Newell 333"/>
    <n v="4.4480000000000004"/>
    <n v="2"/>
    <n v="0.2"/>
    <n v="0.33360000000000001"/>
  </r>
  <r>
    <x v="3959"/>
    <x v="1956"/>
    <x v="211"/>
    <s v="06/02/2016"/>
    <x v="1"/>
    <x v="181"/>
    <s v="Raymond Buch"/>
    <x v="0"/>
    <x v="0"/>
    <s v="Nashville"/>
    <x v="18"/>
    <n v="37211"/>
    <s v="South"/>
    <s v="FUR-FU-10001085"/>
    <x v="0"/>
    <s v="Furnishings"/>
    <s v="3M Polarizing Light Filter Sleeves"/>
    <n v="44.76"/>
    <n v="3"/>
    <n v="0.2"/>
    <n v="14.547000000000001"/>
  </r>
  <r>
    <x v="3960"/>
    <x v="1957"/>
    <x v="324"/>
    <s v="10/24/2015"/>
    <x v="1"/>
    <x v="468"/>
    <s v="Nicole Hansen"/>
    <x v="1"/>
    <x v="0"/>
    <s v="Detroit"/>
    <x v="12"/>
    <n v="48227"/>
    <s v="Central"/>
    <s v="OFF-BI-10001249"/>
    <x v="1"/>
    <s v="Binders"/>
    <s v="Avery Heavy-Duty EZD View Binder with Locking Rings"/>
    <n v="38.28"/>
    <n v="6"/>
    <n v="0"/>
    <n v="17.608799999999999"/>
  </r>
  <r>
    <x v="3961"/>
    <x v="1957"/>
    <x v="324"/>
    <s v="10/24/2015"/>
    <x v="1"/>
    <x v="468"/>
    <s v="Nicole Hansen"/>
    <x v="1"/>
    <x v="0"/>
    <s v="Detroit"/>
    <x v="12"/>
    <n v="48227"/>
    <s v="Central"/>
    <s v="TEC-PH-10002564"/>
    <x v="2"/>
    <s v="Phones"/>
    <s v="OtterBox Defender Series Case - Samsung Galaxy S4"/>
    <n v="149.94999999999999"/>
    <n v="5"/>
    <n v="0"/>
    <n v="44.984999999999999"/>
  </r>
  <r>
    <x v="3962"/>
    <x v="1958"/>
    <x v="600"/>
    <s v="2/20/2017"/>
    <x v="2"/>
    <x v="525"/>
    <s v="Emily Ducich"/>
    <x v="2"/>
    <x v="0"/>
    <s v="Los Angeles"/>
    <x v="1"/>
    <n v="90045"/>
    <s v="West"/>
    <s v="OFF-AR-10000634"/>
    <x v="1"/>
    <s v="Art"/>
    <s v="Newell 320"/>
    <n v="12.84"/>
    <n v="3"/>
    <n v="0"/>
    <n v="3.4668000000000001"/>
  </r>
  <r>
    <x v="3963"/>
    <x v="1958"/>
    <x v="600"/>
    <s v="2/20/2017"/>
    <x v="2"/>
    <x v="525"/>
    <s v="Emily Ducich"/>
    <x v="2"/>
    <x v="0"/>
    <s v="Los Angeles"/>
    <x v="1"/>
    <n v="90045"/>
    <s v="West"/>
    <s v="FUR-FU-10004018"/>
    <x v="0"/>
    <s v="Furnishings"/>
    <s v="Tensor Computer Mounted Lamp"/>
    <n v="44.67"/>
    <n v="3"/>
    <n v="0"/>
    <n v="12.0609"/>
  </r>
  <r>
    <x v="3964"/>
    <x v="1959"/>
    <x v="897"/>
    <s v="9/28/2016"/>
    <x v="1"/>
    <x v="617"/>
    <s v="Pierre Wener"/>
    <x v="0"/>
    <x v="0"/>
    <s v="Philadelphia"/>
    <x v="9"/>
    <n v="19140"/>
    <s v="East"/>
    <s v="OFF-AR-10003481"/>
    <x v="1"/>
    <s v="Art"/>
    <s v="Newell 348"/>
    <n v="7.8719999999999999"/>
    <n v="3"/>
    <n v="0.2"/>
    <n v="0.88560000000000005"/>
  </r>
  <r>
    <x v="3965"/>
    <x v="1960"/>
    <x v="607"/>
    <s v="11/17/2014"/>
    <x v="0"/>
    <x v="664"/>
    <s v="Denise Monton"/>
    <x v="1"/>
    <x v="0"/>
    <s v="Asheville"/>
    <x v="3"/>
    <n v="28806"/>
    <s v="South"/>
    <s v="OFF-AR-10003651"/>
    <x v="1"/>
    <s v="Art"/>
    <s v="Newell 350"/>
    <n v="7.8719999999999999"/>
    <n v="3"/>
    <n v="0.2"/>
    <n v="0.88560000000000005"/>
  </r>
  <r>
    <x v="3966"/>
    <x v="1961"/>
    <x v="178"/>
    <s v="04/06/2016"/>
    <x v="1"/>
    <x v="386"/>
    <s v="Don Weiss"/>
    <x v="0"/>
    <x v="0"/>
    <s v="New York City"/>
    <x v="15"/>
    <n v="10024"/>
    <s v="East"/>
    <s v="OFF-AR-10002956"/>
    <x v="1"/>
    <s v="Art"/>
    <s v="Boston 16801 Nautilus Battery Pencil Sharpener"/>
    <n v="88.04"/>
    <n v="4"/>
    <n v="0"/>
    <n v="22.8904"/>
  </r>
  <r>
    <x v="3967"/>
    <x v="1962"/>
    <x v="244"/>
    <s v="5/23/2016"/>
    <x v="2"/>
    <x v="258"/>
    <s v="Eugene Hildebrand"/>
    <x v="2"/>
    <x v="0"/>
    <s v="Colorado Springs"/>
    <x v="22"/>
    <n v="80906"/>
    <s v="West"/>
    <s v="OFF-BI-10003638"/>
    <x v="1"/>
    <s v="Binders"/>
    <s v="GBC Durable Plastic Covers"/>
    <n v="40.634999999999998"/>
    <n v="7"/>
    <n v="0.7"/>
    <n v="-32.508000000000003"/>
  </r>
  <r>
    <x v="3968"/>
    <x v="1963"/>
    <x v="932"/>
    <s v="06/05/2015"/>
    <x v="1"/>
    <x v="722"/>
    <s v="Katrina Edelman"/>
    <x v="1"/>
    <x v="0"/>
    <s v="San Antonio"/>
    <x v="5"/>
    <n v="78207"/>
    <s v="Central"/>
    <s v="OFF-BI-10001890"/>
    <x v="1"/>
    <s v="Binders"/>
    <s v="Avery Poly Binder Pockets"/>
    <n v="5.7279999999999998"/>
    <n v="8"/>
    <n v="0.8"/>
    <n v="-9.1647999999999996"/>
  </r>
  <r>
    <x v="3969"/>
    <x v="1963"/>
    <x v="932"/>
    <s v="06/05/2015"/>
    <x v="1"/>
    <x v="722"/>
    <s v="Katrina Edelman"/>
    <x v="1"/>
    <x v="0"/>
    <s v="San Antonio"/>
    <x v="5"/>
    <n v="78207"/>
    <s v="Central"/>
    <s v="OFF-PA-10002606"/>
    <x v="1"/>
    <s v="Paper"/>
    <s v="Xerox 1928"/>
    <n v="42.24"/>
    <n v="10"/>
    <n v="0.2"/>
    <n v="13.2"/>
  </r>
  <r>
    <x v="3970"/>
    <x v="1964"/>
    <x v="754"/>
    <s v="11/26/2014"/>
    <x v="1"/>
    <x v="727"/>
    <s v="Susan Pistek"/>
    <x v="0"/>
    <x v="0"/>
    <s v="Los Angeles"/>
    <x v="1"/>
    <n v="90036"/>
    <s v="West"/>
    <s v="OFF-PA-10002245"/>
    <x v="1"/>
    <s v="Paper"/>
    <s v="Xerox 1895"/>
    <n v="53.82"/>
    <n v="9"/>
    <n v="0"/>
    <n v="24.219000000000001"/>
  </r>
  <r>
    <x v="3971"/>
    <x v="1965"/>
    <x v="933"/>
    <s v="2/24/2015"/>
    <x v="0"/>
    <x v="390"/>
    <s v="Penelope Sewall"/>
    <x v="2"/>
    <x v="0"/>
    <s v="Sterling Heights"/>
    <x v="12"/>
    <n v="48310"/>
    <s v="Central"/>
    <s v="OFF-AR-10001615"/>
    <x v="1"/>
    <s v="Art"/>
    <s v="Newell 34"/>
    <n v="79.36"/>
    <n v="4"/>
    <n v="0"/>
    <n v="20.633600000000001"/>
  </r>
  <r>
    <x v="3972"/>
    <x v="1966"/>
    <x v="892"/>
    <s v="04/02/2016"/>
    <x v="1"/>
    <x v="49"/>
    <s v="Janet Martin"/>
    <x v="0"/>
    <x v="0"/>
    <s v="New York City"/>
    <x v="15"/>
    <n v="10009"/>
    <s v="East"/>
    <s v="OFF-PA-10000466"/>
    <x v="1"/>
    <s v="Paper"/>
    <s v="Memo Book, 100 Message Capacity, 5 3/8” x 11”"/>
    <n v="13.48"/>
    <n v="2"/>
    <n v="0"/>
    <n v="6.74"/>
  </r>
  <r>
    <x v="3973"/>
    <x v="1966"/>
    <x v="892"/>
    <s v="04/02/2016"/>
    <x v="1"/>
    <x v="49"/>
    <s v="Janet Martin"/>
    <x v="0"/>
    <x v="0"/>
    <s v="New York City"/>
    <x v="15"/>
    <n v="10009"/>
    <s v="East"/>
    <s v="OFF-BI-10003708"/>
    <x v="1"/>
    <s v="Binders"/>
    <s v="Acco Four Pocket Poly Ring Binder with Label Holder, Smoke, 1&quot;"/>
    <n v="29.8"/>
    <n v="5"/>
    <n v="0.2"/>
    <n v="9.3125"/>
  </r>
  <r>
    <x v="3974"/>
    <x v="1966"/>
    <x v="892"/>
    <s v="04/02/2016"/>
    <x v="1"/>
    <x v="49"/>
    <s v="Janet Martin"/>
    <x v="0"/>
    <x v="0"/>
    <s v="New York City"/>
    <x v="15"/>
    <n v="10009"/>
    <s v="East"/>
    <s v="FUR-FU-10004848"/>
    <x v="0"/>
    <s v="Furnishings"/>
    <s v="Howard Miller 13-3/4&quot; Diameter Brushed Chrome Round Wall Clock"/>
    <n v="414"/>
    <n v="8"/>
    <n v="0"/>
    <n v="124.2"/>
  </r>
  <r>
    <x v="3975"/>
    <x v="1966"/>
    <x v="892"/>
    <s v="04/02/2016"/>
    <x v="1"/>
    <x v="49"/>
    <s v="Janet Martin"/>
    <x v="0"/>
    <x v="0"/>
    <s v="New York City"/>
    <x v="15"/>
    <n v="10009"/>
    <s v="East"/>
    <s v="OFF-BI-10000320"/>
    <x v="1"/>
    <s v="Binders"/>
    <s v="GBC Plastic Binding Combs"/>
    <n v="41.328000000000003"/>
    <n v="7"/>
    <n v="0.2"/>
    <n v="14.981400000000001"/>
  </r>
  <r>
    <x v="3976"/>
    <x v="1967"/>
    <x v="332"/>
    <s v="10/24/2016"/>
    <x v="2"/>
    <x v="518"/>
    <s v="Eric Barreto"/>
    <x v="0"/>
    <x v="0"/>
    <s v="Richmond"/>
    <x v="17"/>
    <n v="23223"/>
    <s v="South"/>
    <s v="FUR-FU-10003731"/>
    <x v="0"/>
    <s v="Furnishings"/>
    <s v="Eldon Expressions Wood and Plastic Desk Accessories, Oak"/>
    <n v="39.92"/>
    <n v="4"/>
    <n v="0"/>
    <n v="11.1776"/>
  </r>
  <r>
    <x v="3977"/>
    <x v="1968"/>
    <x v="280"/>
    <s v="10/07/2017"/>
    <x v="1"/>
    <x v="435"/>
    <s v="Frank Gastineau"/>
    <x v="2"/>
    <x v="0"/>
    <s v="Seattle"/>
    <x v="4"/>
    <n v="98105"/>
    <s v="West"/>
    <s v="OFF-FA-10002780"/>
    <x v="1"/>
    <s v="Fasteners"/>
    <s v="Staples"/>
    <n v="8.94"/>
    <n v="3"/>
    <n v="0"/>
    <n v="4.1124000000000001"/>
  </r>
  <r>
    <x v="3978"/>
    <x v="1968"/>
    <x v="280"/>
    <s v="10/07/2017"/>
    <x v="1"/>
    <x v="435"/>
    <s v="Frank Gastineau"/>
    <x v="2"/>
    <x v="0"/>
    <s v="Seattle"/>
    <x v="4"/>
    <n v="98105"/>
    <s v="West"/>
    <s v="TEC-PH-10003800"/>
    <x v="2"/>
    <s v="Phones"/>
    <s v="i.Sound Portable Power - 8000 mAh"/>
    <n v="84.784000000000006"/>
    <n v="2"/>
    <n v="0.2"/>
    <n v="-20.136199999999999"/>
  </r>
  <r>
    <x v="3979"/>
    <x v="1969"/>
    <x v="851"/>
    <s v="12/27/2014"/>
    <x v="1"/>
    <x v="260"/>
    <s v="Tiffany House"/>
    <x v="1"/>
    <x v="0"/>
    <s v="New York City"/>
    <x v="15"/>
    <n v="10024"/>
    <s v="East"/>
    <s v="FUR-TA-10001676"/>
    <x v="0"/>
    <s v="Tables"/>
    <s v="Hon 61000 Series Interactive Training Tables"/>
    <n v="53.316000000000003"/>
    <n v="2"/>
    <n v="0.4"/>
    <n v="-19.549199999999999"/>
  </r>
  <r>
    <x v="3980"/>
    <x v="1969"/>
    <x v="851"/>
    <s v="12/27/2014"/>
    <x v="1"/>
    <x v="260"/>
    <s v="Tiffany House"/>
    <x v="1"/>
    <x v="0"/>
    <s v="New York City"/>
    <x v="15"/>
    <n v="10024"/>
    <s v="East"/>
    <s v="OFF-AP-10002350"/>
    <x v="1"/>
    <s v="Appliances"/>
    <s v="Belkin F9H710-06 7 Outlet SurgeMaster Surge Protector"/>
    <n v="56.52"/>
    <n v="3"/>
    <n v="0"/>
    <n v="15.8256"/>
  </r>
  <r>
    <x v="3981"/>
    <x v="1970"/>
    <x v="934"/>
    <s v="12/20/2017"/>
    <x v="1"/>
    <x v="484"/>
    <s v="Paul Lucas"/>
    <x v="2"/>
    <x v="0"/>
    <s v="Seattle"/>
    <x v="4"/>
    <n v="98115"/>
    <s v="West"/>
    <s v="FUR-FU-10003096"/>
    <x v="0"/>
    <s v="Furnishings"/>
    <s v="Master Giant Foot Doorstop, Safety Yellow"/>
    <n v="22.77"/>
    <n v="3"/>
    <n v="0"/>
    <n v="9.7911000000000001"/>
  </r>
  <r>
    <x v="3982"/>
    <x v="1971"/>
    <x v="274"/>
    <s v="07/09/2016"/>
    <x v="0"/>
    <x v="666"/>
    <s v="Christopher Conant"/>
    <x v="0"/>
    <x v="0"/>
    <s v="Los Angeles"/>
    <x v="1"/>
    <n v="90045"/>
    <s v="West"/>
    <s v="FUR-CH-10003061"/>
    <x v="0"/>
    <s v="Chairs"/>
    <s v="Global Leather Task Chair, Black"/>
    <n v="287.96800000000002"/>
    <n v="4"/>
    <n v="0.2"/>
    <n v="-3.5996000000000001"/>
  </r>
  <r>
    <x v="3983"/>
    <x v="1971"/>
    <x v="274"/>
    <s v="07/09/2016"/>
    <x v="0"/>
    <x v="666"/>
    <s v="Christopher Conant"/>
    <x v="0"/>
    <x v="0"/>
    <s v="Los Angeles"/>
    <x v="1"/>
    <n v="90045"/>
    <s v="West"/>
    <s v="TEC-CO-10003763"/>
    <x v="2"/>
    <s v="Copiers"/>
    <s v="Canon PC1060 Personal Laser Copier"/>
    <n v="2799.96"/>
    <n v="5"/>
    <n v="0.2"/>
    <n v="944.98649999999998"/>
  </r>
  <r>
    <x v="3984"/>
    <x v="1971"/>
    <x v="274"/>
    <s v="07/09/2016"/>
    <x v="0"/>
    <x v="666"/>
    <s v="Christopher Conant"/>
    <x v="0"/>
    <x v="0"/>
    <s v="Los Angeles"/>
    <x v="1"/>
    <n v="90045"/>
    <s v="West"/>
    <s v="OFF-PA-10002923"/>
    <x v="1"/>
    <s v="Paper"/>
    <s v="Xerox 1942"/>
    <n v="48.94"/>
    <n v="1"/>
    <n v="0"/>
    <n v="24.47"/>
  </r>
  <r>
    <x v="3985"/>
    <x v="1972"/>
    <x v="764"/>
    <s v="4/21/2016"/>
    <x v="1"/>
    <x v="341"/>
    <s v="Jessica Myrick"/>
    <x v="0"/>
    <x v="0"/>
    <s v="Lakewood"/>
    <x v="1"/>
    <n v="90712"/>
    <s v="West"/>
    <s v="FUR-BO-10003441"/>
    <x v="0"/>
    <s v="Bookcases"/>
    <s v="Bush Westfield Collection Bookcases, Fully Assembled"/>
    <n v="257.49900000000002"/>
    <n v="3"/>
    <n v="0.15"/>
    <n v="24.235199999999999"/>
  </r>
  <r>
    <x v="3986"/>
    <x v="1973"/>
    <x v="798"/>
    <s v="4/14/2017"/>
    <x v="1"/>
    <x v="580"/>
    <s v="Karen Ferguson"/>
    <x v="2"/>
    <x v="0"/>
    <s v="Plainfield"/>
    <x v="30"/>
    <n v="7060"/>
    <s v="East"/>
    <s v="OFF-ST-10001780"/>
    <x v="1"/>
    <s v="Storage"/>
    <s v="Tennsco 16-Compartment Lockers with Coat Rack"/>
    <n v="2591.56"/>
    <n v="4"/>
    <n v="0"/>
    <n v="621.97439999999995"/>
  </r>
  <r>
    <x v="3987"/>
    <x v="1973"/>
    <x v="798"/>
    <s v="4/14/2017"/>
    <x v="1"/>
    <x v="580"/>
    <s v="Karen Ferguson"/>
    <x v="2"/>
    <x v="0"/>
    <s v="Plainfield"/>
    <x v="30"/>
    <n v="7060"/>
    <s v="East"/>
    <s v="OFF-AP-10001962"/>
    <x v="1"/>
    <s v="Appliances"/>
    <s v="Black &amp; Decker Filter for Double Action Dustbuster Cordless Vac BLDV7210"/>
    <n v="41.95"/>
    <n v="5"/>
    <n v="0"/>
    <n v="10.487500000000001"/>
  </r>
  <r>
    <x v="3988"/>
    <x v="1974"/>
    <x v="764"/>
    <s v="4/22/2016"/>
    <x v="1"/>
    <x v="728"/>
    <s v="Charles Sheldon"/>
    <x v="1"/>
    <x v="0"/>
    <s v="Columbia"/>
    <x v="18"/>
    <n v="38401"/>
    <s v="South"/>
    <s v="FUR-FU-10003798"/>
    <x v="0"/>
    <s v="Furnishings"/>
    <s v="Ultra Door Kickplate, 8&quot;H x 34&quot;W"/>
    <n v="79.12"/>
    <n v="5"/>
    <n v="0.2"/>
    <n v="13.846"/>
  </r>
  <r>
    <x v="3989"/>
    <x v="1975"/>
    <x v="641"/>
    <s v="11/27/2014"/>
    <x v="0"/>
    <x v="481"/>
    <s v="Andy Reiter"/>
    <x v="0"/>
    <x v="0"/>
    <s v="Woonsocket"/>
    <x v="34"/>
    <n v="2895"/>
    <s v="East"/>
    <s v="FUR-FU-10001095"/>
    <x v="0"/>
    <s v="Furnishings"/>
    <s v="DAX Black Cherry Wood-Tone Poster Frame"/>
    <n v="52.96"/>
    <n v="2"/>
    <n v="0"/>
    <n v="20.1248"/>
  </r>
  <r>
    <x v="3990"/>
    <x v="1976"/>
    <x v="935"/>
    <s v="11/08/2014"/>
    <x v="1"/>
    <x v="474"/>
    <s v="Maxwell Schwartz"/>
    <x v="0"/>
    <x v="0"/>
    <s v="Lancaster"/>
    <x v="9"/>
    <n v="17602"/>
    <s v="East"/>
    <s v="OFF-SU-10000157"/>
    <x v="1"/>
    <s v="Supplies"/>
    <s v="Compact Automatic Electric Letter Opener"/>
    <n v="286.34399999999999"/>
    <n v="3"/>
    <n v="0.2"/>
    <n v="-64.427400000000006"/>
  </r>
  <r>
    <x v="3991"/>
    <x v="1977"/>
    <x v="489"/>
    <s v="05/05/2015"/>
    <x v="1"/>
    <x v="106"/>
    <s v="David Bremer"/>
    <x v="1"/>
    <x v="0"/>
    <s v="Tampa"/>
    <x v="2"/>
    <n v="33614"/>
    <s v="South"/>
    <s v="FUR-FU-10001095"/>
    <x v="0"/>
    <s v="Furnishings"/>
    <s v="DAX Black Cherry Wood-Tone Poster Frame"/>
    <n v="63.552"/>
    <n v="3"/>
    <n v="0.2"/>
    <n v="14.299200000000001"/>
  </r>
  <r>
    <x v="3992"/>
    <x v="1977"/>
    <x v="489"/>
    <s v="05/05/2015"/>
    <x v="1"/>
    <x v="106"/>
    <s v="David Bremer"/>
    <x v="1"/>
    <x v="0"/>
    <s v="Tampa"/>
    <x v="2"/>
    <n v="33614"/>
    <s v="South"/>
    <s v="OFF-SU-10004261"/>
    <x v="1"/>
    <s v="Supplies"/>
    <s v="Fiskars 8&quot; Scissors, 2/Pack"/>
    <n v="41.375999999999998"/>
    <n v="3"/>
    <n v="0.2"/>
    <n v="4.6547999999999998"/>
  </r>
  <r>
    <x v="3993"/>
    <x v="1977"/>
    <x v="489"/>
    <s v="05/05/2015"/>
    <x v="1"/>
    <x v="106"/>
    <s v="David Bremer"/>
    <x v="1"/>
    <x v="0"/>
    <s v="Tampa"/>
    <x v="2"/>
    <n v="33614"/>
    <s v="South"/>
    <s v="OFF-AR-10004022"/>
    <x v="1"/>
    <s v="Art"/>
    <s v="Panasonic KP-380BK Classic Electric Pencil Sharpener"/>
    <n v="172.70400000000001"/>
    <n v="6"/>
    <n v="0.2"/>
    <n v="10.794"/>
  </r>
  <r>
    <x v="3994"/>
    <x v="1978"/>
    <x v="936"/>
    <s v="03/12/2015"/>
    <x v="1"/>
    <x v="729"/>
    <s v="Dana Kaydos"/>
    <x v="0"/>
    <x v="0"/>
    <s v="Kenosha"/>
    <x v="6"/>
    <n v="53142"/>
    <s v="Central"/>
    <s v="FUR-BO-10002916"/>
    <x v="0"/>
    <s v="Bookcases"/>
    <s v="Rush Hierlooms Collection 1&quot; Thick Stackable Bookcases"/>
    <n v="512.94000000000005"/>
    <n v="3"/>
    <n v="0"/>
    <n v="97.458600000000004"/>
  </r>
  <r>
    <x v="3995"/>
    <x v="1978"/>
    <x v="936"/>
    <s v="03/12/2015"/>
    <x v="1"/>
    <x v="729"/>
    <s v="Dana Kaydos"/>
    <x v="0"/>
    <x v="0"/>
    <s v="Kenosha"/>
    <x v="6"/>
    <n v="53142"/>
    <s v="Central"/>
    <s v="FUR-CH-10002084"/>
    <x v="0"/>
    <s v="Chairs"/>
    <s v="Hon Mobius Operator's Chair"/>
    <n v="860.93"/>
    <n v="7"/>
    <n v="0"/>
    <n v="189.40459999999999"/>
  </r>
  <r>
    <x v="3996"/>
    <x v="1978"/>
    <x v="936"/>
    <s v="03/12/2015"/>
    <x v="1"/>
    <x v="729"/>
    <s v="Dana Kaydos"/>
    <x v="0"/>
    <x v="0"/>
    <s v="Kenosha"/>
    <x v="6"/>
    <n v="53142"/>
    <s v="Central"/>
    <s v="TEC-PH-10003012"/>
    <x v="2"/>
    <s v="Phones"/>
    <s v="Nortel Meridian M3904 Professional Digital phone"/>
    <n v="769.95"/>
    <n v="5"/>
    <n v="0"/>
    <n v="223.28550000000001"/>
  </r>
  <r>
    <x v="3997"/>
    <x v="1978"/>
    <x v="936"/>
    <s v="03/12/2015"/>
    <x v="1"/>
    <x v="729"/>
    <s v="Dana Kaydos"/>
    <x v="0"/>
    <x v="0"/>
    <s v="Kenosha"/>
    <x v="6"/>
    <n v="53142"/>
    <s v="Central"/>
    <s v="OFF-AR-10002704"/>
    <x v="1"/>
    <s v="Art"/>
    <s v="Boston 1900 Electric Pencil Sharpener"/>
    <n v="14.98"/>
    <n v="1"/>
    <n v="0"/>
    <n v="4.4939999999999998"/>
  </r>
  <r>
    <x v="3998"/>
    <x v="1978"/>
    <x v="936"/>
    <s v="03/12/2015"/>
    <x v="1"/>
    <x v="729"/>
    <s v="Dana Kaydos"/>
    <x v="0"/>
    <x v="0"/>
    <s v="Kenosha"/>
    <x v="6"/>
    <n v="53142"/>
    <s v="Central"/>
    <s v="FUR-FU-10000308"/>
    <x v="0"/>
    <s v="Furnishings"/>
    <s v="Deflect-o Glass Clear Studded Chair Mats"/>
    <n v="373.08"/>
    <n v="6"/>
    <n v="0"/>
    <n v="82.077600000000004"/>
  </r>
  <r>
    <x v="3999"/>
    <x v="1979"/>
    <x v="789"/>
    <s v="7/20/2015"/>
    <x v="0"/>
    <x v="172"/>
    <s v="Michael Paige"/>
    <x v="1"/>
    <x v="0"/>
    <s v="Port Saint Lucie"/>
    <x v="2"/>
    <n v="34952"/>
    <s v="South"/>
    <s v="FUR-BO-10004709"/>
    <x v="0"/>
    <s v="Bookcases"/>
    <s v="Bush Westfield Collection Bookcases, Medium Cherry Finish"/>
    <n v="231.92"/>
    <n v="5"/>
    <n v="0.2"/>
    <n v="5.798"/>
  </r>
  <r>
    <x v="4000"/>
    <x v="1980"/>
    <x v="856"/>
    <s v="10/16/2014"/>
    <x v="1"/>
    <x v="656"/>
    <s v="Dean percer"/>
    <x v="2"/>
    <x v="0"/>
    <s v="Seattle"/>
    <x v="4"/>
    <n v="98115"/>
    <s v="West"/>
    <s v="FUR-FU-10001196"/>
    <x v="0"/>
    <s v="Furnishings"/>
    <s v="DAX Cubicle Frames - 8x10"/>
    <n v="63.47"/>
    <n v="11"/>
    <n v="0"/>
    <n v="19.041"/>
  </r>
  <r>
    <x v="4001"/>
    <x v="1980"/>
    <x v="856"/>
    <s v="10/16/2014"/>
    <x v="1"/>
    <x v="656"/>
    <s v="Dean percer"/>
    <x v="2"/>
    <x v="0"/>
    <s v="Seattle"/>
    <x v="4"/>
    <n v="98115"/>
    <s v="West"/>
    <s v="TEC-AC-10002942"/>
    <x v="2"/>
    <s v="Accessories"/>
    <s v="WD My Passport Ultra 1TB Portable External Hard Drive"/>
    <n v="345"/>
    <n v="5"/>
    <n v="0"/>
    <n v="58.65"/>
  </r>
  <r>
    <x v="4002"/>
    <x v="1981"/>
    <x v="840"/>
    <s v="03/08/2016"/>
    <x v="1"/>
    <x v="417"/>
    <s v="Chris Cortes"/>
    <x v="0"/>
    <x v="0"/>
    <s v="San Antonio"/>
    <x v="5"/>
    <n v="78207"/>
    <s v="Central"/>
    <s v="FUR-TA-10004915"/>
    <x v="0"/>
    <s v="Tables"/>
    <s v="Office Impressions End Table, 20-1/2&quot;H x 24&quot;W x 20&quot;D"/>
    <n v="637.89599999999996"/>
    <n v="3"/>
    <n v="0.3"/>
    <n v="-127.5792"/>
  </r>
  <r>
    <x v="4003"/>
    <x v="1981"/>
    <x v="840"/>
    <s v="03/08/2016"/>
    <x v="1"/>
    <x v="417"/>
    <s v="Chris Cortes"/>
    <x v="0"/>
    <x v="0"/>
    <s v="San Antonio"/>
    <x v="5"/>
    <n v="78207"/>
    <s v="Central"/>
    <s v="TEC-MA-10001016"/>
    <x v="2"/>
    <s v="Machines"/>
    <s v="Canon PC170 Desktop Personal Copier"/>
    <n v="287.91000000000003"/>
    <n v="3"/>
    <n v="0.4"/>
    <n v="33.589500000000001"/>
  </r>
  <r>
    <x v="4004"/>
    <x v="1981"/>
    <x v="840"/>
    <s v="03/08/2016"/>
    <x v="1"/>
    <x v="417"/>
    <s v="Chris Cortes"/>
    <x v="0"/>
    <x v="0"/>
    <s v="San Antonio"/>
    <x v="5"/>
    <n v="78207"/>
    <s v="Central"/>
    <s v="OFF-EN-10000483"/>
    <x v="1"/>
    <s v="Envelopes"/>
    <s v="White Envelopes, White Envelopes with Clear Poly Window"/>
    <n v="36.6"/>
    <n v="3"/>
    <n v="0.2"/>
    <n v="11.895"/>
  </r>
  <r>
    <x v="4005"/>
    <x v="1982"/>
    <x v="895"/>
    <s v="12/16/2015"/>
    <x v="1"/>
    <x v="730"/>
    <s v="Khloe Miller"/>
    <x v="0"/>
    <x v="0"/>
    <s v="Roswell"/>
    <x v="32"/>
    <n v="30076"/>
    <s v="South"/>
    <s v="OFF-AR-10003087"/>
    <x v="1"/>
    <s v="Art"/>
    <s v="Staples in misc. colors"/>
    <n v="1.78"/>
    <n v="1"/>
    <n v="0"/>
    <n v="0.49840000000000001"/>
  </r>
  <r>
    <x v="4006"/>
    <x v="1982"/>
    <x v="895"/>
    <s v="12/16/2015"/>
    <x v="1"/>
    <x v="730"/>
    <s v="Khloe Miller"/>
    <x v="0"/>
    <x v="0"/>
    <s v="Roswell"/>
    <x v="32"/>
    <n v="30076"/>
    <s v="South"/>
    <s v="OFF-PA-10000520"/>
    <x v="1"/>
    <s v="Paper"/>
    <s v="Xerox 201"/>
    <n v="25.92"/>
    <n v="4"/>
    <n v="0"/>
    <n v="12.441599999999999"/>
  </r>
  <r>
    <x v="4007"/>
    <x v="1982"/>
    <x v="895"/>
    <s v="12/16/2015"/>
    <x v="1"/>
    <x v="730"/>
    <s v="Khloe Miller"/>
    <x v="0"/>
    <x v="0"/>
    <s v="Roswell"/>
    <x v="32"/>
    <n v="30076"/>
    <s v="South"/>
    <s v="TEC-AC-10001553"/>
    <x v="2"/>
    <s v="Accessories"/>
    <s v="Memorex 25GB 6X Branded Blu-Ray Recordable Disc, 15/Pack"/>
    <n v="101.94"/>
    <n v="6"/>
    <n v="0"/>
    <n v="21.407399999999999"/>
  </r>
  <r>
    <x v="4008"/>
    <x v="1983"/>
    <x v="217"/>
    <s v="12/22/2015"/>
    <x v="1"/>
    <x v="149"/>
    <s v="Michael Kennedy"/>
    <x v="1"/>
    <x v="0"/>
    <s v="Louisville"/>
    <x v="22"/>
    <n v="80027"/>
    <s v="West"/>
    <s v="OFF-AR-10000634"/>
    <x v="1"/>
    <s v="Art"/>
    <s v="Newell 320"/>
    <n v="6.8479999999999999"/>
    <n v="2"/>
    <n v="0.2"/>
    <n v="0.59919999999999995"/>
  </r>
  <r>
    <x v="4009"/>
    <x v="1984"/>
    <x v="314"/>
    <s v="01/05/2017"/>
    <x v="1"/>
    <x v="56"/>
    <s v="Steven Cartwright"/>
    <x v="0"/>
    <x v="0"/>
    <s v="Los Angeles"/>
    <x v="1"/>
    <n v="90036"/>
    <s v="West"/>
    <s v="FUR-FU-10001215"/>
    <x v="0"/>
    <s v="Furnishings"/>
    <s v="Howard Miller 11-1/2&quot; Diameter Brentwood Wall Clock"/>
    <n v="474.43"/>
    <n v="11"/>
    <n v="0"/>
    <n v="199.26060000000001"/>
  </r>
  <r>
    <x v="4010"/>
    <x v="1985"/>
    <x v="610"/>
    <s v="11/24/2017"/>
    <x v="2"/>
    <x v="693"/>
    <s v="Cindy Chapman"/>
    <x v="0"/>
    <x v="0"/>
    <s v="Philadelphia"/>
    <x v="9"/>
    <n v="19143"/>
    <s v="East"/>
    <s v="OFF-PA-10001204"/>
    <x v="1"/>
    <s v="Paper"/>
    <s v="Xerox 1972"/>
    <n v="8.4480000000000004"/>
    <n v="2"/>
    <n v="0.2"/>
    <n v="2.64"/>
  </r>
  <r>
    <x v="4011"/>
    <x v="1985"/>
    <x v="610"/>
    <s v="11/24/2017"/>
    <x v="2"/>
    <x v="693"/>
    <s v="Cindy Chapman"/>
    <x v="0"/>
    <x v="0"/>
    <s v="Philadelphia"/>
    <x v="9"/>
    <n v="19143"/>
    <s v="East"/>
    <s v="OFF-ST-10002444"/>
    <x v="1"/>
    <s v="Storage"/>
    <s v="Recycled Eldon Regeneration Jumbo File"/>
    <n v="39.295999999999999"/>
    <n v="4"/>
    <n v="0.2"/>
    <n v="3.9296000000000002"/>
  </r>
  <r>
    <x v="4012"/>
    <x v="1986"/>
    <x v="937"/>
    <s v="12/27/2015"/>
    <x v="1"/>
    <x v="457"/>
    <s v="Beth Thompson"/>
    <x v="2"/>
    <x v="0"/>
    <s v="Superior"/>
    <x v="6"/>
    <n v="54880"/>
    <s v="Central"/>
    <s v="OFF-AR-10000203"/>
    <x v="1"/>
    <s v="Art"/>
    <s v="Newell 336"/>
    <n v="17.12"/>
    <n v="4"/>
    <n v="0"/>
    <n v="4.9648000000000003"/>
  </r>
  <r>
    <x v="4013"/>
    <x v="1987"/>
    <x v="841"/>
    <s v="8/28/2015"/>
    <x v="1"/>
    <x v="651"/>
    <s v="Fred Harton"/>
    <x v="0"/>
    <x v="0"/>
    <s v="Atlanta"/>
    <x v="32"/>
    <n v="30318"/>
    <s v="South"/>
    <s v="OFF-AP-10000828"/>
    <x v="1"/>
    <s v="Appliances"/>
    <s v="Avanti 4.4 Cu. Ft. Refrigerator"/>
    <n v="542.94000000000005"/>
    <n v="3"/>
    <n v="0"/>
    <n v="152.0232"/>
  </r>
  <r>
    <x v="4014"/>
    <x v="1987"/>
    <x v="841"/>
    <s v="8/28/2015"/>
    <x v="1"/>
    <x v="651"/>
    <s v="Fred Harton"/>
    <x v="0"/>
    <x v="0"/>
    <s v="Atlanta"/>
    <x v="32"/>
    <n v="30318"/>
    <s v="South"/>
    <s v="OFF-LA-10003190"/>
    <x v="1"/>
    <s v="Labels"/>
    <s v="Avery 474"/>
    <n v="8.64"/>
    <n v="3"/>
    <n v="0"/>
    <n v="4.2336"/>
  </r>
  <r>
    <x v="4015"/>
    <x v="1987"/>
    <x v="841"/>
    <s v="8/28/2015"/>
    <x v="1"/>
    <x v="651"/>
    <s v="Fred Harton"/>
    <x v="0"/>
    <x v="0"/>
    <s v="Atlanta"/>
    <x v="32"/>
    <n v="30318"/>
    <s v="South"/>
    <s v="OFF-PA-10002319"/>
    <x v="1"/>
    <s v="Paper"/>
    <s v="Xerox 1944"/>
    <n v="193.8"/>
    <n v="5"/>
    <n v="0"/>
    <n v="94.962000000000003"/>
  </r>
  <r>
    <x v="4016"/>
    <x v="1987"/>
    <x v="841"/>
    <s v="8/28/2015"/>
    <x v="1"/>
    <x v="651"/>
    <s v="Fred Harton"/>
    <x v="0"/>
    <x v="0"/>
    <s v="Atlanta"/>
    <x v="32"/>
    <n v="30318"/>
    <s v="South"/>
    <s v="OFF-PA-10003893"/>
    <x v="1"/>
    <s v="Paper"/>
    <s v="Xerox 1962"/>
    <n v="21.4"/>
    <n v="5"/>
    <n v="0"/>
    <n v="9.6300000000000008"/>
  </r>
  <r>
    <x v="4017"/>
    <x v="1987"/>
    <x v="841"/>
    <s v="8/28/2015"/>
    <x v="1"/>
    <x v="651"/>
    <s v="Fred Harton"/>
    <x v="0"/>
    <x v="0"/>
    <s v="Atlanta"/>
    <x v="32"/>
    <n v="30318"/>
    <s v="South"/>
    <s v="OFF-PA-10002499"/>
    <x v="1"/>
    <s v="Paper"/>
    <s v="Xerox 1890"/>
    <n v="97.88"/>
    <n v="2"/>
    <n v="0"/>
    <n v="48.94"/>
  </r>
  <r>
    <x v="4018"/>
    <x v="1987"/>
    <x v="841"/>
    <s v="8/28/2015"/>
    <x v="1"/>
    <x v="651"/>
    <s v="Fred Harton"/>
    <x v="0"/>
    <x v="0"/>
    <s v="Atlanta"/>
    <x v="32"/>
    <n v="30318"/>
    <s v="South"/>
    <s v="TEC-AC-10004568"/>
    <x v="2"/>
    <s v="Accessories"/>
    <s v="Maxell LTO Ultrium - 800 GB"/>
    <n v="251.91"/>
    <n v="9"/>
    <n v="0"/>
    <n v="47.862900000000003"/>
  </r>
  <r>
    <x v="4019"/>
    <x v="1987"/>
    <x v="841"/>
    <s v="8/28/2015"/>
    <x v="1"/>
    <x v="651"/>
    <s v="Fred Harton"/>
    <x v="0"/>
    <x v="0"/>
    <s v="Atlanta"/>
    <x v="32"/>
    <n v="30318"/>
    <s v="South"/>
    <s v="OFF-AP-10001492"/>
    <x v="1"/>
    <s v="Appliances"/>
    <s v="Acco Six-Outlet Power Strip, 4' Cord Length"/>
    <n v="25.86"/>
    <n v="3"/>
    <n v="0"/>
    <n v="6.7236000000000002"/>
  </r>
  <r>
    <x v="4020"/>
    <x v="1988"/>
    <x v="169"/>
    <s v="6/27/2014"/>
    <x v="1"/>
    <x v="731"/>
    <s v="Anna Andreadi"/>
    <x v="0"/>
    <x v="0"/>
    <s v="Chester"/>
    <x v="9"/>
    <n v="19013"/>
    <s v="East"/>
    <s v="FUR-CH-10004698"/>
    <x v="0"/>
    <s v="Chairs"/>
    <s v="Padded Folding Chairs, Black, 4/Carton"/>
    <n v="170.05799999999999"/>
    <n v="3"/>
    <n v="0.3"/>
    <n v="-4.8587999999999996"/>
  </r>
  <r>
    <x v="4021"/>
    <x v="1988"/>
    <x v="169"/>
    <s v="6/27/2014"/>
    <x v="1"/>
    <x v="731"/>
    <s v="Anna Andreadi"/>
    <x v="0"/>
    <x v="0"/>
    <s v="Chester"/>
    <x v="9"/>
    <n v="19013"/>
    <s v="East"/>
    <s v="TEC-PH-10004093"/>
    <x v="2"/>
    <s v="Phones"/>
    <s v="Panasonic Kx-TS550"/>
    <n v="82.781999999999996"/>
    <n v="3"/>
    <n v="0.4"/>
    <n v="-15.1767"/>
  </r>
  <r>
    <x v="4022"/>
    <x v="1988"/>
    <x v="169"/>
    <s v="6/27/2014"/>
    <x v="1"/>
    <x v="731"/>
    <s v="Anna Andreadi"/>
    <x v="0"/>
    <x v="0"/>
    <s v="Chester"/>
    <x v="9"/>
    <n v="19013"/>
    <s v="East"/>
    <s v="FUR-CH-10000454"/>
    <x v="0"/>
    <s v="Chairs"/>
    <s v="Hon Deluxe Fabric Upholstered Stacking Chairs, Rounded Back"/>
    <n v="853.93"/>
    <n v="5"/>
    <n v="0.3"/>
    <n v="0"/>
  </r>
  <r>
    <x v="4023"/>
    <x v="1989"/>
    <x v="855"/>
    <s v="10/28/2017"/>
    <x v="2"/>
    <x v="705"/>
    <s v="Jack O'Briant"/>
    <x v="1"/>
    <x v="0"/>
    <s v="San Francisco"/>
    <x v="1"/>
    <n v="94110"/>
    <s v="West"/>
    <s v="FUR-BO-10003034"/>
    <x v="0"/>
    <s v="Bookcases"/>
    <s v="O'Sullivan Elevations Bookcase, Cherry Finish"/>
    <n v="556.66499999999996"/>
    <n v="5"/>
    <n v="0.15"/>
    <n v="6.5490000000000004"/>
  </r>
  <r>
    <x v="4024"/>
    <x v="1989"/>
    <x v="855"/>
    <s v="10/28/2017"/>
    <x v="2"/>
    <x v="705"/>
    <s v="Jack O'Briant"/>
    <x v="1"/>
    <x v="0"/>
    <s v="San Francisco"/>
    <x v="1"/>
    <n v="94110"/>
    <s v="West"/>
    <s v="TEC-PH-10003215"/>
    <x v="2"/>
    <s v="Phones"/>
    <s v="Jackery Bar Premium Fast-charging Portable Charger"/>
    <n v="95.84"/>
    <n v="4"/>
    <n v="0.2"/>
    <n v="34.741999999999997"/>
  </r>
  <r>
    <x v="4025"/>
    <x v="1990"/>
    <x v="938"/>
    <s v="8/13/2017"/>
    <x v="2"/>
    <x v="245"/>
    <s v="Sylvia Foulston"/>
    <x v="1"/>
    <x v="0"/>
    <s v="Bedford"/>
    <x v="5"/>
    <n v="76021"/>
    <s v="Central"/>
    <s v="OFF-PA-10001776"/>
    <x v="1"/>
    <s v="Paper"/>
    <s v="Wirebound Message Books, Four 2 3/4&quot; x 5&quot; Forms per Page, 600 Sets per Book"/>
    <n v="29.664000000000001"/>
    <n v="4"/>
    <n v="0.2"/>
    <n v="10.0116"/>
  </r>
  <r>
    <x v="4026"/>
    <x v="1990"/>
    <x v="938"/>
    <s v="8/13/2017"/>
    <x v="2"/>
    <x v="245"/>
    <s v="Sylvia Foulston"/>
    <x v="1"/>
    <x v="0"/>
    <s v="Bedford"/>
    <x v="5"/>
    <n v="76021"/>
    <s v="Central"/>
    <s v="OFF-AR-10004582"/>
    <x v="1"/>
    <s v="Art"/>
    <s v="BIC Brite Liner Grip Highlighters"/>
    <n v="9.1839999999999993"/>
    <n v="7"/>
    <n v="0.2"/>
    <n v="2.87"/>
  </r>
  <r>
    <x v="4027"/>
    <x v="1990"/>
    <x v="938"/>
    <s v="8/13/2017"/>
    <x v="2"/>
    <x v="245"/>
    <s v="Sylvia Foulston"/>
    <x v="1"/>
    <x v="0"/>
    <s v="Bedford"/>
    <x v="5"/>
    <n v="76021"/>
    <s v="Central"/>
    <s v="TEC-PH-10001557"/>
    <x v="2"/>
    <s v="Phones"/>
    <s v="Pyle PMP37LED"/>
    <n v="153.584"/>
    <n v="2"/>
    <n v="0.2"/>
    <n v="13.438599999999999"/>
  </r>
  <r>
    <x v="4028"/>
    <x v="1990"/>
    <x v="938"/>
    <s v="8/13/2017"/>
    <x v="2"/>
    <x v="245"/>
    <s v="Sylvia Foulston"/>
    <x v="1"/>
    <x v="0"/>
    <s v="Bedford"/>
    <x v="5"/>
    <n v="76021"/>
    <s v="Central"/>
    <s v="OFF-BI-10004209"/>
    <x v="1"/>
    <s v="Binders"/>
    <s v="Fellowes Twister Kit, Gray/Clear, 3/pkg"/>
    <n v="12.864000000000001"/>
    <n v="8"/>
    <n v="0.8"/>
    <n v="-22.512"/>
  </r>
  <r>
    <x v="4029"/>
    <x v="1991"/>
    <x v="165"/>
    <s v="12/28/2017"/>
    <x v="1"/>
    <x v="394"/>
    <s v="Christine Sundaresam"/>
    <x v="0"/>
    <x v="0"/>
    <s v="Lafayette"/>
    <x v="28"/>
    <n v="70506"/>
    <s v="South"/>
    <s v="TEC-MA-10003183"/>
    <x v="2"/>
    <s v="Machines"/>
    <s v="DYMO CardScan Personal V9 Business Card Scanner"/>
    <n v="479.97"/>
    <n v="3"/>
    <n v="0"/>
    <n v="239.98500000000001"/>
  </r>
  <r>
    <x v="4030"/>
    <x v="1991"/>
    <x v="165"/>
    <s v="12/28/2017"/>
    <x v="1"/>
    <x v="394"/>
    <s v="Christine Sundaresam"/>
    <x v="0"/>
    <x v="0"/>
    <s v="Lafayette"/>
    <x v="28"/>
    <n v="70506"/>
    <s v="South"/>
    <s v="FUR-CH-10002439"/>
    <x v="0"/>
    <s v="Chairs"/>
    <s v="Iceberg Nesting Folding Chair, 19w x 6d x 43h"/>
    <n v="232.88"/>
    <n v="4"/>
    <n v="0"/>
    <n v="60.5488"/>
  </r>
  <r>
    <x v="4031"/>
    <x v="1992"/>
    <x v="182"/>
    <s v="9/30/2016"/>
    <x v="1"/>
    <x v="17"/>
    <s v="Steve Nguyen"/>
    <x v="2"/>
    <x v="0"/>
    <s v="Covington"/>
    <x v="4"/>
    <n v="98042"/>
    <s v="West"/>
    <s v="OFF-AP-10000576"/>
    <x v="1"/>
    <s v="Appliances"/>
    <s v="Belkin 7 Outlet SurgeMaster II"/>
    <n v="236.88"/>
    <n v="6"/>
    <n v="0"/>
    <n v="66.326400000000007"/>
  </r>
  <r>
    <x v="4032"/>
    <x v="1992"/>
    <x v="182"/>
    <s v="9/30/2016"/>
    <x v="1"/>
    <x v="17"/>
    <s v="Steve Nguyen"/>
    <x v="2"/>
    <x v="0"/>
    <s v="Covington"/>
    <x v="4"/>
    <n v="98042"/>
    <s v="West"/>
    <s v="OFF-PA-10004040"/>
    <x v="1"/>
    <s v="Paper"/>
    <s v="Universal Premium White Copier/Laser Paper (20Lb. and 87 Bright)"/>
    <n v="29.9"/>
    <n v="5"/>
    <n v="0"/>
    <n v="14.651"/>
  </r>
  <r>
    <x v="4033"/>
    <x v="1992"/>
    <x v="182"/>
    <s v="9/30/2016"/>
    <x v="1"/>
    <x v="17"/>
    <s v="Steve Nguyen"/>
    <x v="2"/>
    <x v="0"/>
    <s v="Covington"/>
    <x v="4"/>
    <n v="98042"/>
    <s v="West"/>
    <s v="TEC-AC-10003063"/>
    <x v="2"/>
    <s v="Accessories"/>
    <s v="Micro Innovations USB RF Wireless Keyboard with Mouse"/>
    <n v="100"/>
    <n v="4"/>
    <n v="0"/>
    <n v="21"/>
  </r>
  <r>
    <x v="4034"/>
    <x v="1993"/>
    <x v="939"/>
    <s v="12/12/2016"/>
    <x v="3"/>
    <x v="487"/>
    <s v="Jim Mitchum"/>
    <x v="1"/>
    <x v="0"/>
    <s v="Lorain"/>
    <x v="24"/>
    <n v="44052"/>
    <s v="East"/>
    <s v="OFF-BI-10003982"/>
    <x v="1"/>
    <s v="Binders"/>
    <s v="Wilson Jones Century Plastic Molded Ring Binders"/>
    <n v="18.693000000000001"/>
    <n v="3"/>
    <n v="0.7"/>
    <n v="-14.331300000000001"/>
  </r>
  <r>
    <x v="4035"/>
    <x v="1993"/>
    <x v="939"/>
    <s v="12/12/2016"/>
    <x v="3"/>
    <x v="487"/>
    <s v="Jim Mitchum"/>
    <x v="1"/>
    <x v="0"/>
    <s v="Lorain"/>
    <x v="24"/>
    <n v="44052"/>
    <s v="East"/>
    <s v="TEC-AC-10002567"/>
    <x v="2"/>
    <s v="Accessories"/>
    <s v="Logitech G602 Wireless Gaming Mouse"/>
    <n v="383.952"/>
    <n v="6"/>
    <n v="0.2"/>
    <n v="76.790400000000005"/>
  </r>
  <r>
    <x v="4036"/>
    <x v="1994"/>
    <x v="75"/>
    <s v="01/01/2016"/>
    <x v="1"/>
    <x v="651"/>
    <s v="Fred Harton"/>
    <x v="0"/>
    <x v="0"/>
    <s v="Chicago"/>
    <x v="10"/>
    <n v="60623"/>
    <s v="Central"/>
    <s v="OFF-ST-10004950"/>
    <x v="1"/>
    <s v="Storage"/>
    <s v="Tenex Personal Filing Tote With Secure Closure Lid, Black/Frost"/>
    <n v="24.815999999999999"/>
    <n v="2"/>
    <n v="0.2"/>
    <n v="1.5509999999999999"/>
  </r>
  <r>
    <x v="4037"/>
    <x v="1995"/>
    <x v="282"/>
    <s v="01/02/2015"/>
    <x v="1"/>
    <x v="295"/>
    <s v="Anthony Johnson"/>
    <x v="1"/>
    <x v="0"/>
    <s v="San Francisco"/>
    <x v="1"/>
    <n v="94110"/>
    <s v="West"/>
    <s v="FUR-FU-10000550"/>
    <x v="0"/>
    <s v="Furnishings"/>
    <s v="Stacking Trays by OIC"/>
    <n v="24.9"/>
    <n v="5"/>
    <n v="0"/>
    <n v="8.2170000000000005"/>
  </r>
  <r>
    <x v="4038"/>
    <x v="1995"/>
    <x v="282"/>
    <s v="01/02/2015"/>
    <x v="1"/>
    <x v="295"/>
    <s v="Anthony Johnson"/>
    <x v="1"/>
    <x v="0"/>
    <s v="San Francisco"/>
    <x v="1"/>
    <n v="94110"/>
    <s v="West"/>
    <s v="OFF-PA-10000528"/>
    <x v="1"/>
    <s v="Paper"/>
    <s v="Xerox 1981"/>
    <n v="21.12"/>
    <n v="4"/>
    <n v="0"/>
    <n v="9.5039999999999996"/>
  </r>
  <r>
    <x v="4039"/>
    <x v="1995"/>
    <x v="282"/>
    <s v="01/02/2015"/>
    <x v="1"/>
    <x v="295"/>
    <s v="Anthony Johnson"/>
    <x v="1"/>
    <x v="0"/>
    <s v="San Francisco"/>
    <x v="1"/>
    <n v="94110"/>
    <s v="West"/>
    <s v="TEC-MA-10003183"/>
    <x v="2"/>
    <s v="Machines"/>
    <s v="DYMO CardScan Personal V9 Business Card Scanner"/>
    <n v="767.952"/>
    <n v="6"/>
    <n v="0.2"/>
    <n v="287.98200000000003"/>
  </r>
  <r>
    <x v="4040"/>
    <x v="1995"/>
    <x v="282"/>
    <s v="01/02/2015"/>
    <x v="1"/>
    <x v="295"/>
    <s v="Anthony Johnson"/>
    <x v="1"/>
    <x v="0"/>
    <s v="San Francisco"/>
    <x v="1"/>
    <n v="94110"/>
    <s v="West"/>
    <s v="OFF-BI-10003305"/>
    <x v="1"/>
    <s v="Binders"/>
    <s v="Avery Hanging File Binders"/>
    <n v="14.352"/>
    <n v="3"/>
    <n v="0.2"/>
    <n v="4.6643999999999997"/>
  </r>
  <r>
    <x v="4041"/>
    <x v="1995"/>
    <x v="282"/>
    <s v="01/02/2015"/>
    <x v="1"/>
    <x v="295"/>
    <s v="Anthony Johnson"/>
    <x v="1"/>
    <x v="0"/>
    <s v="San Francisco"/>
    <x v="1"/>
    <n v="94110"/>
    <s v="West"/>
    <s v="TEC-PH-10001425"/>
    <x v="2"/>
    <s v="Phones"/>
    <s v="Mophie Juice Pack Helium for iPhone"/>
    <n v="191.976"/>
    <n v="3"/>
    <n v="0.2"/>
    <n v="19.197600000000001"/>
  </r>
  <r>
    <x v="4042"/>
    <x v="1995"/>
    <x v="282"/>
    <s v="01/02/2015"/>
    <x v="1"/>
    <x v="295"/>
    <s v="Anthony Johnson"/>
    <x v="1"/>
    <x v="0"/>
    <s v="San Francisco"/>
    <x v="1"/>
    <n v="94110"/>
    <s v="West"/>
    <s v="OFF-LA-10001474"/>
    <x v="1"/>
    <s v="Labels"/>
    <s v="Avery 477"/>
    <n v="274.77"/>
    <n v="9"/>
    <n v="0"/>
    <n v="126.3942"/>
  </r>
  <r>
    <x v="4043"/>
    <x v="1995"/>
    <x v="282"/>
    <s v="01/02/2015"/>
    <x v="1"/>
    <x v="295"/>
    <s v="Anthony Johnson"/>
    <x v="1"/>
    <x v="0"/>
    <s v="San Francisco"/>
    <x v="1"/>
    <n v="94110"/>
    <s v="West"/>
    <s v="FUR-FU-10000672"/>
    <x v="0"/>
    <s v="Furnishings"/>
    <s v="Executive Impressions 10&quot; Spectator Wall Clock"/>
    <n v="70.56"/>
    <n v="6"/>
    <n v="0"/>
    <n v="23.990400000000001"/>
  </r>
  <r>
    <x v="4044"/>
    <x v="1996"/>
    <x v="608"/>
    <s v="6/30/2015"/>
    <x v="1"/>
    <x v="535"/>
    <s v="Jill Fjeld"/>
    <x v="0"/>
    <x v="0"/>
    <s v="San Francisco"/>
    <x v="1"/>
    <n v="94110"/>
    <s v="West"/>
    <s v="FUR-FU-10001979"/>
    <x v="0"/>
    <s v="Furnishings"/>
    <s v="Dana Halogen Swing-Arm Architect Lamp"/>
    <n v="204.85"/>
    <n v="5"/>
    <n v="0"/>
    <n v="57.357999999999997"/>
  </r>
  <r>
    <x v="4045"/>
    <x v="1997"/>
    <x v="788"/>
    <s v="04/07/2015"/>
    <x v="1"/>
    <x v="688"/>
    <s v="Cari Sayre"/>
    <x v="1"/>
    <x v="0"/>
    <s v="Houston"/>
    <x v="5"/>
    <n v="77070"/>
    <s v="Central"/>
    <s v="OFF-BI-10003707"/>
    <x v="1"/>
    <s v="Binders"/>
    <s v="Aluminum Screw Posts"/>
    <n v="9.1560000000000006"/>
    <n v="3"/>
    <n v="0.8"/>
    <n v="-13.734"/>
  </r>
  <r>
    <x v="4046"/>
    <x v="1998"/>
    <x v="208"/>
    <s v="10/25/2017"/>
    <x v="1"/>
    <x v="727"/>
    <s v="Susan Pistek"/>
    <x v="0"/>
    <x v="0"/>
    <s v="Chicago"/>
    <x v="10"/>
    <n v="60653"/>
    <s v="Central"/>
    <s v="OFF-AP-10002191"/>
    <x v="1"/>
    <s v="Appliances"/>
    <s v="Belkin 8 Outlet SurgeMaster II Gold Surge Protector"/>
    <n v="23.992000000000001"/>
    <n v="2"/>
    <n v="0.8"/>
    <n v="-62.379199999999997"/>
  </r>
  <r>
    <x v="4047"/>
    <x v="1999"/>
    <x v="747"/>
    <s v="7/19/2015"/>
    <x v="2"/>
    <x v="722"/>
    <s v="Katrina Edelman"/>
    <x v="1"/>
    <x v="0"/>
    <s v="New York City"/>
    <x v="15"/>
    <n v="10035"/>
    <s v="East"/>
    <s v="OFF-PA-10000501"/>
    <x v="1"/>
    <s v="Paper"/>
    <s v="Petty Cash Envelope"/>
    <n v="80.88"/>
    <n v="3"/>
    <n v="0"/>
    <n v="39.6312"/>
  </r>
  <r>
    <x v="4048"/>
    <x v="1999"/>
    <x v="747"/>
    <s v="7/19/2015"/>
    <x v="2"/>
    <x v="722"/>
    <s v="Katrina Edelman"/>
    <x v="1"/>
    <x v="0"/>
    <s v="New York City"/>
    <x v="15"/>
    <n v="10035"/>
    <s v="East"/>
    <s v="TEC-AC-10001990"/>
    <x v="2"/>
    <s v="Accessories"/>
    <s v="Kensington Orbit Wireless Mobile Trackball for PC and Mac"/>
    <n v="599.9"/>
    <n v="10"/>
    <n v="0"/>
    <n v="191.96799999999999"/>
  </r>
  <r>
    <x v="4049"/>
    <x v="2000"/>
    <x v="92"/>
    <s v="6/26/2017"/>
    <x v="0"/>
    <x v="654"/>
    <s v="George Ashbrook"/>
    <x v="0"/>
    <x v="0"/>
    <s v="New York City"/>
    <x v="15"/>
    <n v="10011"/>
    <s v="East"/>
    <s v="FUR-FU-10003601"/>
    <x v="0"/>
    <s v="Furnishings"/>
    <s v="Deflect-o RollaMat Studded, Beveled Mat for Medium Pile Carpeting"/>
    <n v="276.69"/>
    <n v="3"/>
    <n v="0"/>
    <n v="49.804200000000002"/>
  </r>
  <r>
    <x v="4050"/>
    <x v="2000"/>
    <x v="92"/>
    <s v="6/26/2017"/>
    <x v="0"/>
    <x v="654"/>
    <s v="George Ashbrook"/>
    <x v="0"/>
    <x v="0"/>
    <s v="New York City"/>
    <x v="15"/>
    <n v="10011"/>
    <s v="East"/>
    <s v="FUR-CH-10001891"/>
    <x v="0"/>
    <s v="Chairs"/>
    <s v="Global Deluxe Office Fabric Chairs"/>
    <n v="172.76400000000001"/>
    <n v="2"/>
    <n v="0.1"/>
    <n v="32.633200000000002"/>
  </r>
  <r>
    <x v="4051"/>
    <x v="2001"/>
    <x v="411"/>
    <s v="10/03/2014"/>
    <x v="1"/>
    <x v="416"/>
    <s v="Suzanne McNair"/>
    <x v="1"/>
    <x v="0"/>
    <s v="Philadelphia"/>
    <x v="9"/>
    <n v="19134"/>
    <s v="East"/>
    <s v="OFF-AR-10003469"/>
    <x v="1"/>
    <s v="Art"/>
    <s v="Nontoxic Chalk"/>
    <n v="4.2240000000000002"/>
    <n v="3"/>
    <n v="0.2"/>
    <n v="1.4783999999999999"/>
  </r>
  <r>
    <x v="4052"/>
    <x v="2001"/>
    <x v="411"/>
    <s v="10/03/2014"/>
    <x v="1"/>
    <x v="416"/>
    <s v="Suzanne McNair"/>
    <x v="1"/>
    <x v="0"/>
    <s v="Philadelphia"/>
    <x v="9"/>
    <n v="19134"/>
    <s v="East"/>
    <s v="FUR-TA-10004175"/>
    <x v="0"/>
    <s v="Tables"/>
    <s v="Hon 30&quot; x 60&quot; Table with Locking Drawer"/>
    <n v="409.27199999999999"/>
    <n v="2"/>
    <n v="0.4"/>
    <n v="-81.854399999999998"/>
  </r>
  <r>
    <x v="4053"/>
    <x v="2001"/>
    <x v="411"/>
    <s v="10/03/2014"/>
    <x v="1"/>
    <x v="416"/>
    <s v="Suzanne McNair"/>
    <x v="1"/>
    <x v="0"/>
    <s v="Philadelphia"/>
    <x v="9"/>
    <n v="19134"/>
    <s v="East"/>
    <s v="OFF-LA-10002945"/>
    <x v="1"/>
    <s v="Labels"/>
    <s v="Permanent Self-Adhesive File Folder Labels for Typewriters, 1 1/8 x 3 1/2, White"/>
    <n v="55.44"/>
    <n v="11"/>
    <n v="0.2"/>
    <n v="18.018000000000001"/>
  </r>
  <r>
    <x v="4054"/>
    <x v="2001"/>
    <x v="411"/>
    <s v="10/03/2014"/>
    <x v="1"/>
    <x v="416"/>
    <s v="Suzanne McNair"/>
    <x v="1"/>
    <x v="0"/>
    <s v="Philadelphia"/>
    <x v="9"/>
    <n v="19134"/>
    <s v="East"/>
    <s v="OFF-PA-10000533"/>
    <x v="1"/>
    <s v="Paper"/>
    <s v="Southworth Parchment Paper &amp; Envelopes"/>
    <n v="20.928000000000001"/>
    <n v="4"/>
    <n v="0.2"/>
    <n v="6.8015999999999996"/>
  </r>
  <r>
    <x v="4055"/>
    <x v="2001"/>
    <x v="411"/>
    <s v="10/03/2014"/>
    <x v="1"/>
    <x v="416"/>
    <s v="Suzanne McNair"/>
    <x v="1"/>
    <x v="0"/>
    <s v="Philadelphia"/>
    <x v="9"/>
    <n v="19134"/>
    <s v="East"/>
    <s v="OFF-ST-10004459"/>
    <x v="1"/>
    <s v="Storage"/>
    <s v="Tennsco Single-Tier Lockers"/>
    <n v="1801.6320000000001"/>
    <n v="6"/>
    <n v="0.2"/>
    <n v="-337.80599999999998"/>
  </r>
  <r>
    <x v="4056"/>
    <x v="2001"/>
    <x v="411"/>
    <s v="10/03/2014"/>
    <x v="1"/>
    <x v="416"/>
    <s v="Suzanne McNair"/>
    <x v="1"/>
    <x v="0"/>
    <s v="Philadelphia"/>
    <x v="9"/>
    <n v="19134"/>
    <s v="East"/>
    <s v="FUR-TA-10004147"/>
    <x v="0"/>
    <s v="Tables"/>
    <s v="Hon 4060 Series Tables"/>
    <n v="67.176000000000002"/>
    <n v="1"/>
    <n v="0.4"/>
    <n v="-20.152799999999999"/>
  </r>
  <r>
    <x v="4057"/>
    <x v="2002"/>
    <x v="156"/>
    <s v="11/28/2014"/>
    <x v="1"/>
    <x v="213"/>
    <s v="Darren Koutras"/>
    <x v="0"/>
    <x v="0"/>
    <s v="Chicago"/>
    <x v="10"/>
    <n v="60610"/>
    <s v="Central"/>
    <s v="OFF-ST-10000046"/>
    <x v="1"/>
    <s v="Storage"/>
    <s v="Fellowes Super Stor/Drawer Files"/>
    <n v="646.20000000000005"/>
    <n v="5"/>
    <n v="0.2"/>
    <n v="-8.0775000000000006"/>
  </r>
  <r>
    <x v="4058"/>
    <x v="2003"/>
    <x v="312"/>
    <s v="11/24/2015"/>
    <x v="1"/>
    <x v="62"/>
    <s v="Lena Creighton"/>
    <x v="0"/>
    <x v="0"/>
    <s v="Oakland"/>
    <x v="1"/>
    <n v="94601"/>
    <s v="West"/>
    <s v="TEC-PH-10004774"/>
    <x v="2"/>
    <s v="Phones"/>
    <s v="Gear Head AU3700S Headset"/>
    <n v="72.744"/>
    <n v="7"/>
    <n v="0.2"/>
    <n v="-15.4581"/>
  </r>
  <r>
    <x v="4059"/>
    <x v="2003"/>
    <x v="312"/>
    <s v="11/24/2015"/>
    <x v="1"/>
    <x v="62"/>
    <s v="Lena Creighton"/>
    <x v="0"/>
    <x v="0"/>
    <s v="Oakland"/>
    <x v="1"/>
    <n v="94601"/>
    <s v="West"/>
    <s v="FUR-CH-10000595"/>
    <x v="0"/>
    <s v="Chairs"/>
    <s v="Safco Contoured Stacking Chairs"/>
    <n v="572.16"/>
    <n v="3"/>
    <n v="0.2"/>
    <n v="35.76"/>
  </r>
  <r>
    <x v="4060"/>
    <x v="2004"/>
    <x v="474"/>
    <s v="11/07/2016"/>
    <x v="1"/>
    <x v="190"/>
    <s v="Xylona Preis"/>
    <x v="0"/>
    <x v="0"/>
    <s v="Chicago"/>
    <x v="10"/>
    <n v="60610"/>
    <s v="Central"/>
    <s v="TEC-AC-10002473"/>
    <x v="2"/>
    <s v="Accessories"/>
    <s v="Maxell 4.7GB DVD-R"/>
    <n v="68.111999999999995"/>
    <n v="3"/>
    <n v="0.2"/>
    <n v="17.8794"/>
  </r>
  <r>
    <x v="4061"/>
    <x v="2005"/>
    <x v="14"/>
    <s v="9/20/2015"/>
    <x v="2"/>
    <x v="688"/>
    <s v="Cari Sayre"/>
    <x v="1"/>
    <x v="0"/>
    <s v="Seattle"/>
    <x v="4"/>
    <n v="98105"/>
    <s v="West"/>
    <s v="OFF-BI-10001628"/>
    <x v="1"/>
    <s v="Binders"/>
    <s v="Acco Data Flex Cable Posts For Top &amp; Bottom Load Binders, 6&quot; Capacity"/>
    <n v="25.032"/>
    <n v="3"/>
    <n v="0.2"/>
    <n v="7.8224999999999998"/>
  </r>
  <r>
    <x v="4062"/>
    <x v="2006"/>
    <x v="612"/>
    <s v="3/14/2016"/>
    <x v="1"/>
    <x v="420"/>
    <s v="Bryan Davis"/>
    <x v="0"/>
    <x v="0"/>
    <s v="Philadelphia"/>
    <x v="9"/>
    <n v="19143"/>
    <s v="East"/>
    <s v="TEC-AC-10002800"/>
    <x v="2"/>
    <s v="Accessories"/>
    <s v="Plantronics Audio 478 Stereo USB Headset"/>
    <n v="39.991999999999997"/>
    <n v="1"/>
    <n v="0.2"/>
    <n v="7.4984999999999999"/>
  </r>
  <r>
    <x v="4063"/>
    <x v="2007"/>
    <x v="670"/>
    <s v="6/26/2014"/>
    <x v="2"/>
    <x v="658"/>
    <s v="Denise Leinenbach"/>
    <x v="0"/>
    <x v="0"/>
    <s v="Concord"/>
    <x v="3"/>
    <n v="28027"/>
    <s v="South"/>
    <s v="OFF-AR-10002766"/>
    <x v="1"/>
    <s v="Art"/>
    <s v="Prang Drawing Pencil Set"/>
    <n v="20.015999999999998"/>
    <n v="9"/>
    <n v="0.2"/>
    <n v="1.7514000000000001"/>
  </r>
  <r>
    <x v="4064"/>
    <x v="2007"/>
    <x v="670"/>
    <s v="6/26/2014"/>
    <x v="2"/>
    <x v="658"/>
    <s v="Denise Leinenbach"/>
    <x v="0"/>
    <x v="0"/>
    <s v="Concord"/>
    <x v="3"/>
    <n v="28027"/>
    <s v="South"/>
    <s v="OFF-SU-10002522"/>
    <x v="1"/>
    <s v="Supplies"/>
    <s v="Acme Kleen Earth Office Shears"/>
    <n v="3.1040000000000001"/>
    <n v="1"/>
    <n v="0.2"/>
    <n v="0.34920000000000001"/>
  </r>
  <r>
    <x v="4065"/>
    <x v="2008"/>
    <x v="301"/>
    <s v="11/05/2014"/>
    <x v="1"/>
    <x v="175"/>
    <s v="Ken Heidel"/>
    <x v="1"/>
    <x v="0"/>
    <s v="Charlotte"/>
    <x v="3"/>
    <n v="28205"/>
    <s v="South"/>
    <s v="OFF-FA-10003021"/>
    <x v="1"/>
    <s v="Fasteners"/>
    <s v="Staples"/>
    <n v="7.52"/>
    <n v="5"/>
    <n v="0.2"/>
    <n v="1.41"/>
  </r>
  <r>
    <x v="4066"/>
    <x v="2008"/>
    <x v="301"/>
    <s v="11/05/2014"/>
    <x v="1"/>
    <x v="175"/>
    <s v="Ken Heidel"/>
    <x v="1"/>
    <x v="0"/>
    <s v="Charlotte"/>
    <x v="3"/>
    <n v="28205"/>
    <s v="South"/>
    <s v="OFF-AR-10000634"/>
    <x v="1"/>
    <s v="Art"/>
    <s v="Newell 320"/>
    <n v="10.272"/>
    <n v="3"/>
    <n v="0.2"/>
    <n v="0.89880000000000004"/>
  </r>
  <r>
    <x v="4067"/>
    <x v="2008"/>
    <x v="301"/>
    <s v="11/05/2014"/>
    <x v="1"/>
    <x v="175"/>
    <s v="Ken Heidel"/>
    <x v="1"/>
    <x v="0"/>
    <s v="Charlotte"/>
    <x v="3"/>
    <n v="28205"/>
    <s v="South"/>
    <s v="OFF-LA-10001771"/>
    <x v="1"/>
    <s v="Labels"/>
    <s v="Avery 513"/>
    <n v="47.808"/>
    <n v="12"/>
    <n v="0.2"/>
    <n v="15.537599999999999"/>
  </r>
  <r>
    <x v="4068"/>
    <x v="2008"/>
    <x v="301"/>
    <s v="11/05/2014"/>
    <x v="1"/>
    <x v="175"/>
    <s v="Ken Heidel"/>
    <x v="1"/>
    <x v="0"/>
    <s v="Charlotte"/>
    <x v="3"/>
    <n v="28205"/>
    <s v="South"/>
    <s v="TEC-PH-10004434"/>
    <x v="2"/>
    <s v="Phones"/>
    <s v="Cisco IP Phone 7961G VoIP phone - Dark gray"/>
    <n v="978.84"/>
    <n v="9"/>
    <n v="0.2"/>
    <n v="110.1195"/>
  </r>
  <r>
    <x v="4069"/>
    <x v="2009"/>
    <x v="770"/>
    <s v="8/31/2016"/>
    <x v="2"/>
    <x v="599"/>
    <s v="Tom Prescott"/>
    <x v="0"/>
    <x v="0"/>
    <s v="Dallas"/>
    <x v="5"/>
    <n v="75081"/>
    <s v="Central"/>
    <s v="OFF-BI-10000050"/>
    <x v="1"/>
    <s v="Binders"/>
    <s v="Angle-D Binders with Locking Rings, Label Holders"/>
    <n v="13.14"/>
    <n v="9"/>
    <n v="0.8"/>
    <n v="-21.681000000000001"/>
  </r>
  <r>
    <x v="4070"/>
    <x v="2009"/>
    <x v="770"/>
    <s v="8/31/2016"/>
    <x v="2"/>
    <x v="599"/>
    <s v="Tom Prescott"/>
    <x v="0"/>
    <x v="0"/>
    <s v="Dallas"/>
    <x v="5"/>
    <n v="75081"/>
    <s v="Central"/>
    <s v="OFF-BI-10002414"/>
    <x v="1"/>
    <s v="Binders"/>
    <s v="GBC ProClick Spines for 32-Hole Punch"/>
    <n v="10.023999999999999"/>
    <n v="4"/>
    <n v="0.8"/>
    <n v="-16.5396"/>
  </r>
  <r>
    <x v="4071"/>
    <x v="2009"/>
    <x v="770"/>
    <s v="8/31/2016"/>
    <x v="2"/>
    <x v="599"/>
    <s v="Tom Prescott"/>
    <x v="0"/>
    <x v="0"/>
    <s v="Dallas"/>
    <x v="5"/>
    <n v="75081"/>
    <s v="Central"/>
    <s v="FUR-BO-10003159"/>
    <x v="0"/>
    <s v="Bookcases"/>
    <s v="Sauder Camden County Collection Libraries, Planked Cherry Finish"/>
    <n v="156.37280000000001"/>
    <n v="2"/>
    <n v="0.32"/>
    <n v="-52.890799999999999"/>
  </r>
  <r>
    <x v="4072"/>
    <x v="2010"/>
    <x v="401"/>
    <s v="12/08/2015"/>
    <x v="0"/>
    <x v="472"/>
    <s v="Nora Pelletier"/>
    <x v="2"/>
    <x v="0"/>
    <s v="Indianapolis"/>
    <x v="14"/>
    <n v="46203"/>
    <s v="Central"/>
    <s v="TEC-CO-10002095"/>
    <x v="2"/>
    <s v="Copiers"/>
    <s v="Hewlett Packard 610 Color Digital Copier / Printer"/>
    <n v="999.98"/>
    <n v="2"/>
    <n v="0"/>
    <n v="449.99099999999999"/>
  </r>
  <r>
    <x v="4073"/>
    <x v="2011"/>
    <x v="496"/>
    <s v="9/27/2015"/>
    <x v="2"/>
    <x v="649"/>
    <s v="Steve Carroll"/>
    <x v="2"/>
    <x v="0"/>
    <s v="Broken Arrow"/>
    <x v="26"/>
    <n v="74012"/>
    <s v="Central"/>
    <s v="TEC-PH-10004120"/>
    <x v="2"/>
    <s v="Phones"/>
    <s v="AT&amp;T 1080 Phone"/>
    <n v="821.94"/>
    <n v="6"/>
    <n v="0"/>
    <n v="213.70439999999999"/>
  </r>
  <r>
    <x v="4074"/>
    <x v="2012"/>
    <x v="940"/>
    <s v="11/20/2017"/>
    <x v="1"/>
    <x v="729"/>
    <s v="Dana Kaydos"/>
    <x v="0"/>
    <x v="0"/>
    <s v="Miramar"/>
    <x v="2"/>
    <n v="33023"/>
    <s v="South"/>
    <s v="FUR-FU-10003553"/>
    <x v="0"/>
    <s v="Furnishings"/>
    <s v="Howard Miller 13-1/2&quot; Diameter Rosebrook Wall Clock"/>
    <n v="220.06399999999999"/>
    <n v="4"/>
    <n v="0.2"/>
    <n v="55.015999999999998"/>
  </r>
  <r>
    <x v="4075"/>
    <x v="2012"/>
    <x v="940"/>
    <s v="11/20/2017"/>
    <x v="1"/>
    <x v="729"/>
    <s v="Dana Kaydos"/>
    <x v="0"/>
    <x v="0"/>
    <s v="Miramar"/>
    <x v="2"/>
    <n v="33023"/>
    <s v="South"/>
    <s v="FUR-FU-10001488"/>
    <x v="0"/>
    <s v="Furnishings"/>
    <s v="Tenex 46&quot; x 60&quot; Computer Anti-Static Chairmat, Rectangular Shaped"/>
    <n v="339.13600000000002"/>
    <n v="4"/>
    <n v="0.2"/>
    <n v="0"/>
  </r>
  <r>
    <x v="4076"/>
    <x v="2013"/>
    <x v="546"/>
    <s v="12/21/2015"/>
    <x v="0"/>
    <x v="416"/>
    <s v="Suzanne McNair"/>
    <x v="1"/>
    <x v="0"/>
    <s v="Omaha"/>
    <x v="8"/>
    <n v="68104"/>
    <s v="Central"/>
    <s v="OFF-BI-10003094"/>
    <x v="1"/>
    <s v="Binders"/>
    <s v="Self-Adhesive Ring Binder Labels"/>
    <n v="7.04"/>
    <n v="2"/>
    <n v="0"/>
    <n v="3.3088000000000002"/>
  </r>
  <r>
    <x v="4077"/>
    <x v="2013"/>
    <x v="546"/>
    <s v="12/21/2015"/>
    <x v="0"/>
    <x v="416"/>
    <s v="Suzanne McNair"/>
    <x v="1"/>
    <x v="0"/>
    <s v="Omaha"/>
    <x v="8"/>
    <n v="68104"/>
    <s v="Central"/>
    <s v="OFF-FA-10003472"/>
    <x v="1"/>
    <s v="Fasteners"/>
    <s v="Bagged Rubber Bands"/>
    <n v="5.04"/>
    <n v="4"/>
    <n v="0"/>
    <n v="0.2016"/>
  </r>
  <r>
    <x v="4078"/>
    <x v="2013"/>
    <x v="546"/>
    <s v="12/21/2015"/>
    <x v="0"/>
    <x v="416"/>
    <s v="Suzanne McNair"/>
    <x v="1"/>
    <x v="0"/>
    <s v="Omaha"/>
    <x v="8"/>
    <n v="68104"/>
    <s v="Central"/>
    <s v="OFF-PA-10001289"/>
    <x v="1"/>
    <s v="Paper"/>
    <s v="White Computer Printout Paper by Universal"/>
    <n v="116.28"/>
    <n v="3"/>
    <n v="0"/>
    <n v="56.977200000000003"/>
  </r>
  <r>
    <x v="4079"/>
    <x v="2014"/>
    <x v="379"/>
    <s v="12/24/2015"/>
    <x v="2"/>
    <x v="201"/>
    <s v="Lynn Smith"/>
    <x v="0"/>
    <x v="0"/>
    <s v="Jacksonville"/>
    <x v="3"/>
    <n v="28540"/>
    <s v="South"/>
    <s v="TEC-PH-10002293"/>
    <x v="2"/>
    <s v="Phones"/>
    <s v="Anker 36W 4-Port USB Wall Charger Travel Power Adapter for iPhone 5s 5c 5"/>
    <n v="47.975999999999999"/>
    <n v="3"/>
    <n v="0.2"/>
    <n v="4.7976000000000001"/>
  </r>
  <r>
    <x v="4080"/>
    <x v="2015"/>
    <x v="477"/>
    <s v="9/29/2016"/>
    <x v="1"/>
    <x v="722"/>
    <s v="Katrina Edelman"/>
    <x v="1"/>
    <x v="0"/>
    <s v="Tigard"/>
    <x v="21"/>
    <n v="97224"/>
    <s v="West"/>
    <s v="OFF-PA-10000380"/>
    <x v="1"/>
    <s v="Paper"/>
    <s v="REDIFORM Incoming/Outgoing Call Register, 11&quot; X 8 1/2&quot;, 100 Messages"/>
    <n v="60.048000000000002"/>
    <n v="9"/>
    <n v="0.2"/>
    <n v="22.518000000000001"/>
  </r>
  <r>
    <x v="4081"/>
    <x v="2015"/>
    <x v="477"/>
    <s v="9/29/2016"/>
    <x v="1"/>
    <x v="722"/>
    <s v="Katrina Edelman"/>
    <x v="1"/>
    <x v="0"/>
    <s v="Tigard"/>
    <x v="21"/>
    <n v="97224"/>
    <s v="West"/>
    <s v="OFF-BI-10004828"/>
    <x v="1"/>
    <s v="Binders"/>
    <s v="GBC Poly Designer Binding Covers"/>
    <n v="5.0220000000000002"/>
    <n v="1"/>
    <n v="0.7"/>
    <n v="-3.5154000000000001"/>
  </r>
  <r>
    <x v="4082"/>
    <x v="2016"/>
    <x v="92"/>
    <s v="6/30/2017"/>
    <x v="1"/>
    <x v="637"/>
    <s v="Matthew Clasen"/>
    <x v="1"/>
    <x v="0"/>
    <s v="Decatur"/>
    <x v="10"/>
    <n v="62521"/>
    <s v="Central"/>
    <s v="OFF-BI-10004632"/>
    <x v="1"/>
    <s v="Binders"/>
    <s v="Ibico Hi-Tech Manual Binding System"/>
    <n v="182.994"/>
    <n v="3"/>
    <n v="0.8"/>
    <n v="-320.23950000000002"/>
  </r>
  <r>
    <x v="4083"/>
    <x v="2016"/>
    <x v="92"/>
    <s v="6/30/2017"/>
    <x v="1"/>
    <x v="637"/>
    <s v="Matthew Clasen"/>
    <x v="1"/>
    <x v="0"/>
    <s v="Decatur"/>
    <x v="10"/>
    <n v="62521"/>
    <s v="Central"/>
    <s v="OFF-PA-10000327"/>
    <x v="1"/>
    <s v="Paper"/>
    <s v="Xerox 1971"/>
    <n v="10.272"/>
    <n v="3"/>
    <n v="0.2"/>
    <n v="3.21"/>
  </r>
  <r>
    <x v="4084"/>
    <x v="2017"/>
    <x v="210"/>
    <s v="09/09/2017"/>
    <x v="2"/>
    <x v="656"/>
    <s v="Dean percer"/>
    <x v="2"/>
    <x v="0"/>
    <s v="Phoenix"/>
    <x v="16"/>
    <n v="85023"/>
    <s v="West"/>
    <s v="OFF-BI-10003291"/>
    <x v="1"/>
    <s v="Binders"/>
    <s v="Wilson Jones Leather-Like Binders with DublLock Round Rings"/>
    <n v="7.8570000000000002"/>
    <n v="3"/>
    <n v="0.7"/>
    <n v="-6.0236999999999998"/>
  </r>
  <r>
    <x v="4085"/>
    <x v="2018"/>
    <x v="578"/>
    <s v="08/06/2016"/>
    <x v="0"/>
    <x v="18"/>
    <s v="Linda Cazamias"/>
    <x v="1"/>
    <x v="0"/>
    <s v="Sacramento"/>
    <x v="1"/>
    <n v="95823"/>
    <s v="West"/>
    <s v="TEC-PH-10002275"/>
    <x v="2"/>
    <s v="Phones"/>
    <s v="Mitel 5320 IP Phone VoIP phone"/>
    <n v="302.38400000000001"/>
    <n v="2"/>
    <n v="0.2"/>
    <n v="30.238399999999999"/>
  </r>
  <r>
    <x v="4086"/>
    <x v="2018"/>
    <x v="578"/>
    <s v="08/06/2016"/>
    <x v="0"/>
    <x v="18"/>
    <s v="Linda Cazamias"/>
    <x v="1"/>
    <x v="0"/>
    <s v="Sacramento"/>
    <x v="1"/>
    <n v="95823"/>
    <s v="West"/>
    <s v="OFF-BI-10003291"/>
    <x v="1"/>
    <s v="Binders"/>
    <s v="Wilson Jones Leather-Like Binders with DublLock Round Rings"/>
    <n v="20.952000000000002"/>
    <n v="3"/>
    <n v="0.2"/>
    <n v="7.0712999999999999"/>
  </r>
  <r>
    <x v="4087"/>
    <x v="2018"/>
    <x v="578"/>
    <s v="08/06/2016"/>
    <x v="0"/>
    <x v="18"/>
    <s v="Linda Cazamias"/>
    <x v="1"/>
    <x v="0"/>
    <s v="Sacramento"/>
    <x v="1"/>
    <n v="95823"/>
    <s v="West"/>
    <s v="OFF-BI-10000343"/>
    <x v="1"/>
    <s v="Binders"/>
    <s v="Pressboard Covers with Storage Hooks, 9 1/2&quot; x 11&quot;, Light Blue"/>
    <n v="11.784000000000001"/>
    <n v="3"/>
    <n v="0.2"/>
    <n v="3.9771000000000001"/>
  </r>
  <r>
    <x v="4088"/>
    <x v="2019"/>
    <x v="710"/>
    <s v="8/26/2014"/>
    <x v="1"/>
    <x v="23"/>
    <s v="Lena Hernandez"/>
    <x v="0"/>
    <x v="0"/>
    <s v="Jonesboro"/>
    <x v="36"/>
    <n v="72401"/>
    <s v="South"/>
    <s v="FUR-BO-10000711"/>
    <x v="0"/>
    <s v="Bookcases"/>
    <s v="Hon Metal Bookcases, Gray"/>
    <n v="638.82000000000005"/>
    <n v="9"/>
    <n v="0"/>
    <n v="172.48140000000001"/>
  </r>
  <r>
    <x v="4089"/>
    <x v="2020"/>
    <x v="178"/>
    <s v="04/05/2016"/>
    <x v="1"/>
    <x v="533"/>
    <s v="Thomas Boland"/>
    <x v="1"/>
    <x v="0"/>
    <s v="New York City"/>
    <x v="15"/>
    <n v="10035"/>
    <s v="East"/>
    <s v="OFF-LA-10001297"/>
    <x v="1"/>
    <s v="Labels"/>
    <s v="Avery 473"/>
    <n v="20.7"/>
    <n v="2"/>
    <n v="0"/>
    <n v="9.9359999999999999"/>
  </r>
  <r>
    <x v="4090"/>
    <x v="2020"/>
    <x v="178"/>
    <s v="04/05/2016"/>
    <x v="1"/>
    <x v="533"/>
    <s v="Thomas Boland"/>
    <x v="1"/>
    <x v="0"/>
    <s v="New York City"/>
    <x v="15"/>
    <n v="10035"/>
    <s v="East"/>
    <s v="OFF-SU-10001574"/>
    <x v="1"/>
    <s v="Supplies"/>
    <s v="Acme Value Line Scissors"/>
    <n v="10.95"/>
    <n v="3"/>
    <n v="0"/>
    <n v="3.2850000000000001"/>
  </r>
  <r>
    <x v="4091"/>
    <x v="2020"/>
    <x v="178"/>
    <s v="04/05/2016"/>
    <x v="1"/>
    <x v="533"/>
    <s v="Thomas Boland"/>
    <x v="1"/>
    <x v="0"/>
    <s v="New York City"/>
    <x v="15"/>
    <n v="10035"/>
    <s v="East"/>
    <s v="OFF-BI-10003305"/>
    <x v="1"/>
    <s v="Binders"/>
    <s v="Avery Hanging File Binders"/>
    <n v="14.352"/>
    <n v="3"/>
    <n v="0.2"/>
    <n v="4.6643999999999997"/>
  </r>
  <r>
    <x v="4092"/>
    <x v="2021"/>
    <x v="941"/>
    <s v="5/18/2017"/>
    <x v="2"/>
    <x v="622"/>
    <s v="John Murray"/>
    <x v="0"/>
    <x v="0"/>
    <s v="Akron"/>
    <x v="24"/>
    <n v="44312"/>
    <s v="East"/>
    <s v="OFF-ST-10002574"/>
    <x v="1"/>
    <s v="Storage"/>
    <s v="SAFCO Commercial Wire Shelving, Black"/>
    <n v="221.024"/>
    <n v="2"/>
    <n v="0.2"/>
    <n v="-55.256"/>
  </r>
  <r>
    <x v="4093"/>
    <x v="2022"/>
    <x v="252"/>
    <s v="8/28/2015"/>
    <x v="1"/>
    <x v="147"/>
    <s v="Katrina Willman"/>
    <x v="0"/>
    <x v="0"/>
    <s v="Florence"/>
    <x v="0"/>
    <n v="41042"/>
    <s v="South"/>
    <s v="TEC-MA-10000864"/>
    <x v="2"/>
    <s v="Machines"/>
    <s v="Cisco 9971 IP Video Phone Charcoal"/>
    <n v="3080"/>
    <n v="7"/>
    <n v="0"/>
    <n v="1416.8"/>
  </r>
  <r>
    <x v="4094"/>
    <x v="2022"/>
    <x v="252"/>
    <s v="8/28/2015"/>
    <x v="1"/>
    <x v="147"/>
    <s v="Katrina Willman"/>
    <x v="0"/>
    <x v="0"/>
    <s v="Florence"/>
    <x v="0"/>
    <n v="41042"/>
    <s v="South"/>
    <s v="TEC-AC-10003289"/>
    <x v="2"/>
    <s v="Accessories"/>
    <s v="Anker Ultra-Slim Mini Bluetooth 3.0 Wireless Keyboard"/>
    <n v="79.959999999999994"/>
    <n v="4"/>
    <n v="0"/>
    <n v="18.390799999999999"/>
  </r>
  <r>
    <x v="4095"/>
    <x v="2022"/>
    <x v="252"/>
    <s v="8/28/2015"/>
    <x v="1"/>
    <x v="147"/>
    <s v="Katrina Willman"/>
    <x v="0"/>
    <x v="0"/>
    <s v="Florence"/>
    <x v="0"/>
    <n v="41042"/>
    <s v="South"/>
    <s v="TEC-PH-10001619"/>
    <x v="2"/>
    <s v="Phones"/>
    <s v="LG G3"/>
    <n v="587.97"/>
    <n v="3"/>
    <n v="0"/>
    <n v="170.51130000000001"/>
  </r>
  <r>
    <x v="4096"/>
    <x v="2023"/>
    <x v="865"/>
    <s v="9/28/2014"/>
    <x v="1"/>
    <x v="183"/>
    <s v="Sanjit Chand"/>
    <x v="0"/>
    <x v="0"/>
    <s v="Minneapolis"/>
    <x v="11"/>
    <n v="55407"/>
    <s v="Central"/>
    <s v="OFF-PA-10004888"/>
    <x v="1"/>
    <s v="Paper"/>
    <s v="Xerox 217"/>
    <n v="32.4"/>
    <n v="5"/>
    <n v="0"/>
    <n v="15.552"/>
  </r>
  <r>
    <x v="4097"/>
    <x v="2023"/>
    <x v="865"/>
    <s v="9/28/2014"/>
    <x v="1"/>
    <x v="183"/>
    <s v="Sanjit Chand"/>
    <x v="0"/>
    <x v="0"/>
    <s v="Minneapolis"/>
    <x v="11"/>
    <n v="55407"/>
    <s v="Central"/>
    <s v="OFF-ST-10000736"/>
    <x v="1"/>
    <s v="Storage"/>
    <s v="Carina Double Wide Media Storage Towers in Natural &amp; Black"/>
    <n v="404.9"/>
    <n v="5"/>
    <n v="0"/>
    <n v="16.196000000000002"/>
  </r>
  <r>
    <x v="4098"/>
    <x v="2023"/>
    <x v="865"/>
    <s v="9/28/2014"/>
    <x v="1"/>
    <x v="183"/>
    <s v="Sanjit Chand"/>
    <x v="0"/>
    <x v="0"/>
    <s v="Minneapolis"/>
    <x v="11"/>
    <n v="55407"/>
    <s v="Central"/>
    <s v="OFF-BI-10001120"/>
    <x v="1"/>
    <s v="Binders"/>
    <s v="Ibico EPK-21 Electric Binding System"/>
    <n v="9449.9500000000007"/>
    <n v="5"/>
    <n v="0"/>
    <n v="4630.4754999999996"/>
  </r>
  <r>
    <x v="4099"/>
    <x v="2023"/>
    <x v="865"/>
    <s v="9/28/2014"/>
    <x v="1"/>
    <x v="183"/>
    <s v="Sanjit Chand"/>
    <x v="0"/>
    <x v="0"/>
    <s v="Minneapolis"/>
    <x v="11"/>
    <n v="55407"/>
    <s v="Central"/>
    <s v="OFF-BI-10000301"/>
    <x v="1"/>
    <s v="Binders"/>
    <s v="GBC Instant Report Kit"/>
    <n v="12.94"/>
    <n v="2"/>
    <n v="0"/>
    <n v="6.47"/>
  </r>
  <r>
    <x v="4100"/>
    <x v="2024"/>
    <x v="249"/>
    <s v="6/23/2017"/>
    <x v="1"/>
    <x v="233"/>
    <s v="Zuschuss Carroll"/>
    <x v="0"/>
    <x v="0"/>
    <s v="Houston"/>
    <x v="5"/>
    <n v="77095"/>
    <s v="Central"/>
    <s v="OFF-AP-10004655"/>
    <x v="1"/>
    <s v="Appliances"/>
    <s v="Holmes Visible Mist Ultrasonic Humidifier with 2.3-Gallon Output per Day, Replacement Filter"/>
    <n v="2.2639999999999998"/>
    <n v="1"/>
    <n v="0.8"/>
    <n v="-5.2072000000000003"/>
  </r>
  <r>
    <x v="4101"/>
    <x v="2024"/>
    <x v="249"/>
    <s v="6/23/2017"/>
    <x v="1"/>
    <x v="233"/>
    <s v="Zuschuss Carroll"/>
    <x v="0"/>
    <x v="0"/>
    <s v="Houston"/>
    <x v="5"/>
    <n v="77095"/>
    <s v="Central"/>
    <s v="OFF-AP-10002906"/>
    <x v="1"/>
    <s v="Appliances"/>
    <s v="Hoover Replacement Belt for Commercial Guardsman Heavy-Duty Upright Vacuum"/>
    <n v="0.44400000000000001"/>
    <n v="1"/>
    <n v="0.8"/>
    <n v="-1.1100000000000001"/>
  </r>
  <r>
    <x v="4102"/>
    <x v="2024"/>
    <x v="249"/>
    <s v="6/23/2017"/>
    <x v="1"/>
    <x v="233"/>
    <s v="Zuschuss Carroll"/>
    <x v="0"/>
    <x v="0"/>
    <s v="Houston"/>
    <x v="5"/>
    <n v="77095"/>
    <s v="Central"/>
    <s v="OFF-PA-10000740"/>
    <x v="1"/>
    <s v="Paper"/>
    <s v="Xerox 1982"/>
    <n v="146.17599999999999"/>
    <n v="8"/>
    <n v="0.2"/>
    <n v="47.507199999999997"/>
  </r>
  <r>
    <x v="4103"/>
    <x v="2025"/>
    <x v="202"/>
    <s v="12/21/2017"/>
    <x v="3"/>
    <x v="46"/>
    <s v="Rick Bensley"/>
    <x v="2"/>
    <x v="0"/>
    <s v="Fremont"/>
    <x v="8"/>
    <n v="68025"/>
    <s v="Central"/>
    <s v="FUR-FU-10001940"/>
    <x v="0"/>
    <s v="Furnishings"/>
    <s v="Staple-based wall hangings"/>
    <n v="15.92"/>
    <n v="2"/>
    <n v="0"/>
    <n v="7.0048000000000004"/>
  </r>
  <r>
    <x v="4104"/>
    <x v="2026"/>
    <x v="783"/>
    <s v="8/13/2017"/>
    <x v="1"/>
    <x v="271"/>
    <s v="Jay Kimmel"/>
    <x v="0"/>
    <x v="0"/>
    <s v="San Diego"/>
    <x v="1"/>
    <n v="92105"/>
    <s v="West"/>
    <s v="TEC-PH-10000439"/>
    <x v="2"/>
    <s v="Phones"/>
    <s v="GE DSL Phone Line Filter"/>
    <n v="159.96"/>
    <n v="5"/>
    <n v="0.2"/>
    <n v="17.9955"/>
  </r>
  <r>
    <x v="4105"/>
    <x v="2026"/>
    <x v="783"/>
    <s v="8/13/2017"/>
    <x v="1"/>
    <x v="271"/>
    <s v="Jay Kimmel"/>
    <x v="0"/>
    <x v="0"/>
    <s v="San Diego"/>
    <x v="1"/>
    <n v="92105"/>
    <s v="West"/>
    <s v="OFF-BI-10000404"/>
    <x v="1"/>
    <s v="Binders"/>
    <s v="Avery Printable Repositionable Plastic Tabs"/>
    <n v="13.76"/>
    <n v="2"/>
    <n v="0.2"/>
    <n v="4.6440000000000001"/>
  </r>
  <r>
    <x v="4106"/>
    <x v="2027"/>
    <x v="250"/>
    <s v="8/26/2016"/>
    <x v="1"/>
    <x v="732"/>
    <s v="Dorothy Dickinson"/>
    <x v="0"/>
    <x v="0"/>
    <s v="Houston"/>
    <x v="5"/>
    <n v="77041"/>
    <s v="Central"/>
    <s v="OFF-BI-10003676"/>
    <x v="1"/>
    <s v="Binders"/>
    <s v="GBC Standard Recycled Report Covers, Clear Plastic Sheets"/>
    <n v="4.3120000000000003"/>
    <n v="2"/>
    <n v="0.8"/>
    <n v="-6.8992000000000004"/>
  </r>
  <r>
    <x v="4107"/>
    <x v="2028"/>
    <x v="67"/>
    <s v="09/07/2015"/>
    <x v="3"/>
    <x v="507"/>
    <s v="Marc Crier"/>
    <x v="0"/>
    <x v="0"/>
    <s v="New York City"/>
    <x v="15"/>
    <n v="10011"/>
    <s v="East"/>
    <s v="OFF-ST-10002486"/>
    <x v="1"/>
    <s v="Storage"/>
    <s v="Eldon Shelf Savers Cubes and Bins"/>
    <n v="13.96"/>
    <n v="2"/>
    <n v="0"/>
    <n v="0.2792"/>
  </r>
  <r>
    <x v="4108"/>
    <x v="2028"/>
    <x v="67"/>
    <s v="09/07/2015"/>
    <x v="3"/>
    <x v="507"/>
    <s v="Marc Crier"/>
    <x v="0"/>
    <x v="0"/>
    <s v="New York City"/>
    <x v="15"/>
    <n v="10011"/>
    <s v="East"/>
    <s v="FUR-TA-10003837"/>
    <x v="0"/>
    <s v="Tables"/>
    <s v="Anderson Hickey Conga Table Tops &amp; Accessories"/>
    <n v="27.414000000000001"/>
    <n v="3"/>
    <n v="0.4"/>
    <n v="-14.1639"/>
  </r>
  <r>
    <x v="4109"/>
    <x v="2029"/>
    <x v="707"/>
    <s v="01/01/2016"/>
    <x v="1"/>
    <x v="393"/>
    <s v="Dionis Lloyd"/>
    <x v="1"/>
    <x v="0"/>
    <s v="Detroit"/>
    <x v="12"/>
    <n v="48227"/>
    <s v="Central"/>
    <s v="TEC-PH-10002923"/>
    <x v="2"/>
    <s v="Phones"/>
    <s v="Logitech B530 USB Headset - headset - Full size, Binaural"/>
    <n v="73.98"/>
    <n v="2"/>
    <n v="0"/>
    <n v="19.974599999999999"/>
  </r>
  <r>
    <x v="4110"/>
    <x v="2029"/>
    <x v="707"/>
    <s v="01/01/2016"/>
    <x v="1"/>
    <x v="393"/>
    <s v="Dionis Lloyd"/>
    <x v="1"/>
    <x v="0"/>
    <s v="Detroit"/>
    <x v="12"/>
    <n v="48227"/>
    <s v="Central"/>
    <s v="FUR-BO-10004360"/>
    <x v="0"/>
    <s v="Bookcases"/>
    <s v="Rush Hierlooms Collection Rich Wood Bookcases"/>
    <n v="160.97999999999999"/>
    <n v="1"/>
    <n v="0"/>
    <n v="20.927399999999999"/>
  </r>
  <r>
    <x v="4111"/>
    <x v="2029"/>
    <x v="707"/>
    <s v="01/01/2016"/>
    <x v="1"/>
    <x v="393"/>
    <s v="Dionis Lloyd"/>
    <x v="1"/>
    <x v="0"/>
    <s v="Detroit"/>
    <x v="12"/>
    <n v="48227"/>
    <s v="Central"/>
    <s v="OFF-PA-10002160"/>
    <x v="1"/>
    <s v="Paper"/>
    <s v="Xerox 1978"/>
    <n v="17.34"/>
    <n v="3"/>
    <n v="0"/>
    <n v="8.4966000000000008"/>
  </r>
  <r>
    <x v="4112"/>
    <x v="2029"/>
    <x v="707"/>
    <s v="01/01/2016"/>
    <x v="1"/>
    <x v="393"/>
    <s v="Dionis Lloyd"/>
    <x v="1"/>
    <x v="0"/>
    <s v="Detroit"/>
    <x v="12"/>
    <n v="48227"/>
    <s v="Central"/>
    <s v="OFF-AR-10002375"/>
    <x v="1"/>
    <s v="Art"/>
    <s v="Newell 351"/>
    <n v="3.28"/>
    <n v="1"/>
    <n v="0"/>
    <n v="0.95120000000000005"/>
  </r>
  <r>
    <x v="4113"/>
    <x v="2030"/>
    <x v="942"/>
    <s v="05/07/2015"/>
    <x v="1"/>
    <x v="544"/>
    <s v="Noah Childs"/>
    <x v="1"/>
    <x v="0"/>
    <s v="Houston"/>
    <x v="5"/>
    <n v="77095"/>
    <s v="Central"/>
    <s v="OFF-LA-10000443"/>
    <x v="1"/>
    <s v="Labels"/>
    <s v="Avery 501"/>
    <n v="8.8559999999999999"/>
    <n v="3"/>
    <n v="0.2"/>
    <n v="2.9889000000000001"/>
  </r>
  <r>
    <x v="4114"/>
    <x v="2030"/>
    <x v="942"/>
    <s v="05/07/2015"/>
    <x v="1"/>
    <x v="544"/>
    <s v="Noah Childs"/>
    <x v="1"/>
    <x v="0"/>
    <s v="Houston"/>
    <x v="5"/>
    <n v="77095"/>
    <s v="Central"/>
    <s v="TEC-PH-10001750"/>
    <x v="2"/>
    <s v="Phones"/>
    <s v="Samsung Rugby III"/>
    <n v="158.376"/>
    <n v="3"/>
    <n v="0.2"/>
    <n v="13.857900000000001"/>
  </r>
  <r>
    <x v="4115"/>
    <x v="2031"/>
    <x v="390"/>
    <s v="11/27/2016"/>
    <x v="2"/>
    <x v="549"/>
    <s v="Amy Cox"/>
    <x v="0"/>
    <x v="0"/>
    <s v="Seattle"/>
    <x v="4"/>
    <n v="98105"/>
    <s v="West"/>
    <s v="OFF-BI-10004632"/>
    <x v="1"/>
    <s v="Binders"/>
    <s v="Ibico Hi-Tech Manual Binding System"/>
    <n v="1219.96"/>
    <n v="5"/>
    <n v="0.2"/>
    <n v="381.23750000000001"/>
  </r>
  <r>
    <x v="4116"/>
    <x v="2032"/>
    <x v="27"/>
    <s v="11/29/2015"/>
    <x v="1"/>
    <x v="358"/>
    <s v="Toby Swindell"/>
    <x v="0"/>
    <x v="0"/>
    <s v="Los Angeles"/>
    <x v="1"/>
    <n v="90036"/>
    <s v="West"/>
    <s v="OFF-BI-10002813"/>
    <x v="1"/>
    <s v="Binders"/>
    <s v="Avery Reinforcements for Hole-Punch Pages"/>
    <n v="3.1680000000000001"/>
    <n v="2"/>
    <n v="0.2"/>
    <n v="0.99"/>
  </r>
  <r>
    <x v="4117"/>
    <x v="2032"/>
    <x v="27"/>
    <s v="11/29/2015"/>
    <x v="1"/>
    <x v="358"/>
    <s v="Toby Swindell"/>
    <x v="0"/>
    <x v="0"/>
    <s v="Los Angeles"/>
    <x v="1"/>
    <n v="90036"/>
    <s v="West"/>
    <s v="OFF-PA-10002005"/>
    <x v="1"/>
    <s v="Paper"/>
    <s v="Xerox 225"/>
    <n v="19.440000000000001"/>
    <n v="3"/>
    <n v="0"/>
    <n v="9.3312000000000008"/>
  </r>
  <r>
    <x v="4118"/>
    <x v="2032"/>
    <x v="27"/>
    <s v="11/29/2015"/>
    <x v="1"/>
    <x v="358"/>
    <s v="Toby Swindell"/>
    <x v="0"/>
    <x v="0"/>
    <s v="Los Angeles"/>
    <x v="1"/>
    <n v="90036"/>
    <s v="West"/>
    <s v="OFF-ST-10000060"/>
    <x v="1"/>
    <s v="Storage"/>
    <s v="Fellowes Bankers Box Staxonsteel Drawer File/Stacking System"/>
    <n v="454.86"/>
    <n v="7"/>
    <n v="0"/>
    <n v="54.583199999999998"/>
  </r>
  <r>
    <x v="4119"/>
    <x v="2032"/>
    <x v="27"/>
    <s v="11/29/2015"/>
    <x v="1"/>
    <x v="358"/>
    <s v="Toby Swindell"/>
    <x v="0"/>
    <x v="0"/>
    <s v="Los Angeles"/>
    <x v="1"/>
    <n v="90036"/>
    <s v="West"/>
    <s v="OFF-BI-10002706"/>
    <x v="1"/>
    <s v="Binders"/>
    <s v="Avery Premier Heavy-Duty Binder with Round Locking Rings"/>
    <n v="91.391999999999996"/>
    <n v="8"/>
    <n v="0.2"/>
    <n v="29.702400000000001"/>
  </r>
  <r>
    <x v="4120"/>
    <x v="2033"/>
    <x v="507"/>
    <s v="09/10/2017"/>
    <x v="1"/>
    <x v="462"/>
    <s v="Michael Moore"/>
    <x v="0"/>
    <x v="0"/>
    <s v="Philadelphia"/>
    <x v="9"/>
    <n v="19120"/>
    <s v="East"/>
    <s v="TEC-AC-10000199"/>
    <x v="2"/>
    <s v="Accessories"/>
    <s v="Kingston Digital DataTraveler 8GB USB 2.0"/>
    <n v="19.04"/>
    <n v="4"/>
    <n v="0.2"/>
    <n v="-1.4279999999999999"/>
  </r>
  <r>
    <x v="4121"/>
    <x v="2034"/>
    <x v="943"/>
    <s v="05/12/2017"/>
    <x v="3"/>
    <x v="221"/>
    <s v="Liz Pelletier"/>
    <x v="0"/>
    <x v="0"/>
    <s v="Seattle"/>
    <x v="4"/>
    <n v="98103"/>
    <s v="West"/>
    <s v="OFF-PA-10002870"/>
    <x v="1"/>
    <s v="Paper"/>
    <s v="Ampad Phone Message Book, Recycled, 400 Message Capacity, 5 ¾” x 11”"/>
    <n v="37.44"/>
    <n v="6"/>
    <n v="0"/>
    <n v="16.847999999999999"/>
  </r>
  <r>
    <x v="4122"/>
    <x v="2034"/>
    <x v="943"/>
    <s v="05/12/2017"/>
    <x v="3"/>
    <x v="221"/>
    <s v="Liz Pelletier"/>
    <x v="0"/>
    <x v="0"/>
    <s v="Seattle"/>
    <x v="4"/>
    <n v="98103"/>
    <s v="West"/>
    <s v="OFF-LA-10004545"/>
    <x v="1"/>
    <s v="Labels"/>
    <s v="Avery 50"/>
    <n v="37.590000000000003"/>
    <n v="3"/>
    <n v="0"/>
    <n v="17.667300000000001"/>
  </r>
  <r>
    <x v="4123"/>
    <x v="2034"/>
    <x v="943"/>
    <s v="05/12/2017"/>
    <x v="3"/>
    <x v="221"/>
    <s v="Liz Pelletier"/>
    <x v="0"/>
    <x v="0"/>
    <s v="Seattle"/>
    <x v="4"/>
    <n v="98103"/>
    <s v="West"/>
    <s v="OFF-BI-10000962"/>
    <x v="1"/>
    <s v="Binders"/>
    <s v="Acco Flexible ACCOHIDE Square Ring Data Binder, Dark Blue, 11 1/2&quot; X 14&quot; 7/8&quot;"/>
    <n v="26.032"/>
    <n v="2"/>
    <n v="0.2"/>
    <n v="9.4366000000000003"/>
  </r>
  <r>
    <x v="4124"/>
    <x v="2035"/>
    <x v="218"/>
    <s v="5/18/2014"/>
    <x v="1"/>
    <x v="410"/>
    <s v="Brooke Gillingham"/>
    <x v="1"/>
    <x v="0"/>
    <s v="Watertown"/>
    <x v="15"/>
    <n v="13601"/>
    <s v="East"/>
    <s v="OFF-AP-10004249"/>
    <x v="1"/>
    <s v="Appliances"/>
    <s v="Staple holder"/>
    <n v="35.909999999999997"/>
    <n v="3"/>
    <n v="0"/>
    <n v="9.6957000000000004"/>
  </r>
  <r>
    <x v="4125"/>
    <x v="2036"/>
    <x v="944"/>
    <s v="7/31/2017"/>
    <x v="0"/>
    <x v="207"/>
    <s v="Mike Gockenbach"/>
    <x v="0"/>
    <x v="0"/>
    <s v="Jacksonville"/>
    <x v="2"/>
    <n v="32216"/>
    <s v="South"/>
    <s v="FUR-FU-10001602"/>
    <x v="0"/>
    <s v="Furnishings"/>
    <s v="Eldon Delta Triangular Chair Mat, 52&quot; x 58&quot;, Clear"/>
    <n v="91.031999999999996"/>
    <n v="3"/>
    <n v="0.2"/>
    <n v="-2.2757999999999998"/>
  </r>
  <r>
    <x v="4126"/>
    <x v="2037"/>
    <x v="636"/>
    <s v="05/09/2017"/>
    <x v="2"/>
    <x v="47"/>
    <s v="Gary Zandusky"/>
    <x v="0"/>
    <x v="0"/>
    <s v="Arlington"/>
    <x v="17"/>
    <n v="22204"/>
    <s v="South"/>
    <s v="OFF-AR-10003179"/>
    <x v="1"/>
    <s v="Art"/>
    <s v="Dixon Ticonderoga Core-Lock Colored Pencils"/>
    <n v="54.66"/>
    <n v="6"/>
    <n v="0"/>
    <n v="18.037800000000001"/>
  </r>
  <r>
    <x v="4127"/>
    <x v="2038"/>
    <x v="111"/>
    <s v="9/24/2014"/>
    <x v="1"/>
    <x v="252"/>
    <s v="John Lee"/>
    <x v="0"/>
    <x v="0"/>
    <s v="Charlotte"/>
    <x v="3"/>
    <n v="28205"/>
    <s v="South"/>
    <s v="OFF-ST-10003722"/>
    <x v="1"/>
    <s v="Storage"/>
    <s v="Project Tote Personal File"/>
    <n v="67.343999999999994"/>
    <n v="6"/>
    <n v="0.2"/>
    <n v="7.5762"/>
  </r>
  <r>
    <x v="4128"/>
    <x v="2038"/>
    <x v="111"/>
    <s v="9/24/2014"/>
    <x v="1"/>
    <x v="252"/>
    <s v="John Lee"/>
    <x v="0"/>
    <x v="0"/>
    <s v="Charlotte"/>
    <x v="3"/>
    <n v="28205"/>
    <s v="South"/>
    <s v="TEC-MA-10001127"/>
    <x v="2"/>
    <s v="Machines"/>
    <s v="HP Designjet T520 Inkjet Large Format Printer - 24&quot; Color"/>
    <n v="2624.9850000000001"/>
    <n v="3"/>
    <n v="0.5"/>
    <n v="-944.99459999999999"/>
  </r>
  <r>
    <x v="4129"/>
    <x v="2039"/>
    <x v="368"/>
    <s v="04/04/2015"/>
    <x v="1"/>
    <x v="157"/>
    <s v="Denny Ordway"/>
    <x v="0"/>
    <x v="0"/>
    <s v="Seattle"/>
    <x v="4"/>
    <n v="98103"/>
    <s v="West"/>
    <s v="OFF-AP-10001947"/>
    <x v="1"/>
    <s v="Appliances"/>
    <s v="Acco 6 Outlet Guardian Premium Plus Surge Suppressor"/>
    <n v="73.28"/>
    <n v="4"/>
    <n v="0"/>
    <n v="21.251200000000001"/>
  </r>
  <r>
    <x v="4130"/>
    <x v="2040"/>
    <x v="728"/>
    <s v="11/25/2014"/>
    <x v="1"/>
    <x v="448"/>
    <s v="Ann Blume"/>
    <x v="1"/>
    <x v="0"/>
    <s v="Chicago"/>
    <x v="10"/>
    <n v="60623"/>
    <s v="Central"/>
    <s v="OFF-BI-10001107"/>
    <x v="1"/>
    <s v="Binders"/>
    <s v="GBC White Gloss Covers, Plain Front"/>
    <n v="14.48"/>
    <n v="5"/>
    <n v="0.8"/>
    <n v="-23.891999999999999"/>
  </r>
  <r>
    <x v="4131"/>
    <x v="2041"/>
    <x v="740"/>
    <s v="07/09/2015"/>
    <x v="1"/>
    <x v="41"/>
    <s v="Karl Braun"/>
    <x v="0"/>
    <x v="0"/>
    <s v="Hollywood"/>
    <x v="2"/>
    <n v="33021"/>
    <s v="South"/>
    <s v="OFF-PA-10000349"/>
    <x v="1"/>
    <s v="Paper"/>
    <s v="Easy-staple paper"/>
    <n v="11.952"/>
    <n v="3"/>
    <n v="0.2"/>
    <n v="4.0338000000000003"/>
  </r>
  <r>
    <x v="4132"/>
    <x v="2041"/>
    <x v="740"/>
    <s v="07/09/2015"/>
    <x v="1"/>
    <x v="41"/>
    <s v="Karl Braun"/>
    <x v="0"/>
    <x v="0"/>
    <s v="Hollywood"/>
    <x v="2"/>
    <n v="33021"/>
    <s v="South"/>
    <s v="OFF-PA-10003349"/>
    <x v="1"/>
    <s v="Paper"/>
    <s v="Xerox 1957"/>
    <n v="15.552"/>
    <n v="3"/>
    <n v="0.2"/>
    <n v="5.6375999999999999"/>
  </r>
  <r>
    <x v="4133"/>
    <x v="2042"/>
    <x v="78"/>
    <s v="9/13/2014"/>
    <x v="1"/>
    <x v="74"/>
    <s v="Ted Trevino"/>
    <x v="0"/>
    <x v="0"/>
    <s v="Chesapeake"/>
    <x v="17"/>
    <n v="23320"/>
    <s v="South"/>
    <s v="OFF-FA-10002280"/>
    <x v="1"/>
    <s v="Fasteners"/>
    <s v="Advantus Plastic Paper Clips"/>
    <n v="45"/>
    <n v="9"/>
    <n v="0"/>
    <n v="21.6"/>
  </r>
  <r>
    <x v="4134"/>
    <x v="2042"/>
    <x v="78"/>
    <s v="9/13/2014"/>
    <x v="1"/>
    <x v="74"/>
    <s v="Ted Trevino"/>
    <x v="0"/>
    <x v="0"/>
    <s v="Chesapeake"/>
    <x v="17"/>
    <n v="23320"/>
    <s v="South"/>
    <s v="TEC-MA-10000029"/>
    <x v="2"/>
    <s v="Machines"/>
    <s v="Epson WorkForce WF-2530 All-in-One Printer, Copier Scanner"/>
    <n v="209.97"/>
    <n v="3"/>
    <n v="0"/>
    <n v="90.287099999999995"/>
  </r>
  <r>
    <x v="4135"/>
    <x v="2043"/>
    <x v="280"/>
    <s v="10/08/2017"/>
    <x v="1"/>
    <x v="391"/>
    <s v="Paul Van Hugh"/>
    <x v="2"/>
    <x v="0"/>
    <s v="Los Angeles"/>
    <x v="1"/>
    <n v="90036"/>
    <s v="West"/>
    <s v="OFF-BI-10002854"/>
    <x v="1"/>
    <s v="Binders"/>
    <s v="Performers Binder/Pad Holder, Black"/>
    <n v="112.12"/>
    <n v="5"/>
    <n v="0.2"/>
    <n v="42.045000000000002"/>
  </r>
  <r>
    <x v="4136"/>
    <x v="2043"/>
    <x v="280"/>
    <s v="10/08/2017"/>
    <x v="1"/>
    <x v="391"/>
    <s v="Paul Van Hugh"/>
    <x v="2"/>
    <x v="0"/>
    <s v="Los Angeles"/>
    <x v="1"/>
    <n v="90036"/>
    <s v="West"/>
    <s v="OFF-ST-10003716"/>
    <x v="1"/>
    <s v="Storage"/>
    <s v="Tennsco Double-Tier Lockers"/>
    <n v="1575.14"/>
    <n v="7"/>
    <n v="0"/>
    <n v="204.76820000000001"/>
  </r>
  <r>
    <x v="4137"/>
    <x v="2044"/>
    <x v="123"/>
    <s v="11/23/2017"/>
    <x v="1"/>
    <x v="732"/>
    <s v="Dorothy Dickinson"/>
    <x v="0"/>
    <x v="0"/>
    <s v="Alexandria"/>
    <x v="17"/>
    <n v="22304"/>
    <s v="South"/>
    <s v="OFF-FA-10000624"/>
    <x v="1"/>
    <s v="Fasteners"/>
    <s v="OIC Binder Clips"/>
    <n v="25.06"/>
    <n v="7"/>
    <n v="0"/>
    <n v="12.53"/>
  </r>
  <r>
    <x v="4138"/>
    <x v="2045"/>
    <x v="945"/>
    <s v="01/01/2017"/>
    <x v="2"/>
    <x v="470"/>
    <s v="Keith Dawkins"/>
    <x v="1"/>
    <x v="0"/>
    <s v="Deer Park"/>
    <x v="5"/>
    <n v="77536"/>
    <s v="Central"/>
    <s v="OFF-BI-10004654"/>
    <x v="1"/>
    <s v="Binders"/>
    <s v="Avery Binding System Hidden Tab Executive Style Index Sets"/>
    <n v="6.9240000000000004"/>
    <n v="6"/>
    <n v="0.8"/>
    <n v="-10.385999999999999"/>
  </r>
  <r>
    <x v="4139"/>
    <x v="2046"/>
    <x v="96"/>
    <s v="12/04/2017"/>
    <x v="2"/>
    <x v="267"/>
    <s v="Ralph Arnett"/>
    <x v="0"/>
    <x v="0"/>
    <s v="Philadelphia"/>
    <x v="9"/>
    <n v="19120"/>
    <s v="East"/>
    <s v="OFF-ST-10001228"/>
    <x v="1"/>
    <s v="Storage"/>
    <s v="Personal File Boxes with Fold-Down Carry Handle"/>
    <n v="37.392000000000003"/>
    <n v="3"/>
    <n v="0.2"/>
    <n v="2.3370000000000002"/>
  </r>
  <r>
    <x v="4140"/>
    <x v="2046"/>
    <x v="96"/>
    <s v="12/04/2017"/>
    <x v="2"/>
    <x v="267"/>
    <s v="Ralph Arnett"/>
    <x v="0"/>
    <x v="0"/>
    <s v="Philadelphia"/>
    <x v="9"/>
    <n v="19120"/>
    <s v="East"/>
    <s v="FUR-FU-10003798"/>
    <x v="0"/>
    <s v="Furnishings"/>
    <s v="Ultra Door Kickplate, 8&quot;H x 34&quot;W"/>
    <n v="79.12"/>
    <n v="5"/>
    <n v="0.2"/>
    <n v="13.846"/>
  </r>
  <r>
    <x v="4141"/>
    <x v="2047"/>
    <x v="900"/>
    <s v="6/17/2016"/>
    <x v="1"/>
    <x v="196"/>
    <s v="Sonia Sunley"/>
    <x v="0"/>
    <x v="0"/>
    <s v="Wichita"/>
    <x v="41"/>
    <n v="67212"/>
    <s v="Central"/>
    <s v="OFF-LA-10003148"/>
    <x v="1"/>
    <s v="Labels"/>
    <s v="Avery 51"/>
    <n v="18.899999999999999"/>
    <n v="3"/>
    <n v="0"/>
    <n v="8.6940000000000008"/>
  </r>
  <r>
    <x v="4142"/>
    <x v="2048"/>
    <x v="946"/>
    <s v="5/23/2014"/>
    <x v="1"/>
    <x v="581"/>
    <s v="John Huston"/>
    <x v="0"/>
    <x v="0"/>
    <s v="Midland"/>
    <x v="12"/>
    <n v="48640"/>
    <s v="Central"/>
    <s v="OFF-BI-10001249"/>
    <x v="1"/>
    <s v="Binders"/>
    <s v="Avery Heavy-Duty EZD View Binder with Locking Rings"/>
    <n v="57.42"/>
    <n v="9"/>
    <n v="0"/>
    <n v="26.4132"/>
  </r>
  <r>
    <x v="4143"/>
    <x v="2049"/>
    <x v="289"/>
    <s v="02/06/2017"/>
    <x v="1"/>
    <x v="258"/>
    <s v="Eugene Hildebrand"/>
    <x v="2"/>
    <x v="0"/>
    <s v="San Francisco"/>
    <x v="1"/>
    <n v="94110"/>
    <s v="West"/>
    <s v="OFF-AR-10003759"/>
    <x v="1"/>
    <s v="Art"/>
    <s v="Crayola Anti Dust Chalk, 12/Pack"/>
    <n v="12.74"/>
    <n v="7"/>
    <n v="0"/>
    <n v="5.7329999999999997"/>
  </r>
  <r>
    <x v="4144"/>
    <x v="2049"/>
    <x v="289"/>
    <s v="02/06/2017"/>
    <x v="1"/>
    <x v="258"/>
    <s v="Eugene Hildebrand"/>
    <x v="2"/>
    <x v="0"/>
    <s v="San Francisco"/>
    <x v="1"/>
    <n v="94110"/>
    <s v="West"/>
    <s v="OFF-AR-10001227"/>
    <x v="1"/>
    <s v="Art"/>
    <s v="Newell 338"/>
    <n v="8.82"/>
    <n v="3"/>
    <n v="0"/>
    <n v="2.3814000000000002"/>
  </r>
  <r>
    <x v="4145"/>
    <x v="2049"/>
    <x v="289"/>
    <s v="02/06/2017"/>
    <x v="1"/>
    <x v="258"/>
    <s v="Eugene Hildebrand"/>
    <x v="2"/>
    <x v="0"/>
    <s v="San Francisco"/>
    <x v="1"/>
    <n v="94110"/>
    <s v="West"/>
    <s v="FUR-CH-10000863"/>
    <x v="0"/>
    <s v="Chairs"/>
    <s v="Novimex Swivel Fabric Task Chair"/>
    <n v="120.78400000000001"/>
    <n v="1"/>
    <n v="0.2"/>
    <n v="-13.588200000000001"/>
  </r>
  <r>
    <x v="4146"/>
    <x v="2050"/>
    <x v="109"/>
    <s v="12/04/2015"/>
    <x v="1"/>
    <x v="599"/>
    <s v="Tom Prescott"/>
    <x v="0"/>
    <x v="0"/>
    <s v="Freeport"/>
    <x v="15"/>
    <n v="11520"/>
    <s v="East"/>
    <s v="FUR-FU-10004017"/>
    <x v="0"/>
    <s v="Furnishings"/>
    <s v="Tenex Contemporary Contur Chairmats for Low and Medium Pile Carpet, Computer, 39&quot; x 49&quot;"/>
    <n v="322.58999999999997"/>
    <n v="3"/>
    <n v="0"/>
    <n v="64.518000000000001"/>
  </r>
  <r>
    <x v="4147"/>
    <x v="2051"/>
    <x v="436"/>
    <s v="10/28/2017"/>
    <x v="1"/>
    <x v="713"/>
    <s v="Randy Bradley"/>
    <x v="0"/>
    <x v="0"/>
    <s v="Austin"/>
    <x v="5"/>
    <n v="78745"/>
    <s v="Central"/>
    <s v="OFF-BI-10000962"/>
    <x v="1"/>
    <s v="Binders"/>
    <s v="Acco Flexible ACCOHIDE Square Ring Data Binder, Dark Blue, 11 1/2&quot; X 14&quot; 7/8&quot;"/>
    <n v="9.7620000000000005"/>
    <n v="3"/>
    <n v="0.8"/>
    <n v="-15.1311"/>
  </r>
  <r>
    <x v="4148"/>
    <x v="2051"/>
    <x v="436"/>
    <s v="10/28/2017"/>
    <x v="1"/>
    <x v="713"/>
    <s v="Randy Bradley"/>
    <x v="0"/>
    <x v="0"/>
    <s v="Austin"/>
    <x v="5"/>
    <n v="78745"/>
    <s v="Central"/>
    <s v="OFF-ST-10004507"/>
    <x v="1"/>
    <s v="Storage"/>
    <s v="Advantus Rolling Storage Box"/>
    <n v="13.72"/>
    <n v="1"/>
    <n v="0.2"/>
    <n v="1.2004999999999999"/>
  </r>
  <r>
    <x v="4149"/>
    <x v="2051"/>
    <x v="436"/>
    <s v="10/28/2017"/>
    <x v="1"/>
    <x v="713"/>
    <s v="Randy Bradley"/>
    <x v="0"/>
    <x v="0"/>
    <s v="Austin"/>
    <x v="5"/>
    <n v="78745"/>
    <s v="Central"/>
    <s v="TEC-AC-10002942"/>
    <x v="2"/>
    <s v="Accessories"/>
    <s v="WD My Passport Ultra 1TB Portable External Hard Drive"/>
    <n v="55.2"/>
    <n v="1"/>
    <n v="0.2"/>
    <n v="-2.0699999999999998"/>
  </r>
  <r>
    <x v="4150"/>
    <x v="2051"/>
    <x v="436"/>
    <s v="10/28/2017"/>
    <x v="1"/>
    <x v="713"/>
    <s v="Randy Bradley"/>
    <x v="0"/>
    <x v="0"/>
    <s v="Austin"/>
    <x v="5"/>
    <n v="78745"/>
    <s v="Central"/>
    <s v="OFF-ST-10002344"/>
    <x v="1"/>
    <s v="Storage"/>
    <s v="Carina 42&quot;Hx23 3/4&quot;W Media Storage Unit"/>
    <n v="259.13600000000002"/>
    <n v="4"/>
    <n v="0.2"/>
    <n v="-58.305599999999998"/>
  </r>
  <r>
    <x v="4151"/>
    <x v="2052"/>
    <x v="210"/>
    <s v="09/11/2017"/>
    <x v="1"/>
    <x v="90"/>
    <s v="Cassandra Brandow"/>
    <x v="0"/>
    <x v="0"/>
    <s v="Philadelphia"/>
    <x v="9"/>
    <n v="19134"/>
    <s v="East"/>
    <s v="OFF-LA-10002475"/>
    <x v="1"/>
    <s v="Labels"/>
    <s v="Avery 519"/>
    <n v="29.24"/>
    <n v="5"/>
    <n v="0.2"/>
    <n v="9.8684999999999992"/>
  </r>
  <r>
    <x v="4152"/>
    <x v="2052"/>
    <x v="210"/>
    <s v="09/11/2017"/>
    <x v="1"/>
    <x v="90"/>
    <s v="Cassandra Brandow"/>
    <x v="0"/>
    <x v="0"/>
    <s v="Philadelphia"/>
    <x v="9"/>
    <n v="19134"/>
    <s v="East"/>
    <s v="OFF-PA-10003072"/>
    <x v="1"/>
    <s v="Paper"/>
    <s v="Eureka Recycled Copy Paper 8 1/2&quot; x 11&quot;, Ream"/>
    <n v="15.552"/>
    <n v="3"/>
    <n v="0.2"/>
    <n v="5.4432"/>
  </r>
  <r>
    <x v="4153"/>
    <x v="2052"/>
    <x v="210"/>
    <s v="09/11/2017"/>
    <x v="1"/>
    <x v="90"/>
    <s v="Cassandra Brandow"/>
    <x v="0"/>
    <x v="0"/>
    <s v="Philadelphia"/>
    <x v="9"/>
    <n v="19134"/>
    <s v="East"/>
    <s v="OFF-EN-10001509"/>
    <x v="1"/>
    <s v="Envelopes"/>
    <s v="Poly String Tie Envelopes"/>
    <n v="4.8959999999999999"/>
    <n v="3"/>
    <n v="0.2"/>
    <n v="1.6524000000000001"/>
  </r>
  <r>
    <x v="4154"/>
    <x v="2053"/>
    <x v="723"/>
    <s v="01/03/2017"/>
    <x v="1"/>
    <x v="172"/>
    <s v="Michael Paige"/>
    <x v="1"/>
    <x v="0"/>
    <s v="Bristol"/>
    <x v="18"/>
    <n v="37620"/>
    <s v="South"/>
    <s v="OFF-BI-10004781"/>
    <x v="1"/>
    <s v="Binders"/>
    <s v="GBC Wire Binding Strips"/>
    <n v="38.088000000000001"/>
    <n v="4"/>
    <n v="0.7"/>
    <n v="-27.9312"/>
  </r>
  <r>
    <x v="4155"/>
    <x v="2053"/>
    <x v="723"/>
    <s v="01/03/2017"/>
    <x v="1"/>
    <x v="172"/>
    <s v="Michael Paige"/>
    <x v="1"/>
    <x v="0"/>
    <s v="Bristol"/>
    <x v="18"/>
    <n v="37620"/>
    <s v="South"/>
    <s v="OFF-BI-10000145"/>
    <x v="1"/>
    <s v="Binders"/>
    <s v="Zipper Ring Binder Pockets"/>
    <n v="2.8079999999999998"/>
    <n v="3"/>
    <n v="0.7"/>
    <n v="-1.9656"/>
  </r>
  <r>
    <x v="4156"/>
    <x v="2054"/>
    <x v="901"/>
    <s v="12/09/2015"/>
    <x v="0"/>
    <x v="573"/>
    <s v="Scot Wooten"/>
    <x v="0"/>
    <x v="0"/>
    <s v="Philadelphia"/>
    <x v="9"/>
    <n v="19140"/>
    <s v="East"/>
    <s v="TEC-AC-10003280"/>
    <x v="2"/>
    <s v="Accessories"/>
    <s v="Belkin F8E887 USB Wired Ergonomic Keyboard"/>
    <n v="47.984000000000002"/>
    <n v="2"/>
    <n v="0.2"/>
    <n v="0.5998"/>
  </r>
  <r>
    <x v="4157"/>
    <x v="2054"/>
    <x v="901"/>
    <s v="12/09/2015"/>
    <x v="0"/>
    <x v="573"/>
    <s v="Scot Wooten"/>
    <x v="0"/>
    <x v="0"/>
    <s v="Philadelphia"/>
    <x v="9"/>
    <n v="19140"/>
    <s v="East"/>
    <s v="OFF-BI-10001107"/>
    <x v="1"/>
    <s v="Binders"/>
    <s v="GBC White Gloss Covers, Plain Front"/>
    <n v="26.064"/>
    <n v="6"/>
    <n v="0.7"/>
    <n v="-19.982399999999998"/>
  </r>
  <r>
    <x v="4158"/>
    <x v="2055"/>
    <x v="301"/>
    <s v="11/08/2014"/>
    <x v="1"/>
    <x v="416"/>
    <s v="Suzanne McNair"/>
    <x v="1"/>
    <x v="0"/>
    <s v="Chicago"/>
    <x v="10"/>
    <n v="60610"/>
    <s v="Central"/>
    <s v="OFF-PA-10000533"/>
    <x v="1"/>
    <s v="Paper"/>
    <s v="Southworth Parchment Paper &amp; Envelopes"/>
    <n v="15.696"/>
    <n v="3"/>
    <n v="0.2"/>
    <n v="5.1012000000000004"/>
  </r>
  <r>
    <x v="4159"/>
    <x v="2056"/>
    <x v="947"/>
    <s v="4/23/2016"/>
    <x v="1"/>
    <x v="275"/>
    <s v="Arthur Prichep"/>
    <x v="0"/>
    <x v="0"/>
    <s v="Columbus"/>
    <x v="32"/>
    <n v="31907"/>
    <s v="South"/>
    <s v="OFF-AR-10003056"/>
    <x v="1"/>
    <s v="Art"/>
    <s v="Newell 341"/>
    <n v="12.84"/>
    <n v="3"/>
    <n v="0"/>
    <n v="3.7235999999999998"/>
  </r>
  <r>
    <x v="4160"/>
    <x v="2057"/>
    <x v="304"/>
    <s v="5/18/2017"/>
    <x v="1"/>
    <x v="733"/>
    <s v="Amy Hunt"/>
    <x v="0"/>
    <x v="0"/>
    <s v="New York City"/>
    <x v="15"/>
    <n v="10035"/>
    <s v="East"/>
    <s v="TEC-PH-10002834"/>
    <x v="2"/>
    <s v="Phones"/>
    <s v="Google Nexus 5"/>
    <n v="539.97"/>
    <n v="3"/>
    <n v="0"/>
    <n v="134.99250000000001"/>
  </r>
  <r>
    <x v="4161"/>
    <x v="2057"/>
    <x v="304"/>
    <s v="5/18/2017"/>
    <x v="1"/>
    <x v="733"/>
    <s v="Amy Hunt"/>
    <x v="0"/>
    <x v="0"/>
    <s v="New York City"/>
    <x v="15"/>
    <n v="10035"/>
    <s v="East"/>
    <s v="OFF-ST-10002214"/>
    <x v="1"/>
    <s v="Storage"/>
    <s v="X-Rack File for Hanging Folders"/>
    <n v="22.58"/>
    <n v="2"/>
    <n v="0"/>
    <n v="5.8708"/>
  </r>
  <r>
    <x v="4162"/>
    <x v="2058"/>
    <x v="948"/>
    <s v="3/18/2015"/>
    <x v="1"/>
    <x v="212"/>
    <s v="Emily Phan"/>
    <x v="0"/>
    <x v="0"/>
    <s v="Dover"/>
    <x v="38"/>
    <n v="3820"/>
    <s v="East"/>
    <s v="OFF-LA-10004484"/>
    <x v="1"/>
    <s v="Labels"/>
    <s v="Avery 476"/>
    <n v="16.52"/>
    <n v="4"/>
    <n v="0"/>
    <n v="7.5991999999999997"/>
  </r>
  <r>
    <x v="4163"/>
    <x v="2058"/>
    <x v="948"/>
    <s v="3/18/2015"/>
    <x v="1"/>
    <x v="212"/>
    <s v="Emily Phan"/>
    <x v="0"/>
    <x v="0"/>
    <s v="Dover"/>
    <x v="38"/>
    <n v="3820"/>
    <s v="East"/>
    <s v="OFF-BI-10003091"/>
    <x v="1"/>
    <s v="Binders"/>
    <s v="GBC DocuBind TL200 Manual Binding Machine"/>
    <n v="671.94"/>
    <n v="3"/>
    <n v="0"/>
    <n v="315.81180000000001"/>
  </r>
  <r>
    <x v="4164"/>
    <x v="2059"/>
    <x v="424"/>
    <s v="1/16/2017"/>
    <x v="2"/>
    <x v="734"/>
    <s v="Tracy Poddar"/>
    <x v="1"/>
    <x v="0"/>
    <s v="Aurora"/>
    <x v="22"/>
    <n v="80013"/>
    <s v="West"/>
    <s v="TEC-AC-10003027"/>
    <x v="2"/>
    <s v="Accessories"/>
    <s v="Imation 8GB Mini TravelDrive USB 2.0 Flash Drive"/>
    <n v="169.06399999999999"/>
    <n v="7"/>
    <n v="0.2"/>
    <n v="-14.793100000000001"/>
  </r>
  <r>
    <x v="4165"/>
    <x v="2059"/>
    <x v="424"/>
    <s v="1/16/2017"/>
    <x v="2"/>
    <x v="734"/>
    <s v="Tracy Poddar"/>
    <x v="1"/>
    <x v="0"/>
    <s v="Aurora"/>
    <x v="22"/>
    <n v="80013"/>
    <s v="West"/>
    <s v="OFF-ST-10003638"/>
    <x v="1"/>
    <s v="Storage"/>
    <s v="Mobile Personal File Cube"/>
    <n v="168.624"/>
    <n v="9"/>
    <n v="0.2"/>
    <n v="14.7546"/>
  </r>
  <r>
    <x v="4166"/>
    <x v="2060"/>
    <x v="936"/>
    <s v="3/13/2015"/>
    <x v="1"/>
    <x v="255"/>
    <s v="Anthony Rawles"/>
    <x v="1"/>
    <x v="0"/>
    <s v="Long Beach"/>
    <x v="15"/>
    <n v="11561"/>
    <s v="East"/>
    <s v="OFF-PA-10003848"/>
    <x v="1"/>
    <s v="Paper"/>
    <s v="Xerox 1997"/>
    <n v="19.440000000000001"/>
    <n v="3"/>
    <n v="0"/>
    <n v="9.3312000000000008"/>
  </r>
  <r>
    <x v="4167"/>
    <x v="2061"/>
    <x v="856"/>
    <s v="10/13/2014"/>
    <x v="2"/>
    <x v="66"/>
    <s v="Helen Andreada"/>
    <x v="0"/>
    <x v="0"/>
    <s v="Pasadena"/>
    <x v="1"/>
    <n v="91104"/>
    <s v="West"/>
    <s v="OFF-ST-10002352"/>
    <x v="1"/>
    <s v="Storage"/>
    <s v="Iris Project Case"/>
    <n v="31.92"/>
    <n v="4"/>
    <n v="0"/>
    <n v="8.2992000000000008"/>
  </r>
  <r>
    <x v="4168"/>
    <x v="2061"/>
    <x v="856"/>
    <s v="10/13/2014"/>
    <x v="2"/>
    <x v="66"/>
    <s v="Helen Andreada"/>
    <x v="0"/>
    <x v="0"/>
    <s v="Pasadena"/>
    <x v="1"/>
    <n v="91104"/>
    <s v="West"/>
    <s v="FUR-CH-10000229"/>
    <x v="0"/>
    <s v="Chairs"/>
    <s v="Global Enterprise Series Seating High-Back Swivel/Tilt Chairs"/>
    <n v="433.56799999999998"/>
    <n v="2"/>
    <n v="0.2"/>
    <n v="-65.035200000000003"/>
  </r>
  <r>
    <x v="4169"/>
    <x v="2062"/>
    <x v="657"/>
    <s v="4/14/2015"/>
    <x v="2"/>
    <x v="707"/>
    <s v="Heather Jas"/>
    <x v="2"/>
    <x v="0"/>
    <s v="Mesa"/>
    <x v="16"/>
    <n v="85204"/>
    <s v="West"/>
    <s v="OFF-PA-10000788"/>
    <x v="1"/>
    <s v="Paper"/>
    <s v="Xerox 210"/>
    <n v="31.103999999999999"/>
    <n v="6"/>
    <n v="0.2"/>
    <n v="10.8864"/>
  </r>
  <r>
    <x v="4170"/>
    <x v="2062"/>
    <x v="657"/>
    <s v="4/14/2015"/>
    <x v="2"/>
    <x v="707"/>
    <s v="Heather Jas"/>
    <x v="2"/>
    <x v="0"/>
    <s v="Mesa"/>
    <x v="16"/>
    <n v="85204"/>
    <s v="West"/>
    <s v="OFF-PA-10002968"/>
    <x v="1"/>
    <s v="Paper"/>
    <s v="Xerox 1973"/>
    <n v="54.816000000000003"/>
    <n v="3"/>
    <n v="0.2"/>
    <n v="17.815200000000001"/>
  </r>
  <r>
    <x v="4171"/>
    <x v="2063"/>
    <x v="673"/>
    <s v="11/20/2017"/>
    <x v="1"/>
    <x v="271"/>
    <s v="Jay Kimmel"/>
    <x v="0"/>
    <x v="0"/>
    <s v="Fresno"/>
    <x v="1"/>
    <n v="93727"/>
    <s v="West"/>
    <s v="OFF-ST-10002486"/>
    <x v="1"/>
    <s v="Storage"/>
    <s v="Eldon Shelf Savers Cubes and Bins"/>
    <n v="48.86"/>
    <n v="7"/>
    <n v="0"/>
    <n v="0.97719999999999996"/>
  </r>
  <r>
    <x v="4172"/>
    <x v="2064"/>
    <x v="949"/>
    <s v="07/01/2016"/>
    <x v="3"/>
    <x v="282"/>
    <s v="Jay Fein"/>
    <x v="0"/>
    <x v="0"/>
    <s v="Columbia"/>
    <x v="20"/>
    <n v="29203"/>
    <s v="South"/>
    <s v="OFF-BI-10002215"/>
    <x v="1"/>
    <s v="Binders"/>
    <s v="Wilson Jones Hanging View Binder, White, 1&quot;"/>
    <n v="14.2"/>
    <n v="2"/>
    <n v="0"/>
    <n v="6.532"/>
  </r>
  <r>
    <x v="4173"/>
    <x v="2064"/>
    <x v="949"/>
    <s v="07/01/2016"/>
    <x v="3"/>
    <x v="282"/>
    <s v="Jay Fein"/>
    <x v="0"/>
    <x v="0"/>
    <s v="Columbia"/>
    <x v="20"/>
    <n v="29203"/>
    <s v="South"/>
    <s v="OFF-PA-10000788"/>
    <x v="1"/>
    <s v="Paper"/>
    <s v="Xerox 210"/>
    <n v="12.96"/>
    <n v="2"/>
    <n v="0"/>
    <n v="6.2207999999999997"/>
  </r>
  <r>
    <x v="4174"/>
    <x v="2064"/>
    <x v="949"/>
    <s v="07/01/2016"/>
    <x v="3"/>
    <x v="282"/>
    <s v="Jay Fein"/>
    <x v="0"/>
    <x v="0"/>
    <s v="Columbia"/>
    <x v="20"/>
    <n v="29203"/>
    <s v="South"/>
    <s v="OFF-BI-10003364"/>
    <x v="1"/>
    <s v="Binders"/>
    <s v="Binding Machine Supplies"/>
    <n v="58.34"/>
    <n v="2"/>
    <n v="0"/>
    <n v="28.0032"/>
  </r>
  <r>
    <x v="4175"/>
    <x v="2065"/>
    <x v="239"/>
    <s v="11/30/2015"/>
    <x v="2"/>
    <x v="735"/>
    <s v="Eileen Kiefer"/>
    <x v="2"/>
    <x v="0"/>
    <s v="Santa Ana"/>
    <x v="1"/>
    <n v="92704"/>
    <s v="West"/>
    <s v="OFF-AR-10003582"/>
    <x v="1"/>
    <s v="Art"/>
    <s v="Boston Electric Pencil Sharpener, Model 1818, Charcoal Black"/>
    <n v="56.3"/>
    <n v="2"/>
    <n v="0"/>
    <n v="15.763999999999999"/>
  </r>
  <r>
    <x v="4176"/>
    <x v="2066"/>
    <x v="884"/>
    <s v="04/12/2014"/>
    <x v="1"/>
    <x v="276"/>
    <s v="Roland Schwarz"/>
    <x v="1"/>
    <x v="0"/>
    <s v="Columbia"/>
    <x v="20"/>
    <n v="29203"/>
    <s v="South"/>
    <s v="TEC-PH-10003273"/>
    <x v="2"/>
    <s v="Phones"/>
    <s v="AT&amp;T TR1909W"/>
    <n v="629.95000000000005"/>
    <n v="5"/>
    <n v="0"/>
    <n v="163.78700000000001"/>
  </r>
  <r>
    <x v="4177"/>
    <x v="2066"/>
    <x v="884"/>
    <s v="04/12/2014"/>
    <x v="1"/>
    <x v="276"/>
    <s v="Roland Schwarz"/>
    <x v="1"/>
    <x v="0"/>
    <s v="Columbia"/>
    <x v="20"/>
    <n v="29203"/>
    <s v="South"/>
    <s v="OFF-PA-10000100"/>
    <x v="1"/>
    <s v="Paper"/>
    <s v="Xerox 1945"/>
    <n v="122.97"/>
    <n v="3"/>
    <n v="0"/>
    <n v="60.255299999999998"/>
  </r>
  <r>
    <x v="4178"/>
    <x v="2067"/>
    <x v="950"/>
    <s v="6/18/2016"/>
    <x v="0"/>
    <x v="217"/>
    <s v="Bill Donatelli"/>
    <x v="0"/>
    <x v="0"/>
    <s v="Los Angeles"/>
    <x v="1"/>
    <n v="90045"/>
    <s v="West"/>
    <s v="OFF-PA-10001776"/>
    <x v="1"/>
    <s v="Paper"/>
    <s v="Wirebound Message Books, Four 2 3/4&quot; x 5&quot; Forms per Page, 600 Sets per Book"/>
    <n v="46.35"/>
    <n v="5"/>
    <n v="0"/>
    <n v="21.784500000000001"/>
  </r>
  <r>
    <x v="4179"/>
    <x v="2068"/>
    <x v="904"/>
    <s v="03/10/2017"/>
    <x v="1"/>
    <x v="408"/>
    <s v="Ben Ferrer"/>
    <x v="2"/>
    <x v="0"/>
    <s v="San Francisco"/>
    <x v="1"/>
    <n v="94109"/>
    <s v="West"/>
    <s v="OFF-BI-10004182"/>
    <x v="1"/>
    <s v="Binders"/>
    <s v="Economy Binders"/>
    <n v="14.976000000000001"/>
    <n v="9"/>
    <n v="0.2"/>
    <n v="5.4287999999999998"/>
  </r>
  <r>
    <x v="4180"/>
    <x v="2069"/>
    <x v="566"/>
    <s v="10/11/2017"/>
    <x v="1"/>
    <x v="300"/>
    <s v="Joe Kamberova"/>
    <x v="0"/>
    <x v="0"/>
    <s v="Houston"/>
    <x v="5"/>
    <n v="77036"/>
    <s v="Central"/>
    <s v="OFF-BI-10000756"/>
    <x v="1"/>
    <s v="Binders"/>
    <s v="Storex DuraTech Recycled Plastic Frosted Binders"/>
    <n v="4.24"/>
    <n v="5"/>
    <n v="0.8"/>
    <n v="-6.36"/>
  </r>
  <r>
    <x v="4181"/>
    <x v="2070"/>
    <x v="833"/>
    <s v="10/12/2017"/>
    <x v="1"/>
    <x v="736"/>
    <s v="Cyra Reiten"/>
    <x v="2"/>
    <x v="0"/>
    <s v="New York City"/>
    <x v="15"/>
    <n v="10035"/>
    <s v="East"/>
    <s v="TEC-AC-10001539"/>
    <x v="2"/>
    <s v="Accessories"/>
    <s v="Logitech G430 Surround Sound Gaming Headset with Dolby 7.1 Technology"/>
    <n v="319.95999999999998"/>
    <n v="4"/>
    <n v="0"/>
    <n v="115.18559999999999"/>
  </r>
  <r>
    <x v="4182"/>
    <x v="2070"/>
    <x v="833"/>
    <s v="10/12/2017"/>
    <x v="1"/>
    <x v="736"/>
    <s v="Cyra Reiten"/>
    <x v="2"/>
    <x v="0"/>
    <s v="New York City"/>
    <x v="15"/>
    <n v="10035"/>
    <s v="East"/>
    <s v="OFF-PA-10002377"/>
    <x v="1"/>
    <s v="Paper"/>
    <s v="Adams Telephone Message Book W/Dividers/Space For Phone Numbers, 5 1/4&quot;X8 1/2&quot;, 200/Messages"/>
    <n v="17.04"/>
    <n v="3"/>
    <n v="0"/>
    <n v="7.6680000000000001"/>
  </r>
  <r>
    <x v="4183"/>
    <x v="2070"/>
    <x v="833"/>
    <s v="10/12/2017"/>
    <x v="1"/>
    <x v="736"/>
    <s v="Cyra Reiten"/>
    <x v="2"/>
    <x v="0"/>
    <s v="New York City"/>
    <x v="15"/>
    <n v="10035"/>
    <s v="East"/>
    <s v="OFF-ST-10000991"/>
    <x v="1"/>
    <s v="Storage"/>
    <s v="Space Solutions HD Industrial Steel Shelving."/>
    <n v="344.91"/>
    <n v="3"/>
    <n v="0"/>
    <n v="10.347300000000001"/>
  </r>
  <r>
    <x v="4184"/>
    <x v="2071"/>
    <x v="5"/>
    <s v="12/07/2016"/>
    <x v="2"/>
    <x v="636"/>
    <s v="Aleksandra Gannaway"/>
    <x v="1"/>
    <x v="0"/>
    <s v="Franklin"/>
    <x v="31"/>
    <n v="2038"/>
    <s v="East"/>
    <s v="FUR-BO-10002853"/>
    <x v="0"/>
    <s v="Bookcases"/>
    <s v="O'Sullivan 5-Shelf Heavy-Duty Bookcases"/>
    <n v="81.94"/>
    <n v="1"/>
    <n v="0"/>
    <n v="20.484999999999999"/>
  </r>
  <r>
    <x v="4185"/>
    <x v="2072"/>
    <x v="147"/>
    <s v="10/22/2016"/>
    <x v="2"/>
    <x v="380"/>
    <s v="Charles McCrossin"/>
    <x v="0"/>
    <x v="0"/>
    <s v="Baltimore"/>
    <x v="39"/>
    <n v="21215"/>
    <s v="East"/>
    <s v="TEC-AC-10004510"/>
    <x v="2"/>
    <s v="Accessories"/>
    <s v="Logitech Desktop MK120 Mouse and keyboard Combo"/>
    <n v="98.16"/>
    <n v="6"/>
    <n v="0"/>
    <n v="9.8160000000000007"/>
  </r>
  <r>
    <x v="4186"/>
    <x v="2073"/>
    <x v="796"/>
    <s v="5/23/2017"/>
    <x v="1"/>
    <x v="737"/>
    <s v="Susan Gilcrest"/>
    <x v="1"/>
    <x v="0"/>
    <s v="Mcallen"/>
    <x v="5"/>
    <n v="78501"/>
    <s v="Central"/>
    <s v="OFF-BI-10003712"/>
    <x v="1"/>
    <s v="Binders"/>
    <s v="Acco Pressboard Covers with Storage Hooks, 14 7/8&quot; x 11&quot;, Light Blue"/>
    <n v="6.8739999999999997"/>
    <n v="7"/>
    <n v="0.8"/>
    <n v="-10.6547"/>
  </r>
  <r>
    <x v="4187"/>
    <x v="2073"/>
    <x v="796"/>
    <s v="5/23/2017"/>
    <x v="1"/>
    <x v="737"/>
    <s v="Susan Gilcrest"/>
    <x v="1"/>
    <x v="0"/>
    <s v="Mcallen"/>
    <x v="5"/>
    <n v="78501"/>
    <s v="Central"/>
    <s v="OFF-BI-10002571"/>
    <x v="1"/>
    <s v="Binders"/>
    <s v="Avery Framed View Binder, EZD Ring (Locking), Navy, 1 1/2&quot;"/>
    <n v="1.996"/>
    <n v="1"/>
    <n v="0.8"/>
    <n v="-3.2934000000000001"/>
  </r>
  <r>
    <x v="4188"/>
    <x v="2073"/>
    <x v="796"/>
    <s v="5/23/2017"/>
    <x v="1"/>
    <x v="737"/>
    <s v="Susan Gilcrest"/>
    <x v="1"/>
    <x v="0"/>
    <s v="Mcallen"/>
    <x v="5"/>
    <n v="78501"/>
    <s v="Central"/>
    <s v="OFF-ST-10004835"/>
    <x v="1"/>
    <s v="Storage"/>
    <s v="Plastic Stacking Crates &amp; Casters"/>
    <n v="8.9280000000000008"/>
    <n v="2"/>
    <n v="0.2"/>
    <n v="0.66959999999999997"/>
  </r>
  <r>
    <x v="4189"/>
    <x v="2074"/>
    <x v="182"/>
    <s v="10/01/2016"/>
    <x v="0"/>
    <x v="728"/>
    <s v="Charles Sheldon"/>
    <x v="1"/>
    <x v="0"/>
    <s v="Iowa City"/>
    <x v="23"/>
    <n v="52240"/>
    <s v="Central"/>
    <s v="OFF-PA-10004022"/>
    <x v="1"/>
    <s v="Paper"/>
    <s v="Hammermill Color Copier Paper (28Lb. and 96 Bright)"/>
    <n v="9.99"/>
    <n v="1"/>
    <n v="0"/>
    <n v="4.4954999999999998"/>
  </r>
  <r>
    <x v="4190"/>
    <x v="2075"/>
    <x v="701"/>
    <s v="11/22/2017"/>
    <x v="1"/>
    <x v="332"/>
    <s v="Hunter Lopez"/>
    <x v="0"/>
    <x v="0"/>
    <s v="Newark"/>
    <x v="13"/>
    <n v="19711"/>
    <s v="East"/>
    <s v="TEC-CO-10004722"/>
    <x v="2"/>
    <s v="Copiers"/>
    <s v="Canon imageCLASS 2200 Advanced Copier"/>
    <n v="10499.97"/>
    <n v="3"/>
    <n v="0"/>
    <n v="5039.9856"/>
  </r>
  <r>
    <x v="4191"/>
    <x v="2076"/>
    <x v="951"/>
    <s v="07/08/2015"/>
    <x v="3"/>
    <x v="661"/>
    <s v="Darrin Martin"/>
    <x v="0"/>
    <x v="0"/>
    <s v="Houston"/>
    <x v="5"/>
    <n v="77070"/>
    <s v="Central"/>
    <s v="OFF-PA-10004248"/>
    <x v="1"/>
    <s v="Paper"/>
    <s v="Xerox 1990"/>
    <n v="21.12"/>
    <n v="5"/>
    <n v="0.2"/>
    <n v="6.6"/>
  </r>
  <r>
    <x v="4192"/>
    <x v="2077"/>
    <x v="547"/>
    <s v="11/20/2015"/>
    <x v="1"/>
    <x v="96"/>
    <s v="Heather Kirkland"/>
    <x v="1"/>
    <x v="0"/>
    <s v="Boise"/>
    <x v="45"/>
    <n v="83704"/>
    <s v="West"/>
    <s v="FUR-TA-10000577"/>
    <x v="0"/>
    <s v="Tables"/>
    <s v="Bretford CR4500 Series Slim Rectangular Table"/>
    <n v="696.42"/>
    <n v="2"/>
    <n v="0"/>
    <n v="160.17660000000001"/>
  </r>
  <r>
    <x v="4193"/>
    <x v="2077"/>
    <x v="547"/>
    <s v="11/20/2015"/>
    <x v="1"/>
    <x v="96"/>
    <s v="Heather Kirkland"/>
    <x v="1"/>
    <x v="0"/>
    <s v="Boise"/>
    <x v="45"/>
    <n v="83704"/>
    <s v="West"/>
    <s v="TEC-PH-10001254"/>
    <x v="2"/>
    <s v="Phones"/>
    <s v="Jabra BIZ 2300 Duo QD Duo Corded Headset"/>
    <n v="304.77600000000001"/>
    <n v="3"/>
    <n v="0.2"/>
    <n v="22.8582"/>
  </r>
  <r>
    <x v="4194"/>
    <x v="2078"/>
    <x v="652"/>
    <s v="6/22/2015"/>
    <x v="1"/>
    <x v="696"/>
    <s v="Bruce Geld"/>
    <x v="0"/>
    <x v="0"/>
    <s v="San Diego"/>
    <x v="1"/>
    <n v="92105"/>
    <s v="West"/>
    <s v="OFF-AR-10001044"/>
    <x v="1"/>
    <s v="Art"/>
    <s v="BOSTON Ranger #55 Pencil Sharpener, Black"/>
    <n v="51.98"/>
    <n v="2"/>
    <n v="0"/>
    <n v="15.074199999999999"/>
  </r>
  <r>
    <x v="4195"/>
    <x v="2079"/>
    <x v="143"/>
    <s v="4/14/2016"/>
    <x v="1"/>
    <x v="242"/>
    <s v="Clytie Kelty"/>
    <x v="0"/>
    <x v="0"/>
    <s v="Los Angeles"/>
    <x v="1"/>
    <n v="90032"/>
    <s v="West"/>
    <s v="FUR-FU-10002597"/>
    <x v="0"/>
    <s v="Furnishings"/>
    <s v="C-Line Magnetic Cubicle Keepers, Clear Polypropylene"/>
    <n v="24.7"/>
    <n v="5"/>
    <n v="0"/>
    <n v="10.374000000000001"/>
  </r>
  <r>
    <x v="4196"/>
    <x v="2080"/>
    <x v="24"/>
    <s v="4/23/2015"/>
    <x v="0"/>
    <x v="288"/>
    <s v="Roland Fjeld"/>
    <x v="0"/>
    <x v="0"/>
    <s v="New York City"/>
    <x v="15"/>
    <n v="10024"/>
    <s v="East"/>
    <s v="OFF-LA-10004093"/>
    <x v="1"/>
    <s v="Labels"/>
    <s v="Avery 486"/>
    <n v="21.93"/>
    <n v="3"/>
    <n v="0"/>
    <n v="10.3071"/>
  </r>
  <r>
    <x v="4197"/>
    <x v="2081"/>
    <x v="275"/>
    <s v="12/08/2016"/>
    <x v="1"/>
    <x v="170"/>
    <s v="Caroline Jumper"/>
    <x v="0"/>
    <x v="0"/>
    <s v="Philadelphia"/>
    <x v="9"/>
    <n v="19134"/>
    <s v="East"/>
    <s v="OFF-AP-10000179"/>
    <x v="1"/>
    <s v="Appliances"/>
    <s v="Honeywell Enviracaire Portable HEPA Air Cleaner for up to 10 x 16 Room"/>
    <n v="394.81599999999997"/>
    <n v="4"/>
    <n v="0.2"/>
    <n v="93.768799999999999"/>
  </r>
  <r>
    <x v="4198"/>
    <x v="2081"/>
    <x v="275"/>
    <s v="12/08/2016"/>
    <x v="1"/>
    <x v="170"/>
    <s v="Caroline Jumper"/>
    <x v="0"/>
    <x v="0"/>
    <s v="Philadelphia"/>
    <x v="9"/>
    <n v="19134"/>
    <s v="East"/>
    <s v="OFF-BI-10001072"/>
    <x v="1"/>
    <s v="Binders"/>
    <s v="GBC Clear Cover, 8-1/2 x 11, unpunched, 25 covers per pack"/>
    <n v="18.192"/>
    <n v="4"/>
    <n v="0.7"/>
    <n v="-14.553599999999999"/>
  </r>
  <r>
    <x v="4199"/>
    <x v="2082"/>
    <x v="895"/>
    <s v="12/10/2015"/>
    <x v="3"/>
    <x v="15"/>
    <s v="Matt Abelman"/>
    <x v="2"/>
    <x v="0"/>
    <s v="New York City"/>
    <x v="15"/>
    <n v="10024"/>
    <s v="East"/>
    <s v="OFF-LA-10004093"/>
    <x v="1"/>
    <s v="Labels"/>
    <s v="Avery 486"/>
    <n v="7.31"/>
    <n v="1"/>
    <n v="0"/>
    <n v="3.4357000000000002"/>
  </r>
  <r>
    <x v="4200"/>
    <x v="2082"/>
    <x v="895"/>
    <s v="12/10/2015"/>
    <x v="3"/>
    <x v="15"/>
    <s v="Matt Abelman"/>
    <x v="2"/>
    <x v="0"/>
    <s v="New York City"/>
    <x v="15"/>
    <n v="10024"/>
    <s v="East"/>
    <s v="TEC-CO-10002095"/>
    <x v="2"/>
    <s v="Copiers"/>
    <s v="Hewlett Packard 610 Color Digital Copier / Printer"/>
    <n v="799.98400000000004"/>
    <n v="2"/>
    <n v="0.2"/>
    <n v="249.995"/>
  </r>
  <r>
    <x v="4201"/>
    <x v="2082"/>
    <x v="895"/>
    <s v="12/10/2015"/>
    <x v="3"/>
    <x v="15"/>
    <s v="Matt Abelman"/>
    <x v="2"/>
    <x v="0"/>
    <s v="New York City"/>
    <x v="15"/>
    <n v="10024"/>
    <s v="East"/>
    <s v="OFF-PA-10002713"/>
    <x v="1"/>
    <s v="Paper"/>
    <s v="Adams Phone Message Book, 200 Message Capacity, 8 1/16” x 11”"/>
    <n v="41.28"/>
    <n v="6"/>
    <n v="0"/>
    <n v="18.988800000000001"/>
  </r>
  <r>
    <x v="4202"/>
    <x v="2082"/>
    <x v="895"/>
    <s v="12/10/2015"/>
    <x v="3"/>
    <x v="15"/>
    <s v="Matt Abelman"/>
    <x v="2"/>
    <x v="0"/>
    <s v="New York City"/>
    <x v="15"/>
    <n v="10024"/>
    <s v="East"/>
    <s v="OFF-PA-10002254"/>
    <x v="1"/>
    <s v="Paper"/>
    <s v="Xerox 1883"/>
    <n v="184.66"/>
    <n v="7"/>
    <n v="0"/>
    <n v="84.943600000000004"/>
  </r>
  <r>
    <x v="4203"/>
    <x v="2083"/>
    <x v="656"/>
    <s v="11/02/2014"/>
    <x v="0"/>
    <x v="562"/>
    <s v="Anne McFarland"/>
    <x v="0"/>
    <x v="0"/>
    <s v="Cranston"/>
    <x v="34"/>
    <n v="2920"/>
    <s v="East"/>
    <s v="OFF-AR-10001683"/>
    <x v="1"/>
    <s v="Art"/>
    <s v="Lumber Crayons"/>
    <n v="49.25"/>
    <n v="5"/>
    <n v="0"/>
    <n v="18.715"/>
  </r>
  <r>
    <x v="4204"/>
    <x v="2083"/>
    <x v="656"/>
    <s v="11/02/2014"/>
    <x v="0"/>
    <x v="562"/>
    <s v="Anne McFarland"/>
    <x v="0"/>
    <x v="0"/>
    <s v="Cranston"/>
    <x v="34"/>
    <n v="2920"/>
    <s v="East"/>
    <s v="OFF-PA-10002195"/>
    <x v="1"/>
    <s v="Paper"/>
    <s v="RSVP Cards &amp; Envelopes, Blank White, 8-1/2&quot; X 11&quot;, 24 Cards/25 Envelopes/Set"/>
    <n v="10.16"/>
    <n v="2"/>
    <n v="0"/>
    <n v="4.7751999999999999"/>
  </r>
  <r>
    <x v="4205"/>
    <x v="2083"/>
    <x v="656"/>
    <s v="11/02/2014"/>
    <x v="0"/>
    <x v="562"/>
    <s v="Anne McFarland"/>
    <x v="0"/>
    <x v="0"/>
    <s v="Cranston"/>
    <x v="34"/>
    <n v="2920"/>
    <s v="East"/>
    <s v="FUR-FU-10002364"/>
    <x v="0"/>
    <s v="Furnishings"/>
    <s v="Eldon Expressions Wood Desk Accessories, Oak"/>
    <n v="14.76"/>
    <n v="2"/>
    <n v="0"/>
    <n v="4.2804000000000002"/>
  </r>
  <r>
    <x v="4206"/>
    <x v="2083"/>
    <x v="656"/>
    <s v="11/02/2014"/>
    <x v="0"/>
    <x v="562"/>
    <s v="Anne McFarland"/>
    <x v="0"/>
    <x v="0"/>
    <s v="Cranston"/>
    <x v="34"/>
    <n v="2920"/>
    <s v="East"/>
    <s v="OFF-BI-10004001"/>
    <x v="1"/>
    <s v="Binders"/>
    <s v="GBC Recycled VeloBinder Covers"/>
    <n v="34.08"/>
    <n v="2"/>
    <n v="0"/>
    <n v="15.6768"/>
  </r>
  <r>
    <x v="4207"/>
    <x v="2083"/>
    <x v="656"/>
    <s v="11/02/2014"/>
    <x v="0"/>
    <x v="562"/>
    <s v="Anne McFarland"/>
    <x v="0"/>
    <x v="0"/>
    <s v="Cranston"/>
    <x v="34"/>
    <n v="2920"/>
    <s v="East"/>
    <s v="FUR-FU-10000023"/>
    <x v="0"/>
    <s v="Furnishings"/>
    <s v="Eldon Wave Desk Accessories"/>
    <n v="17.670000000000002"/>
    <n v="3"/>
    <n v="0"/>
    <n v="7.7747999999999999"/>
  </r>
  <r>
    <x v="4208"/>
    <x v="2083"/>
    <x v="656"/>
    <s v="11/02/2014"/>
    <x v="0"/>
    <x v="562"/>
    <s v="Anne McFarland"/>
    <x v="0"/>
    <x v="0"/>
    <s v="Cranston"/>
    <x v="34"/>
    <n v="2920"/>
    <s v="East"/>
    <s v="FUR-CH-10002320"/>
    <x v="0"/>
    <s v="Chairs"/>
    <s v="Hon Pagoda Stacking Chairs"/>
    <n v="1604.9"/>
    <n v="5"/>
    <n v="0"/>
    <n v="481.47"/>
  </r>
  <r>
    <x v="4209"/>
    <x v="2083"/>
    <x v="656"/>
    <s v="11/02/2014"/>
    <x v="0"/>
    <x v="562"/>
    <s v="Anne McFarland"/>
    <x v="0"/>
    <x v="0"/>
    <s v="Cranston"/>
    <x v="34"/>
    <n v="2920"/>
    <s v="East"/>
    <s v="FUR-TA-10003238"/>
    <x v="0"/>
    <s v="Tables"/>
    <s v="Chromcraft Bull-Nose Wood 48&quot; x 96&quot; Rectangular Conference Tables"/>
    <n v="385.68599999999998"/>
    <n v="1"/>
    <n v="0.3"/>
    <n v="-60.607799999999997"/>
  </r>
  <r>
    <x v="4210"/>
    <x v="2084"/>
    <x v="34"/>
    <s v="12/14/2017"/>
    <x v="1"/>
    <x v="738"/>
    <s v="Angele Hood"/>
    <x v="0"/>
    <x v="0"/>
    <s v="Chicago"/>
    <x v="10"/>
    <n v="60623"/>
    <s v="Central"/>
    <s v="OFF-PA-10004965"/>
    <x v="1"/>
    <s v="Paper"/>
    <s v="Xerox 1921"/>
    <n v="15.984"/>
    <n v="2"/>
    <n v="0.2"/>
    <n v="4.9950000000000001"/>
  </r>
  <r>
    <x v="4211"/>
    <x v="2085"/>
    <x v="952"/>
    <s v="05/09/2014"/>
    <x v="0"/>
    <x v="724"/>
    <s v="Peter Fuller"/>
    <x v="0"/>
    <x v="0"/>
    <s v="Richmond"/>
    <x v="0"/>
    <n v="40475"/>
    <s v="South"/>
    <s v="OFF-PA-10003016"/>
    <x v="1"/>
    <s v="Paper"/>
    <s v="Adams &quot;While You Were Out&quot; Message Pads"/>
    <n v="9.42"/>
    <n v="3"/>
    <n v="0"/>
    <n v="4.2389999999999999"/>
  </r>
  <r>
    <x v="4212"/>
    <x v="2085"/>
    <x v="952"/>
    <s v="05/09/2014"/>
    <x v="0"/>
    <x v="724"/>
    <s v="Peter Fuller"/>
    <x v="0"/>
    <x v="0"/>
    <s v="Richmond"/>
    <x v="0"/>
    <n v="40475"/>
    <s v="South"/>
    <s v="OFF-AR-10003651"/>
    <x v="1"/>
    <s v="Art"/>
    <s v="Newell 350"/>
    <n v="6.56"/>
    <n v="2"/>
    <n v="0"/>
    <n v="1.9024000000000001"/>
  </r>
  <r>
    <x v="4213"/>
    <x v="2085"/>
    <x v="952"/>
    <s v="05/09/2014"/>
    <x v="0"/>
    <x v="724"/>
    <s v="Peter Fuller"/>
    <x v="0"/>
    <x v="0"/>
    <s v="Richmond"/>
    <x v="0"/>
    <n v="40475"/>
    <s v="South"/>
    <s v="OFF-PA-10001363"/>
    <x v="1"/>
    <s v="Paper"/>
    <s v="Xerox 1933"/>
    <n v="24.56"/>
    <n v="2"/>
    <n v="0"/>
    <n v="11.543200000000001"/>
  </r>
  <r>
    <x v="4214"/>
    <x v="2086"/>
    <x v="758"/>
    <s v="03/08/2016"/>
    <x v="1"/>
    <x v="502"/>
    <s v="Rick Duston"/>
    <x v="0"/>
    <x v="0"/>
    <s v="Mishawaka"/>
    <x v="14"/>
    <n v="46544"/>
    <s v="Central"/>
    <s v="OFF-BI-10003876"/>
    <x v="1"/>
    <s v="Binders"/>
    <s v="Green Canvas Binder for 8-1/2&quot; x 14&quot; Sheets"/>
    <n v="128.4"/>
    <n v="3"/>
    <n v="0"/>
    <n v="64.2"/>
  </r>
  <r>
    <x v="4215"/>
    <x v="2087"/>
    <x v="953"/>
    <s v="12/04/2014"/>
    <x v="1"/>
    <x v="145"/>
    <s v="Jeremy Lonsdale"/>
    <x v="0"/>
    <x v="0"/>
    <s v="Mount Vernon"/>
    <x v="15"/>
    <n v="10550"/>
    <s v="East"/>
    <s v="OFF-EN-10004007"/>
    <x v="1"/>
    <s v="Envelopes"/>
    <s v="Park Ridge Embossed Executive Business Envelopes"/>
    <n v="62.28"/>
    <n v="4"/>
    <n v="0"/>
    <n v="29.271599999999999"/>
  </r>
  <r>
    <x v="4216"/>
    <x v="2088"/>
    <x v="954"/>
    <s v="2/22/2015"/>
    <x v="1"/>
    <x v="448"/>
    <s v="Ann Blume"/>
    <x v="1"/>
    <x v="0"/>
    <s v="Los Angeles"/>
    <x v="1"/>
    <n v="90004"/>
    <s v="West"/>
    <s v="OFF-LA-10002271"/>
    <x v="1"/>
    <s v="Labels"/>
    <s v="Smead Alpha-Z Color-Coded Second Alphabetical Labels and Starter Set"/>
    <n v="9.24"/>
    <n v="3"/>
    <n v="0"/>
    <n v="4.4352"/>
  </r>
  <r>
    <x v="4217"/>
    <x v="2089"/>
    <x v="719"/>
    <s v="04/03/2017"/>
    <x v="2"/>
    <x v="714"/>
    <s v="Nick Crebassa"/>
    <x v="1"/>
    <x v="0"/>
    <s v="San Francisco"/>
    <x v="1"/>
    <n v="94110"/>
    <s v="West"/>
    <s v="FUR-BO-10003894"/>
    <x v="0"/>
    <s v="Bookcases"/>
    <s v="Safco Value Mate Steel Bookcase, Baked Enamel Finish on Steel, Black"/>
    <n v="482.66399999999999"/>
    <n v="8"/>
    <n v="0.15"/>
    <n v="85.176000000000002"/>
  </r>
  <r>
    <x v="4218"/>
    <x v="2089"/>
    <x v="719"/>
    <s v="04/03/2017"/>
    <x v="2"/>
    <x v="714"/>
    <s v="Nick Crebassa"/>
    <x v="1"/>
    <x v="0"/>
    <s v="San Francisco"/>
    <x v="1"/>
    <n v="94110"/>
    <s v="West"/>
    <s v="TEC-MA-10000418"/>
    <x v="2"/>
    <s v="Machines"/>
    <s v="Cubify CubeX 3D Printer Double Head Print"/>
    <n v="4799.9840000000004"/>
    <n v="2"/>
    <n v="0.2"/>
    <n v="359.99880000000002"/>
  </r>
  <r>
    <x v="4219"/>
    <x v="2090"/>
    <x v="532"/>
    <s v="6/13/2017"/>
    <x v="0"/>
    <x v="483"/>
    <s v="Tom Boeckenhauer"/>
    <x v="0"/>
    <x v="0"/>
    <s v="Seattle"/>
    <x v="4"/>
    <n v="98103"/>
    <s v="West"/>
    <s v="OFF-PA-10004243"/>
    <x v="1"/>
    <s v="Paper"/>
    <s v="Xerox 1939"/>
    <n v="37.94"/>
    <n v="2"/>
    <n v="0"/>
    <n v="18.211200000000002"/>
  </r>
  <r>
    <x v="4220"/>
    <x v="2090"/>
    <x v="532"/>
    <s v="6/13/2017"/>
    <x v="0"/>
    <x v="483"/>
    <s v="Tom Boeckenhauer"/>
    <x v="0"/>
    <x v="0"/>
    <s v="Seattle"/>
    <x v="4"/>
    <n v="98103"/>
    <s v="West"/>
    <s v="OFF-BI-10001759"/>
    <x v="1"/>
    <s v="Binders"/>
    <s v="Acco Pressboard Covers with Storage Hooks, 14 7/8&quot; x 11&quot;, Dark Blue"/>
    <n v="18.288"/>
    <n v="6"/>
    <n v="0.2"/>
    <n v="6.6294000000000004"/>
  </r>
  <r>
    <x v="4221"/>
    <x v="2090"/>
    <x v="532"/>
    <s v="6/13/2017"/>
    <x v="0"/>
    <x v="483"/>
    <s v="Tom Boeckenhauer"/>
    <x v="0"/>
    <x v="0"/>
    <s v="Seattle"/>
    <x v="4"/>
    <n v="98103"/>
    <s v="West"/>
    <s v="TEC-MA-10001570"/>
    <x v="2"/>
    <s v="Machines"/>
    <s v="Cisco Desktop Collaboration Experience DX650 IP Video Phone"/>
    <n v="385.8"/>
    <n v="5"/>
    <n v="0.2"/>
    <n v="130.20750000000001"/>
  </r>
  <r>
    <x v="4222"/>
    <x v="2090"/>
    <x v="532"/>
    <s v="6/13/2017"/>
    <x v="0"/>
    <x v="483"/>
    <s v="Tom Boeckenhauer"/>
    <x v="0"/>
    <x v="0"/>
    <s v="Seattle"/>
    <x v="4"/>
    <n v="98103"/>
    <s v="West"/>
    <s v="OFF-ST-10004804"/>
    <x v="1"/>
    <s v="Storage"/>
    <s v="Belkin 19&quot; Vented Equipment Shelf, Black"/>
    <n v="102.96"/>
    <n v="2"/>
    <n v="0"/>
    <n v="1.0296000000000001"/>
  </r>
  <r>
    <x v="4223"/>
    <x v="2090"/>
    <x v="532"/>
    <s v="6/13/2017"/>
    <x v="0"/>
    <x v="483"/>
    <s v="Tom Boeckenhauer"/>
    <x v="0"/>
    <x v="0"/>
    <s v="Seattle"/>
    <x v="4"/>
    <n v="98103"/>
    <s v="West"/>
    <s v="FUR-BO-10001519"/>
    <x v="0"/>
    <s v="Bookcases"/>
    <s v="O'Sullivan 3-Shelf Heavy-Duty Bookcases"/>
    <n v="174.42"/>
    <n v="3"/>
    <n v="0"/>
    <n v="41.860799999999998"/>
  </r>
  <r>
    <x v="4224"/>
    <x v="2091"/>
    <x v="955"/>
    <s v="10/03/2016"/>
    <x v="2"/>
    <x v="695"/>
    <s v="Sarah Jordon"/>
    <x v="0"/>
    <x v="0"/>
    <s v="Quincy"/>
    <x v="10"/>
    <n v="62301"/>
    <s v="Central"/>
    <s v="OFF-BI-10000343"/>
    <x v="1"/>
    <s v="Binders"/>
    <s v="Pressboard Covers with Storage Hooks, 9 1/2&quot; x 11&quot;, Light Blue"/>
    <n v="1.964"/>
    <n v="2"/>
    <n v="0.8"/>
    <n v="-3.2406000000000001"/>
  </r>
  <r>
    <x v="4225"/>
    <x v="2092"/>
    <x v="736"/>
    <s v="12/17/2014"/>
    <x v="1"/>
    <x v="225"/>
    <s v="Ellis Ballard"/>
    <x v="1"/>
    <x v="0"/>
    <s v="Chicago"/>
    <x v="10"/>
    <n v="60623"/>
    <s v="Central"/>
    <s v="FUR-FU-10003930"/>
    <x v="0"/>
    <s v="Furnishings"/>
    <s v="Howard Miller 12-3/4 Diameter Accuwave DS  Wall Clock"/>
    <n v="94.427999999999997"/>
    <n v="3"/>
    <n v="0.6"/>
    <n v="-42.492600000000003"/>
  </r>
  <r>
    <x v="4226"/>
    <x v="2093"/>
    <x v="343"/>
    <s v="11/16/2017"/>
    <x v="1"/>
    <x v="576"/>
    <s v="William Brown"/>
    <x v="0"/>
    <x v="0"/>
    <s v="Urbandale"/>
    <x v="23"/>
    <n v="50322"/>
    <s v="Central"/>
    <s v="OFF-FA-10004854"/>
    <x v="1"/>
    <s v="Fasteners"/>
    <s v="Vinyl Coated Wire Paper Clips in Organizer Box, 800/Box"/>
    <n v="45.92"/>
    <n v="4"/>
    <n v="0"/>
    <n v="21.5824"/>
  </r>
  <r>
    <x v="4227"/>
    <x v="2094"/>
    <x v="956"/>
    <s v="01/10/2015"/>
    <x v="1"/>
    <x v="256"/>
    <s v="Steven Roelle"/>
    <x v="2"/>
    <x v="0"/>
    <s v="Seattle"/>
    <x v="4"/>
    <n v="98103"/>
    <s v="West"/>
    <s v="FUR-CH-10003396"/>
    <x v="0"/>
    <s v="Chairs"/>
    <s v="Global Deluxe Steno Chair"/>
    <n v="61.584000000000003"/>
    <n v="1"/>
    <n v="0.2"/>
    <n v="-6.9282000000000004"/>
  </r>
  <r>
    <x v="4228"/>
    <x v="2095"/>
    <x v="830"/>
    <s v="3/26/2016"/>
    <x v="2"/>
    <x v="500"/>
    <s v="Vivek Grady"/>
    <x v="1"/>
    <x v="0"/>
    <s v="Richmond"/>
    <x v="14"/>
    <n v="47374"/>
    <s v="Central"/>
    <s v="OFF-PA-10001994"/>
    <x v="1"/>
    <s v="Paper"/>
    <s v="Ink Jet Note and Greeting Cards, 8-1/2&quot; x 5-1/2&quot; Card Size"/>
    <n v="22.48"/>
    <n v="1"/>
    <n v="0"/>
    <n v="10.3408"/>
  </r>
  <r>
    <x v="4229"/>
    <x v="2096"/>
    <x v="957"/>
    <s v="07/10/2017"/>
    <x v="1"/>
    <x v="322"/>
    <s v="Linda Southworth"/>
    <x v="1"/>
    <x v="0"/>
    <s v="Dallas"/>
    <x v="5"/>
    <n v="75220"/>
    <s v="Central"/>
    <s v="FUR-FU-10003601"/>
    <x v="0"/>
    <s v="Furnishings"/>
    <s v="Deflect-o RollaMat Studded, Beveled Mat for Medium Pile Carpeting"/>
    <n v="332.02800000000002"/>
    <n v="9"/>
    <n v="0.6"/>
    <n v="-348.62939999999998"/>
  </r>
  <r>
    <x v="4230"/>
    <x v="2096"/>
    <x v="957"/>
    <s v="07/10/2017"/>
    <x v="1"/>
    <x v="322"/>
    <s v="Linda Southworth"/>
    <x v="1"/>
    <x v="0"/>
    <s v="Dallas"/>
    <x v="5"/>
    <n v="75220"/>
    <s v="Central"/>
    <s v="OFF-BI-10003429"/>
    <x v="1"/>
    <s v="Binders"/>
    <s v="Cardinal HOLDit! Binder Insert Strips,Extra Strips"/>
    <n v="11.394"/>
    <n v="9"/>
    <n v="0.8"/>
    <n v="-17.660699999999999"/>
  </r>
  <r>
    <x v="4231"/>
    <x v="2096"/>
    <x v="957"/>
    <s v="07/10/2017"/>
    <x v="1"/>
    <x v="322"/>
    <s v="Linda Southworth"/>
    <x v="1"/>
    <x v="0"/>
    <s v="Dallas"/>
    <x v="5"/>
    <n v="75220"/>
    <s v="Central"/>
    <s v="OFF-PA-10000232"/>
    <x v="1"/>
    <s v="Paper"/>
    <s v="Xerox 1975"/>
    <n v="15.552"/>
    <n v="3"/>
    <n v="0.2"/>
    <n v="5.6375999999999999"/>
  </r>
  <r>
    <x v="4232"/>
    <x v="2096"/>
    <x v="957"/>
    <s v="07/10/2017"/>
    <x v="1"/>
    <x v="322"/>
    <s v="Linda Southworth"/>
    <x v="1"/>
    <x v="0"/>
    <s v="Dallas"/>
    <x v="5"/>
    <n v="75220"/>
    <s v="Central"/>
    <s v="OFF-PA-10002195"/>
    <x v="1"/>
    <s v="Paper"/>
    <s v="Xerox 1966"/>
    <n v="31.103999999999999"/>
    <n v="6"/>
    <n v="0.2"/>
    <n v="11.2752"/>
  </r>
  <r>
    <x v="4233"/>
    <x v="2096"/>
    <x v="957"/>
    <s v="07/10/2017"/>
    <x v="1"/>
    <x v="322"/>
    <s v="Linda Southworth"/>
    <x v="1"/>
    <x v="0"/>
    <s v="Dallas"/>
    <x v="5"/>
    <n v="75220"/>
    <s v="Central"/>
    <s v="OFF-BI-10004492"/>
    <x v="1"/>
    <s v="Binders"/>
    <s v="Tuf-Vin Binders"/>
    <n v="6.3159999999999998"/>
    <n v="1"/>
    <n v="0.8"/>
    <n v="-10.4214"/>
  </r>
  <r>
    <x v="4234"/>
    <x v="2097"/>
    <x v="158"/>
    <s v="9/24/2014"/>
    <x v="2"/>
    <x v="15"/>
    <s v="Matt Abelman"/>
    <x v="2"/>
    <x v="0"/>
    <s v="Philadelphia"/>
    <x v="9"/>
    <n v="19143"/>
    <s v="East"/>
    <s v="OFF-PA-10004000"/>
    <x v="1"/>
    <s v="Paper"/>
    <s v="While You Were Out Pads, 50 per Pad, 4 x 5 1/4, Green Cycle"/>
    <n v="11.352"/>
    <n v="3"/>
    <n v="0.2"/>
    <n v="4.1151"/>
  </r>
  <r>
    <x v="4235"/>
    <x v="2097"/>
    <x v="158"/>
    <s v="9/24/2014"/>
    <x v="2"/>
    <x v="15"/>
    <s v="Matt Abelman"/>
    <x v="2"/>
    <x v="0"/>
    <s v="Philadelphia"/>
    <x v="9"/>
    <n v="19143"/>
    <s v="East"/>
    <s v="OFF-LA-10004425"/>
    <x v="1"/>
    <s v="Labels"/>
    <s v="Staple-on labels"/>
    <n v="20.808"/>
    <n v="9"/>
    <n v="0.2"/>
    <n v="7.0227000000000004"/>
  </r>
  <r>
    <x v="4236"/>
    <x v="2098"/>
    <x v="310"/>
    <s v="7/27/2016"/>
    <x v="1"/>
    <x v="739"/>
    <s v="Neil Französisch"/>
    <x v="2"/>
    <x v="0"/>
    <s v="Rockford"/>
    <x v="10"/>
    <n v="61107"/>
    <s v="Central"/>
    <s v="OFF-BI-10000948"/>
    <x v="1"/>
    <s v="Binders"/>
    <s v="GBC Laser Imprintable Binding System Covers, Desert Sand"/>
    <n v="11.416"/>
    <n v="4"/>
    <n v="0.8"/>
    <n v="-18.836400000000001"/>
  </r>
  <r>
    <x v="4237"/>
    <x v="2099"/>
    <x v="635"/>
    <s v="09/03/2017"/>
    <x v="0"/>
    <x v="550"/>
    <s v="Michael Dominguez"/>
    <x v="1"/>
    <x v="0"/>
    <s v="Philadelphia"/>
    <x v="9"/>
    <n v="19134"/>
    <s v="East"/>
    <s v="OFF-AR-10001972"/>
    <x v="1"/>
    <s v="Art"/>
    <s v="Newell 323"/>
    <n v="9.4079999999999995"/>
    <n v="7"/>
    <n v="0.2"/>
    <n v="0.7056"/>
  </r>
  <r>
    <x v="4238"/>
    <x v="2100"/>
    <x v="606"/>
    <s v="3/28/2017"/>
    <x v="2"/>
    <x v="595"/>
    <s v="Maria Zettner"/>
    <x v="2"/>
    <x v="0"/>
    <s v="Seattle"/>
    <x v="4"/>
    <n v="98105"/>
    <s v="West"/>
    <s v="OFF-AR-10004587"/>
    <x v="1"/>
    <s v="Art"/>
    <s v="Boston 1827 Commercial Additional Cutter, Drive Gear &amp; Gear Rack for 1606"/>
    <n v="19.829999999999998"/>
    <n v="1"/>
    <n v="0"/>
    <n v="5.9489999999999998"/>
  </r>
  <r>
    <x v="4239"/>
    <x v="2101"/>
    <x v="614"/>
    <s v="01/04/2018"/>
    <x v="1"/>
    <x v="33"/>
    <s v="Ken Brennan"/>
    <x v="1"/>
    <x v="0"/>
    <s v="Grand Rapids"/>
    <x v="12"/>
    <n v="49505"/>
    <s v="Central"/>
    <s v="OFF-PA-10000994"/>
    <x v="1"/>
    <s v="Paper"/>
    <s v="Xerox 1915"/>
    <n v="209.7"/>
    <n v="2"/>
    <n v="0"/>
    <n v="100.65600000000001"/>
  </r>
  <r>
    <x v="4240"/>
    <x v="2102"/>
    <x v="59"/>
    <s v="9/26/2014"/>
    <x v="1"/>
    <x v="671"/>
    <s v="Michelle Arnett"/>
    <x v="2"/>
    <x v="0"/>
    <s v="Los Angeles"/>
    <x v="1"/>
    <n v="90004"/>
    <s v="West"/>
    <s v="OFF-AP-10001366"/>
    <x v="1"/>
    <s v="Appliances"/>
    <s v="Staple holder"/>
    <n v="43.92"/>
    <n v="4"/>
    <n v="0"/>
    <n v="11.8584"/>
  </r>
  <r>
    <x v="4241"/>
    <x v="2102"/>
    <x v="59"/>
    <s v="9/26/2014"/>
    <x v="1"/>
    <x v="671"/>
    <s v="Michelle Arnett"/>
    <x v="2"/>
    <x v="0"/>
    <s v="Los Angeles"/>
    <x v="1"/>
    <n v="90004"/>
    <s v="West"/>
    <s v="OFF-BI-10001636"/>
    <x v="1"/>
    <s v="Binders"/>
    <s v="Ibico Plastic and Wire Spiral Binding Combs"/>
    <n v="20.231999999999999"/>
    <n v="3"/>
    <n v="0.2"/>
    <n v="6.5754000000000001"/>
  </r>
  <r>
    <x v="4242"/>
    <x v="2103"/>
    <x v="958"/>
    <s v="04/05/2016"/>
    <x v="2"/>
    <x v="467"/>
    <s v="Maria Etezadi"/>
    <x v="2"/>
    <x v="0"/>
    <s v="Springfield"/>
    <x v="17"/>
    <n v="22153"/>
    <s v="South"/>
    <s v="TEC-PH-10001448"/>
    <x v="2"/>
    <s v="Phones"/>
    <s v="Anker Astro 15000mAh USB Portable Charger"/>
    <n v="149.97"/>
    <n v="3"/>
    <n v="0"/>
    <n v="5.9988000000000001"/>
  </r>
  <r>
    <x v="4243"/>
    <x v="2103"/>
    <x v="958"/>
    <s v="04/05/2016"/>
    <x v="2"/>
    <x v="467"/>
    <s v="Maria Etezadi"/>
    <x v="2"/>
    <x v="0"/>
    <s v="Springfield"/>
    <x v="17"/>
    <n v="22153"/>
    <s v="South"/>
    <s v="OFF-PA-10001776"/>
    <x v="1"/>
    <s v="Paper"/>
    <s v="Wirebound Message Books, Four 2 3/4&quot; x 5&quot; Forms per Page, 600 Sets per Book"/>
    <n v="27.81"/>
    <n v="3"/>
    <n v="0"/>
    <n v="13.0707"/>
  </r>
  <r>
    <x v="4244"/>
    <x v="2104"/>
    <x v="959"/>
    <s v="3/30/2014"/>
    <x v="1"/>
    <x v="63"/>
    <s v="Jonathan Doherty"/>
    <x v="1"/>
    <x v="0"/>
    <s v="Los Angeles"/>
    <x v="1"/>
    <n v="90036"/>
    <s v="West"/>
    <s v="TEC-AC-10002323"/>
    <x v="2"/>
    <s v="Accessories"/>
    <s v="SanDisk Ultra 32 GB MicroSDHC Class 10 Memory Card"/>
    <n v="66.3"/>
    <n v="3"/>
    <n v="0"/>
    <n v="8.6189999999999998"/>
  </r>
  <r>
    <x v="4245"/>
    <x v="2105"/>
    <x v="354"/>
    <s v="12/04/2017"/>
    <x v="1"/>
    <x v="60"/>
    <s v="Lindsay Shagiari"/>
    <x v="2"/>
    <x v="0"/>
    <s v="Baltimore"/>
    <x v="39"/>
    <n v="21215"/>
    <s v="East"/>
    <s v="OFF-AR-10004582"/>
    <x v="1"/>
    <s v="Art"/>
    <s v="BIC Brite Liner Grip Highlighters"/>
    <n v="1.64"/>
    <n v="1"/>
    <n v="0"/>
    <n v="0.73799999999999999"/>
  </r>
  <r>
    <x v="4246"/>
    <x v="2105"/>
    <x v="354"/>
    <s v="12/04/2017"/>
    <x v="1"/>
    <x v="60"/>
    <s v="Lindsay Shagiari"/>
    <x v="2"/>
    <x v="0"/>
    <s v="Baltimore"/>
    <x v="39"/>
    <n v="21215"/>
    <s v="East"/>
    <s v="FUR-FU-10000576"/>
    <x v="0"/>
    <s v="Furnishings"/>
    <s v="Luxo Professional Fluorescent Magnifier Lamp with Clamp-Mount Base"/>
    <n v="1049.2"/>
    <n v="5"/>
    <n v="0"/>
    <n v="272.79199999999997"/>
  </r>
  <r>
    <x v="4247"/>
    <x v="2105"/>
    <x v="354"/>
    <s v="12/04/2017"/>
    <x v="1"/>
    <x v="60"/>
    <s v="Lindsay Shagiari"/>
    <x v="2"/>
    <x v="0"/>
    <s v="Baltimore"/>
    <x v="39"/>
    <n v="21215"/>
    <s v="East"/>
    <s v="FUR-FU-10004270"/>
    <x v="0"/>
    <s v="Furnishings"/>
    <s v="Eldon Image Series Desk Accessories, Burgundy"/>
    <n v="20.9"/>
    <n v="5"/>
    <n v="0"/>
    <n v="7.524"/>
  </r>
  <r>
    <x v="4248"/>
    <x v="2106"/>
    <x v="49"/>
    <s v="12/05/2016"/>
    <x v="0"/>
    <x v="81"/>
    <s v="Shirley Jackson"/>
    <x v="0"/>
    <x v="0"/>
    <s v="Fairfield"/>
    <x v="29"/>
    <n v="6824"/>
    <s v="East"/>
    <s v="OFF-BI-10004236"/>
    <x v="1"/>
    <s v="Binders"/>
    <s v="XtraLife ClearVue Slant-D Ring Binder, White, 3&quot;"/>
    <n v="88.08"/>
    <n v="6"/>
    <n v="0"/>
    <n v="40.516800000000003"/>
  </r>
  <r>
    <x v="4249"/>
    <x v="2106"/>
    <x v="49"/>
    <s v="12/05/2016"/>
    <x v="0"/>
    <x v="81"/>
    <s v="Shirley Jackson"/>
    <x v="0"/>
    <x v="0"/>
    <s v="Fairfield"/>
    <x v="29"/>
    <n v="6824"/>
    <s v="East"/>
    <s v="FUR-CH-10004997"/>
    <x v="0"/>
    <s v="Chairs"/>
    <s v="Hon Every-Day Series Multi-Task Chairs"/>
    <n v="751.92"/>
    <n v="4"/>
    <n v="0"/>
    <n v="150.38399999999999"/>
  </r>
  <r>
    <x v="4250"/>
    <x v="2107"/>
    <x v="111"/>
    <s v="9/19/2014"/>
    <x v="3"/>
    <x v="740"/>
    <s v="Bill Shonely"/>
    <x v="1"/>
    <x v="0"/>
    <s v="New York City"/>
    <x v="15"/>
    <n v="10011"/>
    <s v="East"/>
    <s v="FUR-CH-10000988"/>
    <x v="0"/>
    <s v="Chairs"/>
    <s v="Hon Olson Stacker Stools"/>
    <n v="887.10299999999995"/>
    <n v="7"/>
    <n v="0.1"/>
    <n v="177.42060000000001"/>
  </r>
  <r>
    <x v="4251"/>
    <x v="2108"/>
    <x v="924"/>
    <s v="10/23/2015"/>
    <x v="3"/>
    <x v="267"/>
    <s v="Ralph Arnett"/>
    <x v="0"/>
    <x v="0"/>
    <s v="Lakeland"/>
    <x v="2"/>
    <n v="33801"/>
    <s v="South"/>
    <s v="TEC-PH-10004897"/>
    <x v="2"/>
    <s v="Phones"/>
    <s v="Mediabridge Sport Armband iPhone 5s"/>
    <n v="55.944000000000003"/>
    <n v="7"/>
    <n v="0.2"/>
    <n v="-13.2867"/>
  </r>
  <r>
    <x v="4252"/>
    <x v="2108"/>
    <x v="924"/>
    <s v="10/23/2015"/>
    <x v="3"/>
    <x v="267"/>
    <s v="Ralph Arnett"/>
    <x v="0"/>
    <x v="0"/>
    <s v="Lakeland"/>
    <x v="2"/>
    <n v="33801"/>
    <s v="South"/>
    <s v="OFF-AR-10002656"/>
    <x v="1"/>
    <s v="Art"/>
    <s v="Sanford Liquid Accent Highlighters"/>
    <n v="10.688000000000001"/>
    <n v="2"/>
    <n v="0.2"/>
    <n v="2.2711999999999999"/>
  </r>
  <r>
    <x v="4253"/>
    <x v="2108"/>
    <x v="924"/>
    <s v="10/23/2015"/>
    <x v="3"/>
    <x v="267"/>
    <s v="Ralph Arnett"/>
    <x v="0"/>
    <x v="0"/>
    <s v="Lakeland"/>
    <x v="2"/>
    <n v="33801"/>
    <s v="South"/>
    <s v="TEC-PH-10004924"/>
    <x v="2"/>
    <s v="Phones"/>
    <s v="SKILCRAFT Telephone Shoulder Rest, 2&quot; x 6.5&quot; x 2.5&quot;, Black"/>
    <n v="11.824"/>
    <n v="2"/>
    <n v="0.2"/>
    <n v="1.0346"/>
  </r>
  <r>
    <x v="4254"/>
    <x v="2109"/>
    <x v="119"/>
    <s v="10/16/2017"/>
    <x v="2"/>
    <x v="59"/>
    <s v="Troy Staebel"/>
    <x v="0"/>
    <x v="0"/>
    <s v="Freeport"/>
    <x v="10"/>
    <n v="61032"/>
    <s v="Central"/>
    <s v="OFF-PA-10003127"/>
    <x v="1"/>
    <s v="Paper"/>
    <s v="Easy-staple paper"/>
    <n v="63.311999999999998"/>
    <n v="3"/>
    <n v="0.2"/>
    <n v="20.5764"/>
  </r>
  <r>
    <x v="4255"/>
    <x v="2109"/>
    <x v="119"/>
    <s v="10/16/2017"/>
    <x v="2"/>
    <x v="59"/>
    <s v="Troy Staebel"/>
    <x v="0"/>
    <x v="0"/>
    <s v="Freeport"/>
    <x v="10"/>
    <n v="61032"/>
    <s v="Central"/>
    <s v="OFF-BI-10000778"/>
    <x v="1"/>
    <s v="Binders"/>
    <s v="GBC VeloBinder Electric Binding Machine"/>
    <n v="96.784000000000006"/>
    <n v="4"/>
    <n v="0.8"/>
    <n v="-145.17599999999999"/>
  </r>
  <r>
    <x v="4256"/>
    <x v="2109"/>
    <x v="119"/>
    <s v="10/16/2017"/>
    <x v="2"/>
    <x v="59"/>
    <s v="Troy Staebel"/>
    <x v="0"/>
    <x v="0"/>
    <s v="Freeport"/>
    <x v="10"/>
    <n v="61032"/>
    <s v="Central"/>
    <s v="FUR-FU-10001424"/>
    <x v="0"/>
    <s v="Furnishings"/>
    <s v="Dax Clear Box Frame"/>
    <n v="10.476000000000001"/>
    <n v="3"/>
    <n v="0.6"/>
    <n v="-6.8094000000000001"/>
  </r>
  <r>
    <x v="4257"/>
    <x v="2110"/>
    <x v="406"/>
    <s v="09/09/2015"/>
    <x v="1"/>
    <x v="10"/>
    <s v="Ken Black"/>
    <x v="1"/>
    <x v="0"/>
    <s v="Medford"/>
    <x v="21"/>
    <n v="97504"/>
    <s v="West"/>
    <s v="OFF-BI-10000962"/>
    <x v="1"/>
    <s v="Binders"/>
    <s v="Acco Flexible ACCOHIDE Square Ring Data Binder, Dark Blue, 11 1/2&quot; X 14&quot; 7/8&quot;"/>
    <n v="9.7620000000000005"/>
    <n v="2"/>
    <n v="0.7"/>
    <n v="-6.8334000000000001"/>
  </r>
  <r>
    <x v="4258"/>
    <x v="2111"/>
    <x v="560"/>
    <s v="3/16/2016"/>
    <x v="2"/>
    <x v="152"/>
    <s v="Muhammed MacIntyre"/>
    <x v="1"/>
    <x v="0"/>
    <s v="Seattle"/>
    <x v="4"/>
    <n v="98103"/>
    <s v="West"/>
    <s v="FUR-CH-10002880"/>
    <x v="0"/>
    <s v="Chairs"/>
    <s v="Global High-Back Leather Tilter, Burgundy"/>
    <n v="196.78399999999999"/>
    <n v="2"/>
    <n v="0.2"/>
    <n v="-22.138200000000001"/>
  </r>
  <r>
    <x v="4259"/>
    <x v="2112"/>
    <x v="960"/>
    <s v="11/02/2017"/>
    <x v="0"/>
    <x v="628"/>
    <s v="Lori Olson"/>
    <x v="1"/>
    <x v="0"/>
    <s v="New York City"/>
    <x v="15"/>
    <n v="10035"/>
    <s v="East"/>
    <s v="OFF-EN-10004386"/>
    <x v="1"/>
    <s v="Envelopes"/>
    <s v="Recycled Interoffice Envelopes with String and Button Closure, 10 x 13"/>
    <n v="47.98"/>
    <n v="2"/>
    <n v="0"/>
    <n v="23.99"/>
  </r>
  <r>
    <x v="4260"/>
    <x v="2113"/>
    <x v="453"/>
    <s v="10/19/2017"/>
    <x v="0"/>
    <x v="602"/>
    <s v="Ricardo Sperren"/>
    <x v="1"/>
    <x v="0"/>
    <s v="Fairfield"/>
    <x v="29"/>
    <n v="6824"/>
    <s v="East"/>
    <s v="OFF-LA-10001045"/>
    <x v="1"/>
    <s v="Labels"/>
    <s v="Permanent Self-Adhesive File Folder Labels for Typewriters by Universal"/>
    <n v="13.05"/>
    <n v="5"/>
    <n v="0"/>
    <n v="6.0030000000000001"/>
  </r>
  <r>
    <x v="4261"/>
    <x v="2114"/>
    <x v="783"/>
    <s v="08/11/2017"/>
    <x v="1"/>
    <x v="693"/>
    <s v="Cindy Chapman"/>
    <x v="0"/>
    <x v="0"/>
    <s v="Moorhead"/>
    <x v="11"/>
    <n v="56560"/>
    <s v="Central"/>
    <s v="TEC-AC-10002006"/>
    <x v="2"/>
    <s v="Accessories"/>
    <s v="Memorex Micro Travel Drive 16 GB"/>
    <n v="63.96"/>
    <n v="4"/>
    <n v="0"/>
    <n v="19.8276"/>
  </r>
  <r>
    <x v="4262"/>
    <x v="2115"/>
    <x v="296"/>
    <s v="9/25/2017"/>
    <x v="1"/>
    <x v="409"/>
    <s v="Kean Thornton"/>
    <x v="0"/>
    <x v="0"/>
    <s v="Columbus"/>
    <x v="32"/>
    <n v="31907"/>
    <s v="South"/>
    <s v="OFF-AP-10001242"/>
    <x v="1"/>
    <s v="Appliances"/>
    <s v="APC 7 Outlet Network SurgeArrest Surge Protector"/>
    <n v="80.48"/>
    <n v="1"/>
    <n v="0"/>
    <n v="24.143999999999998"/>
  </r>
  <r>
    <x v="4263"/>
    <x v="2116"/>
    <x v="132"/>
    <s v="11/08/2017"/>
    <x v="1"/>
    <x v="661"/>
    <s v="Darrin Martin"/>
    <x v="0"/>
    <x v="0"/>
    <s v="Philadelphia"/>
    <x v="9"/>
    <n v="19143"/>
    <s v="East"/>
    <s v="OFF-BI-10000216"/>
    <x v="1"/>
    <s v="Binders"/>
    <s v="Mead 1st Gear 2&quot; Zipper Binder, Asst. Colors"/>
    <n v="11.673"/>
    <n v="3"/>
    <n v="0.7"/>
    <n v="-7.782"/>
  </r>
  <r>
    <x v="4264"/>
    <x v="2117"/>
    <x v="732"/>
    <s v="11/09/2016"/>
    <x v="1"/>
    <x v="212"/>
    <s v="Emily Phan"/>
    <x v="0"/>
    <x v="0"/>
    <s v="Houston"/>
    <x v="5"/>
    <n v="77036"/>
    <s v="Central"/>
    <s v="FUR-TA-10002774"/>
    <x v="0"/>
    <s v="Tables"/>
    <s v="Laminate Occasional Tables"/>
    <n v="863.12800000000004"/>
    <n v="8"/>
    <n v="0.3"/>
    <n v="-160.29519999999999"/>
  </r>
  <r>
    <x v="4265"/>
    <x v="2117"/>
    <x v="732"/>
    <s v="11/09/2016"/>
    <x v="1"/>
    <x v="212"/>
    <s v="Emily Phan"/>
    <x v="0"/>
    <x v="0"/>
    <s v="Houston"/>
    <x v="5"/>
    <n v="77036"/>
    <s v="Central"/>
    <s v="OFF-BI-10004364"/>
    <x v="1"/>
    <s v="Binders"/>
    <s v="Storex Dura Pro Binders"/>
    <n v="3.5640000000000001"/>
    <n v="3"/>
    <n v="0.8"/>
    <n v="-6.2370000000000001"/>
  </r>
  <r>
    <x v="4266"/>
    <x v="2117"/>
    <x v="732"/>
    <s v="11/09/2016"/>
    <x v="1"/>
    <x v="212"/>
    <s v="Emily Phan"/>
    <x v="0"/>
    <x v="0"/>
    <s v="Houston"/>
    <x v="5"/>
    <n v="77036"/>
    <s v="Central"/>
    <s v="FUR-BO-10000780"/>
    <x v="0"/>
    <s v="Bookcases"/>
    <s v="O'Sullivan Plantations 2-Door Library in Landvery Oak"/>
    <n v="956.66480000000001"/>
    <n v="7"/>
    <n v="0.32"/>
    <n v="-225.0976"/>
  </r>
  <r>
    <x v="4267"/>
    <x v="2117"/>
    <x v="732"/>
    <s v="11/09/2016"/>
    <x v="1"/>
    <x v="212"/>
    <s v="Emily Phan"/>
    <x v="0"/>
    <x v="0"/>
    <s v="Houston"/>
    <x v="5"/>
    <n v="77036"/>
    <s v="Central"/>
    <s v="OFF-BI-10001989"/>
    <x v="1"/>
    <s v="Binders"/>
    <s v="Premium Transparent Presentation Covers by GBC"/>
    <n v="12.587999999999999"/>
    <n v="3"/>
    <n v="0.8"/>
    <n v="-20.140799999999999"/>
  </r>
  <r>
    <x v="4268"/>
    <x v="2117"/>
    <x v="732"/>
    <s v="11/09/2016"/>
    <x v="1"/>
    <x v="212"/>
    <s v="Emily Phan"/>
    <x v="0"/>
    <x v="0"/>
    <s v="Houston"/>
    <x v="5"/>
    <n v="77036"/>
    <s v="Central"/>
    <s v="TEC-AC-10004001"/>
    <x v="2"/>
    <s v="Accessories"/>
    <s v="Logitech Wireless Headset H600 Over-The-Head Design"/>
    <n v="171.96"/>
    <n v="5"/>
    <n v="0.2"/>
    <n v="45.139499999999998"/>
  </r>
  <r>
    <x v="4269"/>
    <x v="2118"/>
    <x v="643"/>
    <s v="6/29/2017"/>
    <x v="0"/>
    <x v="562"/>
    <s v="Anne McFarland"/>
    <x v="0"/>
    <x v="0"/>
    <s v="Seattle"/>
    <x v="4"/>
    <n v="98115"/>
    <s v="West"/>
    <s v="FUR-TA-10000688"/>
    <x v="0"/>
    <s v="Tables"/>
    <s v="Chromcraft Bull-Nose Wood Round Conference Table Top, Wood Base"/>
    <n v="871.4"/>
    <n v="4"/>
    <n v="0"/>
    <n v="148.13800000000001"/>
  </r>
  <r>
    <x v="4270"/>
    <x v="2119"/>
    <x v="650"/>
    <s v="11/30/2015"/>
    <x v="1"/>
    <x v="741"/>
    <s v="Stefanie Holloman"/>
    <x v="1"/>
    <x v="0"/>
    <s v="Jackson"/>
    <x v="18"/>
    <n v="38301"/>
    <s v="South"/>
    <s v="FUR-FU-10003930"/>
    <x v="0"/>
    <s v="Furnishings"/>
    <s v="Howard Miller 12-3/4 Diameter Accuwave DS  Wall Clock"/>
    <n v="692.47199999999998"/>
    <n v="11"/>
    <n v="0.2"/>
    <n v="190.4298"/>
  </r>
  <r>
    <x v="4271"/>
    <x v="2120"/>
    <x v="390"/>
    <s v="11/27/2016"/>
    <x v="0"/>
    <x v="156"/>
    <s v="Laura Armstrong"/>
    <x v="1"/>
    <x v="0"/>
    <s v="Baltimore"/>
    <x v="39"/>
    <n v="21215"/>
    <s v="East"/>
    <s v="FUR-FU-10000965"/>
    <x v="0"/>
    <s v="Furnishings"/>
    <s v="Howard Miller 11-1/2&quot; Diameter Ridgewood Wall Clock"/>
    <n v="207.76"/>
    <n v="4"/>
    <n v="0"/>
    <n v="85.181600000000003"/>
  </r>
  <r>
    <x v="4272"/>
    <x v="2121"/>
    <x v="246"/>
    <s v="7/21/2017"/>
    <x v="3"/>
    <x v="227"/>
    <s v="Sarah Foster"/>
    <x v="0"/>
    <x v="0"/>
    <s v="Murray"/>
    <x v="7"/>
    <n v="84107"/>
    <s v="West"/>
    <s v="TEC-PH-10004071"/>
    <x v="2"/>
    <s v="Phones"/>
    <s v="PayAnywhere Card Reader"/>
    <n v="71.927999999999997"/>
    <n v="9"/>
    <n v="0.2"/>
    <n v="6.2937000000000003"/>
  </r>
  <r>
    <x v="4273"/>
    <x v="2121"/>
    <x v="246"/>
    <s v="7/21/2017"/>
    <x v="3"/>
    <x v="227"/>
    <s v="Sarah Foster"/>
    <x v="0"/>
    <x v="0"/>
    <s v="Murray"/>
    <x v="7"/>
    <n v="84107"/>
    <s v="West"/>
    <s v="OFF-AR-10001044"/>
    <x v="1"/>
    <s v="Art"/>
    <s v="BOSTON Ranger #55 Pencil Sharpener, Black"/>
    <n v="25.99"/>
    <n v="1"/>
    <n v="0"/>
    <n v="7.5370999999999997"/>
  </r>
  <r>
    <x v="4274"/>
    <x v="2122"/>
    <x v="924"/>
    <s v="10/28/2015"/>
    <x v="1"/>
    <x v="122"/>
    <s v="Andrew Gjertsen"/>
    <x v="1"/>
    <x v="0"/>
    <s v="Seattle"/>
    <x v="4"/>
    <n v="98105"/>
    <s v="West"/>
    <s v="OFF-BI-10004140"/>
    <x v="1"/>
    <s v="Binders"/>
    <s v="Avery Non-Stick Binders"/>
    <n v="3.5920000000000001"/>
    <n v="1"/>
    <n v="0.2"/>
    <n v="1.1225000000000001"/>
  </r>
  <r>
    <x v="4275"/>
    <x v="2123"/>
    <x v="584"/>
    <s v="7/13/2015"/>
    <x v="1"/>
    <x v="634"/>
    <s v="Kean Nguyen"/>
    <x v="1"/>
    <x v="0"/>
    <s v="Dallas"/>
    <x v="5"/>
    <n v="75220"/>
    <s v="Central"/>
    <s v="OFF-AP-10002684"/>
    <x v="1"/>
    <s v="Appliances"/>
    <s v="Acco 7-Outlet Masterpiece Power Center, Wihtout Fax/Phone Line Protection"/>
    <n v="48.631999999999998"/>
    <n v="2"/>
    <n v="0.8"/>
    <n v="-121.58"/>
  </r>
  <r>
    <x v="4276"/>
    <x v="2124"/>
    <x v="238"/>
    <s v="8/22/2017"/>
    <x v="1"/>
    <x v="376"/>
    <s v="Nicole Fjeld"/>
    <x v="2"/>
    <x v="0"/>
    <s v="Seattle"/>
    <x v="4"/>
    <n v="98105"/>
    <s v="West"/>
    <s v="OFF-ST-10000046"/>
    <x v="1"/>
    <s v="Storage"/>
    <s v="Fellowes Super Stor/Drawer Files"/>
    <n v="323.10000000000002"/>
    <n v="2"/>
    <n v="0"/>
    <n v="61.389000000000003"/>
  </r>
  <r>
    <x v="4277"/>
    <x v="2125"/>
    <x v="947"/>
    <s v="4/20/2016"/>
    <x v="1"/>
    <x v="740"/>
    <s v="Bill Shonely"/>
    <x v="1"/>
    <x v="0"/>
    <s v="Lakewood"/>
    <x v="30"/>
    <n v="8701"/>
    <s v="East"/>
    <s v="TEC-MA-10001047"/>
    <x v="2"/>
    <s v="Machines"/>
    <s v="3D Systems Cube Printer, 2nd Generation, Magenta"/>
    <n v="9099.93"/>
    <n v="7"/>
    <n v="0"/>
    <n v="2365.9818"/>
  </r>
  <r>
    <x v="4278"/>
    <x v="2125"/>
    <x v="947"/>
    <s v="4/20/2016"/>
    <x v="1"/>
    <x v="740"/>
    <s v="Bill Shonely"/>
    <x v="1"/>
    <x v="0"/>
    <s v="Lakewood"/>
    <x v="30"/>
    <n v="8701"/>
    <s v="East"/>
    <s v="FUR-FU-10000550"/>
    <x v="0"/>
    <s v="Furnishings"/>
    <s v="Stacking Trays by OIC"/>
    <n v="9.9600000000000009"/>
    <n v="2"/>
    <n v="0"/>
    <n v="3.2867999999999999"/>
  </r>
  <r>
    <x v="4279"/>
    <x v="2125"/>
    <x v="947"/>
    <s v="4/20/2016"/>
    <x v="1"/>
    <x v="740"/>
    <s v="Bill Shonely"/>
    <x v="1"/>
    <x v="0"/>
    <s v="Lakewood"/>
    <x v="30"/>
    <n v="8701"/>
    <s v="East"/>
    <s v="OFF-BI-10002432"/>
    <x v="1"/>
    <s v="Binders"/>
    <s v="Wilson Jones Standard D-Ring Binders"/>
    <n v="25.3"/>
    <n v="5"/>
    <n v="0"/>
    <n v="11.891"/>
  </r>
  <r>
    <x v="4280"/>
    <x v="2126"/>
    <x v="687"/>
    <s v="11/18/2014"/>
    <x v="1"/>
    <x v="84"/>
    <s v="Robert Marley"/>
    <x v="2"/>
    <x v="0"/>
    <s v="New York City"/>
    <x v="15"/>
    <n v="10011"/>
    <s v="East"/>
    <s v="OFF-PA-10004470"/>
    <x v="1"/>
    <s v="Paper"/>
    <s v="Adams Write n' Stick Phone Message Book, 11&quot; X 5 1/4&quot;, 200 Messages"/>
    <n v="11.36"/>
    <n v="2"/>
    <n v="0"/>
    <n v="5.2256"/>
  </r>
  <r>
    <x v="4281"/>
    <x v="2126"/>
    <x v="687"/>
    <s v="11/18/2014"/>
    <x v="1"/>
    <x v="84"/>
    <s v="Robert Marley"/>
    <x v="2"/>
    <x v="0"/>
    <s v="New York City"/>
    <x v="15"/>
    <n v="10011"/>
    <s v="East"/>
    <s v="FUR-CH-10001797"/>
    <x v="0"/>
    <s v="Chairs"/>
    <s v="Safco Chair Connectors, 6/Carton"/>
    <n v="69.263999999999996"/>
    <n v="2"/>
    <n v="0.1"/>
    <n v="14.622400000000001"/>
  </r>
  <r>
    <x v="4282"/>
    <x v="2127"/>
    <x v="414"/>
    <s v="12/23/2014"/>
    <x v="2"/>
    <x v="455"/>
    <s v="Adrian Barton"/>
    <x v="0"/>
    <x v="0"/>
    <s v="Indianapolis"/>
    <x v="14"/>
    <n v="46203"/>
    <s v="Central"/>
    <s v="OFF-LA-10003720"/>
    <x v="1"/>
    <s v="Labels"/>
    <s v="Avery 487"/>
    <n v="3.69"/>
    <n v="1"/>
    <n v="0"/>
    <n v="1.7343"/>
  </r>
  <r>
    <x v="4283"/>
    <x v="2127"/>
    <x v="414"/>
    <s v="12/23/2014"/>
    <x v="2"/>
    <x v="455"/>
    <s v="Adrian Barton"/>
    <x v="0"/>
    <x v="0"/>
    <s v="Indianapolis"/>
    <x v="14"/>
    <n v="46203"/>
    <s v="Central"/>
    <s v="OFF-BI-10004600"/>
    <x v="1"/>
    <s v="Binders"/>
    <s v="Ibico Ibimaster 300 Manual Binding System"/>
    <n v="1103.97"/>
    <n v="3"/>
    <n v="0"/>
    <n v="496.78649999999999"/>
  </r>
  <r>
    <x v="4284"/>
    <x v="2128"/>
    <x v="82"/>
    <s v="11/26/2015"/>
    <x v="0"/>
    <x v="662"/>
    <s v="Carol Adams"/>
    <x v="1"/>
    <x v="0"/>
    <s v="Port Arthur"/>
    <x v="5"/>
    <n v="77642"/>
    <s v="Central"/>
    <s v="FUR-BO-10003965"/>
    <x v="0"/>
    <s v="Bookcases"/>
    <s v="O'Sullivan Manor Hill 2-Door Library in Brianna Oak"/>
    <n v="246.1328"/>
    <n v="2"/>
    <n v="0.32"/>
    <n v="-76.011600000000001"/>
  </r>
  <r>
    <x v="4285"/>
    <x v="2128"/>
    <x v="82"/>
    <s v="11/26/2015"/>
    <x v="0"/>
    <x v="662"/>
    <s v="Carol Adams"/>
    <x v="1"/>
    <x v="0"/>
    <s v="Port Arthur"/>
    <x v="5"/>
    <n v="77642"/>
    <s v="Central"/>
    <s v="OFF-LA-10000240"/>
    <x v="1"/>
    <s v="Labels"/>
    <s v="Self-Adhesive Address Labels for Typewriters by Universal"/>
    <n v="11.696"/>
    <n v="2"/>
    <n v="0.2"/>
    <n v="3.9474"/>
  </r>
  <r>
    <x v="4286"/>
    <x v="2128"/>
    <x v="82"/>
    <s v="11/26/2015"/>
    <x v="0"/>
    <x v="662"/>
    <s v="Carol Adams"/>
    <x v="1"/>
    <x v="0"/>
    <s v="Port Arthur"/>
    <x v="5"/>
    <n v="77642"/>
    <s v="Central"/>
    <s v="TEC-CO-10001571"/>
    <x v="2"/>
    <s v="Copiers"/>
    <s v="Sharp 1540cs Digital Laser Copier"/>
    <n v="439.99200000000002"/>
    <n v="1"/>
    <n v="0.2"/>
    <n v="164.99700000000001"/>
  </r>
  <r>
    <x v="4287"/>
    <x v="2129"/>
    <x v="116"/>
    <s v="01/03/2018"/>
    <x v="1"/>
    <x v="382"/>
    <s v="Erica Hernandez"/>
    <x v="2"/>
    <x v="0"/>
    <s v="Nashville"/>
    <x v="18"/>
    <n v="37211"/>
    <s v="South"/>
    <s v="OFF-ST-10000736"/>
    <x v="1"/>
    <s v="Storage"/>
    <s v="Carina Double Wide Media Storage Towers in Natural &amp; Black"/>
    <n v="64.784000000000006"/>
    <n v="1"/>
    <n v="0.2"/>
    <n v="-12.956799999999999"/>
  </r>
  <r>
    <x v="4288"/>
    <x v="2130"/>
    <x v="961"/>
    <s v="5/21/2015"/>
    <x v="1"/>
    <x v="21"/>
    <s v="Odella Nelson"/>
    <x v="1"/>
    <x v="0"/>
    <s v="Houston"/>
    <x v="5"/>
    <n v="77095"/>
    <s v="Central"/>
    <s v="OFF-BI-10002082"/>
    <x v="1"/>
    <s v="Binders"/>
    <s v="GBC Twin Loop Wire Binding Elements"/>
    <n v="33.28"/>
    <n v="5"/>
    <n v="0.8"/>
    <n v="-49.92"/>
  </r>
  <r>
    <x v="4289"/>
    <x v="2130"/>
    <x v="961"/>
    <s v="5/21/2015"/>
    <x v="1"/>
    <x v="21"/>
    <s v="Odella Nelson"/>
    <x v="1"/>
    <x v="0"/>
    <s v="Houston"/>
    <x v="5"/>
    <n v="77095"/>
    <s v="Central"/>
    <s v="OFF-PA-10002250"/>
    <x v="1"/>
    <s v="Paper"/>
    <s v="Things To Do Today Pad"/>
    <n v="14.087999999999999"/>
    <n v="3"/>
    <n v="0.2"/>
    <n v="4.9307999999999996"/>
  </r>
  <r>
    <x v="4290"/>
    <x v="2131"/>
    <x v="34"/>
    <s v="12/13/2017"/>
    <x v="0"/>
    <x v="401"/>
    <s v="Alyssa Tate"/>
    <x v="2"/>
    <x v="0"/>
    <s v="Los Angeles"/>
    <x v="1"/>
    <n v="90004"/>
    <s v="West"/>
    <s v="OFF-AR-10000122"/>
    <x v="1"/>
    <s v="Art"/>
    <s v="Newell 314"/>
    <n v="11.16"/>
    <n v="2"/>
    <n v="0"/>
    <n v="2.79"/>
  </r>
  <r>
    <x v="4291"/>
    <x v="2131"/>
    <x v="34"/>
    <s v="12/13/2017"/>
    <x v="0"/>
    <x v="401"/>
    <s v="Alyssa Tate"/>
    <x v="2"/>
    <x v="0"/>
    <s v="Los Angeles"/>
    <x v="1"/>
    <n v="90004"/>
    <s v="West"/>
    <s v="FUR-TA-10003748"/>
    <x v="0"/>
    <s v="Tables"/>
    <s v="Bevis 36 x 72 Conference Tables"/>
    <n v="896.32799999999997"/>
    <n v="9"/>
    <n v="0.2"/>
    <n v="22.408200000000001"/>
  </r>
  <r>
    <x v="4292"/>
    <x v="2131"/>
    <x v="34"/>
    <s v="12/13/2017"/>
    <x v="0"/>
    <x v="401"/>
    <s v="Alyssa Tate"/>
    <x v="2"/>
    <x v="0"/>
    <s v="Los Angeles"/>
    <x v="1"/>
    <n v="90004"/>
    <s v="West"/>
    <s v="OFF-AP-10001394"/>
    <x v="1"/>
    <s v="Appliances"/>
    <s v="Harmony Air Purifier"/>
    <n v="189"/>
    <n v="1"/>
    <n v="0"/>
    <n v="68.040000000000006"/>
  </r>
  <r>
    <x v="4293"/>
    <x v="2132"/>
    <x v="434"/>
    <s v="3/16/2017"/>
    <x v="1"/>
    <x v="12"/>
    <s v="Emily Burns"/>
    <x v="0"/>
    <x v="0"/>
    <s v="Philadelphia"/>
    <x v="9"/>
    <n v="19140"/>
    <s v="East"/>
    <s v="TEC-PH-10004896"/>
    <x v="2"/>
    <s v="Phones"/>
    <s v="Nokia Lumia 521 (T-Mobile)"/>
    <n v="53.981999999999999"/>
    <n v="3"/>
    <n v="0.4"/>
    <n v="-10.7964"/>
  </r>
  <r>
    <x v="4294"/>
    <x v="2133"/>
    <x v="760"/>
    <s v="10/27/2017"/>
    <x v="1"/>
    <x v="694"/>
    <s v="David Wiener"/>
    <x v="1"/>
    <x v="0"/>
    <s v="Redmond"/>
    <x v="21"/>
    <n v="97756"/>
    <s v="West"/>
    <s v="FUR-TA-10002607"/>
    <x v="0"/>
    <s v="Tables"/>
    <s v="KI Conference Tables"/>
    <n v="177.22499999999999"/>
    <n v="5"/>
    <n v="0.5"/>
    <n v="-120.51300000000001"/>
  </r>
  <r>
    <x v="4295"/>
    <x v="2134"/>
    <x v="445"/>
    <s v="07/10/2017"/>
    <x v="1"/>
    <x v="93"/>
    <s v="Maria Bertelson"/>
    <x v="0"/>
    <x v="0"/>
    <s v="Citrus Heights"/>
    <x v="1"/>
    <n v="95610"/>
    <s v="West"/>
    <s v="FUR-FU-10001215"/>
    <x v="0"/>
    <s v="Furnishings"/>
    <s v="Howard Miller 11-1/2&quot; Diameter Brentwood Wall Clock"/>
    <n v="129.38999999999999"/>
    <n v="3"/>
    <n v="0"/>
    <n v="54.343800000000002"/>
  </r>
  <r>
    <x v="4296"/>
    <x v="2135"/>
    <x v="507"/>
    <s v="09/10/2017"/>
    <x v="1"/>
    <x v="260"/>
    <s v="Tiffany House"/>
    <x v="1"/>
    <x v="0"/>
    <s v="Los Angeles"/>
    <x v="1"/>
    <n v="90032"/>
    <s v="West"/>
    <s v="OFF-ST-10000419"/>
    <x v="1"/>
    <s v="Storage"/>
    <s v="Rogers Jumbo File, Granite"/>
    <n v="54.32"/>
    <n v="4"/>
    <n v="0"/>
    <n v="0.54320000000000002"/>
  </r>
  <r>
    <x v="4297"/>
    <x v="2136"/>
    <x v="962"/>
    <s v="8/26/2017"/>
    <x v="0"/>
    <x v="138"/>
    <s v="Patrick O'Brill"/>
    <x v="0"/>
    <x v="0"/>
    <s v="Tallahassee"/>
    <x v="2"/>
    <n v="32303"/>
    <s v="South"/>
    <s v="TEC-PH-10001459"/>
    <x v="2"/>
    <s v="Phones"/>
    <s v="Samsung Galaxy Mega 6.3"/>
    <n v="4367.8959999999997"/>
    <n v="13"/>
    <n v="0.2"/>
    <n v="327.59219999999999"/>
  </r>
  <r>
    <x v="4298"/>
    <x v="2136"/>
    <x v="962"/>
    <s v="8/26/2017"/>
    <x v="0"/>
    <x v="138"/>
    <s v="Patrick O'Brill"/>
    <x v="0"/>
    <x v="0"/>
    <s v="Tallahassee"/>
    <x v="2"/>
    <n v="32303"/>
    <s v="South"/>
    <s v="OFF-PA-10000241"/>
    <x v="1"/>
    <s v="Paper"/>
    <s v="IBM Multi-Purpose Copy Paper, 8 1/2 x 11&quot;, Case"/>
    <n v="49.567999999999998"/>
    <n v="2"/>
    <n v="0.2"/>
    <n v="15.49"/>
  </r>
  <r>
    <x v="4299"/>
    <x v="2136"/>
    <x v="962"/>
    <s v="8/26/2017"/>
    <x v="0"/>
    <x v="138"/>
    <s v="Patrick O'Brill"/>
    <x v="0"/>
    <x v="0"/>
    <s v="Tallahassee"/>
    <x v="2"/>
    <n v="32303"/>
    <s v="South"/>
    <s v="OFF-AP-10003040"/>
    <x v="1"/>
    <s v="Appliances"/>
    <s v="Fellowes 8 Outlet Superior Workstation Surge Protector w/o Phone/Fax/Modem Protection"/>
    <n v="161.376"/>
    <n v="6"/>
    <n v="0.2"/>
    <n v="12.103199999999999"/>
  </r>
  <r>
    <x v="4300"/>
    <x v="2136"/>
    <x v="962"/>
    <s v="8/26/2017"/>
    <x v="0"/>
    <x v="138"/>
    <s v="Patrick O'Brill"/>
    <x v="0"/>
    <x v="0"/>
    <s v="Tallahassee"/>
    <x v="2"/>
    <n v="32303"/>
    <s v="South"/>
    <s v="FUR-FU-10001852"/>
    <x v="0"/>
    <s v="Furnishings"/>
    <s v="Eldon Regeneration Recycled Desk Accessories, Smoke"/>
    <n v="2.7839999999999998"/>
    <n v="2"/>
    <n v="0.2"/>
    <n v="0.41760000000000003"/>
  </r>
  <r>
    <x v="4301"/>
    <x v="2136"/>
    <x v="962"/>
    <s v="8/26/2017"/>
    <x v="0"/>
    <x v="138"/>
    <s v="Patrick O'Brill"/>
    <x v="0"/>
    <x v="0"/>
    <s v="Tallahassee"/>
    <x v="2"/>
    <n v="32303"/>
    <s v="South"/>
    <s v="OFF-PA-10000141"/>
    <x v="1"/>
    <s v="Paper"/>
    <s v="Ampad Evidence Wirebond Steno Books, 6&quot; x 9&quot;"/>
    <n v="8.7200000000000006"/>
    <n v="5"/>
    <n v="0.2"/>
    <n v="2.9430000000000001"/>
  </r>
  <r>
    <x v="4302"/>
    <x v="2137"/>
    <x v="963"/>
    <s v="8/25/2014"/>
    <x v="0"/>
    <x v="368"/>
    <s v="Deanra Eno"/>
    <x v="2"/>
    <x v="0"/>
    <s v="Lakewood"/>
    <x v="24"/>
    <n v="44107"/>
    <s v="East"/>
    <s v="OFF-AR-10002804"/>
    <x v="1"/>
    <s v="Art"/>
    <s v="Faber Castell Col-Erase Pencils"/>
    <n v="3.9119999999999999"/>
    <n v="1"/>
    <n v="0.2"/>
    <n v="1.0268999999999999"/>
  </r>
  <r>
    <x v="4303"/>
    <x v="2138"/>
    <x v="964"/>
    <s v="10/04/2016"/>
    <x v="3"/>
    <x v="373"/>
    <s v="Mary O'Rourke"/>
    <x v="0"/>
    <x v="0"/>
    <s v="The Colony"/>
    <x v="5"/>
    <n v="75056"/>
    <s v="Central"/>
    <s v="OFF-EN-10003862"/>
    <x v="1"/>
    <s v="Envelopes"/>
    <s v="Laser &amp; Ink Jet Business Envelopes"/>
    <n v="59.752000000000002"/>
    <n v="7"/>
    <n v="0.2"/>
    <n v="19.4194"/>
  </r>
  <r>
    <x v="4304"/>
    <x v="2139"/>
    <x v="965"/>
    <s v="10/30/2014"/>
    <x v="0"/>
    <x v="738"/>
    <s v="Angele Hood"/>
    <x v="0"/>
    <x v="0"/>
    <s v="Seattle"/>
    <x v="4"/>
    <n v="98105"/>
    <s v="West"/>
    <s v="FUR-FU-10000448"/>
    <x v="0"/>
    <s v="Furnishings"/>
    <s v="Tenex Chairmats For Use With Carpeted Floors"/>
    <n v="63.92"/>
    <n v="4"/>
    <n v="0"/>
    <n v="3.1960000000000002"/>
  </r>
  <r>
    <x v="4305"/>
    <x v="2139"/>
    <x v="965"/>
    <s v="10/30/2014"/>
    <x v="0"/>
    <x v="738"/>
    <s v="Angele Hood"/>
    <x v="0"/>
    <x v="0"/>
    <s v="Seattle"/>
    <x v="4"/>
    <n v="98105"/>
    <s v="West"/>
    <s v="TEC-PH-10000526"/>
    <x v="2"/>
    <s v="Phones"/>
    <s v="Vtech CS6719"/>
    <n v="383.96"/>
    <n v="5"/>
    <n v="0.2"/>
    <n v="38.396000000000001"/>
  </r>
  <r>
    <x v="4306"/>
    <x v="2140"/>
    <x v="931"/>
    <s v="6/28/2016"/>
    <x v="3"/>
    <x v="294"/>
    <s v="Chris Selesnick"/>
    <x v="1"/>
    <x v="0"/>
    <s v="Los Angeles"/>
    <x v="1"/>
    <n v="90032"/>
    <s v="West"/>
    <s v="OFF-BI-10002764"/>
    <x v="1"/>
    <s v="Binders"/>
    <s v="Recycled Pressboard Report Cover with Reinforced Top Hinge"/>
    <n v="7.7519999999999998"/>
    <n v="3"/>
    <n v="0.2"/>
    <n v="2.8100999999999998"/>
  </r>
  <r>
    <x v="4307"/>
    <x v="2140"/>
    <x v="931"/>
    <s v="6/28/2016"/>
    <x v="3"/>
    <x v="294"/>
    <s v="Chris Selesnick"/>
    <x v="1"/>
    <x v="0"/>
    <s v="Los Angeles"/>
    <x v="1"/>
    <n v="90032"/>
    <s v="West"/>
    <s v="OFF-BI-10001524"/>
    <x v="1"/>
    <s v="Binders"/>
    <s v="GBC Premium Transparent Covers with Diagonal Lined Pattern"/>
    <n v="33.567999999999998"/>
    <n v="2"/>
    <n v="0.2"/>
    <n v="11.748799999999999"/>
  </r>
  <r>
    <x v="4308"/>
    <x v="2141"/>
    <x v="130"/>
    <s v="11/11/2014"/>
    <x v="1"/>
    <x v="576"/>
    <s v="William Brown"/>
    <x v="0"/>
    <x v="0"/>
    <s v="Los Angeles"/>
    <x v="1"/>
    <n v="90045"/>
    <s v="West"/>
    <s v="TEC-PH-10001079"/>
    <x v="2"/>
    <s v="Phones"/>
    <s v="Polycom SoundPoint Pro SE-225 Corded phone"/>
    <n v="666.34400000000005"/>
    <n v="7"/>
    <n v="0.2"/>
    <n v="66.634399999999999"/>
  </r>
  <r>
    <x v="4309"/>
    <x v="2141"/>
    <x v="130"/>
    <s v="11/11/2014"/>
    <x v="1"/>
    <x v="576"/>
    <s v="William Brown"/>
    <x v="0"/>
    <x v="0"/>
    <s v="Los Angeles"/>
    <x v="1"/>
    <n v="90045"/>
    <s v="West"/>
    <s v="FUR-TA-10002041"/>
    <x v="0"/>
    <s v="Tables"/>
    <s v="Bevis Round Conference Table Top, X-Base"/>
    <n v="573.72799999999995"/>
    <n v="4"/>
    <n v="0.2"/>
    <n v="-64.544399999999996"/>
  </r>
  <r>
    <x v="4310"/>
    <x v="2141"/>
    <x v="130"/>
    <s v="11/11/2014"/>
    <x v="1"/>
    <x v="576"/>
    <s v="William Brown"/>
    <x v="0"/>
    <x v="0"/>
    <s v="Los Angeles"/>
    <x v="1"/>
    <n v="90045"/>
    <s v="West"/>
    <s v="OFF-BI-10001036"/>
    <x v="1"/>
    <s v="Binders"/>
    <s v="Cardinal EasyOpen D-Ring Binders"/>
    <n v="21.936"/>
    <n v="3"/>
    <n v="0.2"/>
    <n v="8.2260000000000009"/>
  </r>
  <r>
    <x v="4311"/>
    <x v="2141"/>
    <x v="130"/>
    <s v="11/11/2014"/>
    <x v="1"/>
    <x v="576"/>
    <s v="William Brown"/>
    <x v="0"/>
    <x v="0"/>
    <s v="Los Angeles"/>
    <x v="1"/>
    <n v="90045"/>
    <s v="West"/>
    <s v="OFF-PA-10000223"/>
    <x v="1"/>
    <s v="Paper"/>
    <s v="Xerox 2000"/>
    <n v="19.440000000000001"/>
    <n v="3"/>
    <n v="0"/>
    <n v="9.3312000000000008"/>
  </r>
  <r>
    <x v="4312"/>
    <x v="2141"/>
    <x v="130"/>
    <s v="11/11/2014"/>
    <x v="1"/>
    <x v="576"/>
    <s v="William Brown"/>
    <x v="0"/>
    <x v="0"/>
    <s v="Los Angeles"/>
    <x v="1"/>
    <n v="90045"/>
    <s v="West"/>
    <s v="TEC-MA-10003246"/>
    <x v="2"/>
    <s v="Machines"/>
    <s v="Hewlett-Packard Deskjet D4360 Printer"/>
    <n v="447.96800000000002"/>
    <n v="4"/>
    <n v="0.2"/>
    <n v="139.99"/>
  </r>
  <r>
    <x v="4313"/>
    <x v="2142"/>
    <x v="78"/>
    <s v="09/12/2014"/>
    <x v="1"/>
    <x v="407"/>
    <s v="Stefania Perrino"/>
    <x v="1"/>
    <x v="0"/>
    <s v="Long Beach"/>
    <x v="15"/>
    <n v="11561"/>
    <s v="East"/>
    <s v="OFF-AP-10001962"/>
    <x v="1"/>
    <s v="Appliances"/>
    <s v="Black &amp; Decker Filter for Double Action Dustbuster Cordless Vac BLDV7210"/>
    <n v="16.78"/>
    <n v="2"/>
    <n v="0"/>
    <n v="4.1950000000000003"/>
  </r>
  <r>
    <x v="4314"/>
    <x v="2143"/>
    <x v="608"/>
    <s v="07/01/2015"/>
    <x v="1"/>
    <x v="269"/>
    <s v="Alan Barnes"/>
    <x v="0"/>
    <x v="0"/>
    <s v="Los Angeles"/>
    <x v="1"/>
    <n v="90045"/>
    <s v="West"/>
    <s v="OFF-AR-10004062"/>
    <x v="1"/>
    <s v="Art"/>
    <s v="Staples in misc. colors"/>
    <n v="20.96"/>
    <n v="2"/>
    <n v="0"/>
    <n v="5.24"/>
  </r>
  <r>
    <x v="4315"/>
    <x v="2143"/>
    <x v="608"/>
    <s v="07/01/2015"/>
    <x v="1"/>
    <x v="269"/>
    <s v="Alan Barnes"/>
    <x v="0"/>
    <x v="0"/>
    <s v="Los Angeles"/>
    <x v="1"/>
    <n v="90045"/>
    <s v="West"/>
    <s v="OFF-BI-10004330"/>
    <x v="1"/>
    <s v="Binders"/>
    <s v="GBC Velobind Prepunched Cover Sets, Regency Series"/>
    <n v="88.751999999999995"/>
    <n v="3"/>
    <n v="0.2"/>
    <n v="27.734999999999999"/>
  </r>
  <r>
    <x v="4316"/>
    <x v="2143"/>
    <x v="608"/>
    <s v="07/01/2015"/>
    <x v="1"/>
    <x v="269"/>
    <s v="Alan Barnes"/>
    <x v="0"/>
    <x v="0"/>
    <s v="Los Angeles"/>
    <x v="1"/>
    <n v="90045"/>
    <s v="West"/>
    <s v="OFF-ST-10001963"/>
    <x v="1"/>
    <s v="Storage"/>
    <s v="Tennsco Regal Shelving Units"/>
    <n v="304.23"/>
    <n v="3"/>
    <n v="0"/>
    <n v="9.1268999999999991"/>
  </r>
  <r>
    <x v="4317"/>
    <x v="2144"/>
    <x v="353"/>
    <s v="08/02/2015"/>
    <x v="1"/>
    <x v="66"/>
    <s v="Helen Andreada"/>
    <x v="0"/>
    <x v="0"/>
    <s v="San Francisco"/>
    <x v="1"/>
    <n v="94110"/>
    <s v="West"/>
    <s v="OFF-EN-10002230"/>
    <x v="1"/>
    <s v="Envelopes"/>
    <s v="Airmail Envelopes"/>
    <n v="167.86"/>
    <n v="2"/>
    <n v="0"/>
    <n v="78.894199999999998"/>
  </r>
  <r>
    <x v="4318"/>
    <x v="2145"/>
    <x v="226"/>
    <s v="12/11/2017"/>
    <x v="1"/>
    <x v="290"/>
    <s v="Debra Catini"/>
    <x v="0"/>
    <x v="0"/>
    <s v="Richmond"/>
    <x v="17"/>
    <n v="23223"/>
    <s v="South"/>
    <s v="FUR-FU-10000175"/>
    <x v="0"/>
    <s v="Furnishings"/>
    <s v="DAX Wood Document Frame."/>
    <n v="82.38"/>
    <n v="6"/>
    <n v="0"/>
    <n v="25.537800000000001"/>
  </r>
  <r>
    <x v="4319"/>
    <x v="2146"/>
    <x v="282"/>
    <s v="01/03/2015"/>
    <x v="0"/>
    <x v="461"/>
    <s v="Shui Tom"/>
    <x v="0"/>
    <x v="0"/>
    <s v="Albuquerque"/>
    <x v="27"/>
    <n v="87105"/>
    <s v="West"/>
    <s v="TEC-PH-10004897"/>
    <x v="2"/>
    <s v="Phones"/>
    <s v="Mediabridge Sport Armband iPhone 5s"/>
    <n v="23.975999999999999"/>
    <n v="3"/>
    <n v="0.2"/>
    <n v="-5.6943000000000001"/>
  </r>
  <r>
    <x v="4320"/>
    <x v="2146"/>
    <x v="282"/>
    <s v="01/03/2015"/>
    <x v="0"/>
    <x v="461"/>
    <s v="Shui Tom"/>
    <x v="0"/>
    <x v="0"/>
    <s v="Albuquerque"/>
    <x v="27"/>
    <n v="87105"/>
    <s v="West"/>
    <s v="OFF-ST-10003123"/>
    <x v="1"/>
    <s v="Storage"/>
    <s v="Fellowes Bases and Tops For Staxonsteel/High-Stak Systems"/>
    <n v="33.29"/>
    <n v="1"/>
    <n v="0"/>
    <n v="7.9896000000000003"/>
  </r>
  <r>
    <x v="4321"/>
    <x v="2147"/>
    <x v="966"/>
    <s v="2/19/2015"/>
    <x v="1"/>
    <x v="41"/>
    <s v="Karl Braun"/>
    <x v="0"/>
    <x v="0"/>
    <s v="Akron"/>
    <x v="24"/>
    <n v="44312"/>
    <s v="East"/>
    <s v="OFF-BI-10001658"/>
    <x v="1"/>
    <s v="Binders"/>
    <s v="GBC Standard Therm-A-Bind Covers"/>
    <n v="14.952"/>
    <n v="2"/>
    <n v="0.7"/>
    <n v="-11.961600000000001"/>
  </r>
  <r>
    <x v="4322"/>
    <x v="2147"/>
    <x v="966"/>
    <s v="2/19/2015"/>
    <x v="1"/>
    <x v="41"/>
    <s v="Karl Braun"/>
    <x v="0"/>
    <x v="0"/>
    <s v="Akron"/>
    <x v="24"/>
    <n v="44312"/>
    <s v="East"/>
    <s v="TEC-PH-10002834"/>
    <x v="2"/>
    <s v="Phones"/>
    <s v="Google Nexus 5"/>
    <n v="323.98200000000003"/>
    <n v="3"/>
    <n v="0.4"/>
    <n v="-80.995500000000007"/>
  </r>
  <r>
    <x v="4323"/>
    <x v="2147"/>
    <x v="966"/>
    <s v="2/19/2015"/>
    <x v="1"/>
    <x v="41"/>
    <s v="Karl Braun"/>
    <x v="0"/>
    <x v="0"/>
    <s v="Akron"/>
    <x v="24"/>
    <n v="44312"/>
    <s v="East"/>
    <s v="OFF-BI-10002160"/>
    <x v="1"/>
    <s v="Binders"/>
    <s v="Acco Hanging Data Binders"/>
    <n v="2.286"/>
    <n v="2"/>
    <n v="0.7"/>
    <n v="-1.6763999999999999"/>
  </r>
  <r>
    <x v="4324"/>
    <x v="2147"/>
    <x v="966"/>
    <s v="2/19/2015"/>
    <x v="1"/>
    <x v="41"/>
    <s v="Karl Braun"/>
    <x v="0"/>
    <x v="0"/>
    <s v="Akron"/>
    <x v="24"/>
    <n v="44312"/>
    <s v="East"/>
    <s v="OFF-AR-10004999"/>
    <x v="1"/>
    <s v="Art"/>
    <s v="Newell 315"/>
    <n v="14.352"/>
    <n v="3"/>
    <n v="0.2"/>
    <n v="0.89700000000000002"/>
  </r>
  <r>
    <x v="4325"/>
    <x v="2147"/>
    <x v="966"/>
    <s v="2/19/2015"/>
    <x v="1"/>
    <x v="41"/>
    <s v="Karl Braun"/>
    <x v="0"/>
    <x v="0"/>
    <s v="Akron"/>
    <x v="24"/>
    <n v="44312"/>
    <s v="East"/>
    <s v="TEC-AC-10003280"/>
    <x v="2"/>
    <s v="Accessories"/>
    <s v="Belkin F8E887 USB Wired Ergonomic Keyboard"/>
    <n v="71.975999999999999"/>
    <n v="3"/>
    <n v="0.2"/>
    <n v="0.89970000000000006"/>
  </r>
  <r>
    <x v="4326"/>
    <x v="2148"/>
    <x v="967"/>
    <s v="1/27/2016"/>
    <x v="2"/>
    <x v="422"/>
    <s v="Todd Boyes"/>
    <x v="1"/>
    <x v="0"/>
    <s v="Plainfield"/>
    <x v="30"/>
    <n v="7060"/>
    <s v="East"/>
    <s v="OFF-AR-10000315"/>
    <x v="1"/>
    <s v="Art"/>
    <s v="Dixon Ticonderoga Maple Cedar Pencil, #2"/>
    <n v="9.2100000000000009"/>
    <n v="3"/>
    <n v="0"/>
    <n v="2.3025000000000002"/>
  </r>
  <r>
    <x v="4327"/>
    <x v="2148"/>
    <x v="967"/>
    <s v="1/27/2016"/>
    <x v="2"/>
    <x v="422"/>
    <s v="Todd Boyes"/>
    <x v="1"/>
    <x v="0"/>
    <s v="Plainfield"/>
    <x v="30"/>
    <n v="7060"/>
    <s v="East"/>
    <s v="OFF-PA-10000007"/>
    <x v="1"/>
    <s v="Paper"/>
    <s v="Telephone Message Books with Fax/Mobile Section, 4 1/4&quot; x 6&quot;"/>
    <n v="18"/>
    <n v="5"/>
    <n v="0"/>
    <n v="8.2799999999999994"/>
  </r>
  <r>
    <x v="4328"/>
    <x v="2149"/>
    <x v="719"/>
    <s v="04/07/2017"/>
    <x v="1"/>
    <x v="547"/>
    <s v="John Castell"/>
    <x v="0"/>
    <x v="0"/>
    <s v="New York City"/>
    <x v="15"/>
    <n v="10011"/>
    <s v="East"/>
    <s v="OFF-PA-10000791"/>
    <x v="1"/>
    <s v="Paper"/>
    <s v="Wirebound Message Books, Four 2 3/4 x 5 Forms per Page, 200 Sets per Book"/>
    <n v="42.93"/>
    <n v="9"/>
    <n v="0"/>
    <n v="19.3185"/>
  </r>
  <r>
    <x v="4329"/>
    <x v="2150"/>
    <x v="621"/>
    <s v="10/09/2017"/>
    <x v="1"/>
    <x v="138"/>
    <s v="Patrick O'Brill"/>
    <x v="0"/>
    <x v="0"/>
    <s v="Hialeah"/>
    <x v="2"/>
    <n v="33012"/>
    <s v="South"/>
    <s v="OFF-PA-10000556"/>
    <x v="1"/>
    <s v="Paper"/>
    <s v="Xerox 208"/>
    <n v="15.552"/>
    <n v="3"/>
    <n v="0.2"/>
    <n v="5.4432"/>
  </r>
  <r>
    <x v="4330"/>
    <x v="2150"/>
    <x v="621"/>
    <s v="10/09/2017"/>
    <x v="1"/>
    <x v="138"/>
    <s v="Patrick O'Brill"/>
    <x v="0"/>
    <x v="0"/>
    <s v="Hialeah"/>
    <x v="2"/>
    <n v="33012"/>
    <s v="South"/>
    <s v="OFF-AP-10000804"/>
    <x v="1"/>
    <s v="Appliances"/>
    <s v="Hoover Portapower Portable Vacuum"/>
    <n v="17.920000000000002"/>
    <n v="5"/>
    <n v="0.2"/>
    <n v="1.1200000000000001"/>
  </r>
  <r>
    <x v="4331"/>
    <x v="2151"/>
    <x v="853"/>
    <s v="09/06/2017"/>
    <x v="1"/>
    <x v="286"/>
    <s v="Sung Shariari"/>
    <x v="0"/>
    <x v="0"/>
    <s v="Redmond"/>
    <x v="4"/>
    <n v="98052"/>
    <s v="West"/>
    <s v="TEC-AC-10001998"/>
    <x v="2"/>
    <s v="Accessories"/>
    <s v="Logitech LS21 Speaker System - PC Multimedia - 2.1-CH - Wired"/>
    <n v="19.989999999999998"/>
    <n v="1"/>
    <n v="0"/>
    <n v="6.7965999999999998"/>
  </r>
  <r>
    <x v="4332"/>
    <x v="2151"/>
    <x v="853"/>
    <s v="09/06/2017"/>
    <x v="1"/>
    <x v="286"/>
    <s v="Sung Shariari"/>
    <x v="0"/>
    <x v="0"/>
    <s v="Redmond"/>
    <x v="4"/>
    <n v="98052"/>
    <s v="West"/>
    <s v="OFF-BI-10003476"/>
    <x v="1"/>
    <s v="Binders"/>
    <s v="Avery Metallic Poly Binders"/>
    <n v="22.92"/>
    <n v="5"/>
    <n v="0.2"/>
    <n v="8.0220000000000002"/>
  </r>
  <r>
    <x v="4333"/>
    <x v="2152"/>
    <x v="379"/>
    <s v="12/27/2015"/>
    <x v="1"/>
    <x v="742"/>
    <s v="Roger Demir"/>
    <x v="0"/>
    <x v="0"/>
    <s v="Daytona Beach"/>
    <x v="2"/>
    <n v="32114"/>
    <s v="South"/>
    <s v="TEC-AC-10003237"/>
    <x v="2"/>
    <s v="Accessories"/>
    <s v="Memorex Micro Travel Drive 4 GB"/>
    <n v="50.88"/>
    <n v="6"/>
    <n v="0.2"/>
    <n v="14.628"/>
  </r>
  <r>
    <x v="4334"/>
    <x v="2152"/>
    <x v="379"/>
    <s v="12/27/2015"/>
    <x v="1"/>
    <x v="742"/>
    <s v="Roger Demir"/>
    <x v="0"/>
    <x v="0"/>
    <s v="Daytona Beach"/>
    <x v="2"/>
    <n v="32114"/>
    <s v="South"/>
    <s v="OFF-EN-10003798"/>
    <x v="1"/>
    <s v="Envelopes"/>
    <s v="Recycled Interoffice Envelopes with Re-Use-A-Seal Closure, 10 x 13"/>
    <n v="27.312000000000001"/>
    <n v="2"/>
    <n v="0.2"/>
    <n v="9.2178000000000004"/>
  </r>
  <r>
    <x v="4335"/>
    <x v="2153"/>
    <x v="139"/>
    <s v="12/24/2015"/>
    <x v="1"/>
    <x v="47"/>
    <s v="Gary Zandusky"/>
    <x v="0"/>
    <x v="0"/>
    <s v="Bullhead City"/>
    <x v="16"/>
    <n v="86442"/>
    <s v="West"/>
    <s v="OFF-EN-10003068"/>
    <x v="1"/>
    <s v="Envelopes"/>
    <s v="#6 3/4 Gummed Flap White Envelopes"/>
    <n v="7.92"/>
    <n v="1"/>
    <n v="0.2"/>
    <n v="2.7719999999999998"/>
  </r>
  <r>
    <x v="4336"/>
    <x v="2153"/>
    <x v="139"/>
    <s v="12/24/2015"/>
    <x v="1"/>
    <x v="47"/>
    <s v="Gary Zandusky"/>
    <x v="0"/>
    <x v="0"/>
    <s v="Bullhead City"/>
    <x v="16"/>
    <n v="86442"/>
    <s v="West"/>
    <s v="FUR-FU-10002088"/>
    <x v="0"/>
    <s v="Furnishings"/>
    <s v="Nu-Dell Float Frame 11 x 14 1/2"/>
    <n v="14.368"/>
    <n v="2"/>
    <n v="0.2"/>
    <n v="3.9512"/>
  </r>
  <r>
    <x v="4337"/>
    <x v="2154"/>
    <x v="154"/>
    <s v="12/01/2015"/>
    <x v="1"/>
    <x v="17"/>
    <s v="Steve Nguyen"/>
    <x v="2"/>
    <x v="0"/>
    <s v="Los Angeles"/>
    <x v="1"/>
    <n v="90049"/>
    <s v="West"/>
    <s v="TEC-AC-10000158"/>
    <x v="2"/>
    <s v="Accessories"/>
    <s v="Sony 64GB Class 10 Micro SDHC R40 Memory Card"/>
    <n v="107.97"/>
    <n v="3"/>
    <n v="0"/>
    <n v="22.6737"/>
  </r>
  <r>
    <x v="4338"/>
    <x v="2154"/>
    <x v="154"/>
    <s v="12/01/2015"/>
    <x v="1"/>
    <x v="17"/>
    <s v="Steve Nguyen"/>
    <x v="2"/>
    <x v="0"/>
    <s v="Los Angeles"/>
    <x v="1"/>
    <n v="90049"/>
    <s v="West"/>
    <s v="OFF-PA-10000482"/>
    <x v="1"/>
    <s v="Paper"/>
    <s v="Snap-A-Way Black Print Carbonless Ruled Speed Letter, Triplicate"/>
    <n v="113.82"/>
    <n v="3"/>
    <n v="0"/>
    <n v="53.495399999999997"/>
  </r>
  <r>
    <x v="4339"/>
    <x v="2155"/>
    <x v="151"/>
    <s v="09/01/2017"/>
    <x v="1"/>
    <x v="729"/>
    <s v="Dana Kaydos"/>
    <x v="0"/>
    <x v="0"/>
    <s v="Franklin"/>
    <x v="18"/>
    <n v="37064"/>
    <s v="South"/>
    <s v="OFF-PA-10004888"/>
    <x v="1"/>
    <s v="Paper"/>
    <s v="Xerox 217"/>
    <n v="5.1840000000000002"/>
    <n v="1"/>
    <n v="0.2"/>
    <n v="1.8144"/>
  </r>
  <r>
    <x v="4340"/>
    <x v="2156"/>
    <x v="579"/>
    <s v="3/22/2014"/>
    <x v="3"/>
    <x v="718"/>
    <s v="Vivian Mathis"/>
    <x v="0"/>
    <x v="0"/>
    <s v="Portage"/>
    <x v="14"/>
    <n v="46368"/>
    <s v="Central"/>
    <s v="OFF-AR-10003478"/>
    <x v="1"/>
    <s v="Art"/>
    <s v="Avery Hi-Liter EverBold Pen Style Fluorescent Highlighters, 4/Pack"/>
    <n v="16.28"/>
    <n v="2"/>
    <n v="0"/>
    <n v="6.5119999999999996"/>
  </r>
  <r>
    <x v="4341"/>
    <x v="2157"/>
    <x v="94"/>
    <s v="12/21/2017"/>
    <x v="1"/>
    <x v="673"/>
    <s v="Giulietta Baptist"/>
    <x v="0"/>
    <x v="0"/>
    <s v="Arlington"/>
    <x v="17"/>
    <n v="22204"/>
    <s v="South"/>
    <s v="OFF-ST-10003208"/>
    <x v="1"/>
    <s v="Storage"/>
    <s v="Adjustable Depth Letter/Legal Cart"/>
    <n v="544.38"/>
    <n v="3"/>
    <n v="0"/>
    <n v="157.87020000000001"/>
  </r>
  <r>
    <x v="4342"/>
    <x v="2158"/>
    <x v="498"/>
    <s v="3/22/2017"/>
    <x v="2"/>
    <x v="444"/>
    <s v="Natalie DeCherney"/>
    <x v="0"/>
    <x v="0"/>
    <s v="San Francisco"/>
    <x v="1"/>
    <n v="94110"/>
    <s v="West"/>
    <s v="OFF-BI-10004970"/>
    <x v="1"/>
    <s v="Binders"/>
    <s v="ACCOHIDE 3-Ring Binder, Blue, 1&quot;"/>
    <n v="19.824000000000002"/>
    <n v="6"/>
    <n v="0.2"/>
    <n v="6.6905999999999999"/>
  </r>
  <r>
    <x v="4343"/>
    <x v="2158"/>
    <x v="498"/>
    <s v="3/22/2017"/>
    <x v="2"/>
    <x v="444"/>
    <s v="Natalie DeCherney"/>
    <x v="0"/>
    <x v="0"/>
    <s v="San Francisco"/>
    <x v="1"/>
    <n v="94110"/>
    <s v="West"/>
    <s v="TEC-PH-10000038"/>
    <x v="2"/>
    <s v="Phones"/>
    <s v="Jawbone MINI JAMBOX Wireless Bluetooth Speaker"/>
    <n v="657.50400000000002"/>
    <n v="6"/>
    <n v="0.2"/>
    <n v="-131.5008"/>
  </r>
  <r>
    <x v="4344"/>
    <x v="2158"/>
    <x v="498"/>
    <s v="3/22/2017"/>
    <x v="2"/>
    <x v="444"/>
    <s v="Natalie DeCherney"/>
    <x v="0"/>
    <x v="0"/>
    <s v="San Francisco"/>
    <x v="1"/>
    <n v="94110"/>
    <s v="West"/>
    <s v="TEC-AC-10001552"/>
    <x v="2"/>
    <s v="Accessories"/>
    <s v="Logitech K350 2.4Ghz Wireless Keyboard"/>
    <n v="99.54"/>
    <n v="2"/>
    <n v="0"/>
    <n v="10.949400000000001"/>
  </r>
  <r>
    <x v="4345"/>
    <x v="2158"/>
    <x v="498"/>
    <s v="3/22/2017"/>
    <x v="2"/>
    <x v="444"/>
    <s v="Natalie DeCherney"/>
    <x v="0"/>
    <x v="0"/>
    <s v="San Francisco"/>
    <x v="1"/>
    <n v="94110"/>
    <s v="West"/>
    <s v="TEC-AC-10002926"/>
    <x v="2"/>
    <s v="Accessories"/>
    <s v="Logitech Wireless Marathon Mouse M705"/>
    <n v="199.96"/>
    <n v="4"/>
    <n v="0"/>
    <n v="85.982799999999997"/>
  </r>
  <r>
    <x v="4346"/>
    <x v="2159"/>
    <x v="31"/>
    <s v="9/25/2016"/>
    <x v="1"/>
    <x v="570"/>
    <s v="Magdelene Morse"/>
    <x v="0"/>
    <x v="0"/>
    <s v="New Rochelle"/>
    <x v="15"/>
    <n v="10801"/>
    <s v="East"/>
    <s v="FUR-CH-10001394"/>
    <x v="0"/>
    <s v="Chairs"/>
    <s v="Global Leather Executive Chair"/>
    <n v="631.78200000000004"/>
    <n v="2"/>
    <n v="0.1"/>
    <n v="140.39599999999999"/>
  </r>
  <r>
    <x v="4347"/>
    <x v="2159"/>
    <x v="31"/>
    <s v="9/25/2016"/>
    <x v="1"/>
    <x v="570"/>
    <s v="Magdelene Morse"/>
    <x v="0"/>
    <x v="0"/>
    <s v="New Rochelle"/>
    <x v="15"/>
    <n v="10801"/>
    <s v="East"/>
    <s v="FUR-FU-10004053"/>
    <x v="0"/>
    <s v="Furnishings"/>
    <s v="DAX Two-Tone Silver Metal Document Frame"/>
    <n v="60.72"/>
    <n v="3"/>
    <n v="0"/>
    <n v="26.1096"/>
  </r>
  <r>
    <x v="4348"/>
    <x v="2160"/>
    <x v="221"/>
    <s v="11/29/2017"/>
    <x v="0"/>
    <x v="597"/>
    <s v="Mark Van Huff"/>
    <x v="0"/>
    <x v="0"/>
    <s v="Mesa"/>
    <x v="16"/>
    <n v="85204"/>
    <s v="West"/>
    <s v="OFF-BI-10004230"/>
    <x v="1"/>
    <s v="Binders"/>
    <s v="GBC Recycled Grain Textured Covers"/>
    <n v="20.724"/>
    <n v="2"/>
    <n v="0.7"/>
    <n v="-15.1976"/>
  </r>
  <r>
    <x v="4349"/>
    <x v="2160"/>
    <x v="221"/>
    <s v="11/29/2017"/>
    <x v="0"/>
    <x v="597"/>
    <s v="Mark Van Huff"/>
    <x v="0"/>
    <x v="0"/>
    <s v="Mesa"/>
    <x v="16"/>
    <n v="85204"/>
    <s v="West"/>
    <s v="OFF-ST-10000060"/>
    <x v="1"/>
    <s v="Storage"/>
    <s v="Fellowes Bankers Box Staxonsteel Drawer File/Stacking System"/>
    <n v="415.87200000000001"/>
    <n v="8"/>
    <n v="0.2"/>
    <n v="-41.587200000000003"/>
  </r>
  <r>
    <x v="4350"/>
    <x v="2161"/>
    <x v="645"/>
    <s v="4/15/2017"/>
    <x v="1"/>
    <x v="691"/>
    <s v="Jack Lebron"/>
    <x v="0"/>
    <x v="0"/>
    <s v="Lancaster"/>
    <x v="24"/>
    <n v="43130"/>
    <s v="East"/>
    <s v="OFF-ST-10001325"/>
    <x v="1"/>
    <s v="Storage"/>
    <s v="Sterilite Officeware Hinged File Box"/>
    <n v="16.768000000000001"/>
    <n v="2"/>
    <n v="0.2"/>
    <n v="1.4672000000000001"/>
  </r>
  <r>
    <x v="4351"/>
    <x v="2161"/>
    <x v="645"/>
    <s v="4/15/2017"/>
    <x v="1"/>
    <x v="691"/>
    <s v="Jack Lebron"/>
    <x v="0"/>
    <x v="0"/>
    <s v="Lancaster"/>
    <x v="24"/>
    <n v="43130"/>
    <s v="East"/>
    <s v="TEC-AC-10003441"/>
    <x v="2"/>
    <s v="Accessories"/>
    <s v="Kingston Digital DataTraveler 32GB USB 2.0"/>
    <n v="27.12"/>
    <n v="2"/>
    <n v="0.2"/>
    <n v="-4.7460000000000004"/>
  </r>
  <r>
    <x v="4352"/>
    <x v="2162"/>
    <x v="389"/>
    <s v="12/12/2017"/>
    <x v="0"/>
    <x v="743"/>
    <s v="Alex Grayson"/>
    <x v="0"/>
    <x v="0"/>
    <s v="Stockton"/>
    <x v="1"/>
    <n v="95207"/>
    <s v="West"/>
    <s v="TEC-PH-10003215"/>
    <x v="2"/>
    <s v="Phones"/>
    <s v="Jackery Bar Premium Fast-charging Portable Charger"/>
    <n v="95.84"/>
    <n v="4"/>
    <n v="0.2"/>
    <n v="34.741999999999997"/>
  </r>
  <r>
    <x v="4353"/>
    <x v="2162"/>
    <x v="389"/>
    <s v="12/12/2017"/>
    <x v="0"/>
    <x v="743"/>
    <s v="Alex Grayson"/>
    <x v="0"/>
    <x v="0"/>
    <s v="Stockton"/>
    <x v="1"/>
    <n v="95207"/>
    <s v="West"/>
    <s v="OFF-PA-10002005"/>
    <x v="1"/>
    <s v="Paper"/>
    <s v="Xerox 225"/>
    <n v="12.96"/>
    <n v="2"/>
    <n v="0"/>
    <n v="6.2207999999999997"/>
  </r>
  <r>
    <x v="4354"/>
    <x v="2163"/>
    <x v="221"/>
    <s v="11/26/2017"/>
    <x v="0"/>
    <x v="550"/>
    <s v="Michael Dominguez"/>
    <x v="1"/>
    <x v="0"/>
    <s v="Asheville"/>
    <x v="3"/>
    <n v="28806"/>
    <s v="South"/>
    <s v="OFF-BI-10004465"/>
    <x v="1"/>
    <s v="Binders"/>
    <s v="Avery Durable Slant Ring Binders"/>
    <n v="19.007999999999999"/>
    <n v="8"/>
    <n v="0.7"/>
    <n v="-12.672000000000001"/>
  </r>
  <r>
    <x v="4355"/>
    <x v="2164"/>
    <x v="784"/>
    <s v="12/07/2015"/>
    <x v="0"/>
    <x v="197"/>
    <s v="Rose O'Brian"/>
    <x v="0"/>
    <x v="0"/>
    <s v="Clarksville"/>
    <x v="18"/>
    <n v="37042"/>
    <s v="South"/>
    <s v="OFF-BI-10000545"/>
    <x v="1"/>
    <s v="Binders"/>
    <s v="GBC Ibimaster 500 Manual ProClick Binding System"/>
    <n v="1598.058"/>
    <n v="7"/>
    <n v="0.7"/>
    <n v="-1065.3720000000001"/>
  </r>
  <r>
    <x v="4356"/>
    <x v="2164"/>
    <x v="784"/>
    <s v="12/07/2015"/>
    <x v="0"/>
    <x v="197"/>
    <s v="Rose O'Brian"/>
    <x v="0"/>
    <x v="0"/>
    <s v="Clarksville"/>
    <x v="18"/>
    <n v="37042"/>
    <s v="South"/>
    <s v="OFF-AR-10003752"/>
    <x v="1"/>
    <s v="Art"/>
    <s v="Deluxe Chalkboard Eraser Cleaner"/>
    <n v="36.96"/>
    <n v="4"/>
    <n v="0.2"/>
    <n v="12.012"/>
  </r>
  <r>
    <x v="4357"/>
    <x v="2165"/>
    <x v="157"/>
    <s v="12/11/2017"/>
    <x v="3"/>
    <x v="625"/>
    <s v="Ralph Ritter"/>
    <x v="0"/>
    <x v="0"/>
    <s v="Aurora"/>
    <x v="10"/>
    <n v="60505"/>
    <s v="Central"/>
    <s v="OFF-PA-10001937"/>
    <x v="1"/>
    <s v="Paper"/>
    <s v="Xerox 21"/>
    <n v="10.368"/>
    <n v="2"/>
    <n v="0.2"/>
    <n v="3.6288"/>
  </r>
  <r>
    <x v="4358"/>
    <x v="2165"/>
    <x v="157"/>
    <s v="12/11/2017"/>
    <x v="3"/>
    <x v="625"/>
    <s v="Ralph Ritter"/>
    <x v="0"/>
    <x v="0"/>
    <s v="Aurora"/>
    <x v="10"/>
    <n v="60505"/>
    <s v="Central"/>
    <s v="FUR-FU-10004306"/>
    <x v="0"/>
    <s v="Furnishings"/>
    <s v="Electrix Halogen Magnifier Lamp"/>
    <n v="77.72"/>
    <n v="1"/>
    <n v="0.6"/>
    <n v="-66.061999999999998"/>
  </r>
  <r>
    <x v="4359"/>
    <x v="2165"/>
    <x v="157"/>
    <s v="12/11/2017"/>
    <x v="3"/>
    <x v="625"/>
    <s v="Ralph Ritter"/>
    <x v="0"/>
    <x v="0"/>
    <s v="Aurora"/>
    <x v="10"/>
    <n v="60505"/>
    <s v="Central"/>
    <s v="FUR-CH-10003973"/>
    <x v="0"/>
    <s v="Chairs"/>
    <s v="GuestStacker Chair with Chrome Finish Legs"/>
    <n v="520.46400000000006"/>
    <n v="2"/>
    <n v="0.3"/>
    <n v="-14.8704"/>
  </r>
  <r>
    <x v="4360"/>
    <x v="2166"/>
    <x v="206"/>
    <s v="5/23/2016"/>
    <x v="2"/>
    <x v="291"/>
    <s v="Christine Phan"/>
    <x v="1"/>
    <x v="0"/>
    <s v="Warwick"/>
    <x v="34"/>
    <n v="2886"/>
    <s v="East"/>
    <s v="OFF-PA-10000565"/>
    <x v="1"/>
    <s v="Paper"/>
    <s v="Easy-staple paper"/>
    <n v="111.96"/>
    <n v="2"/>
    <n v="0"/>
    <n v="54.860399999999998"/>
  </r>
  <r>
    <x v="4361"/>
    <x v="2167"/>
    <x v="922"/>
    <s v="2/21/2017"/>
    <x v="0"/>
    <x v="328"/>
    <s v="Lauren Leatherbury"/>
    <x v="0"/>
    <x v="0"/>
    <s v="Lafayette"/>
    <x v="28"/>
    <n v="70506"/>
    <s v="South"/>
    <s v="TEC-PH-10003875"/>
    <x v="2"/>
    <s v="Phones"/>
    <s v="KLD Oscar II Style Snap-on Ultra Thin Side Flip Synthetic Leather Cover Case for HTC One HTC M7"/>
    <n v="29.16"/>
    <n v="3"/>
    <n v="0"/>
    <n v="8.4564000000000004"/>
  </r>
  <r>
    <x v="4362"/>
    <x v="2168"/>
    <x v="968"/>
    <s v="5/22/2017"/>
    <x v="0"/>
    <x v="396"/>
    <s v="Nat Carroll"/>
    <x v="0"/>
    <x v="0"/>
    <s v="Fargo"/>
    <x v="46"/>
    <n v="58103"/>
    <s v="Central"/>
    <s v="OFF-AR-10001953"/>
    <x v="1"/>
    <s v="Art"/>
    <s v="Boston 1645 Deluxe Heavier-Duty Electric Pencil Sharpener"/>
    <n v="131.94"/>
    <n v="3"/>
    <n v="0"/>
    <n v="35.623800000000003"/>
  </r>
  <r>
    <x v="4363"/>
    <x v="2168"/>
    <x v="968"/>
    <s v="5/22/2017"/>
    <x v="0"/>
    <x v="396"/>
    <s v="Nat Carroll"/>
    <x v="0"/>
    <x v="0"/>
    <s v="Fargo"/>
    <x v="46"/>
    <n v="58103"/>
    <s v="Central"/>
    <s v="OFF-AR-10001374"/>
    <x v="1"/>
    <s v="Art"/>
    <s v="BIC Brite Liner Highlighters, Chisel Tip"/>
    <n v="25.92"/>
    <n v="4"/>
    <n v="0"/>
    <n v="8.2943999999999996"/>
  </r>
  <r>
    <x v="4364"/>
    <x v="2168"/>
    <x v="968"/>
    <s v="5/22/2017"/>
    <x v="0"/>
    <x v="396"/>
    <s v="Nat Carroll"/>
    <x v="0"/>
    <x v="0"/>
    <s v="Fargo"/>
    <x v="46"/>
    <n v="58103"/>
    <s v="Central"/>
    <s v="OFF-ST-10003816"/>
    <x v="1"/>
    <s v="Storage"/>
    <s v="Fellowes High-Stak Drawer Files"/>
    <n v="704.76"/>
    <n v="4"/>
    <n v="0"/>
    <n v="162.09479999999999"/>
  </r>
  <r>
    <x v="4365"/>
    <x v="2168"/>
    <x v="968"/>
    <s v="5/22/2017"/>
    <x v="0"/>
    <x v="396"/>
    <s v="Nat Carroll"/>
    <x v="0"/>
    <x v="0"/>
    <s v="Fargo"/>
    <x v="46"/>
    <n v="58103"/>
    <s v="Central"/>
    <s v="OFF-FA-10001843"/>
    <x v="1"/>
    <s v="Fasteners"/>
    <s v="Staples"/>
    <n v="7.41"/>
    <n v="3"/>
    <n v="0"/>
    <n v="3.4826999999999999"/>
  </r>
  <r>
    <x v="4366"/>
    <x v="2168"/>
    <x v="968"/>
    <s v="5/22/2017"/>
    <x v="0"/>
    <x v="396"/>
    <s v="Nat Carroll"/>
    <x v="0"/>
    <x v="0"/>
    <s v="Fargo"/>
    <x v="46"/>
    <n v="58103"/>
    <s v="Central"/>
    <s v="OFF-AR-10000657"/>
    <x v="1"/>
    <s v="Art"/>
    <s v="Binney &amp; Smith inkTank Desk Highlighter, Chisel Tip, Yellow, 12/Box"/>
    <n v="21.5"/>
    <n v="10"/>
    <n v="0"/>
    <n v="7.0949999999999998"/>
  </r>
  <r>
    <x v="4367"/>
    <x v="2169"/>
    <x v="220"/>
    <s v="9/13/2017"/>
    <x v="0"/>
    <x v="66"/>
    <s v="Helen Andreada"/>
    <x v="0"/>
    <x v="0"/>
    <s v="Chicago"/>
    <x v="10"/>
    <n v="60623"/>
    <s v="Central"/>
    <s v="OFF-FA-10000936"/>
    <x v="1"/>
    <s v="Fasteners"/>
    <s v="Acco Hot Clips Clips to Go"/>
    <n v="10.528"/>
    <n v="4"/>
    <n v="0.2"/>
    <n v="3.29"/>
  </r>
  <r>
    <x v="4368"/>
    <x v="2169"/>
    <x v="220"/>
    <s v="9/13/2017"/>
    <x v="0"/>
    <x v="66"/>
    <s v="Helen Andreada"/>
    <x v="0"/>
    <x v="0"/>
    <s v="Chicago"/>
    <x v="10"/>
    <n v="60623"/>
    <s v="Central"/>
    <s v="OFF-PA-10003657"/>
    <x v="1"/>
    <s v="Paper"/>
    <s v="Xerox 1927"/>
    <n v="20.544"/>
    <n v="6"/>
    <n v="0.2"/>
    <n v="6.42"/>
  </r>
  <r>
    <x v="4369"/>
    <x v="2170"/>
    <x v="732"/>
    <s v="11/10/2016"/>
    <x v="1"/>
    <x v="671"/>
    <s v="Michelle Arnett"/>
    <x v="2"/>
    <x v="0"/>
    <s v="Lawrence"/>
    <x v="14"/>
    <n v="46226"/>
    <s v="Central"/>
    <s v="OFF-BI-10001989"/>
    <x v="1"/>
    <s v="Binders"/>
    <s v="Premium Transparent Presentation Covers by GBC"/>
    <n v="104.9"/>
    <n v="5"/>
    <n v="0"/>
    <n v="50.351999999999997"/>
  </r>
  <r>
    <x v="4370"/>
    <x v="2170"/>
    <x v="732"/>
    <s v="11/10/2016"/>
    <x v="1"/>
    <x v="671"/>
    <s v="Michelle Arnett"/>
    <x v="2"/>
    <x v="0"/>
    <s v="Lawrence"/>
    <x v="14"/>
    <n v="46226"/>
    <s v="Central"/>
    <s v="OFF-AR-10002987"/>
    <x v="1"/>
    <s v="Art"/>
    <s v="Prismacolor Color Pencil Set"/>
    <n v="39.68"/>
    <n v="2"/>
    <n v="0"/>
    <n v="16.268799999999999"/>
  </r>
  <r>
    <x v="4371"/>
    <x v="2170"/>
    <x v="732"/>
    <s v="11/10/2016"/>
    <x v="1"/>
    <x v="671"/>
    <s v="Michelle Arnett"/>
    <x v="2"/>
    <x v="0"/>
    <s v="Lawrence"/>
    <x v="14"/>
    <n v="46226"/>
    <s v="Central"/>
    <s v="OFF-LA-10000414"/>
    <x v="1"/>
    <s v="Labels"/>
    <s v="Avery 503"/>
    <n v="51.75"/>
    <n v="5"/>
    <n v="0"/>
    <n v="24.84"/>
  </r>
  <r>
    <x v="4372"/>
    <x v="2171"/>
    <x v="283"/>
    <s v="7/25/2017"/>
    <x v="0"/>
    <x v="23"/>
    <s v="Lena Hernandez"/>
    <x v="0"/>
    <x v="0"/>
    <s v="Elkhart"/>
    <x v="14"/>
    <n v="46514"/>
    <s v="Central"/>
    <s v="OFF-AR-10003602"/>
    <x v="1"/>
    <s v="Art"/>
    <s v="Quartet Omega Colored Chalk, 12/Pack"/>
    <n v="11.68"/>
    <n v="2"/>
    <n v="0"/>
    <n v="5.4896000000000003"/>
  </r>
  <r>
    <x v="4373"/>
    <x v="2171"/>
    <x v="283"/>
    <s v="7/25/2017"/>
    <x v="0"/>
    <x v="23"/>
    <s v="Lena Hernandez"/>
    <x v="0"/>
    <x v="0"/>
    <s v="Elkhart"/>
    <x v="14"/>
    <n v="46514"/>
    <s v="Central"/>
    <s v="TEC-AC-10002550"/>
    <x v="2"/>
    <s v="Accessories"/>
    <s v="Memorex 25GB 6X Branded Blu-Ray Recordable Disc, 30/Pack"/>
    <n v="159.75"/>
    <n v="5"/>
    <n v="0"/>
    <n v="11.182499999999999"/>
  </r>
  <r>
    <x v="4374"/>
    <x v="2172"/>
    <x v="741"/>
    <s v="11/24/2016"/>
    <x v="1"/>
    <x v="115"/>
    <s v="Sean Braxton"/>
    <x v="1"/>
    <x v="0"/>
    <s v="Kent"/>
    <x v="24"/>
    <n v="44240"/>
    <s v="East"/>
    <s v="OFF-AP-10002998"/>
    <x v="1"/>
    <s v="Appliances"/>
    <s v="Holmes 99% HEPA Air Purifier"/>
    <n v="103.968"/>
    <n v="6"/>
    <n v="0.2"/>
    <n v="16.8948"/>
  </r>
  <r>
    <x v="4375"/>
    <x v="2173"/>
    <x v="573"/>
    <s v="4/30/2014"/>
    <x v="1"/>
    <x v="457"/>
    <s v="Beth Thompson"/>
    <x v="2"/>
    <x v="0"/>
    <s v="San Gabriel"/>
    <x v="1"/>
    <n v="91776"/>
    <s v="West"/>
    <s v="FUR-FU-10003708"/>
    <x v="0"/>
    <s v="Furnishings"/>
    <s v="Tenex Traditional Chairmats for Medium Pile Carpet, Standard Lip, 36&quot; x 48&quot;"/>
    <n v="303.25"/>
    <n v="5"/>
    <n v="0"/>
    <n v="63.682499999999997"/>
  </r>
  <r>
    <x v="4376"/>
    <x v="2173"/>
    <x v="573"/>
    <s v="4/30/2014"/>
    <x v="1"/>
    <x v="457"/>
    <s v="Beth Thompson"/>
    <x v="2"/>
    <x v="0"/>
    <s v="San Gabriel"/>
    <x v="1"/>
    <n v="91776"/>
    <s v="West"/>
    <s v="OFF-AP-10001391"/>
    <x v="1"/>
    <s v="Appliances"/>
    <s v="Kensington 6 Outlet MasterPiece HOMEOFFICE Power Control Center"/>
    <n v="270.72000000000003"/>
    <n v="3"/>
    <n v="0"/>
    <n v="78.508799999999994"/>
  </r>
  <r>
    <x v="4377"/>
    <x v="2173"/>
    <x v="573"/>
    <s v="4/30/2014"/>
    <x v="1"/>
    <x v="457"/>
    <s v="Beth Thompson"/>
    <x v="2"/>
    <x v="0"/>
    <s v="San Gabriel"/>
    <x v="1"/>
    <n v="91776"/>
    <s v="West"/>
    <s v="FUR-CH-10003973"/>
    <x v="0"/>
    <s v="Chairs"/>
    <s v="GuestStacker Chair with Chrome Finish Legs"/>
    <n v="1487.04"/>
    <n v="5"/>
    <n v="0.2"/>
    <n v="148.70400000000001"/>
  </r>
  <r>
    <x v="4378"/>
    <x v="2174"/>
    <x v="672"/>
    <s v="12/02/2015"/>
    <x v="0"/>
    <x v="28"/>
    <s v="Paul Stevenson"/>
    <x v="2"/>
    <x v="0"/>
    <s v="Henderson"/>
    <x v="0"/>
    <n v="42420"/>
    <s v="South"/>
    <s v="OFF-EN-10000461"/>
    <x v="1"/>
    <s v="Envelopes"/>
    <s v="#10- 4 1/8&quot; x 9 1/2&quot; Recycled Envelopes"/>
    <n v="17.48"/>
    <n v="2"/>
    <n v="0"/>
    <n v="8.2156000000000002"/>
  </r>
  <r>
    <x v="4379"/>
    <x v="2174"/>
    <x v="672"/>
    <s v="12/02/2015"/>
    <x v="0"/>
    <x v="28"/>
    <s v="Paul Stevenson"/>
    <x v="2"/>
    <x v="0"/>
    <s v="Henderson"/>
    <x v="0"/>
    <n v="42420"/>
    <s v="South"/>
    <s v="OFF-EN-10002831"/>
    <x v="1"/>
    <s v="Envelopes"/>
    <s v="Tyvek  Top-Opening Peel &amp; Seel  Envelopes, Gray"/>
    <n v="71.88"/>
    <n v="2"/>
    <n v="0"/>
    <n v="32.345999999999997"/>
  </r>
  <r>
    <x v="4380"/>
    <x v="2175"/>
    <x v="969"/>
    <s v="10/30/2015"/>
    <x v="1"/>
    <x v="577"/>
    <s v="Trudy Brown"/>
    <x v="0"/>
    <x v="0"/>
    <s v="San Francisco"/>
    <x v="1"/>
    <n v="94110"/>
    <s v="West"/>
    <s v="OFF-AR-10004648"/>
    <x v="1"/>
    <s v="Art"/>
    <s v="Boston 19500 Mighty Mite Electric Pencil Sharpener"/>
    <n v="60.45"/>
    <n v="3"/>
    <n v="0"/>
    <n v="16.3215"/>
  </r>
  <r>
    <x v="4381"/>
    <x v="2175"/>
    <x v="969"/>
    <s v="10/30/2015"/>
    <x v="1"/>
    <x v="577"/>
    <s v="Trudy Brown"/>
    <x v="0"/>
    <x v="0"/>
    <s v="San Francisco"/>
    <x v="1"/>
    <n v="94110"/>
    <s v="West"/>
    <s v="FUR-TA-10001857"/>
    <x v="0"/>
    <s v="Tables"/>
    <s v="Balt Solid Wood Rectangular Table"/>
    <n v="253.17599999999999"/>
    <n v="3"/>
    <n v="0.2"/>
    <n v="-31.646999999999998"/>
  </r>
  <r>
    <x v="4382"/>
    <x v="2176"/>
    <x v="603"/>
    <s v="7/27/2015"/>
    <x v="1"/>
    <x v="154"/>
    <s v="Russell Applegate"/>
    <x v="0"/>
    <x v="0"/>
    <s v="Highland Park"/>
    <x v="10"/>
    <n v="60035"/>
    <s v="Central"/>
    <s v="OFF-BI-10000546"/>
    <x v="1"/>
    <s v="Binders"/>
    <s v="Avery Durable Binders"/>
    <n v="2.88"/>
    <n v="5"/>
    <n v="0.8"/>
    <n v="-4.4640000000000004"/>
  </r>
  <r>
    <x v="4383"/>
    <x v="2176"/>
    <x v="603"/>
    <s v="7/27/2015"/>
    <x v="1"/>
    <x v="154"/>
    <s v="Russell Applegate"/>
    <x v="0"/>
    <x v="0"/>
    <s v="Highland Park"/>
    <x v="10"/>
    <n v="60035"/>
    <s v="Central"/>
    <s v="FUR-BO-10004690"/>
    <x v="0"/>
    <s v="Bookcases"/>
    <s v="O'Sullivan Cherrywood Estates Traditional Barrister Bookcase"/>
    <n v="384.94400000000002"/>
    <n v="4"/>
    <n v="0.3"/>
    <n v="-126.4816"/>
  </r>
  <r>
    <x v="4384"/>
    <x v="2176"/>
    <x v="603"/>
    <s v="7/27/2015"/>
    <x v="1"/>
    <x v="154"/>
    <s v="Russell Applegate"/>
    <x v="0"/>
    <x v="0"/>
    <s v="Highland Park"/>
    <x v="10"/>
    <n v="60035"/>
    <s v="Central"/>
    <s v="TEC-PH-10001557"/>
    <x v="2"/>
    <s v="Phones"/>
    <s v="Pyle PMP37LED"/>
    <n v="153.584"/>
    <n v="2"/>
    <n v="0.2"/>
    <n v="13.438599999999999"/>
  </r>
  <r>
    <x v="4385"/>
    <x v="2176"/>
    <x v="603"/>
    <s v="7/27/2015"/>
    <x v="1"/>
    <x v="154"/>
    <s v="Russell Applegate"/>
    <x v="0"/>
    <x v="0"/>
    <s v="Highland Park"/>
    <x v="10"/>
    <n v="60035"/>
    <s v="Central"/>
    <s v="FUR-BO-10002545"/>
    <x v="0"/>
    <s v="Bookcases"/>
    <s v="Atlantic Metals Mobile 3-Shelf Bookcases, Custom Colors"/>
    <n v="913.43"/>
    <n v="5"/>
    <n v="0.3"/>
    <n v="-52.195999999999998"/>
  </r>
  <r>
    <x v="4386"/>
    <x v="2177"/>
    <x v="189"/>
    <s v="11/02/2016"/>
    <x v="1"/>
    <x v="162"/>
    <s v="Bart Pistole"/>
    <x v="1"/>
    <x v="0"/>
    <s v="San Francisco"/>
    <x v="1"/>
    <n v="94122"/>
    <s v="West"/>
    <s v="OFF-AP-10001366"/>
    <x v="1"/>
    <s v="Appliances"/>
    <s v="Staple holder"/>
    <n v="43.92"/>
    <n v="4"/>
    <n v="0"/>
    <n v="11.8584"/>
  </r>
  <r>
    <x v="4387"/>
    <x v="2177"/>
    <x v="189"/>
    <s v="11/02/2016"/>
    <x v="1"/>
    <x v="162"/>
    <s v="Bart Pistole"/>
    <x v="1"/>
    <x v="0"/>
    <s v="San Francisco"/>
    <x v="1"/>
    <n v="94122"/>
    <s v="West"/>
    <s v="OFF-BI-10001628"/>
    <x v="1"/>
    <s v="Binders"/>
    <s v="Acco Data Flex Cable Posts For Top &amp; Bottom Load Binders, 6&quot; Capacity"/>
    <n v="25.032"/>
    <n v="3"/>
    <n v="0.2"/>
    <n v="7.8224999999999998"/>
  </r>
  <r>
    <x v="4388"/>
    <x v="2178"/>
    <x v="225"/>
    <s v="11/22/2017"/>
    <x v="2"/>
    <x v="303"/>
    <s v="Carlos Daly"/>
    <x v="0"/>
    <x v="0"/>
    <s v="New York City"/>
    <x v="15"/>
    <n v="10035"/>
    <s v="East"/>
    <s v="OFF-PA-10003651"/>
    <x v="1"/>
    <s v="Paper"/>
    <s v="Xerox 1968"/>
    <n v="46.76"/>
    <n v="7"/>
    <n v="0"/>
    <n v="22.444800000000001"/>
  </r>
  <r>
    <x v="4389"/>
    <x v="2178"/>
    <x v="225"/>
    <s v="11/22/2017"/>
    <x v="2"/>
    <x v="303"/>
    <s v="Carlos Daly"/>
    <x v="0"/>
    <x v="0"/>
    <s v="New York City"/>
    <x v="15"/>
    <n v="10035"/>
    <s v="East"/>
    <s v="FUR-BO-10003159"/>
    <x v="0"/>
    <s v="Bookcases"/>
    <s v="Sauder Camden County Collection Libraries, Planked Cherry Finish"/>
    <n v="183.96799999999999"/>
    <n v="2"/>
    <n v="0.2"/>
    <n v="-25.2956"/>
  </r>
  <r>
    <x v="4390"/>
    <x v="2178"/>
    <x v="225"/>
    <s v="11/22/2017"/>
    <x v="2"/>
    <x v="303"/>
    <s v="Carlos Daly"/>
    <x v="0"/>
    <x v="0"/>
    <s v="New York City"/>
    <x v="15"/>
    <n v="10035"/>
    <s v="East"/>
    <s v="TEC-PH-10001459"/>
    <x v="2"/>
    <s v="Phones"/>
    <s v="Samsung Galaxy Mega 6.3"/>
    <n v="1259.97"/>
    <n v="3"/>
    <n v="0"/>
    <n v="327.59219999999999"/>
  </r>
  <r>
    <x v="4391"/>
    <x v="2178"/>
    <x v="225"/>
    <s v="11/22/2017"/>
    <x v="2"/>
    <x v="303"/>
    <s v="Carlos Daly"/>
    <x v="0"/>
    <x v="0"/>
    <s v="New York City"/>
    <x v="15"/>
    <n v="10035"/>
    <s v="East"/>
    <s v="OFF-AR-10004602"/>
    <x v="1"/>
    <s v="Art"/>
    <s v="Boston KS Multi-Size Manual Pencil Sharpener"/>
    <n v="68.97"/>
    <n v="3"/>
    <n v="0"/>
    <n v="19.311599999999999"/>
  </r>
  <r>
    <x v="4392"/>
    <x v="2179"/>
    <x v="162"/>
    <s v="09/12/2016"/>
    <x v="1"/>
    <x v="10"/>
    <s v="Ken Black"/>
    <x v="1"/>
    <x v="0"/>
    <s v="Dallas"/>
    <x v="5"/>
    <n v="75081"/>
    <s v="Central"/>
    <s v="OFF-AR-10001953"/>
    <x v="1"/>
    <s v="Art"/>
    <s v="Boston 1645 Deluxe Heavier-Duty Electric Pencil Sharpener"/>
    <n v="70.367999999999995"/>
    <n v="2"/>
    <n v="0.2"/>
    <n v="6.1571999999999996"/>
  </r>
  <r>
    <x v="4393"/>
    <x v="2179"/>
    <x v="162"/>
    <s v="09/12/2016"/>
    <x v="1"/>
    <x v="10"/>
    <s v="Ken Black"/>
    <x v="1"/>
    <x v="0"/>
    <s v="Dallas"/>
    <x v="5"/>
    <n v="75081"/>
    <s v="Central"/>
    <s v="TEC-PH-10000923"/>
    <x v="2"/>
    <s v="Phones"/>
    <s v="Belkin SportFit Armband For iPhone 5s/5c, Fuchsia"/>
    <n v="59.96"/>
    <n v="5"/>
    <n v="0.2"/>
    <n v="21.735499999999998"/>
  </r>
  <r>
    <x v="4394"/>
    <x v="2180"/>
    <x v="836"/>
    <s v="7/20/2014"/>
    <x v="3"/>
    <x v="573"/>
    <s v="Scot Wooten"/>
    <x v="0"/>
    <x v="0"/>
    <s v="Springfield"/>
    <x v="24"/>
    <n v="45503"/>
    <s v="East"/>
    <s v="OFF-ST-10002583"/>
    <x v="1"/>
    <s v="Storage"/>
    <s v="Fellowes Neat Ideas Storage Cubes"/>
    <n v="25.984000000000002"/>
    <n v="1"/>
    <n v="0.2"/>
    <n v="-5.1967999999999996"/>
  </r>
  <r>
    <x v="4395"/>
    <x v="2180"/>
    <x v="836"/>
    <s v="7/20/2014"/>
    <x v="3"/>
    <x v="573"/>
    <s v="Scot Wooten"/>
    <x v="0"/>
    <x v="0"/>
    <s v="Springfield"/>
    <x v="24"/>
    <n v="45503"/>
    <s v="East"/>
    <s v="OFF-BI-10000977"/>
    <x v="1"/>
    <s v="Binders"/>
    <s v="Ibico Plastic Spiral Binding Combs"/>
    <n v="27.36"/>
    <n v="3"/>
    <n v="0.7"/>
    <n v="-21.888000000000002"/>
  </r>
  <r>
    <x v="4396"/>
    <x v="2181"/>
    <x v="625"/>
    <s v="11/19/2016"/>
    <x v="1"/>
    <x v="706"/>
    <s v="Anna Häberlin"/>
    <x v="1"/>
    <x v="0"/>
    <s v="San Diego"/>
    <x v="1"/>
    <n v="92024"/>
    <s v="West"/>
    <s v="TEC-PH-10002549"/>
    <x v="2"/>
    <s v="Phones"/>
    <s v="Polycom SoundPoint IP 450 VoIP phone"/>
    <n v="361.37599999999998"/>
    <n v="2"/>
    <n v="0.2"/>
    <n v="27.103200000000001"/>
  </r>
  <r>
    <x v="4397"/>
    <x v="2182"/>
    <x v="970"/>
    <s v="07/11/2014"/>
    <x v="1"/>
    <x v="252"/>
    <s v="John Lee"/>
    <x v="0"/>
    <x v="0"/>
    <s v="Philadelphia"/>
    <x v="9"/>
    <n v="19120"/>
    <s v="East"/>
    <s v="FUR-CH-10002880"/>
    <x v="0"/>
    <s v="Chairs"/>
    <s v="Global High-Back Leather Tilter, Burgundy"/>
    <n v="172.18600000000001"/>
    <n v="2"/>
    <n v="0.3"/>
    <n v="-46.736199999999997"/>
  </r>
  <r>
    <x v="4398"/>
    <x v="2182"/>
    <x v="970"/>
    <s v="07/11/2014"/>
    <x v="1"/>
    <x v="252"/>
    <s v="John Lee"/>
    <x v="0"/>
    <x v="0"/>
    <s v="Philadelphia"/>
    <x v="9"/>
    <n v="19120"/>
    <s v="East"/>
    <s v="FUR-FU-10003039"/>
    <x v="0"/>
    <s v="Furnishings"/>
    <s v="Howard Miller 11-1/2&quot; Diameter Grantwood Wall Clock"/>
    <n v="69.007999999999996"/>
    <n v="2"/>
    <n v="0.2"/>
    <n v="12.0764"/>
  </r>
  <r>
    <x v="4399"/>
    <x v="2183"/>
    <x v="716"/>
    <s v="3/17/2016"/>
    <x v="3"/>
    <x v="47"/>
    <s v="Gary Zandusky"/>
    <x v="0"/>
    <x v="0"/>
    <s v="Columbia"/>
    <x v="39"/>
    <n v="21044"/>
    <s v="East"/>
    <s v="OFF-EN-10003055"/>
    <x v="1"/>
    <s v="Envelopes"/>
    <s v="Blue String-Tie &amp; Button Interoffice Envelopes, 10 x 13"/>
    <n v="199.9"/>
    <n v="5"/>
    <n v="0"/>
    <n v="89.954999999999998"/>
  </r>
  <r>
    <x v="4400"/>
    <x v="2183"/>
    <x v="716"/>
    <s v="3/17/2016"/>
    <x v="3"/>
    <x v="47"/>
    <s v="Gary Zandusky"/>
    <x v="0"/>
    <x v="0"/>
    <s v="Columbia"/>
    <x v="39"/>
    <n v="21044"/>
    <s v="East"/>
    <s v="OFF-AP-10002945"/>
    <x v="1"/>
    <s v="Appliances"/>
    <s v="Honeywell Enviracaire Portable HEPA Air Cleaner for 17' x 22' Room"/>
    <n v="901.95"/>
    <n v="3"/>
    <n v="0"/>
    <n v="297.64350000000002"/>
  </r>
  <r>
    <x v="4401"/>
    <x v="2183"/>
    <x v="716"/>
    <s v="3/17/2016"/>
    <x v="3"/>
    <x v="47"/>
    <s v="Gary Zandusky"/>
    <x v="0"/>
    <x v="0"/>
    <s v="Columbia"/>
    <x v="39"/>
    <n v="21044"/>
    <s v="East"/>
    <s v="FUR-FU-10004306"/>
    <x v="0"/>
    <s v="Furnishings"/>
    <s v="Electrix Halogen Magnifier Lamp"/>
    <n v="971.5"/>
    <n v="5"/>
    <n v="0"/>
    <n v="252.59"/>
  </r>
  <r>
    <x v="4402"/>
    <x v="2184"/>
    <x v="482"/>
    <s v="12/27/2016"/>
    <x v="2"/>
    <x v="116"/>
    <s v="Roy Collins"/>
    <x v="0"/>
    <x v="0"/>
    <s v="Colorado Springs"/>
    <x v="22"/>
    <n v="80906"/>
    <s v="West"/>
    <s v="OFF-AR-10002445"/>
    <x v="1"/>
    <s v="Art"/>
    <s v="SANFORD Major Accent Highlighters"/>
    <n v="11.327999999999999"/>
    <n v="2"/>
    <n v="0.2"/>
    <n v="2.5488"/>
  </r>
  <r>
    <x v="4403"/>
    <x v="2185"/>
    <x v="814"/>
    <s v="09/04/2014"/>
    <x v="2"/>
    <x v="52"/>
    <s v="Clay Ludtke"/>
    <x v="0"/>
    <x v="0"/>
    <s v="New York City"/>
    <x v="15"/>
    <n v="10009"/>
    <s v="East"/>
    <s v="OFF-AR-10002445"/>
    <x v="1"/>
    <s v="Art"/>
    <s v="SANFORD Major Accent Highlighters"/>
    <n v="21.24"/>
    <n v="3"/>
    <n v="0"/>
    <n v="8.0711999999999993"/>
  </r>
  <r>
    <x v="4404"/>
    <x v="2186"/>
    <x v="761"/>
    <s v="07/10/2015"/>
    <x v="1"/>
    <x v="596"/>
    <s v="Mitch Webber"/>
    <x v="0"/>
    <x v="0"/>
    <s v="Philadelphia"/>
    <x v="9"/>
    <n v="19140"/>
    <s v="East"/>
    <s v="TEC-AC-10002345"/>
    <x v="2"/>
    <s v="Accessories"/>
    <s v="HP Standard 104 key PS/2 Keyboard"/>
    <n v="34.799999999999997"/>
    <n v="3"/>
    <n v="0.2"/>
    <n v="2.1749999999999998"/>
  </r>
  <r>
    <x v="4405"/>
    <x v="2186"/>
    <x v="761"/>
    <s v="07/10/2015"/>
    <x v="1"/>
    <x v="596"/>
    <s v="Mitch Webber"/>
    <x v="0"/>
    <x v="0"/>
    <s v="Philadelphia"/>
    <x v="9"/>
    <n v="19140"/>
    <s v="East"/>
    <s v="OFF-ST-10001558"/>
    <x v="1"/>
    <s v="Storage"/>
    <s v="Acco Perma 4000 Stacking Storage Drawers"/>
    <n v="38.975999999999999"/>
    <n v="3"/>
    <n v="0.2"/>
    <n v="-2.4359999999999999"/>
  </r>
  <r>
    <x v="4406"/>
    <x v="2187"/>
    <x v="73"/>
    <s v="11/25/2016"/>
    <x v="1"/>
    <x v="541"/>
    <s v="Barbara Fisher"/>
    <x v="1"/>
    <x v="0"/>
    <s v="Columbus"/>
    <x v="14"/>
    <n v="47201"/>
    <s v="Central"/>
    <s v="OFF-PA-10001622"/>
    <x v="1"/>
    <s v="Paper"/>
    <s v="Ampad Poly Cover Wirebound Steno Book, 6&quot; x 9&quot; Assorted Colors, Gregg Ruled"/>
    <n v="9.08"/>
    <n v="2"/>
    <n v="0"/>
    <n v="4.0860000000000003"/>
  </r>
  <r>
    <x v="4407"/>
    <x v="2187"/>
    <x v="73"/>
    <s v="11/25/2016"/>
    <x v="1"/>
    <x v="541"/>
    <s v="Barbara Fisher"/>
    <x v="1"/>
    <x v="0"/>
    <s v="Columbus"/>
    <x v="14"/>
    <n v="47201"/>
    <s v="Central"/>
    <s v="OFF-PA-10000418"/>
    <x v="1"/>
    <s v="Paper"/>
    <s v="Xerox 189"/>
    <n v="314.55"/>
    <n v="3"/>
    <n v="0"/>
    <n v="150.98400000000001"/>
  </r>
  <r>
    <x v="4408"/>
    <x v="2187"/>
    <x v="73"/>
    <s v="11/25/2016"/>
    <x v="1"/>
    <x v="541"/>
    <s v="Barbara Fisher"/>
    <x v="1"/>
    <x v="0"/>
    <s v="Columbus"/>
    <x v="14"/>
    <n v="47201"/>
    <s v="Central"/>
    <s v="OFF-BI-10000343"/>
    <x v="1"/>
    <s v="Binders"/>
    <s v="Pressboard Covers with Storage Hooks, 9 1/2&quot; x 11&quot;, Light Blue"/>
    <n v="4.91"/>
    <n v="1"/>
    <n v="0"/>
    <n v="2.3077000000000001"/>
  </r>
  <r>
    <x v="4409"/>
    <x v="2188"/>
    <x v="457"/>
    <s v="05/11/2014"/>
    <x v="1"/>
    <x v="17"/>
    <s v="Steve Nguyen"/>
    <x v="2"/>
    <x v="0"/>
    <s v="Los Angeles"/>
    <x v="1"/>
    <n v="90004"/>
    <s v="West"/>
    <s v="OFF-LA-10004425"/>
    <x v="1"/>
    <s v="Labels"/>
    <s v="Staple-on labels"/>
    <n v="5.78"/>
    <n v="2"/>
    <n v="0"/>
    <n v="2.7166000000000001"/>
  </r>
  <r>
    <x v="4410"/>
    <x v="2188"/>
    <x v="457"/>
    <s v="05/11/2014"/>
    <x v="1"/>
    <x v="17"/>
    <s v="Steve Nguyen"/>
    <x v="2"/>
    <x v="0"/>
    <s v="Los Angeles"/>
    <x v="1"/>
    <n v="90004"/>
    <s v="West"/>
    <s v="OFF-AR-10001897"/>
    <x v="1"/>
    <s v="Art"/>
    <s v="Model L Table or Wall-Mount Pencil Sharpener"/>
    <n v="107.94"/>
    <n v="6"/>
    <n v="0"/>
    <n v="30.223199999999999"/>
  </r>
  <r>
    <x v="4411"/>
    <x v="2189"/>
    <x v="261"/>
    <s v="6/24/2014"/>
    <x v="2"/>
    <x v="509"/>
    <s v="Toby Braunhardt"/>
    <x v="0"/>
    <x v="0"/>
    <s v="New York City"/>
    <x v="15"/>
    <n v="10024"/>
    <s v="East"/>
    <s v="OFF-PA-10003883"/>
    <x v="1"/>
    <s v="Paper"/>
    <s v="Message Book, Phone, Wirebound Standard Line Memo, 2 3/4&quot; X 5&quot;"/>
    <n v="19.649999999999999"/>
    <n v="3"/>
    <n v="0"/>
    <n v="9.0389999999999997"/>
  </r>
  <r>
    <x v="4412"/>
    <x v="2189"/>
    <x v="261"/>
    <s v="6/24/2014"/>
    <x v="2"/>
    <x v="509"/>
    <s v="Toby Braunhardt"/>
    <x v="0"/>
    <x v="0"/>
    <s v="New York City"/>
    <x v="15"/>
    <n v="10024"/>
    <s v="East"/>
    <s v="TEC-PH-10003963"/>
    <x v="2"/>
    <s v="Phones"/>
    <s v="GE 2-Jack Phone Line Splitter"/>
    <n v="617.97"/>
    <n v="3"/>
    <n v="0"/>
    <n v="160.6722"/>
  </r>
  <r>
    <x v="4413"/>
    <x v="2189"/>
    <x v="261"/>
    <s v="6/24/2014"/>
    <x v="2"/>
    <x v="509"/>
    <s v="Toby Braunhardt"/>
    <x v="0"/>
    <x v="0"/>
    <s v="New York City"/>
    <x v="15"/>
    <n v="10024"/>
    <s v="East"/>
    <s v="OFF-AP-10001303"/>
    <x v="1"/>
    <s v="Appliances"/>
    <s v="Holmes Cool Mist Humidifier for the Whole House with 8-Gallon Output per Day, Extended Life Filter"/>
    <n v="59.7"/>
    <n v="3"/>
    <n v="0"/>
    <n v="26.864999999999998"/>
  </r>
  <r>
    <x v="4414"/>
    <x v="2190"/>
    <x v="971"/>
    <s v="8/23/2017"/>
    <x v="1"/>
    <x v="80"/>
    <s v="Jennifer Braxton"/>
    <x v="1"/>
    <x v="0"/>
    <s v="Lawrence"/>
    <x v="31"/>
    <n v="1841"/>
    <s v="East"/>
    <s v="OFF-BI-10003925"/>
    <x v="1"/>
    <s v="Binders"/>
    <s v="Fellowes PB300 Plastic Comb Binding Machine"/>
    <n v="387.99"/>
    <n v="1"/>
    <n v="0"/>
    <n v="182.3553"/>
  </r>
  <r>
    <x v="4415"/>
    <x v="2191"/>
    <x v="503"/>
    <s v="12/06/2014"/>
    <x v="1"/>
    <x v="117"/>
    <s v="Alan Hwang"/>
    <x v="0"/>
    <x v="0"/>
    <s v="San Francisco"/>
    <x v="1"/>
    <n v="94122"/>
    <s v="West"/>
    <s v="TEC-PH-10004586"/>
    <x v="2"/>
    <s v="Phones"/>
    <s v="Wilson SignalBoost 841262 DB PRO Amplifier Kit"/>
    <n v="575.91999999999996"/>
    <n v="2"/>
    <n v="0.2"/>
    <n v="71.989999999999995"/>
  </r>
  <r>
    <x v="4416"/>
    <x v="2191"/>
    <x v="503"/>
    <s v="12/06/2014"/>
    <x v="1"/>
    <x v="117"/>
    <s v="Alan Hwang"/>
    <x v="0"/>
    <x v="0"/>
    <s v="San Francisco"/>
    <x v="1"/>
    <n v="94122"/>
    <s v="West"/>
    <s v="OFF-FA-10003495"/>
    <x v="1"/>
    <s v="Fasteners"/>
    <s v="Staples"/>
    <n v="30.4"/>
    <n v="5"/>
    <n v="0"/>
    <n v="15.2"/>
  </r>
  <r>
    <x v="4417"/>
    <x v="2192"/>
    <x v="359"/>
    <s v="04/12/2017"/>
    <x v="0"/>
    <x v="107"/>
    <s v="Ken Lonsdale"/>
    <x v="0"/>
    <x v="0"/>
    <s v="Detroit"/>
    <x v="12"/>
    <n v="48205"/>
    <s v="Central"/>
    <s v="OFF-BI-10002867"/>
    <x v="1"/>
    <s v="Binders"/>
    <s v="GBC Recycled Regency Composition Covers"/>
    <n v="478.24"/>
    <n v="8"/>
    <n v="0"/>
    <n v="219.99039999999999"/>
  </r>
  <r>
    <x v="4418"/>
    <x v="2193"/>
    <x v="414"/>
    <s v="12/27/2014"/>
    <x v="1"/>
    <x v="708"/>
    <s v="Mark Hamilton"/>
    <x v="0"/>
    <x v="0"/>
    <s v="Hamilton"/>
    <x v="24"/>
    <n v="45011"/>
    <s v="East"/>
    <s v="FUR-FU-10003773"/>
    <x v="0"/>
    <s v="Furnishings"/>
    <s v="Eldon Cleatmat Plus Chair Mats for High Pile Carpets"/>
    <n v="190.84800000000001"/>
    <n v="3"/>
    <n v="0.2"/>
    <n v="-21.470400000000001"/>
  </r>
  <r>
    <x v="4419"/>
    <x v="2194"/>
    <x v="506"/>
    <s v="12/24/2014"/>
    <x v="1"/>
    <x v="685"/>
    <s v="Erin Creighton"/>
    <x v="0"/>
    <x v="0"/>
    <s v="Columbus"/>
    <x v="24"/>
    <n v="43229"/>
    <s v="East"/>
    <s v="OFF-BI-10002954"/>
    <x v="1"/>
    <s v="Binders"/>
    <s v="Newell 3-Hole Punched Plastic Slotted Magazine Holders for Binders"/>
    <n v="5.484"/>
    <n v="4"/>
    <n v="0.7"/>
    <n v="-4.0216000000000003"/>
  </r>
  <r>
    <x v="4420"/>
    <x v="2195"/>
    <x v="972"/>
    <s v="11/21/2015"/>
    <x v="0"/>
    <x v="348"/>
    <s v="Greg Hansen"/>
    <x v="0"/>
    <x v="0"/>
    <s v="Chicago"/>
    <x v="10"/>
    <n v="60610"/>
    <s v="Central"/>
    <s v="OFF-SU-10002537"/>
    <x v="1"/>
    <s v="Supplies"/>
    <s v="Acme Box Cutter Scissors"/>
    <n v="40.92"/>
    <n v="5"/>
    <n v="0.2"/>
    <n v="3.069"/>
  </r>
  <r>
    <x v="4421"/>
    <x v="2196"/>
    <x v="530"/>
    <s v="03/09/2014"/>
    <x v="1"/>
    <x v="183"/>
    <s v="Sanjit Chand"/>
    <x v="0"/>
    <x v="0"/>
    <s v="Margate"/>
    <x v="2"/>
    <n v="33063"/>
    <s v="South"/>
    <s v="OFF-AR-10001374"/>
    <x v="1"/>
    <s v="Art"/>
    <s v="BIC Brite Liner Highlighters, Chisel Tip"/>
    <n v="15.552"/>
    <n v="3"/>
    <n v="0.2"/>
    <n v="2.3328000000000002"/>
  </r>
  <r>
    <x v="4422"/>
    <x v="2197"/>
    <x v="796"/>
    <s v="5/19/2017"/>
    <x v="2"/>
    <x v="422"/>
    <s v="Todd Boyes"/>
    <x v="1"/>
    <x v="0"/>
    <s v="Sandy Springs"/>
    <x v="32"/>
    <n v="30328"/>
    <s v="South"/>
    <s v="OFF-AP-10001492"/>
    <x v="1"/>
    <s v="Appliances"/>
    <s v="Acco Six-Outlet Power Strip, 4' Cord Length"/>
    <n v="17.239999999999998"/>
    <n v="2"/>
    <n v="0"/>
    <n v="4.4824000000000002"/>
  </r>
  <r>
    <x v="4423"/>
    <x v="2197"/>
    <x v="796"/>
    <s v="5/19/2017"/>
    <x v="2"/>
    <x v="422"/>
    <s v="Todd Boyes"/>
    <x v="1"/>
    <x v="0"/>
    <s v="Sandy Springs"/>
    <x v="32"/>
    <n v="30328"/>
    <s v="South"/>
    <s v="FUR-BO-10003546"/>
    <x v="0"/>
    <s v="Bookcases"/>
    <s v="Hon 4-Shelf Metal Bookcases"/>
    <n v="302.94"/>
    <n v="3"/>
    <n v="0"/>
    <n v="75.734999999999999"/>
  </r>
  <r>
    <x v="4424"/>
    <x v="2197"/>
    <x v="796"/>
    <s v="5/19/2017"/>
    <x v="2"/>
    <x v="422"/>
    <s v="Todd Boyes"/>
    <x v="1"/>
    <x v="0"/>
    <s v="Sandy Springs"/>
    <x v="32"/>
    <n v="30328"/>
    <s v="South"/>
    <s v="TEC-PH-10002185"/>
    <x v="2"/>
    <s v="Phones"/>
    <s v="QVS USB Car Charger 2-Port 2.1Amp for iPod/iPhone/iPad/iPad 2/iPad 3"/>
    <n v="34.75"/>
    <n v="5"/>
    <n v="0"/>
    <n v="15.637499999999999"/>
  </r>
  <r>
    <x v="4425"/>
    <x v="2197"/>
    <x v="796"/>
    <s v="5/19/2017"/>
    <x v="2"/>
    <x v="422"/>
    <s v="Todd Boyes"/>
    <x v="1"/>
    <x v="0"/>
    <s v="Sandy Springs"/>
    <x v="32"/>
    <n v="30328"/>
    <s v="South"/>
    <s v="OFF-BI-10000315"/>
    <x v="1"/>
    <s v="Binders"/>
    <s v="Poly Designer Cover &amp; Back"/>
    <n v="113.94"/>
    <n v="6"/>
    <n v="0"/>
    <n v="54.691200000000002"/>
  </r>
  <r>
    <x v="4426"/>
    <x v="2197"/>
    <x v="796"/>
    <s v="5/19/2017"/>
    <x v="2"/>
    <x v="422"/>
    <s v="Todd Boyes"/>
    <x v="1"/>
    <x v="0"/>
    <s v="Sandy Springs"/>
    <x v="32"/>
    <n v="30328"/>
    <s v="South"/>
    <s v="TEC-PH-10002350"/>
    <x v="2"/>
    <s v="Phones"/>
    <s v="Apple EarPods with Remote and Mic"/>
    <n v="55.98"/>
    <n v="2"/>
    <n v="0"/>
    <n v="15.6744"/>
  </r>
  <r>
    <x v="4427"/>
    <x v="2198"/>
    <x v="585"/>
    <s v="9/28/2017"/>
    <x v="1"/>
    <x v="694"/>
    <s v="David Wiener"/>
    <x v="1"/>
    <x v="0"/>
    <s v="Albuquerque"/>
    <x v="27"/>
    <n v="87105"/>
    <s v="West"/>
    <s v="OFF-PA-10002666"/>
    <x v="1"/>
    <s v="Paper"/>
    <s v="Southworth 25% Cotton Linen-Finish Paper &amp; Envelopes"/>
    <n v="27.18"/>
    <n v="3"/>
    <n v="0"/>
    <n v="12.231"/>
  </r>
  <r>
    <x v="4428"/>
    <x v="2199"/>
    <x v="708"/>
    <s v="3/27/2017"/>
    <x v="1"/>
    <x v="52"/>
    <s v="Clay Ludtke"/>
    <x v="0"/>
    <x v="0"/>
    <s v="Tulsa"/>
    <x v="26"/>
    <n v="74133"/>
    <s v="Central"/>
    <s v="FUR-CH-10004495"/>
    <x v="0"/>
    <s v="Chairs"/>
    <s v="Global Leather and Oak Executive Chair, Black"/>
    <n v="1805.88"/>
    <n v="6"/>
    <n v="0"/>
    <n v="523.70519999999999"/>
  </r>
  <r>
    <x v="4429"/>
    <x v="2200"/>
    <x v="32"/>
    <s v="9/14/2017"/>
    <x v="3"/>
    <x v="299"/>
    <s v="Liz Thompson"/>
    <x v="0"/>
    <x v="0"/>
    <s v="Orange"/>
    <x v="30"/>
    <n v="7050"/>
    <s v="East"/>
    <s v="OFF-AR-10001725"/>
    <x v="1"/>
    <s v="Art"/>
    <s v="Boston Home &amp; Office Model 2000 Electric Pencil Sharpeners"/>
    <n v="70.95"/>
    <n v="3"/>
    <n v="0"/>
    <n v="18.446999999999999"/>
  </r>
  <r>
    <x v="4430"/>
    <x v="2201"/>
    <x v="54"/>
    <s v="11/08/2016"/>
    <x v="0"/>
    <x v="275"/>
    <s v="Arthur Prichep"/>
    <x v="0"/>
    <x v="0"/>
    <s v="Henderson"/>
    <x v="0"/>
    <n v="42420"/>
    <s v="South"/>
    <s v="OFF-FA-10002280"/>
    <x v="1"/>
    <s v="Fasteners"/>
    <s v="Advantus Plastic Paper Clips"/>
    <n v="20"/>
    <n v="4"/>
    <n v="0"/>
    <n v="9.6"/>
  </r>
  <r>
    <x v="4431"/>
    <x v="2201"/>
    <x v="54"/>
    <s v="11/08/2016"/>
    <x v="0"/>
    <x v="275"/>
    <s v="Arthur Prichep"/>
    <x v="0"/>
    <x v="0"/>
    <s v="Henderson"/>
    <x v="0"/>
    <n v="42420"/>
    <s v="South"/>
    <s v="OFF-AR-10001770"/>
    <x v="1"/>
    <s v="Art"/>
    <s v="Economy #2 Pencils"/>
    <n v="7.98"/>
    <n v="3"/>
    <n v="0"/>
    <n v="2.0748000000000002"/>
  </r>
  <r>
    <x v="4432"/>
    <x v="2201"/>
    <x v="54"/>
    <s v="11/08/2016"/>
    <x v="0"/>
    <x v="275"/>
    <s v="Arthur Prichep"/>
    <x v="0"/>
    <x v="0"/>
    <s v="Henderson"/>
    <x v="0"/>
    <n v="42420"/>
    <s v="South"/>
    <s v="FUR-FU-10002885"/>
    <x v="0"/>
    <s v="Furnishings"/>
    <s v="Magna Visual Magnetic Picture Hangers"/>
    <n v="24.1"/>
    <n v="5"/>
    <n v="0"/>
    <n v="9.1579999999999995"/>
  </r>
  <r>
    <x v="4433"/>
    <x v="2201"/>
    <x v="54"/>
    <s v="11/08/2016"/>
    <x v="0"/>
    <x v="275"/>
    <s v="Arthur Prichep"/>
    <x v="0"/>
    <x v="0"/>
    <s v="Henderson"/>
    <x v="0"/>
    <n v="42420"/>
    <s v="South"/>
    <s v="OFF-AR-10003772"/>
    <x v="1"/>
    <s v="Art"/>
    <s v="Boston 16750 Black Compact Battery Pencil Sharpener"/>
    <n v="8.75"/>
    <n v="1"/>
    <n v="0"/>
    <n v="2.625"/>
  </r>
  <r>
    <x v="4434"/>
    <x v="2201"/>
    <x v="54"/>
    <s v="11/08/2016"/>
    <x v="0"/>
    <x v="275"/>
    <s v="Arthur Prichep"/>
    <x v="0"/>
    <x v="0"/>
    <s v="Henderson"/>
    <x v="0"/>
    <n v="42420"/>
    <s v="South"/>
    <s v="FUR-TA-10003392"/>
    <x v="0"/>
    <s v="Tables"/>
    <s v="Global Adaptabilities Conference Tables"/>
    <n v="842.94"/>
    <n v="3"/>
    <n v="0"/>
    <n v="160.15860000000001"/>
  </r>
  <r>
    <x v="4435"/>
    <x v="2202"/>
    <x v="973"/>
    <s v="05/08/2016"/>
    <x v="1"/>
    <x v="558"/>
    <s v="Christy Brittain"/>
    <x v="0"/>
    <x v="0"/>
    <s v="Chicago"/>
    <x v="10"/>
    <n v="60653"/>
    <s v="Central"/>
    <s v="OFF-BI-10000014"/>
    <x v="1"/>
    <s v="Binders"/>
    <s v="Heavy-Duty E-Z-D Binders"/>
    <n v="2.1819999999999999"/>
    <n v="1"/>
    <n v="0.8"/>
    <n v="-3.6002999999999998"/>
  </r>
  <r>
    <x v="4436"/>
    <x v="2202"/>
    <x v="973"/>
    <s v="05/08/2016"/>
    <x v="1"/>
    <x v="558"/>
    <s v="Christy Brittain"/>
    <x v="0"/>
    <x v="0"/>
    <s v="Chicago"/>
    <x v="10"/>
    <n v="60653"/>
    <s v="Central"/>
    <s v="OFF-AR-10003217"/>
    <x v="1"/>
    <s v="Art"/>
    <s v="Newell 316"/>
    <n v="27.384"/>
    <n v="7"/>
    <n v="0.2"/>
    <n v="2.7383999999999999"/>
  </r>
  <r>
    <x v="4437"/>
    <x v="2202"/>
    <x v="973"/>
    <s v="05/08/2016"/>
    <x v="1"/>
    <x v="558"/>
    <s v="Christy Brittain"/>
    <x v="0"/>
    <x v="0"/>
    <s v="Chicago"/>
    <x v="10"/>
    <n v="60653"/>
    <s v="Central"/>
    <s v="OFF-AP-10002403"/>
    <x v="1"/>
    <s v="Appliances"/>
    <s v="Acco Smartsocket Color-Coded Six-Outlet AC Adapter Model Surge Protectors"/>
    <n v="26.405999999999999"/>
    <n v="3"/>
    <n v="0.8"/>
    <n v="-71.296199999999999"/>
  </r>
  <r>
    <x v="4438"/>
    <x v="2203"/>
    <x v="797"/>
    <s v="01/02/2017"/>
    <x v="1"/>
    <x v="363"/>
    <s v="Meg Tillman"/>
    <x v="0"/>
    <x v="0"/>
    <s v="Port Arthur"/>
    <x v="5"/>
    <n v="77642"/>
    <s v="Central"/>
    <s v="OFF-PA-10001972"/>
    <x v="1"/>
    <s v="Paper"/>
    <s v="Xerox 214"/>
    <n v="10.368"/>
    <n v="2"/>
    <n v="0.2"/>
    <n v="3.6288"/>
  </r>
  <r>
    <x v="4439"/>
    <x v="2203"/>
    <x v="797"/>
    <s v="01/02/2017"/>
    <x v="1"/>
    <x v="363"/>
    <s v="Meg Tillman"/>
    <x v="0"/>
    <x v="0"/>
    <s v="Port Arthur"/>
    <x v="5"/>
    <n v="77642"/>
    <s v="Central"/>
    <s v="OFF-PA-10004041"/>
    <x v="1"/>
    <s v="Paper"/>
    <s v="It's Hot Message Books with Stickers, 2 3/4&quot; x 5&quot;"/>
    <n v="23.68"/>
    <n v="4"/>
    <n v="0.2"/>
    <n v="7.4"/>
  </r>
  <r>
    <x v="4440"/>
    <x v="2204"/>
    <x v="405"/>
    <s v="7/26/2016"/>
    <x v="1"/>
    <x v="589"/>
    <s v="Dennis Kane"/>
    <x v="0"/>
    <x v="0"/>
    <s v="Westland"/>
    <x v="12"/>
    <n v="48185"/>
    <s v="Central"/>
    <s v="TEC-AC-10004975"/>
    <x v="2"/>
    <s v="Accessories"/>
    <s v="Plantronics Audio 995 Wireless Stereo Headset"/>
    <n v="109.95"/>
    <n v="1"/>
    <n v="0"/>
    <n v="36.283499999999997"/>
  </r>
  <r>
    <x v="4441"/>
    <x v="2204"/>
    <x v="405"/>
    <s v="7/26/2016"/>
    <x v="1"/>
    <x v="589"/>
    <s v="Dennis Kane"/>
    <x v="0"/>
    <x v="0"/>
    <s v="Westland"/>
    <x v="12"/>
    <n v="48185"/>
    <s v="Central"/>
    <s v="OFF-ST-10001932"/>
    <x v="1"/>
    <s v="Storage"/>
    <s v="Fellowes Staxonsteel Drawer Files"/>
    <n v="965.85"/>
    <n v="5"/>
    <n v="0"/>
    <n v="135.21899999999999"/>
  </r>
  <r>
    <x v="4442"/>
    <x v="2204"/>
    <x v="405"/>
    <s v="7/26/2016"/>
    <x v="1"/>
    <x v="589"/>
    <s v="Dennis Kane"/>
    <x v="0"/>
    <x v="0"/>
    <s v="Westland"/>
    <x v="12"/>
    <n v="48185"/>
    <s v="Central"/>
    <s v="OFF-AR-10001761"/>
    <x v="1"/>
    <s v="Art"/>
    <s v="Avery Hi-Liter Smear-Safe Highlighters"/>
    <n v="29.2"/>
    <n v="5"/>
    <n v="0"/>
    <n v="10.512"/>
  </r>
  <r>
    <x v="4443"/>
    <x v="2204"/>
    <x v="405"/>
    <s v="7/26/2016"/>
    <x v="1"/>
    <x v="589"/>
    <s v="Dennis Kane"/>
    <x v="0"/>
    <x v="0"/>
    <s v="Westland"/>
    <x v="12"/>
    <n v="48185"/>
    <s v="Central"/>
    <s v="OFF-PA-10002262"/>
    <x v="1"/>
    <s v="Paper"/>
    <s v="Xerox 192"/>
    <n v="32.4"/>
    <n v="5"/>
    <n v="0"/>
    <n v="15.552"/>
  </r>
  <r>
    <x v="4444"/>
    <x v="2205"/>
    <x v="912"/>
    <s v="11/21/2014"/>
    <x v="1"/>
    <x v="256"/>
    <s v="Steven Roelle"/>
    <x v="2"/>
    <x v="0"/>
    <s v="Bloomington"/>
    <x v="14"/>
    <n v="47401"/>
    <s v="Central"/>
    <s v="OFF-EN-10004483"/>
    <x v="1"/>
    <s v="Envelopes"/>
    <s v="#10 White Business Envelopes,4 1/8 x 9 1/2"/>
    <n v="78.349999999999994"/>
    <n v="5"/>
    <n v="0"/>
    <n v="36.8245"/>
  </r>
  <r>
    <x v="4445"/>
    <x v="2205"/>
    <x v="912"/>
    <s v="11/21/2014"/>
    <x v="1"/>
    <x v="256"/>
    <s v="Steven Roelle"/>
    <x v="2"/>
    <x v="0"/>
    <s v="Bloomington"/>
    <x v="14"/>
    <n v="47401"/>
    <s v="Central"/>
    <s v="OFF-PA-10003270"/>
    <x v="1"/>
    <s v="Paper"/>
    <s v="Xerox 1954"/>
    <n v="31.68"/>
    <n v="6"/>
    <n v="0"/>
    <n v="14.256"/>
  </r>
  <r>
    <x v="4446"/>
    <x v="2205"/>
    <x v="912"/>
    <s v="11/21/2014"/>
    <x v="1"/>
    <x v="256"/>
    <s v="Steven Roelle"/>
    <x v="2"/>
    <x v="0"/>
    <s v="Bloomington"/>
    <x v="14"/>
    <n v="47401"/>
    <s v="Central"/>
    <s v="OFF-BI-10001634"/>
    <x v="1"/>
    <s v="Binders"/>
    <s v="Wilson Jones Active Use Binders"/>
    <n v="29.12"/>
    <n v="4"/>
    <n v="0"/>
    <n v="14.268800000000001"/>
  </r>
  <r>
    <x v="4447"/>
    <x v="2205"/>
    <x v="912"/>
    <s v="11/21/2014"/>
    <x v="1"/>
    <x v="256"/>
    <s v="Steven Roelle"/>
    <x v="2"/>
    <x v="0"/>
    <s v="Bloomington"/>
    <x v="14"/>
    <n v="47401"/>
    <s v="Central"/>
    <s v="OFF-ST-10000675"/>
    <x v="1"/>
    <s v="Storage"/>
    <s v="File Shuttle II and Handi-File, Black"/>
    <n v="169.45"/>
    <n v="5"/>
    <n v="0"/>
    <n v="42.362499999999997"/>
  </r>
  <r>
    <x v="4448"/>
    <x v="2206"/>
    <x v="974"/>
    <s v="6/23/2015"/>
    <x v="1"/>
    <x v="109"/>
    <s v="Logan Haushalter"/>
    <x v="0"/>
    <x v="0"/>
    <s v="Los Angeles"/>
    <x v="1"/>
    <n v="90032"/>
    <s v="West"/>
    <s v="FUR-FU-10000732"/>
    <x v="0"/>
    <s v="Furnishings"/>
    <s v="Eldon 200 Class Desk Accessories"/>
    <n v="12.56"/>
    <n v="2"/>
    <n v="0"/>
    <n v="4.0191999999999997"/>
  </r>
  <r>
    <x v="4449"/>
    <x v="2206"/>
    <x v="974"/>
    <s v="6/23/2015"/>
    <x v="1"/>
    <x v="109"/>
    <s v="Logan Haushalter"/>
    <x v="0"/>
    <x v="0"/>
    <s v="Los Angeles"/>
    <x v="1"/>
    <n v="90032"/>
    <s v="West"/>
    <s v="OFF-PA-10004355"/>
    <x v="1"/>
    <s v="Paper"/>
    <s v="Xerox 231"/>
    <n v="6.48"/>
    <n v="1"/>
    <n v="0"/>
    <n v="3.1103999999999998"/>
  </r>
  <r>
    <x v="4450"/>
    <x v="2206"/>
    <x v="974"/>
    <s v="6/23/2015"/>
    <x v="1"/>
    <x v="109"/>
    <s v="Logan Haushalter"/>
    <x v="0"/>
    <x v="0"/>
    <s v="Los Angeles"/>
    <x v="1"/>
    <n v="90032"/>
    <s v="West"/>
    <s v="OFF-EN-10000056"/>
    <x v="1"/>
    <s v="Envelopes"/>
    <s v="Cameo Buff Policy Envelopes"/>
    <n v="186.69"/>
    <n v="3"/>
    <n v="0"/>
    <n v="87.744299999999996"/>
  </r>
  <r>
    <x v="4451"/>
    <x v="2207"/>
    <x v="975"/>
    <s v="07/06/2016"/>
    <x v="2"/>
    <x v="731"/>
    <s v="Anna Andreadi"/>
    <x v="0"/>
    <x v="0"/>
    <s v="San Francisco"/>
    <x v="1"/>
    <n v="94109"/>
    <s v="West"/>
    <s v="FUR-FU-10000221"/>
    <x v="0"/>
    <s v="Furnishings"/>
    <s v="Master Caster Door Stop, Brown"/>
    <n v="25.4"/>
    <n v="5"/>
    <n v="0"/>
    <n v="8.6359999999999992"/>
  </r>
  <r>
    <x v="4452"/>
    <x v="2207"/>
    <x v="975"/>
    <s v="07/06/2016"/>
    <x v="2"/>
    <x v="731"/>
    <s v="Anna Andreadi"/>
    <x v="0"/>
    <x v="0"/>
    <s v="San Francisco"/>
    <x v="1"/>
    <n v="94109"/>
    <s v="West"/>
    <s v="OFF-EN-10003567"/>
    <x v="1"/>
    <s v="Envelopes"/>
    <s v="Inter-Office Recycled Envelopes, Brown Kraft, Button-String,10&quot; x 13&quot; , 100/Box"/>
    <n v="43.96"/>
    <n v="2"/>
    <n v="0"/>
    <n v="20.661200000000001"/>
  </r>
  <r>
    <x v="4453"/>
    <x v="2207"/>
    <x v="975"/>
    <s v="07/06/2016"/>
    <x v="2"/>
    <x v="731"/>
    <s v="Anna Andreadi"/>
    <x v="0"/>
    <x v="0"/>
    <s v="San Francisco"/>
    <x v="1"/>
    <n v="94109"/>
    <s v="West"/>
    <s v="FUR-BO-10001811"/>
    <x v="0"/>
    <s v="Bookcases"/>
    <s v="Atlantic Metals Mobile 5-Shelf Bookcases, Custom Colors"/>
    <n v="1279.165"/>
    <n v="5"/>
    <n v="0.15"/>
    <n v="225.73500000000001"/>
  </r>
  <r>
    <x v="4454"/>
    <x v="2207"/>
    <x v="975"/>
    <s v="07/06/2016"/>
    <x v="2"/>
    <x v="731"/>
    <s v="Anna Andreadi"/>
    <x v="0"/>
    <x v="0"/>
    <s v="San Francisco"/>
    <x v="1"/>
    <n v="94109"/>
    <s v="West"/>
    <s v="OFF-ST-10002486"/>
    <x v="1"/>
    <s v="Storage"/>
    <s v="Eldon Shelf Savers Cubes and Bins"/>
    <n v="27.92"/>
    <n v="4"/>
    <n v="0"/>
    <n v="0.55840000000000001"/>
  </r>
  <r>
    <x v="4455"/>
    <x v="2208"/>
    <x v="37"/>
    <s v="09/08/2015"/>
    <x v="1"/>
    <x v="357"/>
    <s v="Ann Steele"/>
    <x v="2"/>
    <x v="0"/>
    <s v="San Francisco"/>
    <x v="1"/>
    <n v="94110"/>
    <s v="West"/>
    <s v="FUR-CH-10002372"/>
    <x v="0"/>
    <s v="Chairs"/>
    <s v="Office Star - Ergonomically Designed Knee Chair"/>
    <n v="129.56800000000001"/>
    <n v="2"/>
    <n v="0.2"/>
    <n v="-12.956799999999999"/>
  </r>
  <r>
    <x v="4456"/>
    <x v="2208"/>
    <x v="37"/>
    <s v="09/08/2015"/>
    <x v="1"/>
    <x v="357"/>
    <s v="Ann Steele"/>
    <x v="2"/>
    <x v="0"/>
    <s v="San Francisco"/>
    <x v="1"/>
    <n v="94110"/>
    <s v="West"/>
    <s v="OFF-BI-10003274"/>
    <x v="1"/>
    <s v="Binders"/>
    <s v="Avery Durable Slant Ring Binders, No Labels"/>
    <n v="6.3680000000000003"/>
    <n v="2"/>
    <n v="0.2"/>
    <n v="2.1492"/>
  </r>
  <r>
    <x v="4457"/>
    <x v="2209"/>
    <x v="783"/>
    <s v="08/12/2017"/>
    <x v="1"/>
    <x v="430"/>
    <s v="Matt Collins"/>
    <x v="0"/>
    <x v="0"/>
    <s v="San Jose"/>
    <x v="1"/>
    <n v="95123"/>
    <s v="West"/>
    <s v="OFF-PA-10001878"/>
    <x v="1"/>
    <s v="Paper"/>
    <s v="Xerox 1891"/>
    <n v="244.55"/>
    <n v="5"/>
    <n v="0"/>
    <n v="114.9385"/>
  </r>
  <r>
    <x v="4458"/>
    <x v="2210"/>
    <x v="677"/>
    <s v="3/20/2017"/>
    <x v="1"/>
    <x v="339"/>
    <s v="Sanjit Engle"/>
    <x v="0"/>
    <x v="0"/>
    <s v="Denver"/>
    <x v="22"/>
    <n v="80219"/>
    <s v="West"/>
    <s v="OFF-SU-10002881"/>
    <x v="1"/>
    <s v="Supplies"/>
    <s v="Martin Yale Chadless Opener Electric Letter Opener"/>
    <n v="1332.4960000000001"/>
    <n v="2"/>
    <n v="0.2"/>
    <n v="-299.8116"/>
  </r>
  <r>
    <x v="4459"/>
    <x v="2211"/>
    <x v="394"/>
    <s v="10/01/2017"/>
    <x v="2"/>
    <x v="284"/>
    <s v="Darrin Sayre"/>
    <x v="2"/>
    <x v="0"/>
    <s v="Aurora"/>
    <x v="22"/>
    <n v="80013"/>
    <s v="West"/>
    <s v="FUR-FU-10001979"/>
    <x v="0"/>
    <s v="Furnishings"/>
    <s v="Dana Halogen Swing-Arm Architect Lamp"/>
    <n v="32.776000000000003"/>
    <n v="1"/>
    <n v="0.2"/>
    <n v="3.2776000000000001"/>
  </r>
  <r>
    <x v="4460"/>
    <x v="2211"/>
    <x v="394"/>
    <s v="10/01/2017"/>
    <x v="2"/>
    <x v="284"/>
    <s v="Darrin Sayre"/>
    <x v="2"/>
    <x v="0"/>
    <s v="Aurora"/>
    <x v="22"/>
    <n v="80013"/>
    <s v="West"/>
    <s v="OFF-ST-10001522"/>
    <x v="1"/>
    <s v="Storage"/>
    <s v="Gould Plastics 18-Pocket Panel Bin, 34w x 5-1/4d x 20-1/2h"/>
    <n v="147.184"/>
    <n v="2"/>
    <n v="0.2"/>
    <n v="-29.436800000000002"/>
  </r>
  <r>
    <x v="4461"/>
    <x v="2211"/>
    <x v="394"/>
    <s v="10/01/2017"/>
    <x v="2"/>
    <x v="284"/>
    <s v="Darrin Sayre"/>
    <x v="2"/>
    <x v="0"/>
    <s v="Aurora"/>
    <x v="22"/>
    <n v="80013"/>
    <s v="West"/>
    <s v="TEC-AC-10003657"/>
    <x v="2"/>
    <s v="Accessories"/>
    <s v="Lenovo 17-Key USB Numeric Keypad"/>
    <n v="54.384"/>
    <n v="2"/>
    <n v="0.2"/>
    <n v="1.3595999999999999"/>
  </r>
  <r>
    <x v="4462"/>
    <x v="2211"/>
    <x v="394"/>
    <s v="10/01/2017"/>
    <x v="2"/>
    <x v="284"/>
    <s v="Darrin Sayre"/>
    <x v="2"/>
    <x v="0"/>
    <s v="Aurora"/>
    <x v="22"/>
    <n v="80013"/>
    <s v="West"/>
    <s v="OFF-BI-10001718"/>
    <x v="1"/>
    <s v="Binders"/>
    <s v="GBC DocuBind P50 Personal Binding Machine"/>
    <n v="76.775999999999996"/>
    <n v="4"/>
    <n v="0.7"/>
    <n v="-58.861600000000003"/>
  </r>
  <r>
    <x v="4463"/>
    <x v="2211"/>
    <x v="394"/>
    <s v="10/01/2017"/>
    <x v="2"/>
    <x v="284"/>
    <s v="Darrin Sayre"/>
    <x v="2"/>
    <x v="0"/>
    <s v="Aurora"/>
    <x v="22"/>
    <n v="80013"/>
    <s v="West"/>
    <s v="OFF-PA-10003022"/>
    <x v="1"/>
    <s v="Paper"/>
    <s v="Xerox 1992"/>
    <n v="14.352"/>
    <n v="3"/>
    <n v="0.2"/>
    <n v="5.2026000000000003"/>
  </r>
  <r>
    <x v="4464"/>
    <x v="2211"/>
    <x v="394"/>
    <s v="10/01/2017"/>
    <x v="2"/>
    <x v="284"/>
    <s v="Darrin Sayre"/>
    <x v="2"/>
    <x v="0"/>
    <s v="Aurora"/>
    <x v="22"/>
    <n v="80013"/>
    <s v="West"/>
    <s v="OFF-AP-10000891"/>
    <x v="1"/>
    <s v="Appliances"/>
    <s v="Kensington 7 Outlet MasterPiece HOMEOFFICE Power Control Center"/>
    <n v="209.792"/>
    <n v="2"/>
    <n v="0.2"/>
    <n v="26.224"/>
  </r>
  <r>
    <x v="4465"/>
    <x v="2212"/>
    <x v="976"/>
    <s v="08/11/2015"/>
    <x v="1"/>
    <x v="374"/>
    <s v="Noel Staavos"/>
    <x v="1"/>
    <x v="0"/>
    <s v="Boise"/>
    <x v="45"/>
    <n v="83704"/>
    <s v="West"/>
    <s v="OFF-BI-10004970"/>
    <x v="1"/>
    <s v="Binders"/>
    <s v="ACCOHIDE 3-Ring Binder, Blue, 1&quot;"/>
    <n v="3.3039999999999998"/>
    <n v="1"/>
    <n v="0.2"/>
    <n v="1.1151"/>
  </r>
  <r>
    <x v="4466"/>
    <x v="2213"/>
    <x v="221"/>
    <s v="12/01/2017"/>
    <x v="1"/>
    <x v="567"/>
    <s v="Kelly Andreada"/>
    <x v="0"/>
    <x v="0"/>
    <s v="New York City"/>
    <x v="15"/>
    <n v="10035"/>
    <s v="East"/>
    <s v="OFF-AR-10003759"/>
    <x v="1"/>
    <s v="Art"/>
    <s v="Crayola Anti Dust Chalk, 12/Pack"/>
    <n v="16.38"/>
    <n v="9"/>
    <n v="0"/>
    <n v="7.3710000000000004"/>
  </r>
  <r>
    <x v="4467"/>
    <x v="2213"/>
    <x v="221"/>
    <s v="12/01/2017"/>
    <x v="1"/>
    <x v="567"/>
    <s v="Kelly Andreada"/>
    <x v="0"/>
    <x v="0"/>
    <s v="New York City"/>
    <x v="15"/>
    <n v="10035"/>
    <s v="East"/>
    <s v="OFF-EN-10003001"/>
    <x v="1"/>
    <s v="Envelopes"/>
    <s v="Ames Color-File Green Diamond Border X-ray Mailers"/>
    <n v="167.96"/>
    <n v="2"/>
    <n v="0"/>
    <n v="78.941199999999995"/>
  </r>
  <r>
    <x v="4468"/>
    <x v="2213"/>
    <x v="221"/>
    <s v="12/01/2017"/>
    <x v="1"/>
    <x v="567"/>
    <s v="Kelly Andreada"/>
    <x v="0"/>
    <x v="0"/>
    <s v="New York City"/>
    <x v="15"/>
    <n v="10035"/>
    <s v="East"/>
    <s v="FUR-BO-10000780"/>
    <x v="0"/>
    <s v="Bookcases"/>
    <s v="O'Sullivan Plantations 2-Door Library in Landvery Oak"/>
    <n v="321.56799999999998"/>
    <n v="2"/>
    <n v="0.2"/>
    <n v="-16.078399999999998"/>
  </r>
  <r>
    <x v="4469"/>
    <x v="2213"/>
    <x v="221"/>
    <s v="12/01/2017"/>
    <x v="1"/>
    <x v="567"/>
    <s v="Kelly Andreada"/>
    <x v="0"/>
    <x v="0"/>
    <s v="New York City"/>
    <x v="15"/>
    <n v="10035"/>
    <s v="East"/>
    <s v="OFF-PA-10001972"/>
    <x v="1"/>
    <s v="Paper"/>
    <s v="Xerox 214"/>
    <n v="12.96"/>
    <n v="2"/>
    <n v="0"/>
    <n v="6.2207999999999997"/>
  </r>
  <r>
    <x v="4470"/>
    <x v="2214"/>
    <x v="540"/>
    <s v="05/12/2017"/>
    <x v="1"/>
    <x v="137"/>
    <s v="Don Jones"/>
    <x v="1"/>
    <x v="0"/>
    <s v="Philadelphia"/>
    <x v="9"/>
    <n v="19140"/>
    <s v="East"/>
    <s v="FUR-CH-10003535"/>
    <x v="0"/>
    <s v="Chairs"/>
    <s v="Global Armless Task Chair, Royal Blue"/>
    <n v="128.05799999999999"/>
    <n v="3"/>
    <n v="0.3"/>
    <n v="-23.7822"/>
  </r>
  <r>
    <x v="4471"/>
    <x v="2215"/>
    <x v="365"/>
    <s v="9/29/2017"/>
    <x v="3"/>
    <x v="67"/>
    <s v="Maureen Gastineau"/>
    <x v="2"/>
    <x v="0"/>
    <s v="Mentor"/>
    <x v="24"/>
    <n v="44060"/>
    <s v="East"/>
    <s v="FUR-CH-10003774"/>
    <x v="0"/>
    <s v="Chairs"/>
    <s v="Global Wood Trimmed Manager's Task Chair, Khaki"/>
    <n v="63.686"/>
    <n v="1"/>
    <n v="0.3"/>
    <n v="-15.4666"/>
  </r>
  <r>
    <x v="4472"/>
    <x v="2215"/>
    <x v="365"/>
    <s v="9/29/2017"/>
    <x v="3"/>
    <x v="67"/>
    <s v="Maureen Gastineau"/>
    <x v="2"/>
    <x v="0"/>
    <s v="Mentor"/>
    <x v="24"/>
    <n v="44060"/>
    <s v="East"/>
    <s v="TEC-AC-10004571"/>
    <x v="2"/>
    <s v="Accessories"/>
    <s v="Logitech G700s Rechargeable Gaming Mouse"/>
    <n v="239.976"/>
    <n v="3"/>
    <n v="0.2"/>
    <n v="65.993399999999994"/>
  </r>
  <r>
    <x v="4473"/>
    <x v="2215"/>
    <x v="365"/>
    <s v="9/29/2017"/>
    <x v="3"/>
    <x v="67"/>
    <s v="Maureen Gastineau"/>
    <x v="2"/>
    <x v="0"/>
    <s v="Mentor"/>
    <x v="24"/>
    <n v="44060"/>
    <s v="East"/>
    <s v="FUR-TA-10004442"/>
    <x v="0"/>
    <s v="Tables"/>
    <s v="Riverside Furniture Stanwyck Manor Table Series"/>
    <n v="344.22"/>
    <n v="2"/>
    <n v="0.4"/>
    <n v="-189.321"/>
  </r>
  <r>
    <x v="4474"/>
    <x v="2215"/>
    <x v="365"/>
    <s v="9/29/2017"/>
    <x v="3"/>
    <x v="67"/>
    <s v="Maureen Gastineau"/>
    <x v="2"/>
    <x v="0"/>
    <s v="Mentor"/>
    <x v="24"/>
    <n v="44060"/>
    <s v="East"/>
    <s v="OFF-PA-10002787"/>
    <x v="1"/>
    <s v="Paper"/>
    <s v="Xerox 227"/>
    <n v="15.552"/>
    <n v="3"/>
    <n v="0.2"/>
    <n v="5.4432"/>
  </r>
  <r>
    <x v="4475"/>
    <x v="2215"/>
    <x v="365"/>
    <s v="9/29/2017"/>
    <x v="3"/>
    <x v="67"/>
    <s v="Maureen Gastineau"/>
    <x v="2"/>
    <x v="0"/>
    <s v="Mentor"/>
    <x v="24"/>
    <n v="44060"/>
    <s v="East"/>
    <s v="FUR-FU-10004586"/>
    <x v="0"/>
    <s v="Furnishings"/>
    <s v="G.E. Longer-Life Indoor Recessed Floodlight Bulbs"/>
    <n v="21.248000000000001"/>
    <n v="4"/>
    <n v="0.2"/>
    <n v="7.4367999999999999"/>
  </r>
  <r>
    <x v="4476"/>
    <x v="2215"/>
    <x v="365"/>
    <s v="9/29/2017"/>
    <x v="3"/>
    <x v="67"/>
    <s v="Maureen Gastineau"/>
    <x v="2"/>
    <x v="0"/>
    <s v="Mentor"/>
    <x v="24"/>
    <n v="44060"/>
    <s v="East"/>
    <s v="OFF-PA-10002606"/>
    <x v="1"/>
    <s v="Paper"/>
    <s v="Xerox 1928"/>
    <n v="8.4480000000000004"/>
    <n v="2"/>
    <n v="0.2"/>
    <n v="2.64"/>
  </r>
  <r>
    <x v="4477"/>
    <x v="2216"/>
    <x v="760"/>
    <s v="10/22/2017"/>
    <x v="3"/>
    <x v="379"/>
    <s v="Brian DeCherney"/>
    <x v="0"/>
    <x v="0"/>
    <s v="Lawton"/>
    <x v="26"/>
    <n v="73505"/>
    <s v="Central"/>
    <s v="OFF-ST-10000129"/>
    <x v="1"/>
    <s v="Storage"/>
    <s v="Fellowes Recycled Storage Drawers"/>
    <n v="333.09"/>
    <n v="3"/>
    <n v="0"/>
    <n v="23.316299999999998"/>
  </r>
  <r>
    <x v="4478"/>
    <x v="2216"/>
    <x v="760"/>
    <s v="10/22/2017"/>
    <x v="3"/>
    <x v="379"/>
    <s v="Brian DeCherney"/>
    <x v="0"/>
    <x v="0"/>
    <s v="Lawton"/>
    <x v="26"/>
    <n v="73505"/>
    <s v="Central"/>
    <s v="FUR-TA-10003748"/>
    <x v="0"/>
    <s v="Tables"/>
    <s v="Bevis 36 x 72 Conference Tables"/>
    <n v="248.98"/>
    <n v="2"/>
    <n v="0"/>
    <n v="54.775599999999997"/>
  </r>
  <r>
    <x v="4479"/>
    <x v="2217"/>
    <x v="977"/>
    <s v="3/28/2014"/>
    <x v="1"/>
    <x v="303"/>
    <s v="Carlos Daly"/>
    <x v="0"/>
    <x v="0"/>
    <s v="New York City"/>
    <x v="15"/>
    <n v="10024"/>
    <s v="East"/>
    <s v="OFF-PA-10004948"/>
    <x v="1"/>
    <s v="Paper"/>
    <s v="Xerox 190"/>
    <n v="24.9"/>
    <n v="5"/>
    <n v="0"/>
    <n v="11.702999999999999"/>
  </r>
  <r>
    <x v="4480"/>
    <x v="2218"/>
    <x v="54"/>
    <s v="11/08/2016"/>
    <x v="1"/>
    <x v="190"/>
    <s v="Xylona Preis"/>
    <x v="0"/>
    <x v="0"/>
    <s v="Los Angeles"/>
    <x v="1"/>
    <n v="90049"/>
    <s v="West"/>
    <s v="OFF-FA-10001561"/>
    <x v="1"/>
    <s v="Fasteners"/>
    <s v="Stockwell Push Pins"/>
    <n v="15.26"/>
    <n v="7"/>
    <n v="0"/>
    <n v="5.0358000000000001"/>
  </r>
  <r>
    <x v="4481"/>
    <x v="2218"/>
    <x v="54"/>
    <s v="11/08/2016"/>
    <x v="1"/>
    <x v="190"/>
    <s v="Xylona Preis"/>
    <x v="0"/>
    <x v="0"/>
    <s v="Los Angeles"/>
    <x v="1"/>
    <n v="90049"/>
    <s v="West"/>
    <s v="OFF-AP-10002998"/>
    <x v="1"/>
    <s v="Appliances"/>
    <s v="Holmes 99% HEPA Air Purifier"/>
    <n v="43.32"/>
    <n v="2"/>
    <n v="0"/>
    <n v="14.2956"/>
  </r>
  <r>
    <x v="4482"/>
    <x v="2218"/>
    <x v="54"/>
    <s v="11/08/2016"/>
    <x v="1"/>
    <x v="190"/>
    <s v="Xylona Preis"/>
    <x v="0"/>
    <x v="0"/>
    <s v="Los Angeles"/>
    <x v="1"/>
    <n v="90049"/>
    <s v="West"/>
    <s v="OFF-BI-10003981"/>
    <x v="1"/>
    <s v="Binders"/>
    <s v="Avery Durable Plastic 1&quot; Binders"/>
    <n v="43.584000000000003"/>
    <n v="12"/>
    <n v="0.2"/>
    <n v="15.799200000000001"/>
  </r>
  <r>
    <x v="4483"/>
    <x v="2218"/>
    <x v="54"/>
    <s v="11/08/2016"/>
    <x v="1"/>
    <x v="190"/>
    <s v="Xylona Preis"/>
    <x v="0"/>
    <x v="0"/>
    <s v="Los Angeles"/>
    <x v="1"/>
    <n v="90049"/>
    <s v="West"/>
    <s v="OFF-PA-10001725"/>
    <x v="1"/>
    <s v="Paper"/>
    <s v="Xerox 1892"/>
    <n v="116.28"/>
    <n v="3"/>
    <n v="0"/>
    <n v="56.977200000000003"/>
  </r>
  <r>
    <x v="4484"/>
    <x v="2218"/>
    <x v="54"/>
    <s v="11/08/2016"/>
    <x v="1"/>
    <x v="190"/>
    <s v="Xylona Preis"/>
    <x v="0"/>
    <x v="0"/>
    <s v="Los Angeles"/>
    <x v="1"/>
    <n v="90049"/>
    <s v="West"/>
    <s v="OFF-BI-10002071"/>
    <x v="1"/>
    <s v="Binders"/>
    <s v="Fellowes Black Plastic Comb Bindings"/>
    <n v="9.2959999999999994"/>
    <n v="2"/>
    <n v="0.2"/>
    <n v="3.0211999999999999"/>
  </r>
  <r>
    <x v="4485"/>
    <x v="2218"/>
    <x v="54"/>
    <s v="11/08/2016"/>
    <x v="1"/>
    <x v="190"/>
    <s v="Xylona Preis"/>
    <x v="0"/>
    <x v="0"/>
    <s v="Los Angeles"/>
    <x v="1"/>
    <n v="90049"/>
    <s v="West"/>
    <s v="OFF-PA-10000477"/>
    <x v="1"/>
    <s v="Paper"/>
    <s v="Xerox 22"/>
    <n v="19.440000000000001"/>
    <n v="3"/>
    <n v="0"/>
    <n v="9.3312000000000008"/>
  </r>
  <r>
    <x v="4486"/>
    <x v="2218"/>
    <x v="54"/>
    <s v="11/08/2016"/>
    <x v="1"/>
    <x v="190"/>
    <s v="Xylona Preis"/>
    <x v="0"/>
    <x v="0"/>
    <s v="Los Angeles"/>
    <x v="1"/>
    <n v="90049"/>
    <s v="West"/>
    <s v="OFF-PA-10004359"/>
    <x v="1"/>
    <s v="Paper"/>
    <s v="Multicolor Computer Printout Paper"/>
    <n v="314.55"/>
    <n v="3"/>
    <n v="0"/>
    <n v="150.98400000000001"/>
  </r>
  <r>
    <x v="4487"/>
    <x v="2219"/>
    <x v="577"/>
    <s v="09/11/2015"/>
    <x v="1"/>
    <x v="402"/>
    <s v="Cathy Armstrong"/>
    <x v="2"/>
    <x v="0"/>
    <s v="Houston"/>
    <x v="5"/>
    <n v="77036"/>
    <s v="Central"/>
    <s v="OFF-BI-10000962"/>
    <x v="1"/>
    <s v="Binders"/>
    <s v="Acco Flexible ACCOHIDE Square Ring Data Binder, Dark Blue, 11 1/2&quot; X 14&quot; 7/8&quot;"/>
    <n v="16.27"/>
    <n v="5"/>
    <n v="0.8"/>
    <n v="-25.218499999999999"/>
  </r>
  <r>
    <x v="4488"/>
    <x v="2219"/>
    <x v="577"/>
    <s v="09/11/2015"/>
    <x v="1"/>
    <x v="402"/>
    <s v="Cathy Armstrong"/>
    <x v="2"/>
    <x v="0"/>
    <s v="Houston"/>
    <x v="5"/>
    <n v="77036"/>
    <s v="Central"/>
    <s v="OFF-SU-10003567"/>
    <x v="1"/>
    <s v="Supplies"/>
    <s v="Stiletto Hand Letter Openers"/>
    <n v="69.12"/>
    <n v="9"/>
    <n v="0.2"/>
    <n v="-14.688000000000001"/>
  </r>
  <r>
    <x v="4489"/>
    <x v="2219"/>
    <x v="577"/>
    <s v="09/11/2015"/>
    <x v="1"/>
    <x v="402"/>
    <s v="Cathy Armstrong"/>
    <x v="2"/>
    <x v="0"/>
    <s v="Houston"/>
    <x v="5"/>
    <n v="77036"/>
    <s v="Central"/>
    <s v="OFF-BI-10003708"/>
    <x v="1"/>
    <s v="Binders"/>
    <s v="Acco Four Pocket Poly Ring Binder with Label Holder, Smoke, 1&quot;"/>
    <n v="4.47"/>
    <n v="3"/>
    <n v="0.8"/>
    <n v="-7.8224999999999998"/>
  </r>
  <r>
    <x v="4490"/>
    <x v="2220"/>
    <x v="718"/>
    <s v="8/21/2017"/>
    <x v="1"/>
    <x v="49"/>
    <s v="Janet Martin"/>
    <x v="0"/>
    <x v="0"/>
    <s v="Los Angeles"/>
    <x v="1"/>
    <n v="90032"/>
    <s v="West"/>
    <s v="FUR-TA-10001095"/>
    <x v="0"/>
    <s v="Tables"/>
    <s v="Chromcraft Round Conference Tables"/>
    <n v="418.29599999999999"/>
    <n v="3"/>
    <n v="0.2"/>
    <n v="5.2286999999999999"/>
  </r>
  <r>
    <x v="4491"/>
    <x v="2221"/>
    <x v="588"/>
    <s v="12/03/2014"/>
    <x v="0"/>
    <x v="300"/>
    <s v="Joe Kamberova"/>
    <x v="0"/>
    <x v="0"/>
    <s v="Columbus"/>
    <x v="24"/>
    <n v="43229"/>
    <s v="East"/>
    <s v="TEC-CO-10001571"/>
    <x v="2"/>
    <s v="Copiers"/>
    <s v="Sharp 1540cs Digital Laser Copier"/>
    <n v="659.98800000000006"/>
    <n v="2"/>
    <n v="0.4"/>
    <n v="109.998"/>
  </r>
  <r>
    <x v="4492"/>
    <x v="2221"/>
    <x v="588"/>
    <s v="12/03/2014"/>
    <x v="0"/>
    <x v="300"/>
    <s v="Joe Kamberova"/>
    <x v="0"/>
    <x v="0"/>
    <s v="Columbus"/>
    <x v="24"/>
    <n v="43229"/>
    <s v="East"/>
    <s v="FUR-FU-10000221"/>
    <x v="0"/>
    <s v="Furnishings"/>
    <s v="Master Caster Door Stop, Brown"/>
    <n v="8.1280000000000001"/>
    <n v="2"/>
    <n v="0.2"/>
    <n v="1.4224000000000001"/>
  </r>
  <r>
    <x v="4493"/>
    <x v="2221"/>
    <x v="588"/>
    <s v="12/03/2014"/>
    <x v="0"/>
    <x v="300"/>
    <s v="Joe Kamberova"/>
    <x v="0"/>
    <x v="0"/>
    <s v="Columbus"/>
    <x v="24"/>
    <n v="43229"/>
    <s v="East"/>
    <s v="OFF-PA-10001972"/>
    <x v="1"/>
    <s v="Paper"/>
    <s v="Xerox 214"/>
    <n v="36.287999999999997"/>
    <n v="7"/>
    <n v="0.2"/>
    <n v="12.700799999999999"/>
  </r>
  <r>
    <x v="4494"/>
    <x v="2221"/>
    <x v="588"/>
    <s v="12/03/2014"/>
    <x v="0"/>
    <x v="300"/>
    <s v="Joe Kamberova"/>
    <x v="0"/>
    <x v="0"/>
    <s v="Columbus"/>
    <x v="24"/>
    <n v="43229"/>
    <s v="East"/>
    <s v="FUR-CH-10000015"/>
    <x v="0"/>
    <s v="Chairs"/>
    <s v="Hon Multipurpose Stacking Arm Chairs"/>
    <n v="909.72"/>
    <n v="6"/>
    <n v="0.3"/>
    <n v="-51.984000000000002"/>
  </r>
  <r>
    <x v="4495"/>
    <x v="2222"/>
    <x v="978"/>
    <s v="6/23/2017"/>
    <x v="1"/>
    <x v="113"/>
    <s v="Craig Carreira"/>
    <x v="0"/>
    <x v="0"/>
    <s v="Los Angeles"/>
    <x v="1"/>
    <n v="90032"/>
    <s v="West"/>
    <s v="FUR-BO-10004015"/>
    <x v="0"/>
    <s v="Bookcases"/>
    <s v="Bush Andora Bookcase, Maple/Graphite Gray Finish"/>
    <n v="917.92349999999999"/>
    <n v="9"/>
    <n v="0.15"/>
    <n v="75.593699999999998"/>
  </r>
  <r>
    <x v="4496"/>
    <x v="2222"/>
    <x v="978"/>
    <s v="6/23/2017"/>
    <x v="1"/>
    <x v="113"/>
    <s v="Craig Carreira"/>
    <x v="0"/>
    <x v="0"/>
    <s v="Los Angeles"/>
    <x v="1"/>
    <n v="90032"/>
    <s v="West"/>
    <s v="OFF-PA-10002036"/>
    <x v="1"/>
    <s v="Paper"/>
    <s v="Xerox 1930"/>
    <n v="38.880000000000003"/>
    <n v="6"/>
    <n v="0"/>
    <n v="19.051200000000001"/>
  </r>
  <r>
    <x v="4497"/>
    <x v="2223"/>
    <x v="574"/>
    <s v="12/09/2017"/>
    <x v="1"/>
    <x v="543"/>
    <s v="Giulietta Weimer"/>
    <x v="0"/>
    <x v="0"/>
    <s v="Philadelphia"/>
    <x v="9"/>
    <n v="19140"/>
    <s v="East"/>
    <s v="OFF-BI-10003650"/>
    <x v="1"/>
    <s v="Binders"/>
    <s v="GBC DocuBind 300 Electric Binding Machine"/>
    <n v="631.17600000000004"/>
    <n v="4"/>
    <n v="0.7"/>
    <n v="-462.86239999999998"/>
  </r>
  <r>
    <x v="4498"/>
    <x v="2224"/>
    <x v="871"/>
    <s v="11/26/2014"/>
    <x v="1"/>
    <x v="744"/>
    <s v="Georgia Rosenberg"/>
    <x v="1"/>
    <x v="0"/>
    <s v="San Francisco"/>
    <x v="1"/>
    <n v="94110"/>
    <s v="West"/>
    <s v="OFF-PA-10003309"/>
    <x v="1"/>
    <s v="Paper"/>
    <s v="Xerox 211"/>
    <n v="12.96"/>
    <n v="2"/>
    <n v="0"/>
    <n v="6.2207999999999997"/>
  </r>
  <r>
    <x v="4499"/>
    <x v="2225"/>
    <x v="342"/>
    <s v="4/16/2016"/>
    <x v="1"/>
    <x v="524"/>
    <s v="Filia McAdams"/>
    <x v="1"/>
    <x v="0"/>
    <s v="Bakersfield"/>
    <x v="1"/>
    <n v="93309"/>
    <s v="West"/>
    <s v="OFF-PA-10002787"/>
    <x v="1"/>
    <s v="Paper"/>
    <s v="Xerox 227"/>
    <n v="12.96"/>
    <n v="2"/>
    <n v="0"/>
    <n v="6.2207999999999997"/>
  </r>
  <r>
    <x v="4500"/>
    <x v="2225"/>
    <x v="342"/>
    <s v="4/16/2016"/>
    <x v="1"/>
    <x v="524"/>
    <s v="Filia McAdams"/>
    <x v="1"/>
    <x v="0"/>
    <s v="Bakersfield"/>
    <x v="1"/>
    <n v="93309"/>
    <s v="West"/>
    <s v="OFF-BI-10000174"/>
    <x v="1"/>
    <s v="Binders"/>
    <s v="Wilson Jones Clip &amp; Carry Folder Binder Tool for Ring Binders, Clear"/>
    <n v="23.2"/>
    <n v="5"/>
    <n v="0.2"/>
    <n v="8.1199999999999992"/>
  </r>
  <r>
    <x v="4501"/>
    <x v="2226"/>
    <x v="479"/>
    <s v="07/04/2014"/>
    <x v="1"/>
    <x v="99"/>
    <s v="Michael Stewart"/>
    <x v="1"/>
    <x v="0"/>
    <s v="Houston"/>
    <x v="5"/>
    <n v="77095"/>
    <s v="Central"/>
    <s v="OFF-PA-10002005"/>
    <x v="1"/>
    <s v="Paper"/>
    <s v="Xerox 225"/>
    <n v="25.92"/>
    <n v="5"/>
    <n v="0.2"/>
    <n v="9.0719999999999992"/>
  </r>
  <r>
    <x v="4502"/>
    <x v="2226"/>
    <x v="479"/>
    <s v="07/04/2014"/>
    <x v="1"/>
    <x v="99"/>
    <s v="Michael Stewart"/>
    <x v="1"/>
    <x v="0"/>
    <s v="Houston"/>
    <x v="5"/>
    <n v="77095"/>
    <s v="Central"/>
    <s v="OFF-FA-10002815"/>
    <x v="1"/>
    <s v="Fasteners"/>
    <s v="Staples"/>
    <n v="21.312000000000001"/>
    <n v="6"/>
    <n v="0.2"/>
    <n v="7.1928000000000001"/>
  </r>
  <r>
    <x v="4503"/>
    <x v="2227"/>
    <x v="163"/>
    <s v="12/29/2014"/>
    <x v="1"/>
    <x v="408"/>
    <s v="Ben Ferrer"/>
    <x v="2"/>
    <x v="0"/>
    <s v="Los Angeles"/>
    <x v="1"/>
    <n v="90045"/>
    <s v="West"/>
    <s v="TEC-PH-10000213"/>
    <x v="2"/>
    <s v="Phones"/>
    <s v="Seidio BD2-HK3IPH5-BK DILEX Case and Holster Combo for Apple iPhone 5/5s - Black"/>
    <n v="173.65600000000001"/>
    <n v="7"/>
    <n v="0.2"/>
    <n v="17.365600000000001"/>
  </r>
  <r>
    <x v="4504"/>
    <x v="2227"/>
    <x v="163"/>
    <s v="12/29/2014"/>
    <x v="1"/>
    <x v="408"/>
    <s v="Ben Ferrer"/>
    <x v="2"/>
    <x v="0"/>
    <s v="Los Angeles"/>
    <x v="1"/>
    <n v="90045"/>
    <s v="West"/>
    <s v="OFF-AP-10000828"/>
    <x v="1"/>
    <s v="Appliances"/>
    <s v="Avanti 4.4 Cu. Ft. Refrigerator"/>
    <n v="361.96"/>
    <n v="2"/>
    <n v="0"/>
    <n v="101.3488"/>
  </r>
  <r>
    <x v="4505"/>
    <x v="2227"/>
    <x v="163"/>
    <s v="12/29/2014"/>
    <x v="1"/>
    <x v="408"/>
    <s v="Ben Ferrer"/>
    <x v="2"/>
    <x v="0"/>
    <s v="Los Angeles"/>
    <x v="1"/>
    <n v="90045"/>
    <s v="West"/>
    <s v="TEC-AC-10004708"/>
    <x v="2"/>
    <s v="Accessories"/>
    <s v="Sony 32GB Class 10 Micro SDHC R40 Memory Card"/>
    <n v="62.85"/>
    <n v="3"/>
    <n v="0"/>
    <n v="13.198499999999999"/>
  </r>
  <r>
    <x v="4506"/>
    <x v="2227"/>
    <x v="163"/>
    <s v="12/29/2014"/>
    <x v="1"/>
    <x v="408"/>
    <s v="Ben Ferrer"/>
    <x v="2"/>
    <x v="0"/>
    <s v="Los Angeles"/>
    <x v="1"/>
    <n v="90045"/>
    <s v="West"/>
    <s v="TEC-PH-10001530"/>
    <x v="2"/>
    <s v="Phones"/>
    <s v="Cisco Unified IP Phone 7945G VoIP phone"/>
    <n v="818.37599999999998"/>
    <n v="3"/>
    <n v="0.2"/>
    <n v="51.148499999999999"/>
  </r>
  <r>
    <x v="4507"/>
    <x v="2227"/>
    <x v="163"/>
    <s v="12/29/2014"/>
    <x v="1"/>
    <x v="408"/>
    <s v="Ben Ferrer"/>
    <x v="2"/>
    <x v="0"/>
    <s v="Los Angeles"/>
    <x v="1"/>
    <n v="90045"/>
    <s v="West"/>
    <s v="OFF-ST-10002301"/>
    <x v="1"/>
    <s v="Storage"/>
    <s v="Tennsco Commercial Shelving"/>
    <n v="20.34"/>
    <n v="1"/>
    <n v="0"/>
    <n v="0.2034"/>
  </r>
  <r>
    <x v="4508"/>
    <x v="2227"/>
    <x v="163"/>
    <s v="12/29/2014"/>
    <x v="1"/>
    <x v="408"/>
    <s v="Ben Ferrer"/>
    <x v="2"/>
    <x v="0"/>
    <s v="Los Angeles"/>
    <x v="1"/>
    <n v="90045"/>
    <s v="West"/>
    <s v="FUR-FU-10002554"/>
    <x v="0"/>
    <s v="Furnishings"/>
    <s v="Westinghouse Floor Lamp with Metal Mesh Shade, Black"/>
    <n v="23.99"/>
    <n v="1"/>
    <n v="0"/>
    <n v="5.5176999999999996"/>
  </r>
  <r>
    <x v="4509"/>
    <x v="2228"/>
    <x v="979"/>
    <s v="5/29/2017"/>
    <x v="1"/>
    <x v="745"/>
    <s v="Vivek Sundaresam"/>
    <x v="0"/>
    <x v="0"/>
    <s v="Los Angeles"/>
    <x v="1"/>
    <n v="90036"/>
    <s v="West"/>
    <s v="FUR-TA-10001520"/>
    <x v="0"/>
    <s v="Tables"/>
    <s v="Lesro Sheffield Collection Coffee Table, End Table, Center Table, Corner Table"/>
    <n v="171.28800000000001"/>
    <n v="3"/>
    <n v="0.2"/>
    <n v="-6.4233000000000002"/>
  </r>
  <r>
    <x v="4510"/>
    <x v="2229"/>
    <x v="338"/>
    <s v="11/14/2016"/>
    <x v="1"/>
    <x v="366"/>
    <s v="Kalyca Meade"/>
    <x v="1"/>
    <x v="0"/>
    <s v="Springfield"/>
    <x v="25"/>
    <n v="65807"/>
    <s v="Central"/>
    <s v="FUR-FU-10001085"/>
    <x v="0"/>
    <s v="Furnishings"/>
    <s v="3M Polarizing Light Filter Sleeves"/>
    <n v="37.299999999999997"/>
    <n v="2"/>
    <n v="0"/>
    <n v="17.158000000000001"/>
  </r>
  <r>
    <x v="4511"/>
    <x v="2229"/>
    <x v="338"/>
    <s v="11/14/2016"/>
    <x v="1"/>
    <x v="366"/>
    <s v="Kalyca Meade"/>
    <x v="1"/>
    <x v="0"/>
    <s v="Springfield"/>
    <x v="25"/>
    <n v="65807"/>
    <s v="Central"/>
    <s v="OFF-BI-10001597"/>
    <x v="1"/>
    <s v="Binders"/>
    <s v="Wilson Jones Ledger-Size, Piano-Hinge Binder, 2&quot;, Blue"/>
    <n v="81.96"/>
    <n v="2"/>
    <n v="0"/>
    <n v="39.340800000000002"/>
  </r>
  <r>
    <x v="4512"/>
    <x v="2230"/>
    <x v="824"/>
    <s v="10/03/2016"/>
    <x v="2"/>
    <x v="431"/>
    <s v="Liz Preis"/>
    <x v="0"/>
    <x v="0"/>
    <s v="Phoenix"/>
    <x v="16"/>
    <n v="85023"/>
    <s v="West"/>
    <s v="OFF-BI-10002429"/>
    <x v="1"/>
    <s v="Binders"/>
    <s v="Premier Elliptical Ring Binder, Black"/>
    <n v="54.792000000000002"/>
    <n v="6"/>
    <n v="0.7"/>
    <n v="-40.180799999999998"/>
  </r>
  <r>
    <x v="4513"/>
    <x v="2231"/>
    <x v="47"/>
    <s v="09/08/2016"/>
    <x v="2"/>
    <x v="696"/>
    <s v="Bruce Geld"/>
    <x v="0"/>
    <x v="0"/>
    <s v="Houston"/>
    <x v="5"/>
    <n v="77070"/>
    <s v="Central"/>
    <s v="OFF-ST-10001590"/>
    <x v="1"/>
    <s v="Storage"/>
    <s v="Tenex Personal Project File with Scoop Front Design, Black"/>
    <n v="10.784000000000001"/>
    <n v="1"/>
    <n v="0.2"/>
    <n v="0.80879999999999996"/>
  </r>
  <r>
    <x v="4514"/>
    <x v="2232"/>
    <x v="189"/>
    <s v="11/01/2016"/>
    <x v="0"/>
    <x v="572"/>
    <s v="Ben Wallace"/>
    <x v="0"/>
    <x v="0"/>
    <s v="Hampton"/>
    <x v="17"/>
    <n v="23666"/>
    <s v="South"/>
    <s v="FUR-CH-10000847"/>
    <x v="0"/>
    <s v="Chairs"/>
    <s v="Global Executive Mid-Back Manager's Chair"/>
    <n v="290.98"/>
    <n v="1"/>
    <n v="0"/>
    <n v="75.654799999999994"/>
  </r>
  <r>
    <x v="4515"/>
    <x v="2233"/>
    <x v="760"/>
    <s v="10/26/2017"/>
    <x v="1"/>
    <x v="28"/>
    <s v="Paul Stevenson"/>
    <x v="2"/>
    <x v="0"/>
    <s v="Tulsa"/>
    <x v="26"/>
    <n v="74133"/>
    <s v="Central"/>
    <s v="OFF-AR-10003179"/>
    <x v="1"/>
    <s v="Art"/>
    <s v="Dixon Ticonderoga Core-Lock Colored Pencils"/>
    <n v="36.44"/>
    <n v="4"/>
    <n v="0"/>
    <n v="12.0252"/>
  </r>
  <r>
    <x v="4516"/>
    <x v="2234"/>
    <x v="306"/>
    <s v="9/20/2016"/>
    <x v="1"/>
    <x v="262"/>
    <s v="Rob Beeghly"/>
    <x v="0"/>
    <x v="0"/>
    <s v="Seattle"/>
    <x v="4"/>
    <n v="98105"/>
    <s v="West"/>
    <s v="OFF-PA-10000807"/>
    <x v="1"/>
    <s v="Paper"/>
    <s v="TOPS &quot;Important Message&quot; Pads, Canary, 4-1/4 x 5-1/2, 50 Sheets per Pad"/>
    <n v="21.4"/>
    <n v="5"/>
    <n v="0"/>
    <n v="10.058"/>
  </r>
  <r>
    <x v="4517"/>
    <x v="2234"/>
    <x v="306"/>
    <s v="9/20/2016"/>
    <x v="1"/>
    <x v="262"/>
    <s v="Rob Beeghly"/>
    <x v="0"/>
    <x v="0"/>
    <s v="Seattle"/>
    <x v="4"/>
    <n v="98105"/>
    <s v="West"/>
    <s v="OFF-BI-10002103"/>
    <x v="1"/>
    <s v="Binders"/>
    <s v="Cardinal Slant-D Ring Binder, Heavy Gauge Vinyl"/>
    <n v="48.664000000000001"/>
    <n v="7"/>
    <n v="0.2"/>
    <n v="15.815799999999999"/>
  </r>
  <r>
    <x v="4518"/>
    <x v="2235"/>
    <x v="477"/>
    <s v="10/01/2016"/>
    <x v="1"/>
    <x v="493"/>
    <s v="Julia West"/>
    <x v="0"/>
    <x v="0"/>
    <s v="San Francisco"/>
    <x v="1"/>
    <n v="94109"/>
    <s v="West"/>
    <s v="OFF-AR-10004441"/>
    <x v="1"/>
    <s v="Art"/>
    <s v="BIC Brite Liner Highlighters"/>
    <n v="16.559999999999999"/>
    <n v="4"/>
    <n v="0"/>
    <n v="6.9551999999999996"/>
  </r>
  <r>
    <x v="4519"/>
    <x v="2236"/>
    <x v="193"/>
    <s v="6/14/2017"/>
    <x v="1"/>
    <x v="540"/>
    <s v="Neil Ducich"/>
    <x v="1"/>
    <x v="0"/>
    <s v="Jacksonville"/>
    <x v="2"/>
    <n v="32216"/>
    <s v="South"/>
    <s v="OFF-ST-10003805"/>
    <x v="1"/>
    <s v="Storage"/>
    <s v="24 Capacity Maxi Data Binder Racks, Pearl"/>
    <n v="1347.52"/>
    <n v="8"/>
    <n v="0.2"/>
    <n v="84.22"/>
  </r>
  <r>
    <x v="4520"/>
    <x v="2237"/>
    <x v="980"/>
    <s v="2/26/2014"/>
    <x v="1"/>
    <x v="18"/>
    <s v="Linda Cazamias"/>
    <x v="1"/>
    <x v="0"/>
    <s v="Richmond"/>
    <x v="14"/>
    <n v="47374"/>
    <s v="Central"/>
    <s v="TEC-AC-10001284"/>
    <x v="2"/>
    <s v="Accessories"/>
    <s v="Enermax Briskie RF Wireless Keyboard and Mouse Combo"/>
    <n v="62.31"/>
    <n v="3"/>
    <n v="0"/>
    <n v="22.4316"/>
  </r>
  <r>
    <x v="4521"/>
    <x v="2237"/>
    <x v="980"/>
    <s v="2/26/2014"/>
    <x v="1"/>
    <x v="18"/>
    <s v="Linda Cazamias"/>
    <x v="1"/>
    <x v="0"/>
    <s v="Richmond"/>
    <x v="14"/>
    <n v="47374"/>
    <s v="Central"/>
    <s v="FUR-FU-10000221"/>
    <x v="0"/>
    <s v="Furnishings"/>
    <s v="Master Caster Door Stop, Brown"/>
    <n v="20.32"/>
    <n v="4"/>
    <n v="0"/>
    <n v="6.9088000000000003"/>
  </r>
  <r>
    <x v="4522"/>
    <x v="2238"/>
    <x v="297"/>
    <s v="2/25/2017"/>
    <x v="0"/>
    <x v="162"/>
    <s v="Bart Pistole"/>
    <x v="1"/>
    <x v="0"/>
    <s v="Louisville"/>
    <x v="22"/>
    <n v="80027"/>
    <s v="West"/>
    <s v="OFF-FA-10001229"/>
    <x v="1"/>
    <s v="Fasteners"/>
    <s v="Staples"/>
    <n v="9.4320000000000004"/>
    <n v="3"/>
    <n v="0.2"/>
    <n v="3.0653999999999999"/>
  </r>
  <r>
    <x v="4523"/>
    <x v="2239"/>
    <x v="981"/>
    <s v="11/06/2014"/>
    <x v="1"/>
    <x v="742"/>
    <s v="Roger Demir"/>
    <x v="0"/>
    <x v="0"/>
    <s v="New York City"/>
    <x v="15"/>
    <n v="10024"/>
    <s v="East"/>
    <s v="OFF-LA-10001569"/>
    <x v="1"/>
    <s v="Labels"/>
    <s v="Avery 499"/>
    <n v="34.86"/>
    <n v="7"/>
    <n v="0"/>
    <n v="16.035599999999999"/>
  </r>
  <r>
    <x v="4524"/>
    <x v="2239"/>
    <x v="981"/>
    <s v="11/06/2014"/>
    <x v="1"/>
    <x v="742"/>
    <s v="Roger Demir"/>
    <x v="0"/>
    <x v="0"/>
    <s v="New York City"/>
    <x v="15"/>
    <n v="10024"/>
    <s v="East"/>
    <s v="FUR-FU-10004018"/>
    <x v="0"/>
    <s v="Furnishings"/>
    <s v="Tensor Computer Mounted Lamp"/>
    <n v="89.34"/>
    <n v="6"/>
    <n v="0"/>
    <n v="24.1218"/>
  </r>
  <r>
    <x v="4525"/>
    <x v="2240"/>
    <x v="729"/>
    <s v="7/23/2017"/>
    <x v="1"/>
    <x v="336"/>
    <s v="Bill Eplett"/>
    <x v="2"/>
    <x v="0"/>
    <s v="Rome"/>
    <x v="15"/>
    <n v="13440"/>
    <s v="East"/>
    <s v="TEC-PH-10004536"/>
    <x v="2"/>
    <s v="Phones"/>
    <s v="Avaya 5420 Digital phone"/>
    <n v="269.98"/>
    <n v="2"/>
    <n v="0"/>
    <n v="67.495000000000005"/>
  </r>
  <r>
    <x v="4526"/>
    <x v="2240"/>
    <x v="729"/>
    <s v="7/23/2017"/>
    <x v="1"/>
    <x v="336"/>
    <s v="Bill Eplett"/>
    <x v="2"/>
    <x v="0"/>
    <s v="Rome"/>
    <x v="15"/>
    <n v="13440"/>
    <s v="East"/>
    <s v="OFF-PA-10004353"/>
    <x v="1"/>
    <s v="Paper"/>
    <s v="Southworth 25% Cotton Premium Laser Paper and Envelopes"/>
    <n v="99.9"/>
    <n v="5"/>
    <n v="0"/>
    <n v="47.951999999999998"/>
  </r>
  <r>
    <x v="4527"/>
    <x v="2240"/>
    <x v="729"/>
    <s v="7/23/2017"/>
    <x v="1"/>
    <x v="336"/>
    <s v="Bill Eplett"/>
    <x v="2"/>
    <x v="0"/>
    <s v="Rome"/>
    <x v="15"/>
    <n v="13440"/>
    <s v="East"/>
    <s v="FUR-FU-10004848"/>
    <x v="0"/>
    <s v="Furnishings"/>
    <s v="DAX Solid Wood Frames"/>
    <n v="39.08"/>
    <n v="4"/>
    <n v="0"/>
    <n v="14.4596"/>
  </r>
  <r>
    <x v="4528"/>
    <x v="2241"/>
    <x v="565"/>
    <s v="09/10/2017"/>
    <x v="0"/>
    <x v="276"/>
    <s v="Roland Schwarz"/>
    <x v="1"/>
    <x v="0"/>
    <s v="Marion"/>
    <x v="24"/>
    <n v="43302"/>
    <s v="East"/>
    <s v="TEC-AC-10004864"/>
    <x v="2"/>
    <s v="Accessories"/>
    <s v="Memorex Micro Travel Drive 32 GB"/>
    <n v="116.83199999999999"/>
    <n v="4"/>
    <n v="0.2"/>
    <n v="33.589199999999998"/>
  </r>
  <r>
    <x v="4529"/>
    <x v="2242"/>
    <x v="696"/>
    <s v="11/18/2016"/>
    <x v="1"/>
    <x v="110"/>
    <s v="Kelly Collister"/>
    <x v="0"/>
    <x v="0"/>
    <s v="Houston"/>
    <x v="5"/>
    <n v="77041"/>
    <s v="Central"/>
    <s v="OFF-BI-10002393"/>
    <x v="1"/>
    <s v="Binders"/>
    <s v="Binder Posts"/>
    <n v="2.2959999999999998"/>
    <n v="2"/>
    <n v="0.8"/>
    <n v="-3.9032"/>
  </r>
  <r>
    <x v="4530"/>
    <x v="2243"/>
    <x v="696"/>
    <s v="11/17/2016"/>
    <x v="2"/>
    <x v="93"/>
    <s v="Maria Bertelson"/>
    <x v="0"/>
    <x v="0"/>
    <s v="New York City"/>
    <x v="15"/>
    <n v="10009"/>
    <s v="East"/>
    <s v="FUR-CH-10002335"/>
    <x v="0"/>
    <s v="Chairs"/>
    <s v="Hon GuestStacker Chair"/>
    <n v="408.00599999999997"/>
    <n v="2"/>
    <n v="0.1"/>
    <n v="72.534400000000005"/>
  </r>
  <r>
    <x v="4531"/>
    <x v="2243"/>
    <x v="696"/>
    <s v="11/17/2016"/>
    <x v="2"/>
    <x v="93"/>
    <s v="Maria Bertelson"/>
    <x v="0"/>
    <x v="0"/>
    <s v="New York City"/>
    <x v="15"/>
    <n v="10009"/>
    <s v="East"/>
    <s v="OFF-ST-10001590"/>
    <x v="1"/>
    <s v="Storage"/>
    <s v="Tenex Personal Project File with Scoop Front Design, Black"/>
    <n v="40.44"/>
    <n v="3"/>
    <n v="0"/>
    <n v="10.5144"/>
  </r>
  <r>
    <x v="4532"/>
    <x v="2244"/>
    <x v="982"/>
    <s v="10/10/2014"/>
    <x v="3"/>
    <x v="184"/>
    <s v="Tanja Norvell"/>
    <x v="2"/>
    <x v="0"/>
    <s v="Manteca"/>
    <x v="1"/>
    <n v="95336"/>
    <s v="West"/>
    <s v="FUR-CH-10002774"/>
    <x v="0"/>
    <s v="Chairs"/>
    <s v="Global Deluxe Stacking Chair, Gray"/>
    <n v="122.352"/>
    <n v="3"/>
    <n v="0.2"/>
    <n v="13.7646"/>
  </r>
  <r>
    <x v="4533"/>
    <x v="2244"/>
    <x v="982"/>
    <s v="10/10/2014"/>
    <x v="3"/>
    <x v="184"/>
    <s v="Tanja Norvell"/>
    <x v="2"/>
    <x v="0"/>
    <s v="Manteca"/>
    <x v="1"/>
    <n v="95336"/>
    <s v="West"/>
    <s v="OFF-EN-10001219"/>
    <x v="1"/>
    <s v="Envelopes"/>
    <s v="#10- 4 1/8&quot; x 9 1/2&quot; Security-Tint Envelopes"/>
    <n v="15.28"/>
    <n v="2"/>
    <n v="0"/>
    <n v="7.4871999999999996"/>
  </r>
  <r>
    <x v="4534"/>
    <x v="2245"/>
    <x v="531"/>
    <s v="3/26/2015"/>
    <x v="1"/>
    <x v="305"/>
    <s v="Mike Caudle"/>
    <x v="1"/>
    <x v="0"/>
    <s v="Los Angeles"/>
    <x v="1"/>
    <n v="90004"/>
    <s v="West"/>
    <s v="OFF-PA-10001947"/>
    <x v="1"/>
    <s v="Paper"/>
    <s v="Xerox 1974"/>
    <n v="11.96"/>
    <n v="2"/>
    <n v="0"/>
    <n v="5.8604000000000003"/>
  </r>
  <r>
    <x v="4535"/>
    <x v="2246"/>
    <x v="141"/>
    <s v="07/12/2017"/>
    <x v="1"/>
    <x v="665"/>
    <s v="Vicky Freymann"/>
    <x v="2"/>
    <x v="0"/>
    <s v="Seattle"/>
    <x v="4"/>
    <n v="98115"/>
    <s v="West"/>
    <s v="FUR-FU-10003142"/>
    <x v="0"/>
    <s v="Furnishings"/>
    <s v="Master Big Foot Doorstop, Beige"/>
    <n v="15.84"/>
    <n v="3"/>
    <n v="0"/>
    <n v="4.9104000000000001"/>
  </r>
  <r>
    <x v="4536"/>
    <x v="2246"/>
    <x v="141"/>
    <s v="07/12/2017"/>
    <x v="1"/>
    <x v="665"/>
    <s v="Vicky Freymann"/>
    <x v="2"/>
    <x v="0"/>
    <s v="Seattle"/>
    <x v="4"/>
    <n v="98115"/>
    <s v="West"/>
    <s v="OFF-BI-10001543"/>
    <x v="1"/>
    <s v="Binders"/>
    <s v="GBC VeloBinder Manual Binding System"/>
    <n v="86.376000000000005"/>
    <n v="3"/>
    <n v="0.2"/>
    <n v="30.2316"/>
  </r>
  <r>
    <x v="4537"/>
    <x v="2246"/>
    <x v="141"/>
    <s v="07/12/2017"/>
    <x v="1"/>
    <x v="665"/>
    <s v="Vicky Freymann"/>
    <x v="2"/>
    <x v="0"/>
    <s v="Seattle"/>
    <x v="4"/>
    <n v="98115"/>
    <s v="West"/>
    <s v="OFF-AR-10003560"/>
    <x v="1"/>
    <s v="Art"/>
    <s v="Zebra Zazzle Fluorescent Highlighters"/>
    <n v="18.239999999999998"/>
    <n v="3"/>
    <n v="0"/>
    <n v="6.2016"/>
  </r>
  <r>
    <x v="4538"/>
    <x v="2246"/>
    <x v="141"/>
    <s v="07/12/2017"/>
    <x v="1"/>
    <x v="665"/>
    <s v="Vicky Freymann"/>
    <x v="2"/>
    <x v="0"/>
    <s v="Seattle"/>
    <x v="4"/>
    <n v="98115"/>
    <s v="West"/>
    <s v="OFF-AR-10004757"/>
    <x v="1"/>
    <s v="Art"/>
    <s v="Crayola Colored Pencils"/>
    <n v="13.12"/>
    <n v="4"/>
    <n v="0"/>
    <n v="4.3296000000000001"/>
  </r>
  <r>
    <x v="4539"/>
    <x v="2247"/>
    <x v="914"/>
    <s v="03/02/2015"/>
    <x v="1"/>
    <x v="20"/>
    <s v="Erin Smith"/>
    <x v="1"/>
    <x v="0"/>
    <s v="Providence"/>
    <x v="34"/>
    <n v="2908"/>
    <s v="East"/>
    <s v="TEC-PH-10003800"/>
    <x v="2"/>
    <s v="Phones"/>
    <s v="i.Sound Portable Power - 8000 mAh"/>
    <n v="105.98"/>
    <n v="2"/>
    <n v="0"/>
    <n v="1.0598000000000001"/>
  </r>
  <r>
    <x v="4540"/>
    <x v="2247"/>
    <x v="914"/>
    <s v="03/02/2015"/>
    <x v="1"/>
    <x v="20"/>
    <s v="Erin Smith"/>
    <x v="1"/>
    <x v="0"/>
    <s v="Providence"/>
    <x v="34"/>
    <n v="2908"/>
    <s v="East"/>
    <s v="FUR-TA-10004152"/>
    <x v="0"/>
    <s v="Tables"/>
    <s v="Barricks 18&quot; x 48&quot; Non-Folding Utility Table with Bottom Storage Shelf"/>
    <n v="493.92"/>
    <n v="7"/>
    <n v="0.3"/>
    <n v="-28.224"/>
  </r>
  <r>
    <x v="4541"/>
    <x v="2248"/>
    <x v="114"/>
    <s v="6/21/2017"/>
    <x v="1"/>
    <x v="149"/>
    <s v="Michael Kennedy"/>
    <x v="1"/>
    <x v="0"/>
    <s v="Chicago"/>
    <x v="10"/>
    <n v="60653"/>
    <s v="Central"/>
    <s v="OFF-BI-10000756"/>
    <x v="1"/>
    <s v="Binders"/>
    <s v="Storex DuraTech Recycled Plastic Frosted Binders"/>
    <n v="5.9359999999999999"/>
    <n v="7"/>
    <n v="0.8"/>
    <n v="-8.9039999999999999"/>
  </r>
  <r>
    <x v="4542"/>
    <x v="2249"/>
    <x v="983"/>
    <s v="3/31/2017"/>
    <x v="2"/>
    <x v="746"/>
    <s v="Tony Molinari"/>
    <x v="0"/>
    <x v="0"/>
    <s v="Oklahoma City"/>
    <x v="26"/>
    <n v="73120"/>
    <s v="Central"/>
    <s v="OFF-EN-10004206"/>
    <x v="1"/>
    <s v="Envelopes"/>
    <s v="Multimedia Mailers"/>
    <n v="325.86"/>
    <n v="2"/>
    <n v="0"/>
    <n v="149.8956"/>
  </r>
  <r>
    <x v="4543"/>
    <x v="2250"/>
    <x v="984"/>
    <s v="7/17/2015"/>
    <x v="0"/>
    <x v="210"/>
    <s v="Rob Lucas"/>
    <x v="0"/>
    <x v="0"/>
    <s v="Chicago"/>
    <x v="10"/>
    <n v="60610"/>
    <s v="Central"/>
    <s v="FUR-CH-10004477"/>
    <x v="0"/>
    <s v="Chairs"/>
    <s v="Global Push Button Manager's Chair, Indigo"/>
    <n v="383.60700000000003"/>
    <n v="9"/>
    <n v="0.3"/>
    <n v="-5.4801000000000002"/>
  </r>
  <r>
    <x v="4544"/>
    <x v="2250"/>
    <x v="984"/>
    <s v="7/17/2015"/>
    <x v="0"/>
    <x v="210"/>
    <s v="Rob Lucas"/>
    <x v="0"/>
    <x v="0"/>
    <s v="Chicago"/>
    <x v="10"/>
    <n v="60610"/>
    <s v="Central"/>
    <s v="TEC-PH-10003505"/>
    <x v="2"/>
    <s v="Phones"/>
    <s v="Geemarc AmpliPOWER60"/>
    <n v="148.47999999999999"/>
    <n v="2"/>
    <n v="0.2"/>
    <n v="16.704000000000001"/>
  </r>
  <r>
    <x v="4545"/>
    <x v="2250"/>
    <x v="984"/>
    <s v="7/17/2015"/>
    <x v="0"/>
    <x v="210"/>
    <s v="Rob Lucas"/>
    <x v="0"/>
    <x v="0"/>
    <s v="Chicago"/>
    <x v="10"/>
    <n v="60610"/>
    <s v="Central"/>
    <s v="TEC-PH-10000526"/>
    <x v="2"/>
    <s v="Phones"/>
    <s v="Vtech CS6719"/>
    <n v="537.54399999999998"/>
    <n v="7"/>
    <n v="0.2"/>
    <n v="53.754399999999997"/>
  </r>
  <r>
    <x v="4546"/>
    <x v="2250"/>
    <x v="984"/>
    <s v="7/17/2015"/>
    <x v="0"/>
    <x v="210"/>
    <s v="Rob Lucas"/>
    <x v="0"/>
    <x v="0"/>
    <s v="Chicago"/>
    <x v="10"/>
    <n v="60610"/>
    <s v="Central"/>
    <s v="OFF-BI-10003314"/>
    <x v="1"/>
    <s v="Binders"/>
    <s v="Tuff Stuff Recycled Round Ring Binders"/>
    <n v="1.9279999999999999"/>
    <n v="2"/>
    <n v="0.8"/>
    <n v="-2.9883999999999999"/>
  </r>
  <r>
    <x v="4547"/>
    <x v="2250"/>
    <x v="984"/>
    <s v="7/17/2015"/>
    <x v="0"/>
    <x v="210"/>
    <s v="Rob Lucas"/>
    <x v="0"/>
    <x v="0"/>
    <s v="Chicago"/>
    <x v="10"/>
    <n v="60610"/>
    <s v="Central"/>
    <s v="OFF-AR-10003190"/>
    <x v="1"/>
    <s v="Art"/>
    <s v="Newell 32"/>
    <n v="6.9119999999999999"/>
    <n v="3"/>
    <n v="0.2"/>
    <n v="0.69120000000000004"/>
  </r>
  <r>
    <x v="4548"/>
    <x v="2250"/>
    <x v="984"/>
    <s v="7/17/2015"/>
    <x v="0"/>
    <x v="210"/>
    <s v="Rob Lucas"/>
    <x v="0"/>
    <x v="0"/>
    <s v="Chicago"/>
    <x v="10"/>
    <n v="60610"/>
    <s v="Central"/>
    <s v="FUR-FU-10001861"/>
    <x v="0"/>
    <s v="Furnishings"/>
    <s v="Floodlight Indoor Halogen Bulbs, 1 Bulb per Pack, 60 Watts"/>
    <n v="7.76"/>
    <n v="1"/>
    <n v="0.6"/>
    <n v="-2.1339999999999999"/>
  </r>
  <r>
    <x v="4549"/>
    <x v="2250"/>
    <x v="984"/>
    <s v="7/17/2015"/>
    <x v="0"/>
    <x v="210"/>
    <s v="Rob Lucas"/>
    <x v="0"/>
    <x v="0"/>
    <s v="Chicago"/>
    <x v="10"/>
    <n v="60610"/>
    <s v="Central"/>
    <s v="TEC-PH-10003963"/>
    <x v="2"/>
    <s v="Phones"/>
    <s v="GE 2-Jack Phone Line Splitter"/>
    <n v="659.16800000000001"/>
    <n v="4"/>
    <n v="0.2"/>
    <n v="49.437600000000003"/>
  </r>
  <r>
    <x v="4550"/>
    <x v="2251"/>
    <x v="504"/>
    <s v="05/02/2017"/>
    <x v="2"/>
    <x v="392"/>
    <s v="Neoma Murray"/>
    <x v="0"/>
    <x v="0"/>
    <s v="Manchester"/>
    <x v="29"/>
    <n v="6040"/>
    <s v="East"/>
    <s v="OFF-LA-10003388"/>
    <x v="1"/>
    <s v="Labels"/>
    <s v="Avery 5"/>
    <n v="5.76"/>
    <n v="2"/>
    <n v="0"/>
    <n v="2.8224"/>
  </r>
  <r>
    <x v="4551"/>
    <x v="2252"/>
    <x v="985"/>
    <s v="7/17/2014"/>
    <x v="1"/>
    <x v="136"/>
    <s v="Grace Kelly"/>
    <x v="1"/>
    <x v="0"/>
    <s v="Los Angeles"/>
    <x v="1"/>
    <n v="90049"/>
    <s v="West"/>
    <s v="FUR-TA-10002855"/>
    <x v="0"/>
    <s v="Tables"/>
    <s v="Bevis Round Conference Table Top &amp; Single Column Base"/>
    <n v="351.21600000000001"/>
    <n v="3"/>
    <n v="0.2"/>
    <n v="4.3902000000000001"/>
  </r>
  <r>
    <x v="4552"/>
    <x v="2253"/>
    <x v="422"/>
    <s v="01/02/2015"/>
    <x v="1"/>
    <x v="223"/>
    <s v="Jeremy Farry"/>
    <x v="0"/>
    <x v="0"/>
    <s v="San Francisco"/>
    <x v="1"/>
    <n v="94122"/>
    <s v="West"/>
    <s v="FUR-CH-10004886"/>
    <x v="0"/>
    <s v="Chairs"/>
    <s v="Bevis Steel Folding Chairs"/>
    <n v="230.28"/>
    <n v="3"/>
    <n v="0.2"/>
    <n v="23.027999999999999"/>
  </r>
  <r>
    <x v="4553"/>
    <x v="2253"/>
    <x v="422"/>
    <s v="01/02/2015"/>
    <x v="1"/>
    <x v="223"/>
    <s v="Jeremy Farry"/>
    <x v="0"/>
    <x v="0"/>
    <s v="San Francisco"/>
    <x v="1"/>
    <n v="94122"/>
    <s v="West"/>
    <s v="OFF-PA-10003657"/>
    <x v="1"/>
    <s v="Paper"/>
    <s v="Xerox 1927"/>
    <n v="12.84"/>
    <n v="3"/>
    <n v="0"/>
    <n v="5.7779999999999996"/>
  </r>
  <r>
    <x v="4554"/>
    <x v="2254"/>
    <x v="535"/>
    <s v="03/01/2016"/>
    <x v="0"/>
    <x v="518"/>
    <s v="Eric Barreto"/>
    <x v="0"/>
    <x v="0"/>
    <s v="La Crosse"/>
    <x v="6"/>
    <n v="54601"/>
    <s v="Central"/>
    <s v="OFF-BI-10004738"/>
    <x v="1"/>
    <s v="Binders"/>
    <s v="Flexible Leather- Look Classic Collection Ring Binder"/>
    <n v="56.82"/>
    <n v="3"/>
    <n v="0"/>
    <n v="28.41"/>
  </r>
  <r>
    <x v="4555"/>
    <x v="2255"/>
    <x v="391"/>
    <s v="3/26/2015"/>
    <x v="2"/>
    <x v="495"/>
    <s v="Sheri Gordon"/>
    <x v="0"/>
    <x v="0"/>
    <s v="Florence"/>
    <x v="20"/>
    <n v="29501"/>
    <s v="South"/>
    <s v="OFF-FA-10003112"/>
    <x v="1"/>
    <s v="Fasteners"/>
    <s v="Staples"/>
    <n v="31.56"/>
    <n v="4"/>
    <n v="0"/>
    <n v="14.202"/>
  </r>
  <r>
    <x v="4556"/>
    <x v="2255"/>
    <x v="391"/>
    <s v="3/26/2015"/>
    <x v="2"/>
    <x v="495"/>
    <s v="Sheri Gordon"/>
    <x v="0"/>
    <x v="0"/>
    <s v="Florence"/>
    <x v="20"/>
    <n v="29501"/>
    <s v="South"/>
    <s v="OFF-ST-10002486"/>
    <x v="1"/>
    <s v="Storage"/>
    <s v="Eldon Shelf Savers Cubes and Bins"/>
    <n v="27.92"/>
    <n v="4"/>
    <n v="0"/>
    <n v="0.55840000000000001"/>
  </r>
  <r>
    <x v="4557"/>
    <x v="2256"/>
    <x v="208"/>
    <s v="10/28/2017"/>
    <x v="1"/>
    <x v="444"/>
    <s v="Natalie DeCherney"/>
    <x v="0"/>
    <x v="0"/>
    <s v="Glendale"/>
    <x v="16"/>
    <n v="85301"/>
    <s v="West"/>
    <s v="OFF-BI-10003984"/>
    <x v="1"/>
    <s v="Binders"/>
    <s v="Lock-Up Easel 'Spel-Binder'"/>
    <n v="8.5589999999999993"/>
    <n v="1"/>
    <n v="0.7"/>
    <n v="-6.5618999999999996"/>
  </r>
  <r>
    <x v="4558"/>
    <x v="2257"/>
    <x v="520"/>
    <s v="01/05/2015"/>
    <x v="1"/>
    <x v="698"/>
    <s v="Candace McMahon"/>
    <x v="1"/>
    <x v="0"/>
    <s v="El Paso"/>
    <x v="5"/>
    <n v="79907"/>
    <s v="Central"/>
    <s v="OFF-EN-10004773"/>
    <x v="1"/>
    <s v="Envelopes"/>
    <s v="Staple envelope"/>
    <n v="49.567999999999998"/>
    <n v="2"/>
    <n v="0.2"/>
    <n v="17.968399999999999"/>
  </r>
  <r>
    <x v="4559"/>
    <x v="2258"/>
    <x v="952"/>
    <s v="05/08/2014"/>
    <x v="2"/>
    <x v="12"/>
    <s v="Emily Burns"/>
    <x v="0"/>
    <x v="0"/>
    <s v="San Antonio"/>
    <x v="5"/>
    <n v="78207"/>
    <s v="Central"/>
    <s v="FUR-CH-10001146"/>
    <x v="0"/>
    <s v="Chairs"/>
    <s v="Global Value Mid-Back Manager's Chair, Gray"/>
    <n v="127.869"/>
    <n v="3"/>
    <n v="0.3"/>
    <n v="-9.1334999999999997"/>
  </r>
  <r>
    <x v="4560"/>
    <x v="2259"/>
    <x v="784"/>
    <s v="12/09/2015"/>
    <x v="0"/>
    <x v="447"/>
    <s v="Harry Marie"/>
    <x v="1"/>
    <x v="0"/>
    <s v="Los Angeles"/>
    <x v="1"/>
    <n v="90049"/>
    <s v="West"/>
    <s v="OFF-EN-10003296"/>
    <x v="1"/>
    <s v="Envelopes"/>
    <s v="Tyvek Side-Opening Peel &amp; Seel Expanding Envelopes"/>
    <n v="271.44"/>
    <n v="3"/>
    <n v="0"/>
    <n v="122.148"/>
  </r>
  <r>
    <x v="4561"/>
    <x v="2259"/>
    <x v="784"/>
    <s v="12/09/2015"/>
    <x v="0"/>
    <x v="447"/>
    <s v="Harry Marie"/>
    <x v="1"/>
    <x v="0"/>
    <s v="Los Angeles"/>
    <x v="1"/>
    <n v="90049"/>
    <s v="West"/>
    <s v="TEC-PH-10000193"/>
    <x v="2"/>
    <s v="Phones"/>
    <s v="Jensen SMPS-640 - speaker phone"/>
    <n v="110.352"/>
    <n v="3"/>
    <n v="0.2"/>
    <n v="8.2764000000000006"/>
  </r>
  <r>
    <x v="4562"/>
    <x v="2259"/>
    <x v="784"/>
    <s v="12/09/2015"/>
    <x v="0"/>
    <x v="447"/>
    <s v="Harry Marie"/>
    <x v="1"/>
    <x v="0"/>
    <s v="Los Angeles"/>
    <x v="1"/>
    <n v="90049"/>
    <s v="West"/>
    <s v="FUR-FU-10002111"/>
    <x v="0"/>
    <s v="Furnishings"/>
    <s v="Master Caster Door Stop, Large Brown"/>
    <n v="36.4"/>
    <n v="5"/>
    <n v="0"/>
    <n v="13.832000000000001"/>
  </r>
  <r>
    <x v="4563"/>
    <x v="2260"/>
    <x v="986"/>
    <s v="9/30/2017"/>
    <x v="1"/>
    <x v="319"/>
    <s v="Sanjit Jacobs"/>
    <x v="2"/>
    <x v="0"/>
    <s v="Miramar"/>
    <x v="2"/>
    <n v="33023"/>
    <s v="South"/>
    <s v="FUR-CH-10003298"/>
    <x v="0"/>
    <s v="Chairs"/>
    <s v="Office Star - Contemporary Task Swivel chair with Loop Arms, Charcoal"/>
    <n v="419.13600000000002"/>
    <n v="4"/>
    <n v="0.2"/>
    <n v="-57.6312"/>
  </r>
  <r>
    <x v="4564"/>
    <x v="2261"/>
    <x v="337"/>
    <s v="12/14/2014"/>
    <x v="1"/>
    <x v="678"/>
    <s v="Dario Medina"/>
    <x v="1"/>
    <x v="0"/>
    <s v="Mesa"/>
    <x v="16"/>
    <n v="85204"/>
    <s v="West"/>
    <s v="OFF-ST-10004950"/>
    <x v="1"/>
    <s v="Storage"/>
    <s v="Acco Perma 3000 Stacking Storage Drawers"/>
    <n v="100.70399999999999"/>
    <n v="6"/>
    <n v="0.2"/>
    <n v="-1.2587999999999999"/>
  </r>
  <r>
    <x v="4565"/>
    <x v="2262"/>
    <x v="734"/>
    <s v="12/10/2017"/>
    <x v="1"/>
    <x v="430"/>
    <s v="Matt Collins"/>
    <x v="0"/>
    <x v="0"/>
    <s v="Fayetteville"/>
    <x v="3"/>
    <n v="28314"/>
    <s v="South"/>
    <s v="OFF-AP-10002350"/>
    <x v="1"/>
    <s v="Appliances"/>
    <s v="Belkin F9H710-06 7 Outlet SurgeMaster Surge Protector"/>
    <n v="45.216000000000001"/>
    <n v="3"/>
    <n v="0.2"/>
    <n v="4.5216000000000003"/>
  </r>
  <r>
    <x v="4566"/>
    <x v="2262"/>
    <x v="734"/>
    <s v="12/10/2017"/>
    <x v="1"/>
    <x v="430"/>
    <s v="Matt Collins"/>
    <x v="0"/>
    <x v="0"/>
    <s v="Fayetteville"/>
    <x v="3"/>
    <n v="28314"/>
    <s v="South"/>
    <s v="OFF-BI-10004233"/>
    <x v="1"/>
    <s v="Binders"/>
    <s v="GBC Pre-Punched Binding Paper, Plastic, White, 8-1/2&quot; x 11&quot;"/>
    <n v="28.782"/>
    <n v="6"/>
    <n v="0.7"/>
    <n v="-21.1068"/>
  </r>
  <r>
    <x v="4567"/>
    <x v="2262"/>
    <x v="734"/>
    <s v="12/10/2017"/>
    <x v="1"/>
    <x v="430"/>
    <s v="Matt Collins"/>
    <x v="0"/>
    <x v="0"/>
    <s v="Fayetteville"/>
    <x v="3"/>
    <n v="28314"/>
    <s v="South"/>
    <s v="OFF-PA-10001892"/>
    <x v="1"/>
    <s v="Paper"/>
    <s v="Rediform Wirebound &quot;Phone Memo&quot; Message Book, 11 x 5-3/4"/>
    <n v="24.448"/>
    <n v="4"/>
    <n v="0.2"/>
    <n v="8.8623999999999992"/>
  </r>
  <r>
    <x v="4568"/>
    <x v="2263"/>
    <x v="627"/>
    <s v="11/13/2015"/>
    <x v="1"/>
    <x v="551"/>
    <s v="Duane Benoit"/>
    <x v="0"/>
    <x v="0"/>
    <s v="Houston"/>
    <x v="5"/>
    <n v="77095"/>
    <s v="Central"/>
    <s v="OFF-BI-10003291"/>
    <x v="1"/>
    <s v="Binders"/>
    <s v="Wilson Jones Leather-Like Binders with DublLock Round Rings"/>
    <n v="10.476000000000001"/>
    <n v="6"/>
    <n v="0.8"/>
    <n v="-17.285399999999999"/>
  </r>
  <r>
    <x v="4569"/>
    <x v="2264"/>
    <x v="987"/>
    <s v="4/21/2014"/>
    <x v="0"/>
    <x v="376"/>
    <s v="Nicole Fjeld"/>
    <x v="2"/>
    <x v="0"/>
    <s v="San Jose"/>
    <x v="1"/>
    <n v="95123"/>
    <s v="West"/>
    <s v="FUR-FU-10004017"/>
    <x v="0"/>
    <s v="Furnishings"/>
    <s v="Executive Impressions 13&quot; Chairman Wall Clock"/>
    <n v="76.14"/>
    <n v="3"/>
    <n v="0"/>
    <n v="26.649000000000001"/>
  </r>
  <r>
    <x v="4570"/>
    <x v="2265"/>
    <x v="442"/>
    <s v="5/27/2015"/>
    <x v="0"/>
    <x v="134"/>
    <s v="Nathan Mautz"/>
    <x v="2"/>
    <x v="0"/>
    <s v="Wichita"/>
    <x v="41"/>
    <n v="67212"/>
    <s v="Central"/>
    <s v="OFF-AR-10002445"/>
    <x v="1"/>
    <s v="Art"/>
    <s v="SANFORD Major Accent Highlighters"/>
    <n v="21.24"/>
    <n v="3"/>
    <n v="0"/>
    <n v="8.0711999999999993"/>
  </r>
  <r>
    <x v="4571"/>
    <x v="2265"/>
    <x v="442"/>
    <s v="5/27/2015"/>
    <x v="0"/>
    <x v="134"/>
    <s v="Nathan Mautz"/>
    <x v="2"/>
    <x v="0"/>
    <s v="Wichita"/>
    <x v="41"/>
    <n v="67212"/>
    <s v="Central"/>
    <s v="OFF-BI-10001718"/>
    <x v="1"/>
    <s v="Binders"/>
    <s v="GBC DocuBind P50 Personal Binding Machine"/>
    <n v="127.96"/>
    <n v="2"/>
    <n v="0"/>
    <n v="60.141199999999998"/>
  </r>
  <r>
    <x v="4572"/>
    <x v="2266"/>
    <x v="729"/>
    <s v="7/21/2017"/>
    <x v="1"/>
    <x v="437"/>
    <s v="Alejandro Ballentine"/>
    <x v="2"/>
    <x v="0"/>
    <s v="Los Angeles"/>
    <x v="1"/>
    <n v="90036"/>
    <s v="West"/>
    <s v="TEC-CO-10004202"/>
    <x v="2"/>
    <s v="Copiers"/>
    <s v="Brother DCP1000 Digital 3 in 1 Multifunction Machine"/>
    <n v="479.98399999999998"/>
    <n v="2"/>
    <n v="0.2"/>
    <n v="89.997"/>
  </r>
  <r>
    <x v="4573"/>
    <x v="2267"/>
    <x v="939"/>
    <s v="12/18/2016"/>
    <x v="1"/>
    <x v="377"/>
    <s v="Matthew Grinstein"/>
    <x v="2"/>
    <x v="0"/>
    <s v="Jackson"/>
    <x v="12"/>
    <n v="49201"/>
    <s v="Central"/>
    <s v="TEC-PH-10002103"/>
    <x v="2"/>
    <s v="Phones"/>
    <s v="Jabra SPEAK 410"/>
    <n v="657.93"/>
    <n v="7"/>
    <n v="0"/>
    <n v="184.22040000000001"/>
  </r>
  <r>
    <x v="4574"/>
    <x v="2267"/>
    <x v="939"/>
    <s v="12/18/2016"/>
    <x v="1"/>
    <x v="377"/>
    <s v="Matthew Grinstein"/>
    <x v="2"/>
    <x v="0"/>
    <s v="Jackson"/>
    <x v="12"/>
    <n v="49201"/>
    <s v="Central"/>
    <s v="FUR-FU-10003724"/>
    <x v="0"/>
    <s v="Furnishings"/>
    <s v="Westinghouse Clip-On Gooseneck Lamps"/>
    <n v="33.479999999999997"/>
    <n v="4"/>
    <n v="0"/>
    <n v="8.7048000000000005"/>
  </r>
  <r>
    <x v="4575"/>
    <x v="2267"/>
    <x v="939"/>
    <s v="12/18/2016"/>
    <x v="1"/>
    <x v="377"/>
    <s v="Matthew Grinstein"/>
    <x v="2"/>
    <x v="0"/>
    <s v="Jackson"/>
    <x v="12"/>
    <n v="49201"/>
    <s v="Central"/>
    <s v="OFF-AR-10003732"/>
    <x v="1"/>
    <s v="Art"/>
    <s v="Newell 333"/>
    <n v="13.9"/>
    <n v="5"/>
    <n v="0"/>
    <n v="3.6139999999999999"/>
  </r>
  <r>
    <x v="4576"/>
    <x v="2267"/>
    <x v="939"/>
    <s v="12/18/2016"/>
    <x v="1"/>
    <x v="377"/>
    <s v="Matthew Grinstein"/>
    <x v="2"/>
    <x v="0"/>
    <s v="Jackson"/>
    <x v="12"/>
    <n v="49201"/>
    <s v="Central"/>
    <s v="OFF-ST-10000885"/>
    <x v="1"/>
    <s v="Storage"/>
    <s v="Fellowes Desktop Hanging File Manager"/>
    <n v="26.86"/>
    <n v="2"/>
    <n v="0"/>
    <n v="6.7149999999999999"/>
  </r>
  <r>
    <x v="4577"/>
    <x v="2268"/>
    <x v="909"/>
    <s v="4/16/2014"/>
    <x v="1"/>
    <x v="339"/>
    <s v="Sanjit Engle"/>
    <x v="0"/>
    <x v="0"/>
    <s v="Lewiston"/>
    <x v="45"/>
    <n v="83501"/>
    <s v="West"/>
    <s v="OFF-BI-10004817"/>
    <x v="1"/>
    <s v="Binders"/>
    <s v="GBC Personal VeloBind Strips"/>
    <n v="9.5839999999999996"/>
    <n v="1"/>
    <n v="0.2"/>
    <n v="3.3544"/>
  </r>
  <r>
    <x v="4578"/>
    <x v="2269"/>
    <x v="988"/>
    <s v="6/15/2015"/>
    <x v="1"/>
    <x v="326"/>
    <s v="Anthony Garverick"/>
    <x v="2"/>
    <x v="0"/>
    <s v="Hampton"/>
    <x v="17"/>
    <n v="23666"/>
    <s v="South"/>
    <s v="OFF-BI-10001670"/>
    <x v="1"/>
    <s v="Binders"/>
    <s v="Vinyl Sectional Post Binders"/>
    <n v="113.1"/>
    <n v="3"/>
    <n v="0"/>
    <n v="56.55"/>
  </r>
  <r>
    <x v="4579"/>
    <x v="2270"/>
    <x v="923"/>
    <s v="08/02/2014"/>
    <x v="1"/>
    <x v="442"/>
    <s v="Aaron Smayling"/>
    <x v="1"/>
    <x v="0"/>
    <s v="New York City"/>
    <x v="15"/>
    <n v="10035"/>
    <s v="East"/>
    <s v="OFF-PA-10002709"/>
    <x v="1"/>
    <s v="Paper"/>
    <s v="Xerox 1956"/>
    <n v="65.78"/>
    <n v="11"/>
    <n v="0"/>
    <n v="32.232199999999999"/>
  </r>
  <r>
    <x v="4580"/>
    <x v="2271"/>
    <x v="374"/>
    <s v="08/06/2015"/>
    <x v="1"/>
    <x v="153"/>
    <s v="Allen Rosenblatt"/>
    <x v="1"/>
    <x v="0"/>
    <s v="Hattiesburg"/>
    <x v="35"/>
    <n v="39401"/>
    <s v="South"/>
    <s v="TEC-AC-10004469"/>
    <x v="2"/>
    <s v="Accessories"/>
    <s v="Microsoft Sculpt Comfort Mouse"/>
    <n v="239.7"/>
    <n v="6"/>
    <n v="0"/>
    <n v="105.468"/>
  </r>
  <r>
    <x v="4581"/>
    <x v="2272"/>
    <x v="251"/>
    <s v="9/22/2016"/>
    <x v="2"/>
    <x v="399"/>
    <s v="Anne Pryor"/>
    <x v="2"/>
    <x v="0"/>
    <s v="Philadelphia"/>
    <x v="9"/>
    <n v="19140"/>
    <s v="East"/>
    <s v="FUR-FU-10003424"/>
    <x v="0"/>
    <s v="Furnishings"/>
    <s v="Nu-Dell Oak Frame"/>
    <n v="25.632000000000001"/>
    <n v="3"/>
    <n v="0.2"/>
    <n v="3.8448000000000002"/>
  </r>
  <r>
    <x v="4582"/>
    <x v="2273"/>
    <x v="224"/>
    <s v="06/12/2016"/>
    <x v="2"/>
    <x v="677"/>
    <s v="Joy Bell-"/>
    <x v="0"/>
    <x v="0"/>
    <s v="Philadelphia"/>
    <x v="9"/>
    <n v="19140"/>
    <s v="East"/>
    <s v="OFF-LA-10003720"/>
    <x v="1"/>
    <s v="Labels"/>
    <s v="Avery 487"/>
    <n v="23.616"/>
    <n v="8"/>
    <n v="0.2"/>
    <n v="7.9703999999999997"/>
  </r>
  <r>
    <x v="4583"/>
    <x v="2274"/>
    <x v="370"/>
    <s v="8/28/2016"/>
    <x v="0"/>
    <x v="747"/>
    <s v="Tom Stivers"/>
    <x v="1"/>
    <x v="0"/>
    <s v="Los Angeles"/>
    <x v="1"/>
    <n v="90045"/>
    <s v="West"/>
    <s v="OFF-AR-10000390"/>
    <x v="1"/>
    <s v="Art"/>
    <s v="Newell Chalk Holder"/>
    <n v="8.26"/>
    <n v="2"/>
    <n v="0"/>
    <n v="3.7995999999999999"/>
  </r>
  <r>
    <x v="4584"/>
    <x v="2275"/>
    <x v="808"/>
    <s v="11/04/2017"/>
    <x v="0"/>
    <x v="644"/>
    <s v="Nancy Lomonaco"/>
    <x v="2"/>
    <x v="0"/>
    <s v="Danville"/>
    <x v="1"/>
    <n v="94526"/>
    <s v="West"/>
    <s v="OFF-EN-10001335"/>
    <x v="1"/>
    <s v="Envelopes"/>
    <s v="White Business Envelopes with Contemporary Seam, Recycled White Business Envelopes"/>
    <n v="76.58"/>
    <n v="7"/>
    <n v="0"/>
    <n v="38.29"/>
  </r>
  <r>
    <x v="4585"/>
    <x v="2275"/>
    <x v="808"/>
    <s v="11/04/2017"/>
    <x v="0"/>
    <x v="644"/>
    <s v="Nancy Lomonaco"/>
    <x v="2"/>
    <x v="0"/>
    <s v="Danville"/>
    <x v="1"/>
    <n v="94526"/>
    <s v="West"/>
    <s v="OFF-AR-10003469"/>
    <x v="1"/>
    <s v="Art"/>
    <s v="Nontoxic Chalk"/>
    <n v="8.8000000000000007"/>
    <n v="5"/>
    <n v="0"/>
    <n v="4.2240000000000002"/>
  </r>
  <r>
    <x v="4586"/>
    <x v="2275"/>
    <x v="808"/>
    <s v="11/04/2017"/>
    <x v="0"/>
    <x v="644"/>
    <s v="Nancy Lomonaco"/>
    <x v="2"/>
    <x v="0"/>
    <s v="Danville"/>
    <x v="1"/>
    <n v="94526"/>
    <s v="West"/>
    <s v="OFF-BI-10003718"/>
    <x v="1"/>
    <s v="Binders"/>
    <s v="GBC Therma-A-Bind 250T Electric Binding System"/>
    <n v="590.35199999999998"/>
    <n v="6"/>
    <n v="0.2"/>
    <n v="206.6232"/>
  </r>
  <r>
    <x v="4587"/>
    <x v="2275"/>
    <x v="808"/>
    <s v="11/04/2017"/>
    <x v="0"/>
    <x v="644"/>
    <s v="Nancy Lomonaco"/>
    <x v="2"/>
    <x v="0"/>
    <s v="Danville"/>
    <x v="1"/>
    <n v="94526"/>
    <s v="West"/>
    <s v="OFF-FA-10004838"/>
    <x v="1"/>
    <s v="Fasteners"/>
    <s v="Super Bands, 12/Pack"/>
    <n v="5.58"/>
    <n v="3"/>
    <n v="0"/>
    <n v="0.16739999999999999"/>
  </r>
  <r>
    <x v="4588"/>
    <x v="2275"/>
    <x v="808"/>
    <s v="11/04/2017"/>
    <x v="0"/>
    <x v="644"/>
    <s v="Nancy Lomonaco"/>
    <x v="2"/>
    <x v="0"/>
    <s v="Danville"/>
    <x v="1"/>
    <n v="94526"/>
    <s v="West"/>
    <s v="FUR-FU-10002508"/>
    <x v="0"/>
    <s v="Furnishings"/>
    <s v="Document Clip Frames"/>
    <n v="25.02"/>
    <n v="3"/>
    <n v="0"/>
    <n v="10.5084"/>
  </r>
  <r>
    <x v="4589"/>
    <x v="2275"/>
    <x v="808"/>
    <s v="11/04/2017"/>
    <x v="0"/>
    <x v="644"/>
    <s v="Nancy Lomonaco"/>
    <x v="2"/>
    <x v="0"/>
    <s v="Danville"/>
    <x v="1"/>
    <n v="94526"/>
    <s v="West"/>
    <s v="OFF-ST-10001511"/>
    <x v="1"/>
    <s v="Storage"/>
    <s v="Space Solutions Commercial Steel Shelving"/>
    <n v="452.55"/>
    <n v="7"/>
    <n v="0"/>
    <n v="22.627500000000001"/>
  </r>
  <r>
    <x v="4590"/>
    <x v="2276"/>
    <x v="482"/>
    <s v="12/31/2016"/>
    <x v="1"/>
    <x v="305"/>
    <s v="Mike Caudle"/>
    <x v="1"/>
    <x v="0"/>
    <s v="Los Angeles"/>
    <x v="1"/>
    <n v="90004"/>
    <s v="West"/>
    <s v="OFF-SU-10000952"/>
    <x v="1"/>
    <s v="Supplies"/>
    <s v="Fiskars Home &amp; Office Scissors"/>
    <n v="17.760000000000002"/>
    <n v="2"/>
    <n v="0"/>
    <n v="4.9728000000000003"/>
  </r>
  <r>
    <x v="4591"/>
    <x v="2276"/>
    <x v="482"/>
    <s v="12/31/2016"/>
    <x v="1"/>
    <x v="305"/>
    <s v="Mike Caudle"/>
    <x v="1"/>
    <x v="0"/>
    <s v="Los Angeles"/>
    <x v="1"/>
    <n v="90004"/>
    <s v="West"/>
    <s v="TEC-PH-10002275"/>
    <x v="2"/>
    <s v="Phones"/>
    <s v="Mitel 5320 IP Phone VoIP phone"/>
    <n v="302.38400000000001"/>
    <n v="2"/>
    <n v="0.2"/>
    <n v="30.238399999999999"/>
  </r>
  <r>
    <x v="4592"/>
    <x v="2276"/>
    <x v="482"/>
    <s v="12/31/2016"/>
    <x v="1"/>
    <x v="305"/>
    <s v="Mike Caudle"/>
    <x v="1"/>
    <x v="0"/>
    <s v="Los Angeles"/>
    <x v="1"/>
    <n v="90004"/>
    <s v="West"/>
    <s v="FUR-CH-10003535"/>
    <x v="0"/>
    <s v="Chairs"/>
    <s v="Global Armless Task Chair, Royal Blue"/>
    <n v="146.352"/>
    <n v="3"/>
    <n v="0.2"/>
    <n v="-5.4882"/>
  </r>
  <r>
    <x v="4593"/>
    <x v="2276"/>
    <x v="482"/>
    <s v="12/31/2016"/>
    <x v="1"/>
    <x v="305"/>
    <s v="Mike Caudle"/>
    <x v="1"/>
    <x v="0"/>
    <s v="Los Angeles"/>
    <x v="1"/>
    <n v="90004"/>
    <s v="West"/>
    <s v="OFF-AP-10004052"/>
    <x v="1"/>
    <s v="Appliances"/>
    <s v="Hoover Replacement Belts For Soft Guard &amp; Commercial Ltweight Upright Vacs, 2/Pk"/>
    <n v="7.9"/>
    <n v="2"/>
    <n v="0"/>
    <n v="2.0539999999999998"/>
  </r>
  <r>
    <x v="4594"/>
    <x v="2276"/>
    <x v="482"/>
    <s v="12/31/2016"/>
    <x v="1"/>
    <x v="305"/>
    <s v="Mike Caudle"/>
    <x v="1"/>
    <x v="0"/>
    <s v="Los Angeles"/>
    <x v="1"/>
    <n v="90004"/>
    <s v="West"/>
    <s v="FUR-TA-10003473"/>
    <x v="0"/>
    <s v="Tables"/>
    <s v="Bretford Rectangular Conference Table Tops"/>
    <n v="902.71199999999999"/>
    <n v="3"/>
    <n v="0.2"/>
    <n v="33.851700000000001"/>
  </r>
  <r>
    <x v="4595"/>
    <x v="2276"/>
    <x v="482"/>
    <s v="12/31/2016"/>
    <x v="1"/>
    <x v="305"/>
    <s v="Mike Caudle"/>
    <x v="1"/>
    <x v="0"/>
    <s v="Los Angeles"/>
    <x v="1"/>
    <n v="90004"/>
    <s v="West"/>
    <s v="OFF-AR-10001897"/>
    <x v="1"/>
    <s v="Art"/>
    <s v="Model L Table or Wall-Mount Pencil Sharpener"/>
    <n v="53.97"/>
    <n v="3"/>
    <n v="0"/>
    <n v="15.111599999999999"/>
  </r>
  <r>
    <x v="4596"/>
    <x v="2277"/>
    <x v="5"/>
    <s v="12/10/2016"/>
    <x v="0"/>
    <x v="679"/>
    <s v="Tony Chapman"/>
    <x v="2"/>
    <x v="0"/>
    <s v="Washington"/>
    <x v="40"/>
    <n v="20016"/>
    <s v="East"/>
    <s v="OFF-AR-10000034"/>
    <x v="1"/>
    <s v="Art"/>
    <s v="BIC Brite Liner Grip Highlighters, Assorted, 5/Pack"/>
    <n v="33.92"/>
    <n v="8"/>
    <n v="0"/>
    <n v="13.2288"/>
  </r>
  <r>
    <x v="4597"/>
    <x v="2278"/>
    <x v="735"/>
    <s v="09/01/2017"/>
    <x v="1"/>
    <x v="377"/>
    <s v="Matthew Grinstein"/>
    <x v="2"/>
    <x v="0"/>
    <s v="Milwaukee"/>
    <x v="6"/>
    <n v="53209"/>
    <s v="Central"/>
    <s v="OFF-SU-10004115"/>
    <x v="1"/>
    <s v="Supplies"/>
    <s v="Acme Stainless Steel Office Snips"/>
    <n v="21.81"/>
    <n v="3"/>
    <n v="0"/>
    <n v="5.8887"/>
  </r>
  <r>
    <x v="4598"/>
    <x v="2278"/>
    <x v="735"/>
    <s v="09/01/2017"/>
    <x v="1"/>
    <x v="377"/>
    <s v="Matthew Grinstein"/>
    <x v="2"/>
    <x v="0"/>
    <s v="Milwaukee"/>
    <x v="6"/>
    <n v="53209"/>
    <s v="Central"/>
    <s v="OFF-AP-10001947"/>
    <x v="1"/>
    <s v="Appliances"/>
    <s v="Acco 6 Outlet Guardian Premium Plus Surge Suppressor"/>
    <n v="91.6"/>
    <n v="5"/>
    <n v="0"/>
    <n v="26.564"/>
  </r>
  <r>
    <x v="4599"/>
    <x v="2279"/>
    <x v="747"/>
    <s v="7/20/2015"/>
    <x v="1"/>
    <x v="450"/>
    <s v="Michael Granlund"/>
    <x v="2"/>
    <x v="0"/>
    <s v="Baltimore"/>
    <x v="39"/>
    <n v="21215"/>
    <s v="East"/>
    <s v="FUR-CH-10004853"/>
    <x v="0"/>
    <s v="Chairs"/>
    <s v="Global Manager's Adjustable Task Chair, Storm"/>
    <n v="150.97999999999999"/>
    <n v="1"/>
    <n v="0"/>
    <n v="43.784199999999998"/>
  </r>
  <r>
    <x v="4600"/>
    <x v="2279"/>
    <x v="747"/>
    <s v="7/20/2015"/>
    <x v="1"/>
    <x v="450"/>
    <s v="Michael Granlund"/>
    <x v="2"/>
    <x v="0"/>
    <s v="Baltimore"/>
    <x v="39"/>
    <n v="21215"/>
    <s v="East"/>
    <s v="OFF-EN-10000483"/>
    <x v="1"/>
    <s v="Envelopes"/>
    <s v="White Envelopes, White Envelopes with Clear Poly Window"/>
    <n v="137.25"/>
    <n v="9"/>
    <n v="0"/>
    <n v="63.134999999999998"/>
  </r>
  <r>
    <x v="4601"/>
    <x v="2279"/>
    <x v="747"/>
    <s v="7/20/2015"/>
    <x v="1"/>
    <x v="450"/>
    <s v="Michael Granlund"/>
    <x v="2"/>
    <x v="0"/>
    <s v="Baltimore"/>
    <x v="39"/>
    <n v="21215"/>
    <s v="East"/>
    <s v="OFF-FA-10001332"/>
    <x v="1"/>
    <s v="Fasteners"/>
    <s v="Acco Banker's Clasps, 5 3/4&quot;-Long"/>
    <n v="11.52"/>
    <n v="4"/>
    <n v="0"/>
    <n v="5.4143999999999997"/>
  </r>
  <r>
    <x v="4602"/>
    <x v="2280"/>
    <x v="989"/>
    <s v="5/29/2015"/>
    <x v="0"/>
    <x v="408"/>
    <s v="Ben Ferrer"/>
    <x v="2"/>
    <x v="0"/>
    <s v="Jacksonville"/>
    <x v="3"/>
    <n v="28540"/>
    <s v="South"/>
    <s v="OFF-PA-10003790"/>
    <x v="1"/>
    <s v="Paper"/>
    <s v="Xerox 1991"/>
    <n v="18.271999999999998"/>
    <n v="1"/>
    <n v="0.2"/>
    <n v="5.9383999999999997"/>
  </r>
  <r>
    <x v="4603"/>
    <x v="2280"/>
    <x v="989"/>
    <s v="5/29/2015"/>
    <x v="0"/>
    <x v="408"/>
    <s v="Ben Ferrer"/>
    <x v="2"/>
    <x v="0"/>
    <s v="Jacksonville"/>
    <x v="3"/>
    <n v="28540"/>
    <s v="South"/>
    <s v="OFF-PA-10003134"/>
    <x v="1"/>
    <s v="Paper"/>
    <s v="Xerox 1937"/>
    <n v="153.72800000000001"/>
    <n v="4"/>
    <n v="0.2"/>
    <n v="53.8048"/>
  </r>
  <r>
    <x v="4604"/>
    <x v="2280"/>
    <x v="989"/>
    <s v="5/29/2015"/>
    <x v="0"/>
    <x v="408"/>
    <s v="Ben Ferrer"/>
    <x v="2"/>
    <x v="0"/>
    <s v="Jacksonville"/>
    <x v="3"/>
    <n v="28540"/>
    <s v="South"/>
    <s v="OFF-EN-10004459"/>
    <x v="1"/>
    <s v="Envelopes"/>
    <s v="Security-Tint Envelopes"/>
    <n v="12.224"/>
    <n v="2"/>
    <n v="0.2"/>
    <n v="4.4311999999999996"/>
  </r>
  <r>
    <x v="4605"/>
    <x v="2280"/>
    <x v="989"/>
    <s v="5/29/2015"/>
    <x v="0"/>
    <x v="408"/>
    <s v="Ben Ferrer"/>
    <x v="2"/>
    <x v="0"/>
    <s v="Jacksonville"/>
    <x v="3"/>
    <n v="28540"/>
    <s v="South"/>
    <s v="TEC-AC-10003628"/>
    <x v="2"/>
    <s v="Accessories"/>
    <s v="Logitech 910-002974 M325 Wireless Mouse for Web Scrolling"/>
    <n v="167.94399999999999"/>
    <n v="7"/>
    <n v="0.2"/>
    <n v="50.383200000000002"/>
  </r>
  <r>
    <x v="4606"/>
    <x v="2281"/>
    <x v="71"/>
    <s v="06/02/2015"/>
    <x v="1"/>
    <x v="474"/>
    <s v="Maxwell Schwartz"/>
    <x v="0"/>
    <x v="0"/>
    <s v="Rochester"/>
    <x v="15"/>
    <n v="14609"/>
    <s v="East"/>
    <s v="TEC-PH-10004093"/>
    <x v="2"/>
    <s v="Phones"/>
    <s v="Panasonic Kx-TS550"/>
    <n v="45.99"/>
    <n v="1"/>
    <n v="0"/>
    <n v="13.3371"/>
  </r>
  <r>
    <x v="4607"/>
    <x v="2281"/>
    <x v="71"/>
    <s v="06/02/2015"/>
    <x v="1"/>
    <x v="474"/>
    <s v="Maxwell Schwartz"/>
    <x v="0"/>
    <x v="0"/>
    <s v="Rochester"/>
    <x v="15"/>
    <n v="14609"/>
    <s v="East"/>
    <s v="OFF-ST-10001490"/>
    <x v="1"/>
    <s v="Storage"/>
    <s v="Hot File 7-Pocket, Floor Stand"/>
    <n v="535.41"/>
    <n v="3"/>
    <n v="0"/>
    <n v="160.62299999999999"/>
  </r>
  <r>
    <x v="4608"/>
    <x v="2281"/>
    <x v="71"/>
    <s v="06/02/2015"/>
    <x v="1"/>
    <x v="474"/>
    <s v="Maxwell Schwartz"/>
    <x v="0"/>
    <x v="0"/>
    <s v="Rochester"/>
    <x v="15"/>
    <n v="14609"/>
    <s v="East"/>
    <s v="OFF-BI-10000605"/>
    <x v="1"/>
    <s v="Binders"/>
    <s v="Acco Pressboard Covers with Storage Hooks, 9 1/2&quot; x 11&quot;, Executive Red"/>
    <n v="6.0960000000000001"/>
    <n v="2"/>
    <n v="0.2"/>
    <n v="2.0573999999999999"/>
  </r>
  <r>
    <x v="4609"/>
    <x v="2281"/>
    <x v="71"/>
    <s v="06/02/2015"/>
    <x v="1"/>
    <x v="474"/>
    <s v="Maxwell Schwartz"/>
    <x v="0"/>
    <x v="0"/>
    <s v="Rochester"/>
    <x v="15"/>
    <n v="14609"/>
    <s v="East"/>
    <s v="OFF-PA-10004255"/>
    <x v="1"/>
    <s v="Paper"/>
    <s v="Xerox 219"/>
    <n v="45.36"/>
    <n v="7"/>
    <n v="0"/>
    <n v="21.7728"/>
  </r>
  <r>
    <x v="4610"/>
    <x v="2282"/>
    <x v="45"/>
    <s v="11/14/2017"/>
    <x v="1"/>
    <x v="32"/>
    <s v="Joel Eaton"/>
    <x v="0"/>
    <x v="0"/>
    <s v="Oceanside"/>
    <x v="1"/>
    <n v="92054"/>
    <s v="West"/>
    <s v="FUR-FU-10000023"/>
    <x v="0"/>
    <s v="Furnishings"/>
    <s v="Eldon Wave Desk Accessories"/>
    <n v="47.12"/>
    <n v="8"/>
    <n v="0"/>
    <n v="20.732800000000001"/>
  </r>
  <r>
    <x v="4611"/>
    <x v="2283"/>
    <x v="990"/>
    <s v="1/26/2016"/>
    <x v="0"/>
    <x v="428"/>
    <s v="Henry Goldwyn"/>
    <x v="1"/>
    <x v="0"/>
    <s v="Gulfport"/>
    <x v="35"/>
    <n v="39503"/>
    <s v="South"/>
    <s v="OFF-BI-10000285"/>
    <x v="1"/>
    <s v="Binders"/>
    <s v="XtraLife ClearVue Slant-D Ring Binders by Cardinal"/>
    <n v="31.36"/>
    <n v="4"/>
    <n v="0"/>
    <n v="15.68"/>
  </r>
  <r>
    <x v="4612"/>
    <x v="2284"/>
    <x v="413"/>
    <s v="01/06/2017"/>
    <x v="1"/>
    <x v="212"/>
    <s v="Emily Phan"/>
    <x v="0"/>
    <x v="0"/>
    <s v="Jacksonville"/>
    <x v="2"/>
    <n v="32216"/>
    <s v="South"/>
    <s v="OFF-AR-10000588"/>
    <x v="1"/>
    <s v="Art"/>
    <s v="Newell 345"/>
    <n v="47.616"/>
    <n v="3"/>
    <n v="0.2"/>
    <n v="3.5712000000000002"/>
  </r>
  <r>
    <x v="4613"/>
    <x v="2284"/>
    <x v="413"/>
    <s v="01/06/2017"/>
    <x v="1"/>
    <x v="212"/>
    <s v="Emily Phan"/>
    <x v="0"/>
    <x v="0"/>
    <s v="Jacksonville"/>
    <x v="2"/>
    <n v="32216"/>
    <s v="South"/>
    <s v="OFF-PA-10002250"/>
    <x v="1"/>
    <s v="Paper"/>
    <s v="Things To Do Today Pad"/>
    <n v="23.48"/>
    <n v="5"/>
    <n v="0.2"/>
    <n v="8.218"/>
  </r>
  <r>
    <x v="4614"/>
    <x v="2285"/>
    <x v="64"/>
    <s v="09/10/2016"/>
    <x v="1"/>
    <x v="689"/>
    <s v="Gary Hansen"/>
    <x v="2"/>
    <x v="0"/>
    <s v="Houston"/>
    <x v="5"/>
    <n v="77070"/>
    <s v="Central"/>
    <s v="OFF-AP-10002457"/>
    <x v="1"/>
    <s v="Appliances"/>
    <s v="Eureka The Boss Plus 12-Amp Hard Box Upright Vacuum, Red"/>
    <n v="62.79"/>
    <n v="3"/>
    <n v="0.8"/>
    <n v="-166.39349999999999"/>
  </r>
  <r>
    <x v="4615"/>
    <x v="2285"/>
    <x v="64"/>
    <s v="09/10/2016"/>
    <x v="1"/>
    <x v="689"/>
    <s v="Gary Hansen"/>
    <x v="2"/>
    <x v="0"/>
    <s v="Houston"/>
    <x v="5"/>
    <n v="77070"/>
    <s v="Central"/>
    <s v="OFF-FA-10002763"/>
    <x v="1"/>
    <s v="Fasteners"/>
    <s v="Advantus Map Pennant Flags and Round Head Tacks"/>
    <n v="28.44"/>
    <n v="9"/>
    <n v="0.2"/>
    <n v="4.266"/>
  </r>
  <r>
    <x v="4616"/>
    <x v="2286"/>
    <x v="406"/>
    <s v="09/07/2015"/>
    <x v="0"/>
    <x v="103"/>
    <s v="David Smith"/>
    <x v="1"/>
    <x v="0"/>
    <s v="Houston"/>
    <x v="5"/>
    <n v="77095"/>
    <s v="Central"/>
    <s v="TEC-AC-10000109"/>
    <x v="2"/>
    <s v="Accessories"/>
    <s v="Sony Micro Vault Click 16 GB USB 2.0 Flash Drive"/>
    <n v="134.376"/>
    <n v="3"/>
    <n v="0.2"/>
    <n v="6.7187999999999999"/>
  </r>
  <r>
    <x v="4617"/>
    <x v="2287"/>
    <x v="481"/>
    <s v="9/26/2015"/>
    <x v="1"/>
    <x v="274"/>
    <s v="Tracy Hopkins"/>
    <x v="2"/>
    <x v="0"/>
    <s v="Everett"/>
    <x v="31"/>
    <n v="2149"/>
    <s v="East"/>
    <s v="TEC-PH-10002415"/>
    <x v="2"/>
    <s v="Phones"/>
    <s v="Polycom VoiceStation 500 Conference phone"/>
    <n v="589.9"/>
    <n v="2"/>
    <n v="0"/>
    <n v="147.47499999999999"/>
  </r>
  <r>
    <x v="4618"/>
    <x v="2287"/>
    <x v="481"/>
    <s v="9/26/2015"/>
    <x v="1"/>
    <x v="274"/>
    <s v="Tracy Hopkins"/>
    <x v="2"/>
    <x v="0"/>
    <s v="Everett"/>
    <x v="31"/>
    <n v="2149"/>
    <s v="East"/>
    <s v="FUR-CH-10000785"/>
    <x v="0"/>
    <s v="Chairs"/>
    <s v="Global Ergonomic Managers Chair"/>
    <n v="542.94000000000005"/>
    <n v="3"/>
    <n v="0"/>
    <n v="141.1644"/>
  </r>
  <r>
    <x v="4619"/>
    <x v="2288"/>
    <x v="165"/>
    <s v="12/25/2017"/>
    <x v="2"/>
    <x v="84"/>
    <s v="Robert Marley"/>
    <x v="2"/>
    <x v="0"/>
    <s v="Los Angeles"/>
    <x v="1"/>
    <n v="90049"/>
    <s v="West"/>
    <s v="TEC-CO-10001449"/>
    <x v="2"/>
    <s v="Copiers"/>
    <s v="Hewlett Packard LaserJet 3310 Copier"/>
    <n v="2879.9520000000002"/>
    <n v="6"/>
    <n v="0.2"/>
    <n v="1007.9832"/>
  </r>
  <r>
    <x v="4620"/>
    <x v="2288"/>
    <x v="165"/>
    <s v="12/25/2017"/>
    <x v="2"/>
    <x v="84"/>
    <s v="Robert Marley"/>
    <x v="2"/>
    <x v="0"/>
    <s v="Los Angeles"/>
    <x v="1"/>
    <n v="90049"/>
    <s v="West"/>
    <s v="OFF-BI-10001670"/>
    <x v="1"/>
    <s v="Binders"/>
    <s v="Vinyl Sectional Post Binders"/>
    <n v="90.48"/>
    <n v="3"/>
    <n v="0.2"/>
    <n v="33.93"/>
  </r>
  <r>
    <x v="4621"/>
    <x v="2289"/>
    <x v="348"/>
    <s v="10/08/2015"/>
    <x v="0"/>
    <x v="245"/>
    <s v="Sylvia Foulston"/>
    <x v="1"/>
    <x v="0"/>
    <s v="Wilmington"/>
    <x v="13"/>
    <n v="19805"/>
    <s v="East"/>
    <s v="OFF-ST-10001328"/>
    <x v="1"/>
    <s v="Storage"/>
    <s v="Personal Filing Tote with Lid, Black/Gray"/>
    <n v="77.55"/>
    <n v="5"/>
    <n v="0"/>
    <n v="21.713999999999999"/>
  </r>
  <r>
    <x v="4622"/>
    <x v="2290"/>
    <x v="428"/>
    <s v="9/14/2017"/>
    <x v="1"/>
    <x v="2"/>
    <s v="Sean O'Donnell"/>
    <x v="0"/>
    <x v="0"/>
    <s v="Columbia"/>
    <x v="18"/>
    <n v="38401"/>
    <s v="South"/>
    <s v="OFF-SU-10001225"/>
    <x v="1"/>
    <s v="Supplies"/>
    <s v="Staple remover"/>
    <n v="8.8320000000000007"/>
    <n v="3"/>
    <n v="0.2"/>
    <n v="-1.9872000000000001"/>
  </r>
  <r>
    <x v="4623"/>
    <x v="2290"/>
    <x v="428"/>
    <s v="9/14/2017"/>
    <x v="1"/>
    <x v="2"/>
    <s v="Sean O'Donnell"/>
    <x v="0"/>
    <x v="0"/>
    <s v="Columbia"/>
    <x v="18"/>
    <n v="38401"/>
    <s v="South"/>
    <s v="OFF-PA-10000357"/>
    <x v="1"/>
    <s v="Paper"/>
    <s v="Xerox 1888"/>
    <n v="177.536"/>
    <n v="4"/>
    <n v="0.2"/>
    <n v="62.137599999999999"/>
  </r>
  <r>
    <x v="4624"/>
    <x v="2290"/>
    <x v="428"/>
    <s v="9/14/2017"/>
    <x v="1"/>
    <x v="2"/>
    <s v="Sean O'Donnell"/>
    <x v="0"/>
    <x v="0"/>
    <s v="Columbia"/>
    <x v="18"/>
    <n v="38401"/>
    <s v="South"/>
    <s v="OFF-ST-10000046"/>
    <x v="1"/>
    <s v="Storage"/>
    <s v="Fellowes Super Stor/Drawer Files"/>
    <n v="258.48"/>
    <n v="2"/>
    <n v="0.2"/>
    <n v="-3.2309999999999999"/>
  </r>
  <r>
    <x v="4625"/>
    <x v="2290"/>
    <x v="428"/>
    <s v="9/14/2017"/>
    <x v="1"/>
    <x v="2"/>
    <s v="Sean O'Donnell"/>
    <x v="0"/>
    <x v="0"/>
    <s v="Columbia"/>
    <x v="18"/>
    <n v="38401"/>
    <s v="South"/>
    <s v="FUR-FU-10000023"/>
    <x v="0"/>
    <s v="Furnishings"/>
    <s v="Eldon Wave Desk Accessories"/>
    <n v="14.135999999999999"/>
    <n v="3"/>
    <n v="0.2"/>
    <n v="4.2408000000000001"/>
  </r>
  <r>
    <x v="4626"/>
    <x v="2291"/>
    <x v="373"/>
    <s v="11/18/2016"/>
    <x v="1"/>
    <x v="316"/>
    <s v="Cyma Kinney"/>
    <x v="1"/>
    <x v="0"/>
    <s v="New York City"/>
    <x v="15"/>
    <n v="10011"/>
    <s v="East"/>
    <s v="OFF-ST-10003455"/>
    <x v="1"/>
    <s v="Storage"/>
    <s v="Tenex File Box, Personal Filing Tote with Lid, Black"/>
    <n v="77.55"/>
    <n v="5"/>
    <n v="0"/>
    <n v="20.163"/>
  </r>
  <r>
    <x v="4627"/>
    <x v="2291"/>
    <x v="373"/>
    <s v="11/18/2016"/>
    <x v="1"/>
    <x v="316"/>
    <s v="Cyma Kinney"/>
    <x v="1"/>
    <x v="0"/>
    <s v="New York City"/>
    <x v="15"/>
    <n v="10011"/>
    <s v="East"/>
    <s v="OFF-ST-10000876"/>
    <x v="1"/>
    <s v="Storage"/>
    <s v="Eldon Simplefile Box Office"/>
    <n v="24.88"/>
    <n v="2"/>
    <n v="0"/>
    <n v="6.9664000000000001"/>
  </r>
  <r>
    <x v="4628"/>
    <x v="2291"/>
    <x v="373"/>
    <s v="11/18/2016"/>
    <x v="1"/>
    <x v="316"/>
    <s v="Cyma Kinney"/>
    <x v="1"/>
    <x v="0"/>
    <s v="New York City"/>
    <x v="15"/>
    <n v="10011"/>
    <s v="East"/>
    <s v="OFF-AR-10003582"/>
    <x v="1"/>
    <s v="Art"/>
    <s v="Boston Electric Pencil Sharpener, Model 1818, Charcoal Black"/>
    <n v="140.75"/>
    <n v="5"/>
    <n v="0"/>
    <n v="39.409999999999997"/>
  </r>
  <r>
    <x v="4629"/>
    <x v="2291"/>
    <x v="373"/>
    <s v="11/18/2016"/>
    <x v="1"/>
    <x v="316"/>
    <s v="Cyma Kinney"/>
    <x v="1"/>
    <x v="0"/>
    <s v="New York City"/>
    <x v="15"/>
    <n v="10011"/>
    <s v="East"/>
    <s v="OFF-ST-10004258"/>
    <x v="1"/>
    <s v="Storage"/>
    <s v="Portable Personal File Box"/>
    <n v="36.630000000000003"/>
    <n v="3"/>
    <n v="0"/>
    <n v="9.8901000000000003"/>
  </r>
  <r>
    <x v="4630"/>
    <x v="2292"/>
    <x v="52"/>
    <s v="10/15/2015"/>
    <x v="3"/>
    <x v="315"/>
    <s v="Guy Armstrong"/>
    <x v="0"/>
    <x v="0"/>
    <s v="Mount Pleasant"/>
    <x v="12"/>
    <n v="48858"/>
    <s v="Central"/>
    <s v="FUR-FU-10000719"/>
    <x v="0"/>
    <s v="Furnishings"/>
    <s v="DAX Cubicle Frames, 8-1/2 x 11"/>
    <n v="17.14"/>
    <n v="2"/>
    <n v="0"/>
    <n v="6.1703999999999999"/>
  </r>
  <r>
    <x v="4631"/>
    <x v="2293"/>
    <x v="646"/>
    <s v="08/08/2017"/>
    <x v="0"/>
    <x v="232"/>
    <s v="Bruce Degenhardt"/>
    <x v="0"/>
    <x v="0"/>
    <s v="San Francisco"/>
    <x v="1"/>
    <n v="94122"/>
    <s v="West"/>
    <s v="OFF-LA-10001297"/>
    <x v="1"/>
    <s v="Labels"/>
    <s v="Avery 473"/>
    <n v="51.75"/>
    <n v="5"/>
    <n v="0"/>
    <n v="24.84"/>
  </r>
  <r>
    <x v="4632"/>
    <x v="2293"/>
    <x v="646"/>
    <s v="08/08/2017"/>
    <x v="0"/>
    <x v="232"/>
    <s v="Bruce Degenhardt"/>
    <x v="0"/>
    <x v="0"/>
    <s v="San Francisco"/>
    <x v="1"/>
    <n v="94122"/>
    <s v="West"/>
    <s v="FUR-FU-10000723"/>
    <x v="0"/>
    <s v="Furnishings"/>
    <s v="Deflect-o EconoMat Studded, No Bevel Mat for Low Pile Carpeting"/>
    <n v="123.96"/>
    <n v="3"/>
    <n v="0"/>
    <n v="11.1564"/>
  </r>
  <r>
    <x v="4633"/>
    <x v="2294"/>
    <x v="291"/>
    <s v="8/26/2015"/>
    <x v="1"/>
    <x v="103"/>
    <s v="David Smith"/>
    <x v="1"/>
    <x v="0"/>
    <s v="San Francisco"/>
    <x v="1"/>
    <n v="94122"/>
    <s v="West"/>
    <s v="FUR-BO-10003893"/>
    <x v="0"/>
    <s v="Bookcases"/>
    <s v="Sauder Camden County Collection Library"/>
    <n v="586.39800000000002"/>
    <n v="6"/>
    <n v="0.15"/>
    <n v="34.494"/>
  </r>
  <r>
    <x v="4634"/>
    <x v="2294"/>
    <x v="291"/>
    <s v="8/26/2015"/>
    <x v="1"/>
    <x v="103"/>
    <s v="David Smith"/>
    <x v="1"/>
    <x v="0"/>
    <s v="San Francisco"/>
    <x v="1"/>
    <n v="94122"/>
    <s v="West"/>
    <s v="OFF-ST-10000736"/>
    <x v="1"/>
    <s v="Storage"/>
    <s v="Carina Double Wide Media Storage Towers in Natural &amp; Black"/>
    <n v="80.98"/>
    <n v="1"/>
    <n v="0"/>
    <n v="3.2391999999999999"/>
  </r>
  <r>
    <x v="4635"/>
    <x v="2295"/>
    <x v="846"/>
    <s v="3/17/2017"/>
    <x v="1"/>
    <x v="510"/>
    <s v="Bill Stewart"/>
    <x v="1"/>
    <x v="0"/>
    <s v="San Francisco"/>
    <x v="1"/>
    <n v="94122"/>
    <s v="West"/>
    <s v="OFF-ST-10000736"/>
    <x v="1"/>
    <s v="Storage"/>
    <s v="Carina Double Wide Media Storage Towers in Natural &amp; Black"/>
    <n v="242.94"/>
    <n v="3"/>
    <n v="0"/>
    <n v="9.7175999999999991"/>
  </r>
  <r>
    <x v="4636"/>
    <x v="2296"/>
    <x v="842"/>
    <s v="4/29/2017"/>
    <x v="2"/>
    <x v="275"/>
    <s v="Arthur Prichep"/>
    <x v="0"/>
    <x v="0"/>
    <s v="Los Angeles"/>
    <x v="1"/>
    <n v="90045"/>
    <s v="West"/>
    <s v="OFF-AR-10003373"/>
    <x v="1"/>
    <s v="Art"/>
    <s v="Boston School Pro Electric Pencil Sharpener, 1670"/>
    <n v="123.92"/>
    <n v="4"/>
    <n v="0"/>
    <n v="33.458399999999997"/>
  </r>
  <r>
    <x v="4637"/>
    <x v="2296"/>
    <x v="842"/>
    <s v="4/29/2017"/>
    <x v="2"/>
    <x v="275"/>
    <s v="Arthur Prichep"/>
    <x v="0"/>
    <x v="0"/>
    <s v="Los Angeles"/>
    <x v="1"/>
    <n v="90045"/>
    <s v="West"/>
    <s v="OFF-AR-10000390"/>
    <x v="1"/>
    <s v="Art"/>
    <s v="Newell Chalk Holder"/>
    <n v="12.39"/>
    <n v="3"/>
    <n v="0"/>
    <n v="5.6993999999999998"/>
  </r>
  <r>
    <x v="4638"/>
    <x v="2296"/>
    <x v="842"/>
    <s v="4/29/2017"/>
    <x v="2"/>
    <x v="275"/>
    <s v="Arthur Prichep"/>
    <x v="0"/>
    <x v="0"/>
    <s v="Los Angeles"/>
    <x v="1"/>
    <n v="90045"/>
    <s v="West"/>
    <s v="OFF-AR-10001725"/>
    <x v="1"/>
    <s v="Art"/>
    <s v="Boston Home &amp; Office Model 2000 Electric Pencil Sharpeners"/>
    <n v="47.3"/>
    <n v="2"/>
    <n v="0"/>
    <n v="12.298"/>
  </r>
  <r>
    <x v="4639"/>
    <x v="2297"/>
    <x v="108"/>
    <s v="9/16/2016"/>
    <x v="1"/>
    <x v="535"/>
    <s v="Jill Fjeld"/>
    <x v="0"/>
    <x v="0"/>
    <s v="Newport News"/>
    <x v="17"/>
    <n v="23602"/>
    <s v="South"/>
    <s v="TEC-CO-10001943"/>
    <x v="2"/>
    <s v="Copiers"/>
    <s v="Canon PC-428 Personal Copier"/>
    <n v="1599.92"/>
    <n v="8"/>
    <n v="0"/>
    <n v="751.9624"/>
  </r>
  <r>
    <x v="4640"/>
    <x v="2297"/>
    <x v="108"/>
    <s v="9/16/2016"/>
    <x v="1"/>
    <x v="535"/>
    <s v="Jill Fjeld"/>
    <x v="0"/>
    <x v="0"/>
    <s v="Newport News"/>
    <x v="17"/>
    <n v="23602"/>
    <s v="South"/>
    <s v="OFF-EN-10002312"/>
    <x v="1"/>
    <s v="Envelopes"/>
    <s v="#10 Self-Seal White Envelopes"/>
    <n v="11.09"/>
    <n v="1"/>
    <n v="0"/>
    <n v="5.4340999999999999"/>
  </r>
  <r>
    <x v="4641"/>
    <x v="2298"/>
    <x v="760"/>
    <s v="10/24/2017"/>
    <x v="0"/>
    <x v="456"/>
    <s v="Helen Abelman"/>
    <x v="0"/>
    <x v="0"/>
    <s v="Fort Collins"/>
    <x v="22"/>
    <n v="80525"/>
    <s v="West"/>
    <s v="OFF-BI-10000831"/>
    <x v="1"/>
    <s v="Binders"/>
    <s v="Storex Flexible Poly Binders with Double Pockets"/>
    <n v="3.1680000000000001"/>
    <n v="4"/>
    <n v="0.7"/>
    <n v="-2.5344000000000002"/>
  </r>
  <r>
    <x v="4642"/>
    <x v="2298"/>
    <x v="760"/>
    <s v="10/24/2017"/>
    <x v="0"/>
    <x v="456"/>
    <s v="Helen Abelman"/>
    <x v="0"/>
    <x v="0"/>
    <s v="Fort Collins"/>
    <x v="22"/>
    <n v="80525"/>
    <s v="West"/>
    <s v="FUR-CH-10000749"/>
    <x v="0"/>
    <s v="Chairs"/>
    <s v="Office Star - Ergonomic Mid Back Chair with 2-Way Adjustable Arms"/>
    <n v="579.13599999999997"/>
    <n v="4"/>
    <n v="0.2"/>
    <n v="-28.956800000000001"/>
  </r>
  <r>
    <x v="4643"/>
    <x v="2299"/>
    <x v="991"/>
    <s v="08/06/2015"/>
    <x v="1"/>
    <x v="476"/>
    <s v="Corey-Lock"/>
    <x v="0"/>
    <x v="0"/>
    <s v="Seattle"/>
    <x v="4"/>
    <n v="98105"/>
    <s v="West"/>
    <s v="OFF-BI-10002003"/>
    <x v="1"/>
    <s v="Binders"/>
    <s v="Ibico Presentation Index for Binding Systems"/>
    <n v="6.3680000000000003"/>
    <n v="2"/>
    <n v="0.2"/>
    <n v="2.1492"/>
  </r>
  <r>
    <x v="4644"/>
    <x v="2299"/>
    <x v="991"/>
    <s v="08/06/2015"/>
    <x v="1"/>
    <x v="476"/>
    <s v="Corey-Lock"/>
    <x v="0"/>
    <x v="0"/>
    <s v="Seattle"/>
    <x v="4"/>
    <n v="98105"/>
    <s v="West"/>
    <s v="TEC-MA-10001972"/>
    <x v="2"/>
    <s v="Machines"/>
    <s v="Okidata C331dn Printer"/>
    <n v="558.4"/>
    <n v="2"/>
    <n v="0.2"/>
    <n v="41.88"/>
  </r>
  <r>
    <x v="4645"/>
    <x v="2300"/>
    <x v="399"/>
    <s v="8/16/2016"/>
    <x v="1"/>
    <x v="604"/>
    <s v="Becky Castell"/>
    <x v="2"/>
    <x v="0"/>
    <s v="New York City"/>
    <x v="15"/>
    <n v="10011"/>
    <s v="East"/>
    <s v="FUR-CH-10000225"/>
    <x v="0"/>
    <s v="Chairs"/>
    <s v="Global Geo Office Task Chair, Gray"/>
    <n v="145.76400000000001"/>
    <n v="2"/>
    <n v="0.1"/>
    <n v="-8.0980000000000008"/>
  </r>
  <r>
    <x v="4646"/>
    <x v="2301"/>
    <x v="992"/>
    <s v="06/05/2014"/>
    <x v="1"/>
    <x v="225"/>
    <s v="Ellis Ballard"/>
    <x v="1"/>
    <x v="0"/>
    <s v="Richmond"/>
    <x v="17"/>
    <n v="23223"/>
    <s v="South"/>
    <s v="OFF-PA-10001622"/>
    <x v="1"/>
    <s v="Paper"/>
    <s v="Ampad Poly Cover Wirebound Steno Book, 6&quot; x 9&quot; Assorted Colors, Gregg Ruled"/>
    <n v="13.62"/>
    <n v="3"/>
    <n v="0"/>
    <n v="6.1289999999999996"/>
  </r>
  <r>
    <x v="4647"/>
    <x v="2302"/>
    <x v="993"/>
    <s v="05/01/2016"/>
    <x v="1"/>
    <x v="748"/>
    <s v="Dennis Bolton"/>
    <x v="2"/>
    <x v="0"/>
    <s v="New York City"/>
    <x v="15"/>
    <n v="10009"/>
    <s v="East"/>
    <s v="FUR-CH-10004983"/>
    <x v="0"/>
    <s v="Chairs"/>
    <s v="Office Star - Mid Back Dual function Ergonomic High Back Chair with 2-Way Adjustable Arms"/>
    <n v="434.64600000000002"/>
    <n v="3"/>
    <n v="0.1"/>
    <n v="62.782200000000003"/>
  </r>
  <r>
    <x v="4648"/>
    <x v="2303"/>
    <x v="304"/>
    <s v="5/19/2017"/>
    <x v="1"/>
    <x v="10"/>
    <s v="Ken Black"/>
    <x v="1"/>
    <x v="0"/>
    <s v="Seattle"/>
    <x v="4"/>
    <n v="98103"/>
    <s v="West"/>
    <s v="OFF-PA-10003228"/>
    <x v="1"/>
    <s v="Paper"/>
    <s v="Xerox 1917"/>
    <n v="440.19"/>
    <n v="9"/>
    <n v="0"/>
    <n v="206.88929999999999"/>
  </r>
  <r>
    <x v="4649"/>
    <x v="2303"/>
    <x v="304"/>
    <s v="5/19/2017"/>
    <x v="1"/>
    <x v="10"/>
    <s v="Ken Black"/>
    <x v="1"/>
    <x v="0"/>
    <s v="Seattle"/>
    <x v="4"/>
    <n v="98103"/>
    <s v="West"/>
    <s v="OFF-SU-10004498"/>
    <x v="1"/>
    <s v="Supplies"/>
    <s v="Martin-Yale Premier Letter Opener"/>
    <n v="64.400000000000006"/>
    <n v="5"/>
    <n v="0"/>
    <n v="1.9319999999999999"/>
  </r>
  <r>
    <x v="4650"/>
    <x v="2304"/>
    <x v="798"/>
    <s v="04/12/2017"/>
    <x v="1"/>
    <x v="571"/>
    <s v="Adrian Hane"/>
    <x v="2"/>
    <x v="0"/>
    <s v="San Francisco"/>
    <x v="1"/>
    <n v="94110"/>
    <s v="West"/>
    <s v="OFF-PA-10001878"/>
    <x v="1"/>
    <s v="Paper"/>
    <s v="Xerox 1891"/>
    <n v="244.55"/>
    <n v="5"/>
    <n v="0"/>
    <n v="114.9385"/>
  </r>
  <r>
    <x v="4651"/>
    <x v="2304"/>
    <x v="798"/>
    <s v="04/12/2017"/>
    <x v="1"/>
    <x v="571"/>
    <s v="Adrian Hane"/>
    <x v="2"/>
    <x v="0"/>
    <s v="San Francisco"/>
    <x v="1"/>
    <n v="94110"/>
    <s v="West"/>
    <s v="OFF-PA-10002923"/>
    <x v="1"/>
    <s v="Paper"/>
    <s v="Xerox 1942"/>
    <n v="195.76"/>
    <n v="4"/>
    <n v="0"/>
    <n v="97.88"/>
  </r>
  <r>
    <x v="4652"/>
    <x v="2305"/>
    <x v="922"/>
    <s v="2/23/2017"/>
    <x v="1"/>
    <x v="689"/>
    <s v="Gary Hansen"/>
    <x v="2"/>
    <x v="0"/>
    <s v="Perth Amboy"/>
    <x v="30"/>
    <n v="8861"/>
    <s v="East"/>
    <s v="OFF-PA-10001838"/>
    <x v="1"/>
    <s v="Paper"/>
    <s v="Adams Telephone Message Book W/Dividers/Space For Phone Numbers, 5 1/4&quot;X8 1/2&quot;, 300/Messages"/>
    <n v="11.76"/>
    <n v="2"/>
    <n v="0"/>
    <n v="5.7624000000000004"/>
  </r>
  <r>
    <x v="4653"/>
    <x v="2305"/>
    <x v="922"/>
    <s v="2/23/2017"/>
    <x v="1"/>
    <x v="689"/>
    <s v="Gary Hansen"/>
    <x v="2"/>
    <x v="0"/>
    <s v="Perth Amboy"/>
    <x v="30"/>
    <n v="8861"/>
    <s v="East"/>
    <s v="OFF-ST-10003123"/>
    <x v="1"/>
    <s v="Storage"/>
    <s v="Fellowes Bases and Tops For Staxonsteel/High-Stak Systems"/>
    <n v="166.45"/>
    <n v="5"/>
    <n v="0"/>
    <n v="39.948"/>
  </r>
  <r>
    <x v="4654"/>
    <x v="2306"/>
    <x v="92"/>
    <s v="6/26/2017"/>
    <x v="0"/>
    <x v="409"/>
    <s v="Kean Thornton"/>
    <x v="0"/>
    <x v="0"/>
    <s v="San Francisco"/>
    <x v="1"/>
    <n v="94110"/>
    <s v="West"/>
    <s v="OFF-FA-10001332"/>
    <x v="1"/>
    <s v="Fasteners"/>
    <s v="Acco Banker's Clasps, 5 3/4&quot;-Long"/>
    <n v="2.88"/>
    <n v="1"/>
    <n v="0"/>
    <n v="1.3535999999999999"/>
  </r>
  <r>
    <x v="4655"/>
    <x v="2307"/>
    <x v="952"/>
    <s v="05/10/2014"/>
    <x v="1"/>
    <x v="542"/>
    <s v="Katharine Harms"/>
    <x v="1"/>
    <x v="0"/>
    <s v="Freeport"/>
    <x v="10"/>
    <n v="61032"/>
    <s v="Central"/>
    <s v="OFF-ST-10003442"/>
    <x v="1"/>
    <s v="Storage"/>
    <s v="Eldon Portable Mobile Manager"/>
    <n v="45.247999999999998"/>
    <n v="2"/>
    <n v="0.2"/>
    <n v="3.9592000000000001"/>
  </r>
  <r>
    <x v="4656"/>
    <x v="2308"/>
    <x v="910"/>
    <s v="05/07/2015"/>
    <x v="1"/>
    <x v="647"/>
    <s v="Stewart Visinsky"/>
    <x v="0"/>
    <x v="0"/>
    <s v="Philadelphia"/>
    <x v="9"/>
    <n v="19140"/>
    <s v="East"/>
    <s v="OFF-AR-10001468"/>
    <x v="1"/>
    <s v="Art"/>
    <s v="Sanford Prismacolor Professional Thick Lead Art Pencils, 36-Color Set"/>
    <n v="59.904000000000003"/>
    <n v="2"/>
    <n v="0.2"/>
    <n v="14.2272"/>
  </r>
  <r>
    <x v="4657"/>
    <x v="2308"/>
    <x v="910"/>
    <s v="05/07/2015"/>
    <x v="1"/>
    <x v="647"/>
    <s v="Stewart Visinsky"/>
    <x v="0"/>
    <x v="0"/>
    <s v="Philadelphia"/>
    <x v="9"/>
    <n v="19140"/>
    <s v="East"/>
    <s v="OFF-AP-10003266"/>
    <x v="1"/>
    <s v="Appliances"/>
    <s v="Holmes Replacement Filter for HEPA Air Cleaner, Large Room"/>
    <n v="23.696000000000002"/>
    <n v="2"/>
    <n v="0.2"/>
    <n v="6.5164"/>
  </r>
  <r>
    <x v="4658"/>
    <x v="2308"/>
    <x v="910"/>
    <s v="05/07/2015"/>
    <x v="1"/>
    <x v="647"/>
    <s v="Stewart Visinsky"/>
    <x v="0"/>
    <x v="0"/>
    <s v="Philadelphia"/>
    <x v="9"/>
    <n v="19140"/>
    <s v="East"/>
    <s v="OFF-PA-10002230"/>
    <x v="1"/>
    <s v="Paper"/>
    <s v="Xerox 1897"/>
    <n v="7.968"/>
    <n v="2"/>
    <n v="0.2"/>
    <n v="2.8883999999999999"/>
  </r>
  <r>
    <x v="4659"/>
    <x v="2308"/>
    <x v="910"/>
    <s v="05/07/2015"/>
    <x v="1"/>
    <x v="647"/>
    <s v="Stewart Visinsky"/>
    <x v="0"/>
    <x v="0"/>
    <s v="Philadelphia"/>
    <x v="9"/>
    <n v="19140"/>
    <s v="East"/>
    <s v="OFF-AP-10003622"/>
    <x v="1"/>
    <s v="Appliances"/>
    <s v="Bravo II Megaboss 12-Amp Hard Body Upright, Replacement Belts, 2 Belts per Pack"/>
    <n v="18.2"/>
    <n v="7"/>
    <n v="0.2"/>
    <n v="2.0474999999999999"/>
  </r>
  <r>
    <x v="4660"/>
    <x v="2308"/>
    <x v="910"/>
    <s v="05/07/2015"/>
    <x v="1"/>
    <x v="647"/>
    <s v="Stewart Visinsky"/>
    <x v="0"/>
    <x v="0"/>
    <s v="Philadelphia"/>
    <x v="9"/>
    <n v="19140"/>
    <s v="East"/>
    <s v="TEC-AC-10001542"/>
    <x v="2"/>
    <s v="Accessories"/>
    <s v="SanDisk Cruzer 16 GB USB Flash Drive"/>
    <n v="27.552"/>
    <n v="3"/>
    <n v="0.2"/>
    <n v="-0.34439999999999998"/>
  </r>
  <r>
    <x v="4661"/>
    <x v="2308"/>
    <x v="910"/>
    <s v="05/07/2015"/>
    <x v="1"/>
    <x v="647"/>
    <s v="Stewart Visinsky"/>
    <x v="0"/>
    <x v="0"/>
    <s v="Philadelphia"/>
    <x v="9"/>
    <n v="19140"/>
    <s v="East"/>
    <s v="FUR-CH-10002965"/>
    <x v="0"/>
    <s v="Chairs"/>
    <s v="Global Leather Highback Executive Chair with Pneumatic Height Adjustment, Black"/>
    <n v="844.11599999999999"/>
    <n v="6"/>
    <n v="0.3"/>
    <n v="-36.176400000000001"/>
  </r>
  <r>
    <x v="4662"/>
    <x v="2308"/>
    <x v="910"/>
    <s v="05/07/2015"/>
    <x v="1"/>
    <x v="647"/>
    <s v="Stewart Visinsky"/>
    <x v="0"/>
    <x v="0"/>
    <s v="Philadelphia"/>
    <x v="9"/>
    <n v="19140"/>
    <s v="East"/>
    <s v="OFF-ST-10000563"/>
    <x v="1"/>
    <s v="Storage"/>
    <s v="Fellowes Bankers Box Stor/Drawer Steel Plus"/>
    <n v="76.751999999999995"/>
    <n v="3"/>
    <n v="0.2"/>
    <n v="-9.5939999999999994"/>
  </r>
  <r>
    <x v="4663"/>
    <x v="2309"/>
    <x v="31"/>
    <s v="9/22/2016"/>
    <x v="1"/>
    <x v="138"/>
    <s v="Patrick O'Brill"/>
    <x v="0"/>
    <x v="0"/>
    <s v="Jacksonville"/>
    <x v="2"/>
    <n v="32216"/>
    <s v="South"/>
    <s v="OFF-LA-10002787"/>
    <x v="1"/>
    <s v="Labels"/>
    <s v="Avery 480"/>
    <n v="3"/>
    <n v="1"/>
    <n v="0.2"/>
    <n v="1.05"/>
  </r>
  <r>
    <x v="4664"/>
    <x v="2310"/>
    <x v="897"/>
    <s v="9/26/2016"/>
    <x v="1"/>
    <x v="549"/>
    <s v="Amy Cox"/>
    <x v="0"/>
    <x v="0"/>
    <s v="Pembroke Pines"/>
    <x v="2"/>
    <n v="33024"/>
    <s v="South"/>
    <s v="OFF-BI-10004022"/>
    <x v="1"/>
    <s v="Binders"/>
    <s v="Acco Suede Grain Vinyl Round Ring Binder"/>
    <n v="7.5060000000000002"/>
    <n v="9"/>
    <n v="0.7"/>
    <n v="-6.0048000000000004"/>
  </r>
  <r>
    <x v="4665"/>
    <x v="2310"/>
    <x v="897"/>
    <s v="9/26/2016"/>
    <x v="1"/>
    <x v="549"/>
    <s v="Amy Cox"/>
    <x v="0"/>
    <x v="0"/>
    <s v="Pembroke Pines"/>
    <x v="2"/>
    <n v="33024"/>
    <s v="South"/>
    <s v="OFF-LA-10001158"/>
    <x v="1"/>
    <s v="Labels"/>
    <s v="Avery Address/Shipping Labels for Typewriters, 4&quot; x 2&quot;"/>
    <n v="16.559999999999999"/>
    <n v="2"/>
    <n v="0.2"/>
    <n v="5.7960000000000003"/>
  </r>
  <r>
    <x v="4666"/>
    <x v="2311"/>
    <x v="994"/>
    <s v="1/17/2016"/>
    <x v="1"/>
    <x v="10"/>
    <s v="Ken Black"/>
    <x v="1"/>
    <x v="0"/>
    <s v="Seattle"/>
    <x v="4"/>
    <n v="98115"/>
    <s v="West"/>
    <s v="FUR-FU-10000076"/>
    <x v="0"/>
    <s v="Furnishings"/>
    <s v="24-Hour Round Wall Clock"/>
    <n v="79.92"/>
    <n v="4"/>
    <n v="0"/>
    <n v="34.365600000000001"/>
  </r>
  <r>
    <x v="4667"/>
    <x v="2311"/>
    <x v="994"/>
    <s v="1/17/2016"/>
    <x v="1"/>
    <x v="10"/>
    <s v="Ken Black"/>
    <x v="1"/>
    <x v="0"/>
    <s v="Seattle"/>
    <x v="4"/>
    <n v="98115"/>
    <s v="West"/>
    <s v="TEC-AC-10002335"/>
    <x v="2"/>
    <s v="Accessories"/>
    <s v="Logitech Media Keyboard K200"/>
    <n v="69.98"/>
    <n v="2"/>
    <n v="0"/>
    <n v="13.296200000000001"/>
  </r>
  <r>
    <x v="4668"/>
    <x v="2312"/>
    <x v="636"/>
    <s v="05/11/2017"/>
    <x v="1"/>
    <x v="587"/>
    <s v="Dorothy Badders"/>
    <x v="1"/>
    <x v="0"/>
    <s v="Fort Worth"/>
    <x v="5"/>
    <n v="76106"/>
    <s v="Central"/>
    <s v="OFF-BI-10002827"/>
    <x v="1"/>
    <s v="Binders"/>
    <s v="Avery Durable Poly Binders"/>
    <n v="11.06"/>
    <n v="10"/>
    <n v="0.8"/>
    <n v="-18.802"/>
  </r>
  <r>
    <x v="4669"/>
    <x v="2312"/>
    <x v="636"/>
    <s v="05/11/2017"/>
    <x v="1"/>
    <x v="587"/>
    <s v="Dorothy Badders"/>
    <x v="1"/>
    <x v="0"/>
    <s v="Fort Worth"/>
    <x v="5"/>
    <n v="76106"/>
    <s v="Central"/>
    <s v="FUR-BO-10001601"/>
    <x v="0"/>
    <s v="Bookcases"/>
    <s v="Sauder Mission Library with Doors, Fruitwood Finish"/>
    <n v="623.46479999999997"/>
    <n v="7"/>
    <n v="0.32"/>
    <n v="-119.1918"/>
  </r>
  <r>
    <x v="4670"/>
    <x v="2312"/>
    <x v="636"/>
    <s v="05/11/2017"/>
    <x v="1"/>
    <x v="587"/>
    <s v="Dorothy Badders"/>
    <x v="1"/>
    <x v="0"/>
    <s v="Fort Worth"/>
    <x v="5"/>
    <n v="76106"/>
    <s v="Central"/>
    <s v="OFF-ST-10001932"/>
    <x v="1"/>
    <s v="Storage"/>
    <s v="Fellowes Staxonsteel Drawer Files"/>
    <n v="772.68"/>
    <n v="5"/>
    <n v="0.2"/>
    <n v="-57.951000000000001"/>
  </r>
  <r>
    <x v="4671"/>
    <x v="2313"/>
    <x v="995"/>
    <s v="08/06/2016"/>
    <x v="1"/>
    <x v="107"/>
    <s v="Ken Lonsdale"/>
    <x v="0"/>
    <x v="0"/>
    <s v="Detroit"/>
    <x v="12"/>
    <n v="48205"/>
    <s v="Central"/>
    <s v="OFF-AP-10001005"/>
    <x v="1"/>
    <s v="Appliances"/>
    <s v="Honeywell Quietcare HEPA Air Cleaner"/>
    <n v="283.14"/>
    <n v="4"/>
    <n v="0.1"/>
    <n v="72.358000000000004"/>
  </r>
  <r>
    <x v="4672"/>
    <x v="2313"/>
    <x v="995"/>
    <s v="08/06/2016"/>
    <x v="1"/>
    <x v="107"/>
    <s v="Ken Lonsdale"/>
    <x v="0"/>
    <x v="0"/>
    <s v="Detroit"/>
    <x v="12"/>
    <n v="48205"/>
    <s v="Central"/>
    <s v="TEC-PH-10004042"/>
    <x v="2"/>
    <s v="Phones"/>
    <s v="ClearOne Communications CHAT 70 OC Speaker Phone"/>
    <n v="635.96"/>
    <n v="4"/>
    <n v="0"/>
    <n v="165.34960000000001"/>
  </r>
  <r>
    <x v="4673"/>
    <x v="2313"/>
    <x v="995"/>
    <s v="08/06/2016"/>
    <x v="1"/>
    <x v="107"/>
    <s v="Ken Lonsdale"/>
    <x v="0"/>
    <x v="0"/>
    <s v="Detroit"/>
    <x v="12"/>
    <n v="48205"/>
    <s v="Central"/>
    <s v="TEC-PH-10001079"/>
    <x v="2"/>
    <s v="Phones"/>
    <s v="Polycom SoundPoint Pro SE-225 Corded phone"/>
    <n v="118.99"/>
    <n v="1"/>
    <n v="0"/>
    <n v="33.3172"/>
  </r>
  <r>
    <x v="4674"/>
    <x v="2313"/>
    <x v="995"/>
    <s v="08/06/2016"/>
    <x v="1"/>
    <x v="107"/>
    <s v="Ken Lonsdale"/>
    <x v="0"/>
    <x v="0"/>
    <s v="Detroit"/>
    <x v="12"/>
    <n v="48205"/>
    <s v="Central"/>
    <s v="FUR-FU-10002918"/>
    <x v="0"/>
    <s v="Furnishings"/>
    <s v="Eldon ClusterMat Chair Mat with Cordless Antistatic Protection"/>
    <n v="272.94"/>
    <n v="3"/>
    <n v="0"/>
    <n v="30.023399999999999"/>
  </r>
  <r>
    <x v="4675"/>
    <x v="2314"/>
    <x v="996"/>
    <s v="3/29/2017"/>
    <x v="0"/>
    <x v="8"/>
    <s v="Alejandro Grove"/>
    <x v="0"/>
    <x v="0"/>
    <s v="Philadelphia"/>
    <x v="9"/>
    <n v="19120"/>
    <s v="East"/>
    <s v="FUR-FU-10003832"/>
    <x v="0"/>
    <s v="Furnishings"/>
    <s v="Eldon Expressions Punched Metal &amp; Wood Desk Accessories, Black &amp; Cherry"/>
    <n v="15.007999999999999"/>
    <n v="2"/>
    <n v="0.2"/>
    <n v="1.5007999999999999"/>
  </r>
  <r>
    <x v="4676"/>
    <x v="2315"/>
    <x v="619"/>
    <s v="3/19/2014"/>
    <x v="1"/>
    <x v="639"/>
    <s v="Jason Fortune-"/>
    <x v="0"/>
    <x v="0"/>
    <s v="Logan"/>
    <x v="7"/>
    <n v="84321"/>
    <s v="West"/>
    <s v="OFF-BI-10001617"/>
    <x v="1"/>
    <s v="Binders"/>
    <s v="GBC Wire Binding Combs"/>
    <n v="33.088000000000001"/>
    <n v="4"/>
    <n v="0.2"/>
    <n v="11.167199999999999"/>
  </r>
  <r>
    <x v="4677"/>
    <x v="2315"/>
    <x v="619"/>
    <s v="3/19/2014"/>
    <x v="1"/>
    <x v="639"/>
    <s v="Jason Fortune-"/>
    <x v="0"/>
    <x v="0"/>
    <s v="Logan"/>
    <x v="7"/>
    <n v="84321"/>
    <s v="West"/>
    <s v="OFF-ST-10000736"/>
    <x v="1"/>
    <s v="Storage"/>
    <s v="Carina Double Wide Media Storage Towers in Natural &amp; Black"/>
    <n v="80.98"/>
    <n v="1"/>
    <n v="0"/>
    <n v="3.2391999999999999"/>
  </r>
  <r>
    <x v="4678"/>
    <x v="2315"/>
    <x v="619"/>
    <s v="3/19/2014"/>
    <x v="1"/>
    <x v="639"/>
    <s v="Jason Fortune-"/>
    <x v="0"/>
    <x v="0"/>
    <s v="Logan"/>
    <x v="7"/>
    <n v="84321"/>
    <s v="West"/>
    <s v="TEC-AC-10004877"/>
    <x v="2"/>
    <s v="Accessories"/>
    <s v="Imation 30456 USB Flash Drive 8GB"/>
    <n v="82.8"/>
    <n v="12"/>
    <n v="0"/>
    <n v="6.6239999999999997"/>
  </r>
  <r>
    <x v="4679"/>
    <x v="2315"/>
    <x v="619"/>
    <s v="3/19/2014"/>
    <x v="1"/>
    <x v="639"/>
    <s v="Jason Fortune-"/>
    <x v="0"/>
    <x v="0"/>
    <s v="Logan"/>
    <x v="7"/>
    <n v="84321"/>
    <s v="West"/>
    <s v="OFF-ST-10003221"/>
    <x v="1"/>
    <s v="Storage"/>
    <s v="Staple magnet"/>
    <n v="21.36"/>
    <n v="2"/>
    <n v="0"/>
    <n v="5.7671999999999999"/>
  </r>
  <r>
    <x v="4680"/>
    <x v="2315"/>
    <x v="619"/>
    <s v="3/19/2014"/>
    <x v="1"/>
    <x v="639"/>
    <s v="Jason Fortune-"/>
    <x v="0"/>
    <x v="0"/>
    <s v="Logan"/>
    <x v="7"/>
    <n v="84321"/>
    <s v="West"/>
    <s v="OFF-BI-10003007"/>
    <x v="1"/>
    <s v="Binders"/>
    <s v="Premium Transparent Presentation Covers, No Pattern/Clear, 8 1/2&quot; x 11&quot;"/>
    <n v="62.048000000000002"/>
    <n v="2"/>
    <n v="0.2"/>
    <n v="20.165600000000001"/>
  </r>
  <r>
    <x v="4681"/>
    <x v="2316"/>
    <x v="216"/>
    <s v="7/18/2016"/>
    <x v="0"/>
    <x v="681"/>
    <s v="Richard Eichhorn"/>
    <x v="0"/>
    <x v="0"/>
    <s v="Auburn"/>
    <x v="15"/>
    <n v="13021"/>
    <s v="East"/>
    <s v="OFF-FA-10000936"/>
    <x v="1"/>
    <s v="Fasteners"/>
    <s v="Acco Hot Clips Clips to Go"/>
    <n v="29.61"/>
    <n v="9"/>
    <n v="0"/>
    <n v="13.3245"/>
  </r>
  <r>
    <x v="4682"/>
    <x v="2317"/>
    <x v="49"/>
    <s v="12/01/2016"/>
    <x v="3"/>
    <x v="160"/>
    <s v="Mike Vittorini"/>
    <x v="0"/>
    <x v="0"/>
    <s v="Raleigh"/>
    <x v="3"/>
    <n v="27604"/>
    <s v="South"/>
    <s v="TEC-PH-10003811"/>
    <x v="2"/>
    <s v="Phones"/>
    <s v="Jabra Supreme Plus Driver Edition Headset"/>
    <n v="863.928"/>
    <n v="9"/>
    <n v="0.2"/>
    <n v="86.392799999999994"/>
  </r>
  <r>
    <x v="4683"/>
    <x v="2318"/>
    <x v="48"/>
    <s v="09/03/2016"/>
    <x v="1"/>
    <x v="334"/>
    <s v="George Bell"/>
    <x v="1"/>
    <x v="0"/>
    <s v="Philadelphia"/>
    <x v="9"/>
    <n v="19120"/>
    <s v="East"/>
    <s v="FUR-TA-10004152"/>
    <x v="0"/>
    <s v="Tables"/>
    <s v="Barricks 18&quot; x 48&quot; Non-Folding Utility Table with Bottom Storage Shelf"/>
    <n v="241.92"/>
    <n v="4"/>
    <n v="0.4"/>
    <n v="-56.448"/>
  </r>
  <r>
    <x v="4684"/>
    <x v="2318"/>
    <x v="48"/>
    <s v="09/03/2016"/>
    <x v="1"/>
    <x v="334"/>
    <s v="George Bell"/>
    <x v="1"/>
    <x v="0"/>
    <s v="Philadelphia"/>
    <x v="9"/>
    <n v="19120"/>
    <s v="East"/>
    <s v="FUR-BO-10002853"/>
    <x v="0"/>
    <s v="Bookcases"/>
    <s v="O'Sullivan 5-Shelf Heavy-Duty Bookcases"/>
    <n v="163.88"/>
    <n v="4"/>
    <n v="0.5"/>
    <n v="-81.94"/>
  </r>
  <r>
    <x v="4685"/>
    <x v="2318"/>
    <x v="48"/>
    <s v="09/03/2016"/>
    <x v="1"/>
    <x v="334"/>
    <s v="George Bell"/>
    <x v="1"/>
    <x v="0"/>
    <s v="Philadelphia"/>
    <x v="9"/>
    <n v="19120"/>
    <s v="East"/>
    <s v="OFF-BI-10002071"/>
    <x v="1"/>
    <s v="Binders"/>
    <s v="Fellowes Black Plastic Comb Bindings"/>
    <n v="3.4860000000000002"/>
    <n v="2"/>
    <n v="0.7"/>
    <n v="-2.7888000000000002"/>
  </r>
  <r>
    <x v="4686"/>
    <x v="2318"/>
    <x v="48"/>
    <s v="09/03/2016"/>
    <x v="1"/>
    <x v="334"/>
    <s v="George Bell"/>
    <x v="1"/>
    <x v="0"/>
    <s v="Philadelphia"/>
    <x v="9"/>
    <n v="19120"/>
    <s v="East"/>
    <s v="OFF-FA-10000053"/>
    <x v="1"/>
    <s v="Fasteners"/>
    <s v="Revere Boxed Rubber Bands by Revere"/>
    <n v="10.584"/>
    <n v="7"/>
    <n v="0.2"/>
    <n v="-2.3814000000000002"/>
  </r>
  <r>
    <x v="4687"/>
    <x v="2319"/>
    <x v="890"/>
    <s v="6/30/2016"/>
    <x v="1"/>
    <x v="332"/>
    <s v="Hunter Lopez"/>
    <x v="0"/>
    <x v="0"/>
    <s v="Richmond"/>
    <x v="14"/>
    <n v="47374"/>
    <s v="Central"/>
    <s v="TEC-PH-10001305"/>
    <x v="2"/>
    <s v="Phones"/>
    <s v="Panasonic KX TS208W Corded phone"/>
    <n v="440.91"/>
    <n v="9"/>
    <n v="0"/>
    <n v="123.45480000000001"/>
  </r>
  <r>
    <x v="4688"/>
    <x v="2320"/>
    <x v="983"/>
    <s v="04/03/2017"/>
    <x v="1"/>
    <x v="669"/>
    <s v="Becky Pak"/>
    <x v="0"/>
    <x v="0"/>
    <s v="Lancaster"/>
    <x v="9"/>
    <n v="17602"/>
    <s v="East"/>
    <s v="OFF-BI-10001525"/>
    <x v="1"/>
    <s v="Binders"/>
    <s v="Acco Pressboard Covers with Storage Hooks, 14 7/8&quot; x 11&quot;, Executive Red"/>
    <n v="5.7149999999999999"/>
    <n v="5"/>
    <n v="0.7"/>
    <n v="-4.7625000000000002"/>
  </r>
  <r>
    <x v="4689"/>
    <x v="2321"/>
    <x v="414"/>
    <s v="12/22/2014"/>
    <x v="2"/>
    <x v="564"/>
    <s v="Carol Triggs"/>
    <x v="0"/>
    <x v="0"/>
    <s v="Tucson"/>
    <x v="16"/>
    <n v="85705"/>
    <s v="West"/>
    <s v="FUR-FU-10001876"/>
    <x v="0"/>
    <s v="Furnishings"/>
    <s v="Computer Room Manger, 14&quot;"/>
    <n v="51.968000000000004"/>
    <n v="2"/>
    <n v="0.2"/>
    <n v="10.393599999999999"/>
  </r>
  <r>
    <x v="4690"/>
    <x v="2321"/>
    <x v="414"/>
    <s v="12/22/2014"/>
    <x v="2"/>
    <x v="564"/>
    <s v="Carol Triggs"/>
    <x v="0"/>
    <x v="0"/>
    <s v="Tucson"/>
    <x v="16"/>
    <n v="85705"/>
    <s v="West"/>
    <s v="TEC-AC-10003628"/>
    <x v="2"/>
    <s v="Accessories"/>
    <s v="Logitech 910-002974 M325 Wireless Mouse for Web Scrolling"/>
    <n v="71.975999999999999"/>
    <n v="3"/>
    <n v="0.2"/>
    <n v="21.5928"/>
  </r>
  <r>
    <x v="4691"/>
    <x v="2321"/>
    <x v="414"/>
    <s v="12/22/2014"/>
    <x v="2"/>
    <x v="564"/>
    <s v="Carol Triggs"/>
    <x v="0"/>
    <x v="0"/>
    <s v="Tucson"/>
    <x v="16"/>
    <n v="85705"/>
    <s v="West"/>
    <s v="FUR-CH-10004860"/>
    <x v="0"/>
    <s v="Chairs"/>
    <s v="Global Low Back Tilter Chair"/>
    <n v="242.352"/>
    <n v="3"/>
    <n v="0.2"/>
    <n v="-42.4116"/>
  </r>
  <r>
    <x v="4692"/>
    <x v="2321"/>
    <x v="414"/>
    <s v="12/22/2014"/>
    <x v="2"/>
    <x v="564"/>
    <s v="Carol Triggs"/>
    <x v="0"/>
    <x v="0"/>
    <s v="Tucson"/>
    <x v="16"/>
    <n v="85705"/>
    <s v="West"/>
    <s v="OFF-PA-10000357"/>
    <x v="1"/>
    <s v="Paper"/>
    <s v="Xerox 1888"/>
    <n v="221.92"/>
    <n v="5"/>
    <n v="0.2"/>
    <n v="77.671999999999997"/>
  </r>
  <r>
    <x v="4693"/>
    <x v="2321"/>
    <x v="414"/>
    <s v="12/22/2014"/>
    <x v="2"/>
    <x v="564"/>
    <s v="Carol Triggs"/>
    <x v="0"/>
    <x v="0"/>
    <s v="Tucson"/>
    <x v="16"/>
    <n v="85705"/>
    <s v="West"/>
    <s v="OFF-PA-10003270"/>
    <x v="1"/>
    <s v="Paper"/>
    <s v="Xerox 1954"/>
    <n v="8.4480000000000004"/>
    <n v="2"/>
    <n v="0.2"/>
    <n v="2.64"/>
  </r>
  <r>
    <x v="4694"/>
    <x v="2322"/>
    <x v="997"/>
    <s v="12/17/2015"/>
    <x v="3"/>
    <x v="252"/>
    <s v="John Lee"/>
    <x v="0"/>
    <x v="0"/>
    <s v="Detroit"/>
    <x v="12"/>
    <n v="48205"/>
    <s v="Central"/>
    <s v="OFF-BI-10000320"/>
    <x v="1"/>
    <s v="Binders"/>
    <s v="GBC Plastic Binding Combs"/>
    <n v="29.52"/>
    <n v="4"/>
    <n v="0"/>
    <n v="14.4648"/>
  </r>
  <r>
    <x v="4695"/>
    <x v="2322"/>
    <x v="997"/>
    <s v="12/17/2015"/>
    <x v="3"/>
    <x v="252"/>
    <s v="John Lee"/>
    <x v="0"/>
    <x v="0"/>
    <s v="Detroit"/>
    <x v="12"/>
    <n v="48205"/>
    <s v="Central"/>
    <s v="FUR-CH-10003846"/>
    <x v="0"/>
    <s v="Chairs"/>
    <s v="Hon Valutask Swivel Chairs"/>
    <n v="302.94"/>
    <n v="3"/>
    <n v="0"/>
    <n v="48.470399999999998"/>
  </r>
  <r>
    <x v="4696"/>
    <x v="2322"/>
    <x v="997"/>
    <s v="12/17/2015"/>
    <x v="3"/>
    <x v="252"/>
    <s v="John Lee"/>
    <x v="0"/>
    <x v="0"/>
    <s v="Detroit"/>
    <x v="12"/>
    <n v="48205"/>
    <s v="Central"/>
    <s v="FUR-CH-10004875"/>
    <x v="0"/>
    <s v="Chairs"/>
    <s v="Harbour Creations 67200 Series Stacking Chairs"/>
    <n v="142.36000000000001"/>
    <n v="2"/>
    <n v="0"/>
    <n v="38.437199999999997"/>
  </r>
  <r>
    <x v="4697"/>
    <x v="2322"/>
    <x v="997"/>
    <s v="12/17/2015"/>
    <x v="3"/>
    <x v="252"/>
    <s v="John Lee"/>
    <x v="0"/>
    <x v="0"/>
    <s v="Detroit"/>
    <x v="12"/>
    <n v="48205"/>
    <s v="Central"/>
    <s v="FUR-CH-10003817"/>
    <x v="0"/>
    <s v="Chairs"/>
    <s v="Global Value Steno Chair, Gray"/>
    <n v="546.66"/>
    <n v="9"/>
    <n v="0"/>
    <n v="136.66499999999999"/>
  </r>
  <r>
    <x v="4698"/>
    <x v="2322"/>
    <x v="997"/>
    <s v="12/17/2015"/>
    <x v="3"/>
    <x v="252"/>
    <s v="John Lee"/>
    <x v="0"/>
    <x v="0"/>
    <s v="Detroit"/>
    <x v="12"/>
    <n v="48205"/>
    <s v="Central"/>
    <s v="FUR-FU-10002116"/>
    <x v="0"/>
    <s v="Furnishings"/>
    <s v="Tenex Carpeted, Granite-Look or Clear Contemporary Contour Shape Chair Mats"/>
    <n v="212.13"/>
    <n v="3"/>
    <n v="0"/>
    <n v="14.8491"/>
  </r>
  <r>
    <x v="4699"/>
    <x v="2323"/>
    <x v="943"/>
    <s v="5/17/2017"/>
    <x v="1"/>
    <x v="451"/>
    <s v="Julie Kriz"/>
    <x v="2"/>
    <x v="0"/>
    <s v="Austin"/>
    <x v="5"/>
    <n v="78745"/>
    <s v="Central"/>
    <s v="OFF-AR-10003481"/>
    <x v="1"/>
    <s v="Art"/>
    <s v="Newell 348"/>
    <n v="5.2480000000000002"/>
    <n v="2"/>
    <n v="0.2"/>
    <n v="0.59040000000000004"/>
  </r>
  <r>
    <x v="4700"/>
    <x v="2323"/>
    <x v="943"/>
    <s v="5/17/2017"/>
    <x v="1"/>
    <x v="451"/>
    <s v="Julie Kriz"/>
    <x v="2"/>
    <x v="0"/>
    <s v="Austin"/>
    <x v="5"/>
    <n v="78745"/>
    <s v="Central"/>
    <s v="OFF-ST-10004180"/>
    <x v="1"/>
    <s v="Storage"/>
    <s v="Safco Commercial Shelving"/>
    <n v="74.415999999999997"/>
    <n v="2"/>
    <n v="0.2"/>
    <n v="-14.8832"/>
  </r>
  <r>
    <x v="4701"/>
    <x v="2323"/>
    <x v="943"/>
    <s v="5/17/2017"/>
    <x v="1"/>
    <x v="451"/>
    <s v="Julie Kriz"/>
    <x v="2"/>
    <x v="0"/>
    <s v="Austin"/>
    <x v="5"/>
    <n v="78745"/>
    <s v="Central"/>
    <s v="OFF-PA-10003657"/>
    <x v="1"/>
    <s v="Paper"/>
    <s v="Xerox 1927"/>
    <n v="6.8479999999999999"/>
    <n v="2"/>
    <n v="0.2"/>
    <n v="2.14"/>
  </r>
  <r>
    <x v="4702"/>
    <x v="2323"/>
    <x v="943"/>
    <s v="5/17/2017"/>
    <x v="1"/>
    <x v="451"/>
    <s v="Julie Kriz"/>
    <x v="2"/>
    <x v="0"/>
    <s v="Austin"/>
    <x v="5"/>
    <n v="78745"/>
    <s v="Central"/>
    <s v="FUR-FU-10001967"/>
    <x v="0"/>
    <s v="Furnishings"/>
    <s v="Telescoping Adjustable Floor Lamp"/>
    <n v="7.9960000000000004"/>
    <n v="1"/>
    <n v="0.6"/>
    <n v="-6.9965000000000002"/>
  </r>
  <r>
    <x v="4703"/>
    <x v="2324"/>
    <x v="890"/>
    <s v="6/28/2016"/>
    <x v="1"/>
    <x v="704"/>
    <s v="Dave Hallsten"/>
    <x v="1"/>
    <x v="0"/>
    <s v="Houston"/>
    <x v="5"/>
    <n v="77095"/>
    <s v="Central"/>
    <s v="OFF-AP-10002082"/>
    <x v="1"/>
    <s v="Appliances"/>
    <s v="Holmes HEPA Air Purifier"/>
    <n v="8.7119999999999997"/>
    <n v="2"/>
    <n v="0.8"/>
    <n v="-19.602"/>
  </r>
  <r>
    <x v="4704"/>
    <x v="2325"/>
    <x v="624"/>
    <s v="5/18/2016"/>
    <x v="2"/>
    <x v="151"/>
    <s v="Arthur Gainer"/>
    <x v="0"/>
    <x v="0"/>
    <s v="Waterbury"/>
    <x v="29"/>
    <n v="6708"/>
    <s v="East"/>
    <s v="OFF-SU-10000381"/>
    <x v="1"/>
    <s v="Supplies"/>
    <s v="Acme Forged Steel Scissors with Black Enamel Handles"/>
    <n v="65.17"/>
    <n v="7"/>
    <n v="0"/>
    <n v="18.8993"/>
  </r>
  <r>
    <x v="4705"/>
    <x v="2325"/>
    <x v="624"/>
    <s v="5/18/2016"/>
    <x v="2"/>
    <x v="151"/>
    <s v="Arthur Gainer"/>
    <x v="0"/>
    <x v="0"/>
    <s v="Waterbury"/>
    <x v="29"/>
    <n v="6708"/>
    <s v="East"/>
    <s v="OFF-LA-10002475"/>
    <x v="1"/>
    <s v="Labels"/>
    <s v="Avery 519"/>
    <n v="14.62"/>
    <n v="2"/>
    <n v="0"/>
    <n v="6.8714000000000004"/>
  </r>
  <r>
    <x v="4706"/>
    <x v="2325"/>
    <x v="624"/>
    <s v="5/18/2016"/>
    <x v="2"/>
    <x v="151"/>
    <s v="Arthur Gainer"/>
    <x v="0"/>
    <x v="0"/>
    <s v="Waterbury"/>
    <x v="29"/>
    <n v="6708"/>
    <s v="East"/>
    <s v="FUR-FU-10003975"/>
    <x v="0"/>
    <s v="Furnishings"/>
    <s v="Eldon Advantage Chair Mats for Low to Medium Pile Carpets"/>
    <n v="173.24"/>
    <n v="4"/>
    <n v="0"/>
    <n v="17.324000000000002"/>
  </r>
  <r>
    <x v="4707"/>
    <x v="2326"/>
    <x v="222"/>
    <s v="6/30/2017"/>
    <x v="2"/>
    <x v="576"/>
    <s v="William Brown"/>
    <x v="0"/>
    <x v="0"/>
    <s v="Los Angeles"/>
    <x v="1"/>
    <n v="90049"/>
    <s v="West"/>
    <s v="OFF-BI-10003091"/>
    <x v="1"/>
    <s v="Binders"/>
    <s v="GBC DocuBind TL200 Manual Binding Machine"/>
    <n v="895.92"/>
    <n v="5"/>
    <n v="0.2"/>
    <n v="302.37299999999999"/>
  </r>
  <r>
    <x v="4708"/>
    <x v="2326"/>
    <x v="222"/>
    <s v="6/30/2017"/>
    <x v="2"/>
    <x v="576"/>
    <s v="William Brown"/>
    <x v="0"/>
    <x v="0"/>
    <s v="Los Angeles"/>
    <x v="1"/>
    <n v="90049"/>
    <s v="West"/>
    <s v="OFF-ST-10002974"/>
    <x v="1"/>
    <s v="Storage"/>
    <s v="Trav-L-File Heavy-Duty Shuttle II, Black"/>
    <n v="130.71"/>
    <n v="3"/>
    <n v="0"/>
    <n v="39.213000000000001"/>
  </r>
  <r>
    <x v="4709"/>
    <x v="2326"/>
    <x v="222"/>
    <s v="6/30/2017"/>
    <x v="2"/>
    <x v="576"/>
    <s v="William Brown"/>
    <x v="0"/>
    <x v="0"/>
    <s v="Los Angeles"/>
    <x v="1"/>
    <n v="90049"/>
    <s v="West"/>
    <s v="OFF-AR-10000255"/>
    <x v="1"/>
    <s v="Art"/>
    <s v="Newell 328"/>
    <n v="11.68"/>
    <n v="2"/>
    <n v="0"/>
    <n v="3.0367999999999999"/>
  </r>
  <r>
    <x v="4710"/>
    <x v="2326"/>
    <x v="222"/>
    <s v="6/30/2017"/>
    <x v="2"/>
    <x v="576"/>
    <s v="William Brown"/>
    <x v="0"/>
    <x v="0"/>
    <s v="Los Angeles"/>
    <x v="1"/>
    <n v="90049"/>
    <s v="West"/>
    <s v="TEC-AC-10001284"/>
    <x v="2"/>
    <s v="Accessories"/>
    <s v="Enermax Briskie RF Wireless Keyboard and Mouse Combo"/>
    <n v="62.31"/>
    <n v="3"/>
    <n v="0"/>
    <n v="22.4316"/>
  </r>
  <r>
    <x v="4711"/>
    <x v="2327"/>
    <x v="691"/>
    <s v="3/31/2014"/>
    <x v="3"/>
    <x v="123"/>
    <s v="Jas O'Carroll"/>
    <x v="0"/>
    <x v="0"/>
    <s v="Philadelphia"/>
    <x v="9"/>
    <n v="19120"/>
    <s v="East"/>
    <s v="OFF-BI-10003529"/>
    <x v="1"/>
    <s v="Binders"/>
    <s v="Avery Round Ring Poly Binders"/>
    <n v="0.85199999999999998"/>
    <n v="1"/>
    <n v="0.7"/>
    <n v="-0.59640000000000004"/>
  </r>
  <r>
    <x v="4712"/>
    <x v="2328"/>
    <x v="757"/>
    <s v="12/21/2014"/>
    <x v="1"/>
    <x v="719"/>
    <s v="Ed Jacobs"/>
    <x v="0"/>
    <x v="0"/>
    <s v="Huntsville"/>
    <x v="5"/>
    <n v="77340"/>
    <s v="Central"/>
    <s v="OFF-PA-10000029"/>
    <x v="1"/>
    <s v="Paper"/>
    <s v="Xerox 224"/>
    <n v="36.287999999999997"/>
    <n v="7"/>
    <n v="0.2"/>
    <n v="12.700799999999999"/>
  </r>
  <r>
    <x v="4713"/>
    <x v="2328"/>
    <x v="757"/>
    <s v="12/21/2014"/>
    <x v="1"/>
    <x v="719"/>
    <s v="Ed Jacobs"/>
    <x v="0"/>
    <x v="0"/>
    <s v="Huntsville"/>
    <x v="5"/>
    <n v="77340"/>
    <s v="Central"/>
    <s v="FUR-FU-10002116"/>
    <x v="0"/>
    <s v="Furnishings"/>
    <s v="Tenex Carpeted, Granite-Look or Clear Contemporary Contour Shape Chair Mats"/>
    <n v="56.567999999999998"/>
    <n v="2"/>
    <n v="0.6"/>
    <n v="-74.952600000000004"/>
  </r>
  <r>
    <x v="4714"/>
    <x v="2329"/>
    <x v="796"/>
    <s v="5/20/2017"/>
    <x v="2"/>
    <x v="455"/>
    <s v="Adrian Barton"/>
    <x v="0"/>
    <x v="0"/>
    <s v="Portland"/>
    <x v="21"/>
    <n v="97206"/>
    <s v="West"/>
    <s v="TEC-PH-10002200"/>
    <x v="2"/>
    <s v="Phones"/>
    <s v="Aastra 6757i CT Wireless VoIP phone"/>
    <n v="344.70400000000001"/>
    <n v="2"/>
    <n v="0.2"/>
    <n v="38.779200000000003"/>
  </r>
  <r>
    <x v="4715"/>
    <x v="2330"/>
    <x v="793"/>
    <s v="5/16/2015"/>
    <x v="1"/>
    <x v="398"/>
    <s v="Larry Tron"/>
    <x v="0"/>
    <x v="0"/>
    <s v="Louisville"/>
    <x v="22"/>
    <n v="80027"/>
    <s v="West"/>
    <s v="TEC-PH-10000441"/>
    <x v="2"/>
    <s v="Phones"/>
    <s v="VTech DS6151"/>
    <n v="201.584"/>
    <n v="2"/>
    <n v="0.2"/>
    <n v="20.1584"/>
  </r>
  <r>
    <x v="4716"/>
    <x v="2331"/>
    <x v="734"/>
    <s v="12/07/2017"/>
    <x v="0"/>
    <x v="475"/>
    <s v="Corinna Mitchell"/>
    <x v="2"/>
    <x v="0"/>
    <s v="Seattle"/>
    <x v="4"/>
    <n v="98115"/>
    <s v="West"/>
    <s v="FUR-TA-10002958"/>
    <x v="0"/>
    <s v="Tables"/>
    <s v="Bevis Oval Conference Table, Walnut"/>
    <n v="521.96"/>
    <n v="2"/>
    <n v="0"/>
    <n v="88.733199999999997"/>
  </r>
  <r>
    <x v="4717"/>
    <x v="2332"/>
    <x v="295"/>
    <s v="12/17/2015"/>
    <x v="1"/>
    <x v="75"/>
    <s v="Eric Murdock"/>
    <x v="0"/>
    <x v="0"/>
    <s v="Baltimore"/>
    <x v="39"/>
    <n v="21215"/>
    <s v="East"/>
    <s v="OFF-AR-10001662"/>
    <x v="1"/>
    <s v="Art"/>
    <s v="Rogers Handheld Barrel Pencil Sharpener"/>
    <n v="8.2200000000000006"/>
    <n v="3"/>
    <n v="0"/>
    <n v="2.2193999999999998"/>
  </r>
  <r>
    <x v="4718"/>
    <x v="2333"/>
    <x v="998"/>
    <s v="10/11/2015"/>
    <x v="2"/>
    <x v="249"/>
    <s v="Denny Joy"/>
    <x v="1"/>
    <x v="0"/>
    <s v="San Francisco"/>
    <x v="1"/>
    <n v="94109"/>
    <s v="West"/>
    <s v="OFF-PA-10004101"/>
    <x v="1"/>
    <s v="Paper"/>
    <s v="Xerox 1894"/>
    <n v="45.36"/>
    <n v="7"/>
    <n v="0"/>
    <n v="21.7728"/>
  </r>
  <r>
    <x v="4719"/>
    <x v="2334"/>
    <x v="24"/>
    <s v="4/20/2015"/>
    <x v="0"/>
    <x v="368"/>
    <s v="Deanra Eno"/>
    <x v="2"/>
    <x v="0"/>
    <s v="Los Angeles"/>
    <x v="1"/>
    <n v="90004"/>
    <s v="West"/>
    <s v="OFF-ST-10002756"/>
    <x v="1"/>
    <s v="Storage"/>
    <s v="Tennsco Stur-D-Stor Boltless Shelving, 5 Shelves, 24&quot; Deep, Sand"/>
    <n v="947.17"/>
    <n v="7"/>
    <n v="0"/>
    <n v="9.4717000000000002"/>
  </r>
  <r>
    <x v="4720"/>
    <x v="2334"/>
    <x v="24"/>
    <s v="4/20/2015"/>
    <x v="0"/>
    <x v="368"/>
    <s v="Deanra Eno"/>
    <x v="2"/>
    <x v="0"/>
    <s v="Los Angeles"/>
    <x v="1"/>
    <n v="90004"/>
    <s v="West"/>
    <s v="OFF-PA-10000483"/>
    <x v="1"/>
    <s v="Paper"/>
    <s v="Xerox 19"/>
    <n v="61.96"/>
    <n v="2"/>
    <n v="0"/>
    <n v="27.882000000000001"/>
  </r>
  <r>
    <x v="4721"/>
    <x v="2335"/>
    <x v="159"/>
    <s v="06/11/2014"/>
    <x v="0"/>
    <x v="749"/>
    <s v="Nick Radford"/>
    <x v="0"/>
    <x v="0"/>
    <s v="Aurora"/>
    <x v="10"/>
    <n v="60505"/>
    <s v="Central"/>
    <s v="FUR-TA-10002041"/>
    <x v="0"/>
    <s v="Tables"/>
    <s v="Bevis Round Conference Table Top, X-Base"/>
    <n v="268.935"/>
    <n v="3"/>
    <n v="0.5"/>
    <n v="-209.76929999999999"/>
  </r>
  <r>
    <x v="4722"/>
    <x v="2336"/>
    <x v="853"/>
    <s v="09/07/2017"/>
    <x v="1"/>
    <x v="278"/>
    <s v="Christine Kargatis"/>
    <x v="2"/>
    <x v="0"/>
    <s v="Seattle"/>
    <x v="4"/>
    <n v="98103"/>
    <s v="West"/>
    <s v="OFF-AR-10001166"/>
    <x v="1"/>
    <s v="Art"/>
    <s v="Staples in misc. colors"/>
    <n v="7.58"/>
    <n v="1"/>
    <n v="0"/>
    <n v="2.9561999999999999"/>
  </r>
  <r>
    <x v="4723"/>
    <x v="2337"/>
    <x v="730"/>
    <s v="5/22/2016"/>
    <x v="3"/>
    <x v="223"/>
    <s v="Jeremy Farry"/>
    <x v="0"/>
    <x v="0"/>
    <s v="Athens"/>
    <x v="32"/>
    <n v="30605"/>
    <s v="South"/>
    <s v="OFF-LA-10004345"/>
    <x v="1"/>
    <s v="Labels"/>
    <s v="Avery 493"/>
    <n v="14.73"/>
    <n v="3"/>
    <n v="0"/>
    <n v="7.2176999999999998"/>
  </r>
  <r>
    <x v="4724"/>
    <x v="2338"/>
    <x v="583"/>
    <s v="11/15/2016"/>
    <x v="1"/>
    <x v="697"/>
    <s v="Laurel Beltran"/>
    <x v="2"/>
    <x v="0"/>
    <s v="Apopka"/>
    <x v="2"/>
    <n v="32712"/>
    <s v="South"/>
    <s v="OFF-BI-10002852"/>
    <x v="1"/>
    <s v="Binders"/>
    <s v="Ibico Standard Transparent Covers"/>
    <n v="9.8879999999999999"/>
    <n v="2"/>
    <n v="0.7"/>
    <n v="-6.9215999999999998"/>
  </r>
  <r>
    <x v="4725"/>
    <x v="2338"/>
    <x v="583"/>
    <s v="11/15/2016"/>
    <x v="1"/>
    <x v="697"/>
    <s v="Laurel Beltran"/>
    <x v="2"/>
    <x v="0"/>
    <s v="Apopka"/>
    <x v="2"/>
    <n v="32712"/>
    <s v="South"/>
    <s v="OFF-AP-10001058"/>
    <x v="1"/>
    <s v="Appliances"/>
    <s v="Sanyo 2.5 Cubic Foot Mid-Size Office Refrigerators"/>
    <n v="671.54399999999998"/>
    <n v="3"/>
    <n v="0.2"/>
    <n v="50.3658"/>
  </r>
  <r>
    <x v="4726"/>
    <x v="2339"/>
    <x v="641"/>
    <s v="11/29/2014"/>
    <x v="0"/>
    <x v="486"/>
    <s v="Mike Pelletier"/>
    <x v="2"/>
    <x v="0"/>
    <s v="New York City"/>
    <x v="15"/>
    <n v="10009"/>
    <s v="East"/>
    <s v="OFF-ST-10003470"/>
    <x v="1"/>
    <s v="Storage"/>
    <s v="Tennsco Snap-Together Open Shelving Units, Starter Sets and Add-On Units"/>
    <n v="1117.92"/>
    <n v="4"/>
    <n v="0"/>
    <n v="55.896000000000001"/>
  </r>
  <r>
    <x v="4727"/>
    <x v="2339"/>
    <x v="641"/>
    <s v="11/29/2014"/>
    <x v="0"/>
    <x v="486"/>
    <s v="Mike Pelletier"/>
    <x v="2"/>
    <x v="0"/>
    <s v="New York City"/>
    <x v="15"/>
    <n v="10009"/>
    <s v="East"/>
    <s v="FUR-BO-10003159"/>
    <x v="0"/>
    <s v="Bookcases"/>
    <s v="Sauder Camden County Collection Libraries, Planked Cherry Finish"/>
    <n v="275.952"/>
    <n v="3"/>
    <n v="0.2"/>
    <n v="-37.943399999999997"/>
  </r>
  <r>
    <x v="4728"/>
    <x v="2340"/>
    <x v="845"/>
    <s v="11/12/2014"/>
    <x v="1"/>
    <x v="23"/>
    <s v="Lena Hernandez"/>
    <x v="0"/>
    <x v="0"/>
    <s v="San Francisco"/>
    <x v="1"/>
    <n v="94110"/>
    <s v="West"/>
    <s v="OFF-BI-10003684"/>
    <x v="1"/>
    <s v="Binders"/>
    <s v="Wilson Jones Legal Size Ring Binders"/>
    <n v="123.14400000000001"/>
    <n v="7"/>
    <n v="0.2"/>
    <n v="46.179000000000002"/>
  </r>
  <r>
    <x v="4729"/>
    <x v="2341"/>
    <x v="427"/>
    <s v="7/23/2016"/>
    <x v="0"/>
    <x v="603"/>
    <s v="Susan Vittorini"/>
    <x v="0"/>
    <x v="0"/>
    <s v="Dallas"/>
    <x v="5"/>
    <n v="75217"/>
    <s v="Central"/>
    <s v="TEC-AC-10000487"/>
    <x v="2"/>
    <s v="Accessories"/>
    <s v="SanDisk Cruzer 4 GB USB Flash Drive"/>
    <n v="15.576000000000001"/>
    <n v="3"/>
    <n v="0.2"/>
    <n v="3.3098999999999998"/>
  </r>
  <r>
    <x v="4730"/>
    <x v="2342"/>
    <x v="368"/>
    <s v="3/31/2015"/>
    <x v="0"/>
    <x v="579"/>
    <s v="Richard Bierner"/>
    <x v="0"/>
    <x v="0"/>
    <s v="San Diego"/>
    <x v="1"/>
    <n v="92105"/>
    <s v="West"/>
    <s v="OFF-PA-10001736"/>
    <x v="1"/>
    <s v="Paper"/>
    <s v="Xerox 1880"/>
    <n v="212.64"/>
    <n v="6"/>
    <n v="0"/>
    <n v="99.940799999999996"/>
  </r>
  <r>
    <x v="4731"/>
    <x v="2342"/>
    <x v="368"/>
    <s v="3/31/2015"/>
    <x v="0"/>
    <x v="579"/>
    <s v="Richard Bierner"/>
    <x v="0"/>
    <x v="0"/>
    <s v="San Diego"/>
    <x v="1"/>
    <n v="92105"/>
    <s v="West"/>
    <s v="OFF-PA-10001609"/>
    <x v="1"/>
    <s v="Paper"/>
    <s v="Tops Wirebound Message Log Books"/>
    <n v="9.8699999999999992"/>
    <n v="3"/>
    <n v="0"/>
    <n v="4.5401999999999996"/>
  </r>
  <r>
    <x v="4732"/>
    <x v="2342"/>
    <x v="368"/>
    <s v="3/31/2015"/>
    <x v="0"/>
    <x v="579"/>
    <s v="Richard Bierner"/>
    <x v="0"/>
    <x v="0"/>
    <s v="San Diego"/>
    <x v="1"/>
    <n v="92105"/>
    <s v="West"/>
    <s v="TEC-AC-10003116"/>
    <x v="2"/>
    <s v="Accessories"/>
    <s v="Memorex Froggy Flash Drive 8 GB"/>
    <n v="53.25"/>
    <n v="3"/>
    <n v="0"/>
    <n v="20.767499999999998"/>
  </r>
  <r>
    <x v="4733"/>
    <x v="2342"/>
    <x v="368"/>
    <s v="3/31/2015"/>
    <x v="0"/>
    <x v="579"/>
    <s v="Richard Bierner"/>
    <x v="0"/>
    <x v="0"/>
    <s v="San Diego"/>
    <x v="1"/>
    <n v="92105"/>
    <s v="West"/>
    <s v="FUR-FU-10004586"/>
    <x v="0"/>
    <s v="Furnishings"/>
    <s v="G.E. Longer-Life Indoor Recessed Floodlight Bulbs"/>
    <n v="19.920000000000002"/>
    <n v="3"/>
    <n v="0"/>
    <n v="9.5616000000000003"/>
  </r>
  <r>
    <x v="4734"/>
    <x v="2343"/>
    <x v="281"/>
    <s v="04/12/2016"/>
    <x v="1"/>
    <x v="114"/>
    <s v="Dorris liebe"/>
    <x v="1"/>
    <x v="0"/>
    <s v="New York City"/>
    <x v="15"/>
    <n v="10035"/>
    <s v="East"/>
    <s v="FUR-CH-10000454"/>
    <x v="0"/>
    <s v="Chairs"/>
    <s v="Hon Deluxe Fabric Upholstered Stacking Chairs, Rounded Back"/>
    <n v="658.74599999999998"/>
    <n v="3"/>
    <n v="0.1"/>
    <n v="146.38800000000001"/>
  </r>
  <r>
    <x v="4735"/>
    <x v="2344"/>
    <x v="385"/>
    <s v="6/19/2015"/>
    <x v="1"/>
    <x v="390"/>
    <s v="Penelope Sewall"/>
    <x v="2"/>
    <x v="0"/>
    <s v="Lewiston"/>
    <x v="43"/>
    <n v="4240"/>
    <s v="East"/>
    <s v="OFF-BI-10004970"/>
    <x v="1"/>
    <s v="Binders"/>
    <s v="ACCOHIDE 3-Ring Binder, Blue, 1&quot;"/>
    <n v="8.26"/>
    <n v="2"/>
    <n v="0"/>
    <n v="3.8822000000000001"/>
  </r>
  <r>
    <x v="4736"/>
    <x v="2344"/>
    <x v="385"/>
    <s v="6/19/2015"/>
    <x v="1"/>
    <x v="390"/>
    <s v="Penelope Sewall"/>
    <x v="2"/>
    <x v="0"/>
    <s v="Lewiston"/>
    <x v="43"/>
    <n v="4240"/>
    <s v="East"/>
    <s v="OFF-BI-10002824"/>
    <x v="1"/>
    <s v="Binders"/>
    <s v="Recycled Easel Ring Binders"/>
    <n v="29.84"/>
    <n v="2"/>
    <n v="0"/>
    <n v="13.428000000000001"/>
  </r>
  <r>
    <x v="4737"/>
    <x v="2344"/>
    <x v="385"/>
    <s v="6/19/2015"/>
    <x v="1"/>
    <x v="390"/>
    <s v="Penelope Sewall"/>
    <x v="2"/>
    <x v="0"/>
    <s v="Lewiston"/>
    <x v="43"/>
    <n v="4240"/>
    <s v="East"/>
    <s v="TEC-AC-10003657"/>
    <x v="2"/>
    <s v="Accessories"/>
    <s v="Lenovo 17-Key USB Numeric Keypad"/>
    <n v="67.98"/>
    <n v="2"/>
    <n v="0"/>
    <n v="14.9556"/>
  </r>
  <r>
    <x v="4738"/>
    <x v="2345"/>
    <x v="954"/>
    <s v="2/24/2015"/>
    <x v="1"/>
    <x v="150"/>
    <s v="Guy Thornton"/>
    <x v="0"/>
    <x v="0"/>
    <s v="Long Beach"/>
    <x v="1"/>
    <n v="90805"/>
    <s v="West"/>
    <s v="OFF-LA-10003510"/>
    <x v="1"/>
    <s v="Labels"/>
    <s v="Avery 4027 File Folder Labels for Dot Matrix Printers, 5000 Labels per Box, White"/>
    <n v="61.06"/>
    <n v="2"/>
    <n v="0"/>
    <n v="28.087599999999998"/>
  </r>
  <r>
    <x v="4739"/>
    <x v="2345"/>
    <x v="954"/>
    <s v="2/24/2015"/>
    <x v="1"/>
    <x v="150"/>
    <s v="Guy Thornton"/>
    <x v="0"/>
    <x v="0"/>
    <s v="Long Beach"/>
    <x v="1"/>
    <n v="90805"/>
    <s v="West"/>
    <s v="FUR-TA-10001676"/>
    <x v="0"/>
    <s v="Tables"/>
    <s v="Hon 61000 Series Interactive Training Tables"/>
    <n v="35.543999999999997"/>
    <n v="1"/>
    <n v="0.2"/>
    <n v="-0.88859999999999995"/>
  </r>
  <r>
    <x v="4740"/>
    <x v="2346"/>
    <x v="105"/>
    <s v="11/16/2017"/>
    <x v="1"/>
    <x v="394"/>
    <s v="Christine Sundaresam"/>
    <x v="0"/>
    <x v="0"/>
    <s v="Seattle"/>
    <x v="4"/>
    <n v="98115"/>
    <s v="West"/>
    <s v="OFF-LA-10004853"/>
    <x v="1"/>
    <s v="Labels"/>
    <s v="Avery 483"/>
    <n v="9.9600000000000009"/>
    <n v="2"/>
    <n v="0"/>
    <n v="4.5815999999999999"/>
  </r>
  <r>
    <x v="4741"/>
    <x v="2346"/>
    <x v="105"/>
    <s v="11/16/2017"/>
    <x v="1"/>
    <x v="394"/>
    <s v="Christine Sundaresam"/>
    <x v="0"/>
    <x v="0"/>
    <s v="Seattle"/>
    <x v="4"/>
    <n v="98115"/>
    <s v="West"/>
    <s v="OFF-AR-10000315"/>
    <x v="1"/>
    <s v="Art"/>
    <s v="Dixon Ticonderoga Maple Cedar Pencil, #2"/>
    <n v="9.2100000000000009"/>
    <n v="3"/>
    <n v="0"/>
    <n v="2.3025000000000002"/>
  </r>
  <r>
    <x v="4742"/>
    <x v="2346"/>
    <x v="105"/>
    <s v="11/16/2017"/>
    <x v="1"/>
    <x v="394"/>
    <s v="Christine Sundaresam"/>
    <x v="0"/>
    <x v="0"/>
    <s v="Seattle"/>
    <x v="4"/>
    <n v="98115"/>
    <s v="West"/>
    <s v="OFF-SU-10000381"/>
    <x v="1"/>
    <s v="Supplies"/>
    <s v="Acme Forged Steel Scissors with Black Enamel Handles"/>
    <n v="27.93"/>
    <n v="3"/>
    <n v="0"/>
    <n v="8.0997000000000003"/>
  </r>
  <r>
    <x v="4743"/>
    <x v="2347"/>
    <x v="916"/>
    <s v="03/05/2017"/>
    <x v="3"/>
    <x v="148"/>
    <s v="Julia Dunbar"/>
    <x v="0"/>
    <x v="0"/>
    <s v="Rochester"/>
    <x v="11"/>
    <n v="55901"/>
    <s v="Central"/>
    <s v="OFF-FA-10002763"/>
    <x v="1"/>
    <s v="Fasteners"/>
    <s v="Advantus Map Pennant Flags and Round Head Tacks"/>
    <n v="7.9"/>
    <n v="2"/>
    <n v="0"/>
    <n v="2.528"/>
  </r>
  <r>
    <x v="4744"/>
    <x v="2347"/>
    <x v="916"/>
    <s v="03/05/2017"/>
    <x v="3"/>
    <x v="148"/>
    <s v="Julia Dunbar"/>
    <x v="0"/>
    <x v="0"/>
    <s v="Rochester"/>
    <x v="11"/>
    <n v="55901"/>
    <s v="Central"/>
    <s v="OFF-ST-10000877"/>
    <x v="1"/>
    <s v="Storage"/>
    <s v="Recycled Steel Personal File for Standard File Folders"/>
    <n v="221.16"/>
    <n v="4"/>
    <n v="0"/>
    <n v="57.501600000000003"/>
  </r>
  <r>
    <x v="4745"/>
    <x v="2347"/>
    <x v="916"/>
    <s v="03/05/2017"/>
    <x v="3"/>
    <x v="148"/>
    <s v="Julia Dunbar"/>
    <x v="0"/>
    <x v="0"/>
    <s v="Rochester"/>
    <x v="11"/>
    <n v="55901"/>
    <s v="Central"/>
    <s v="OFF-BI-10001071"/>
    <x v="1"/>
    <s v="Binders"/>
    <s v="GBC ProClick Punch Binding System"/>
    <n v="127.96"/>
    <n v="2"/>
    <n v="0"/>
    <n v="62.700400000000002"/>
  </r>
  <r>
    <x v="4746"/>
    <x v="2347"/>
    <x v="916"/>
    <s v="03/05/2017"/>
    <x v="3"/>
    <x v="148"/>
    <s v="Julia Dunbar"/>
    <x v="0"/>
    <x v="0"/>
    <s v="Rochester"/>
    <x v="11"/>
    <n v="55901"/>
    <s v="Central"/>
    <s v="OFF-BI-10001097"/>
    <x v="1"/>
    <s v="Binders"/>
    <s v="Avery Hole Reinforcements"/>
    <n v="18.690000000000001"/>
    <n v="3"/>
    <n v="0"/>
    <n v="9.1580999999999992"/>
  </r>
  <r>
    <x v="4747"/>
    <x v="2348"/>
    <x v="840"/>
    <s v="03/03/2016"/>
    <x v="3"/>
    <x v="378"/>
    <s v="Theresa Swint"/>
    <x v="1"/>
    <x v="0"/>
    <s v="San Francisco"/>
    <x v="1"/>
    <n v="94110"/>
    <s v="West"/>
    <s v="OFF-SU-10004782"/>
    <x v="1"/>
    <s v="Supplies"/>
    <s v="Elite 5&quot; Scissors"/>
    <n v="25.35"/>
    <n v="3"/>
    <n v="0"/>
    <n v="7.6050000000000004"/>
  </r>
  <r>
    <x v="4748"/>
    <x v="2348"/>
    <x v="840"/>
    <s v="03/03/2016"/>
    <x v="3"/>
    <x v="378"/>
    <s v="Theresa Swint"/>
    <x v="1"/>
    <x v="0"/>
    <s v="San Francisco"/>
    <x v="1"/>
    <n v="94110"/>
    <s v="West"/>
    <s v="FUR-FU-10000672"/>
    <x v="0"/>
    <s v="Furnishings"/>
    <s v="Executive Impressions 10&quot; Spectator Wall Clock"/>
    <n v="35.28"/>
    <n v="3"/>
    <n v="0"/>
    <n v="11.995200000000001"/>
  </r>
  <r>
    <x v="4749"/>
    <x v="2349"/>
    <x v="435"/>
    <s v="12/25/2016"/>
    <x v="2"/>
    <x v="296"/>
    <s v="Benjamin Venier"/>
    <x v="1"/>
    <x v="0"/>
    <s v="Seattle"/>
    <x v="4"/>
    <n v="98103"/>
    <s v="West"/>
    <s v="OFF-PA-10002986"/>
    <x v="1"/>
    <s v="Paper"/>
    <s v="Xerox 1898"/>
    <n v="33.4"/>
    <n v="5"/>
    <n v="0"/>
    <n v="16.032"/>
  </r>
  <r>
    <x v="4750"/>
    <x v="2350"/>
    <x v="877"/>
    <s v="10/09/2016"/>
    <x v="2"/>
    <x v="393"/>
    <s v="Dionis Lloyd"/>
    <x v="1"/>
    <x v="0"/>
    <s v="Spokane"/>
    <x v="4"/>
    <n v="99207"/>
    <s v="West"/>
    <s v="TEC-MA-10001972"/>
    <x v="2"/>
    <s v="Machines"/>
    <s v="Okidata C331dn Printer"/>
    <n v="837.6"/>
    <n v="3"/>
    <n v="0.2"/>
    <n v="62.82"/>
  </r>
  <r>
    <x v="4751"/>
    <x v="2351"/>
    <x v="10"/>
    <s v="12/13/2016"/>
    <x v="1"/>
    <x v="12"/>
    <s v="Emily Burns"/>
    <x v="0"/>
    <x v="0"/>
    <s v="Franklin"/>
    <x v="18"/>
    <n v="37064"/>
    <s v="South"/>
    <s v="TEC-PH-10000169"/>
    <x v="2"/>
    <s v="Phones"/>
    <s v="ARKON Windshield Dashboard Air Vent Car Mount Holder"/>
    <n v="40.68"/>
    <n v="3"/>
    <n v="0.2"/>
    <n v="-9.1530000000000005"/>
  </r>
  <r>
    <x v="4752"/>
    <x v="2352"/>
    <x v="225"/>
    <s v="11/24/2017"/>
    <x v="1"/>
    <x v="301"/>
    <s v="Erica Smith"/>
    <x v="0"/>
    <x v="0"/>
    <s v="Jackson"/>
    <x v="18"/>
    <n v="38301"/>
    <s v="South"/>
    <s v="FUR-CH-10001482"/>
    <x v="0"/>
    <s v="Chairs"/>
    <s v="Office Star - Mesh Screen back chair with Vinyl seat"/>
    <n v="209.56800000000001"/>
    <n v="2"/>
    <n v="0.2"/>
    <n v="-23.5764"/>
  </r>
  <r>
    <x v="4753"/>
    <x v="2353"/>
    <x v="295"/>
    <s v="12/16/2015"/>
    <x v="1"/>
    <x v="102"/>
    <s v="Joni Blumstein"/>
    <x v="0"/>
    <x v="0"/>
    <s v="Austin"/>
    <x v="5"/>
    <n v="78745"/>
    <s v="Central"/>
    <s v="TEC-AC-10002018"/>
    <x v="2"/>
    <s v="Accessories"/>
    <s v="AmazonBasics 3-Button USB Wired Mouse"/>
    <n v="22.367999999999999"/>
    <n v="4"/>
    <n v="0.2"/>
    <n v="6.4307999999999996"/>
  </r>
  <r>
    <x v="4754"/>
    <x v="2354"/>
    <x v="447"/>
    <s v="02/08/2017"/>
    <x v="1"/>
    <x v="618"/>
    <s v="Shahid Collister"/>
    <x v="0"/>
    <x v="0"/>
    <s v="Pembroke Pines"/>
    <x v="2"/>
    <n v="33024"/>
    <s v="South"/>
    <s v="OFF-BI-10000301"/>
    <x v="1"/>
    <s v="Binders"/>
    <s v="GBC Instant Report Kit"/>
    <n v="3.8820000000000001"/>
    <n v="2"/>
    <n v="0.7"/>
    <n v="-2.5880000000000001"/>
  </r>
  <r>
    <x v="4755"/>
    <x v="2354"/>
    <x v="447"/>
    <s v="02/08/2017"/>
    <x v="1"/>
    <x v="618"/>
    <s v="Shahid Collister"/>
    <x v="0"/>
    <x v="0"/>
    <s v="Pembroke Pines"/>
    <x v="2"/>
    <n v="33024"/>
    <s v="South"/>
    <s v="OFF-PA-10004381"/>
    <x v="1"/>
    <s v="Paper"/>
    <s v="14-7/8 x 11 Blue Bar Computer Printout Paper"/>
    <n v="115.29600000000001"/>
    <n v="3"/>
    <n v="0.2"/>
    <n v="40.3536"/>
  </r>
  <r>
    <x v="4756"/>
    <x v="2355"/>
    <x v="296"/>
    <s v="9/25/2017"/>
    <x v="1"/>
    <x v="12"/>
    <s v="Emily Burns"/>
    <x v="0"/>
    <x v="0"/>
    <s v="Philadelphia"/>
    <x v="9"/>
    <n v="19143"/>
    <s v="East"/>
    <s v="OFF-BI-10004141"/>
    <x v="1"/>
    <s v="Binders"/>
    <s v="Insertable Tab Indexes For Data Binders"/>
    <n v="1.9079999999999999"/>
    <n v="2"/>
    <n v="0.7"/>
    <n v="-1.5264"/>
  </r>
  <r>
    <x v="4757"/>
    <x v="2356"/>
    <x v="504"/>
    <s v="05/05/2017"/>
    <x v="1"/>
    <x v="679"/>
    <s v="Tony Chapman"/>
    <x v="2"/>
    <x v="0"/>
    <s v="Danville"/>
    <x v="10"/>
    <n v="61832"/>
    <s v="Central"/>
    <s v="OFF-BI-10001575"/>
    <x v="1"/>
    <s v="Binders"/>
    <s v="GBC Linen Binding Covers"/>
    <n v="43.372"/>
    <n v="7"/>
    <n v="0.8"/>
    <n v="-69.395200000000003"/>
  </r>
  <r>
    <x v="4758"/>
    <x v="2357"/>
    <x v="935"/>
    <s v="11/07/2014"/>
    <x v="1"/>
    <x v="611"/>
    <s v="Speros Goranitis"/>
    <x v="0"/>
    <x v="0"/>
    <s v="New York City"/>
    <x v="15"/>
    <n v="10009"/>
    <s v="East"/>
    <s v="TEC-PH-10000984"/>
    <x v="2"/>
    <s v="Phones"/>
    <s v="Panasonic KX-TG9471B"/>
    <n v="783.96"/>
    <n v="4"/>
    <n v="0"/>
    <n v="219.50880000000001"/>
  </r>
  <r>
    <x v="4759"/>
    <x v="2357"/>
    <x v="935"/>
    <s v="11/07/2014"/>
    <x v="1"/>
    <x v="611"/>
    <s v="Speros Goranitis"/>
    <x v="0"/>
    <x v="0"/>
    <s v="New York City"/>
    <x v="15"/>
    <n v="10009"/>
    <s v="East"/>
    <s v="OFF-BI-10000666"/>
    <x v="1"/>
    <s v="Binders"/>
    <s v="Surelock Post Binders"/>
    <n v="48.896000000000001"/>
    <n v="2"/>
    <n v="0.2"/>
    <n v="18.335999999999999"/>
  </r>
  <r>
    <x v="4760"/>
    <x v="2357"/>
    <x v="935"/>
    <s v="11/07/2014"/>
    <x v="1"/>
    <x v="611"/>
    <s v="Speros Goranitis"/>
    <x v="0"/>
    <x v="0"/>
    <s v="New York City"/>
    <x v="15"/>
    <n v="10009"/>
    <s v="East"/>
    <s v="OFF-BI-10003712"/>
    <x v="1"/>
    <s v="Binders"/>
    <s v="Acco Pressboard Covers with Storage Hooks, 14 7/8&quot; x 11&quot;, Light Blue"/>
    <n v="7.8559999999999999"/>
    <n v="2"/>
    <n v="0.2"/>
    <n v="2.8477999999999999"/>
  </r>
  <r>
    <x v="4761"/>
    <x v="2358"/>
    <x v="945"/>
    <s v="01/04/2017"/>
    <x v="1"/>
    <x v="298"/>
    <s v="Bryan Mills"/>
    <x v="0"/>
    <x v="0"/>
    <s v="Columbus"/>
    <x v="24"/>
    <n v="43229"/>
    <s v="East"/>
    <s v="OFF-LA-10003720"/>
    <x v="1"/>
    <s v="Labels"/>
    <s v="Avery 487"/>
    <n v="5.9039999999999999"/>
    <n v="2"/>
    <n v="0.2"/>
    <n v="1.9925999999999999"/>
  </r>
  <r>
    <x v="4762"/>
    <x v="2358"/>
    <x v="945"/>
    <s v="01/04/2017"/>
    <x v="1"/>
    <x v="298"/>
    <s v="Bryan Mills"/>
    <x v="0"/>
    <x v="0"/>
    <s v="Columbus"/>
    <x v="24"/>
    <n v="43229"/>
    <s v="East"/>
    <s v="OFF-SU-10001664"/>
    <x v="1"/>
    <s v="Supplies"/>
    <s v="Acme Office Executive Series Stainless Steel Trimmers"/>
    <n v="13.712"/>
    <n v="2"/>
    <n v="0.2"/>
    <n v="1.0284"/>
  </r>
  <r>
    <x v="4763"/>
    <x v="2359"/>
    <x v="328"/>
    <s v="9/21/2014"/>
    <x v="1"/>
    <x v="749"/>
    <s v="Nick Radford"/>
    <x v="0"/>
    <x v="0"/>
    <s v="Chula Vista"/>
    <x v="1"/>
    <n v="91911"/>
    <s v="West"/>
    <s v="OFF-EN-10001453"/>
    <x v="1"/>
    <s v="Envelopes"/>
    <s v="Tyvek Interoffice Envelopes, 9 1/2&quot; x 12 1/2&quot;, 100/Box"/>
    <n v="182.94"/>
    <n v="3"/>
    <n v="0"/>
    <n v="85.981800000000007"/>
  </r>
  <r>
    <x v="4764"/>
    <x v="2360"/>
    <x v="221"/>
    <s v="11/27/2017"/>
    <x v="2"/>
    <x v="310"/>
    <s v="Patrick Gardner"/>
    <x v="0"/>
    <x v="0"/>
    <s v="San Francisco"/>
    <x v="1"/>
    <n v="94110"/>
    <s v="West"/>
    <s v="OFF-AR-10001860"/>
    <x v="1"/>
    <s v="Art"/>
    <s v="BIC Liqua Brite Liner"/>
    <n v="27.76"/>
    <n v="4"/>
    <n v="0"/>
    <n v="9.9936000000000007"/>
  </r>
  <r>
    <x v="4765"/>
    <x v="2361"/>
    <x v="999"/>
    <s v="4/28/2015"/>
    <x v="1"/>
    <x v="489"/>
    <s v="Deborah Brumfield"/>
    <x v="2"/>
    <x v="0"/>
    <s v="New York City"/>
    <x v="15"/>
    <n v="10009"/>
    <s v="East"/>
    <s v="OFF-AR-10001044"/>
    <x v="1"/>
    <s v="Art"/>
    <s v="BOSTON Ranger #55 Pencil Sharpener, Black"/>
    <n v="25.99"/>
    <n v="1"/>
    <n v="0"/>
    <n v="7.5370999999999997"/>
  </r>
  <r>
    <x v="4766"/>
    <x v="2362"/>
    <x v="1000"/>
    <s v="03/12/2015"/>
    <x v="2"/>
    <x v="374"/>
    <s v="Noel Staavos"/>
    <x v="1"/>
    <x v="0"/>
    <s v="San Antonio"/>
    <x v="5"/>
    <n v="78207"/>
    <s v="Central"/>
    <s v="TEC-AC-10002473"/>
    <x v="2"/>
    <s v="Accessories"/>
    <s v="Maxell 4.7GB DVD-R"/>
    <n v="113.52"/>
    <n v="5"/>
    <n v="0.2"/>
    <n v="29.798999999999999"/>
  </r>
  <r>
    <x v="4767"/>
    <x v="2362"/>
    <x v="1000"/>
    <s v="03/12/2015"/>
    <x v="2"/>
    <x v="374"/>
    <s v="Noel Staavos"/>
    <x v="1"/>
    <x v="0"/>
    <s v="San Antonio"/>
    <x v="5"/>
    <n v="78207"/>
    <s v="Central"/>
    <s v="TEC-PH-10001809"/>
    <x v="2"/>
    <s v="Phones"/>
    <s v="Panasonic KX T7736-B Digital phone"/>
    <n v="359.88"/>
    <n v="3"/>
    <n v="0.2"/>
    <n v="22.4925"/>
  </r>
  <r>
    <x v="4768"/>
    <x v="2363"/>
    <x v="455"/>
    <s v="06/03/2017"/>
    <x v="3"/>
    <x v="750"/>
    <s v="Cari Schnelling"/>
    <x v="0"/>
    <x v="0"/>
    <s v="Jacksonville"/>
    <x v="3"/>
    <n v="28540"/>
    <s v="South"/>
    <s v="OFF-PA-10004733"/>
    <x v="1"/>
    <s v="Paper"/>
    <s v="Things To Do Today Spiral Book"/>
    <n v="25.344000000000001"/>
    <n v="4"/>
    <n v="0.2"/>
    <n v="9.1872000000000007"/>
  </r>
  <r>
    <x v="4769"/>
    <x v="2364"/>
    <x v="251"/>
    <s v="9/24/2016"/>
    <x v="0"/>
    <x v="254"/>
    <s v="Chuck Clark"/>
    <x v="2"/>
    <x v="0"/>
    <s v="San Francisco"/>
    <x v="1"/>
    <n v="94109"/>
    <s v="West"/>
    <s v="OFF-BI-10003355"/>
    <x v="1"/>
    <s v="Binders"/>
    <s v="Cardinal Holdit Business Card Pockets"/>
    <n v="11.952"/>
    <n v="3"/>
    <n v="0.2"/>
    <n v="4.1832000000000003"/>
  </r>
  <r>
    <x v="4770"/>
    <x v="2364"/>
    <x v="251"/>
    <s v="9/24/2016"/>
    <x v="0"/>
    <x v="254"/>
    <s v="Chuck Clark"/>
    <x v="2"/>
    <x v="0"/>
    <s v="San Francisco"/>
    <x v="1"/>
    <n v="94109"/>
    <s v="West"/>
    <s v="OFF-SU-10001212"/>
    <x v="1"/>
    <s v="Supplies"/>
    <s v="Kleencut Forged Office Shears by Acme United Corporation"/>
    <n v="6.24"/>
    <n v="3"/>
    <n v="0"/>
    <n v="1.8720000000000001"/>
  </r>
  <r>
    <x v="4771"/>
    <x v="2365"/>
    <x v="656"/>
    <s v="11/03/2014"/>
    <x v="0"/>
    <x v="549"/>
    <s v="Amy Cox"/>
    <x v="0"/>
    <x v="0"/>
    <s v="Avondale"/>
    <x v="16"/>
    <n v="85323"/>
    <s v="West"/>
    <s v="TEC-PH-10000486"/>
    <x v="2"/>
    <s v="Phones"/>
    <s v="Plantronics HL10 Handset Lifter"/>
    <n v="742.33600000000001"/>
    <n v="8"/>
    <n v="0.2"/>
    <n v="83.512799999999999"/>
  </r>
  <r>
    <x v="4772"/>
    <x v="2366"/>
    <x v="51"/>
    <s v="11/27/2017"/>
    <x v="1"/>
    <x v="200"/>
    <s v="Christopher Martinez"/>
    <x v="0"/>
    <x v="0"/>
    <s v="Chicago"/>
    <x v="10"/>
    <n v="60610"/>
    <s v="Central"/>
    <s v="FUR-FU-10004909"/>
    <x v="0"/>
    <s v="Furnishings"/>
    <s v="Contemporary Wood/Metal Frame"/>
    <n v="6.4640000000000004"/>
    <n v="1"/>
    <n v="0.6"/>
    <n v="-4.04"/>
  </r>
  <r>
    <x v="4773"/>
    <x v="2366"/>
    <x v="51"/>
    <s v="11/27/2017"/>
    <x v="1"/>
    <x v="200"/>
    <s v="Christopher Martinez"/>
    <x v="0"/>
    <x v="0"/>
    <s v="Chicago"/>
    <x v="10"/>
    <n v="60610"/>
    <s v="Central"/>
    <s v="OFF-LA-10001613"/>
    <x v="1"/>
    <s v="Labels"/>
    <s v="Avery File Folder Labels"/>
    <n v="11.52"/>
    <n v="5"/>
    <n v="0.2"/>
    <n v="4.1760000000000002"/>
  </r>
  <r>
    <x v="4774"/>
    <x v="2366"/>
    <x v="51"/>
    <s v="11/27/2017"/>
    <x v="1"/>
    <x v="200"/>
    <s v="Christopher Martinez"/>
    <x v="0"/>
    <x v="0"/>
    <s v="Chicago"/>
    <x v="10"/>
    <n v="60610"/>
    <s v="Central"/>
    <s v="TEC-PH-10004447"/>
    <x v="2"/>
    <s v="Phones"/>
    <s v="Toshiba IPT2010-SD IP Telephone"/>
    <n v="222.38399999999999"/>
    <n v="2"/>
    <n v="0.2"/>
    <n v="16.678799999999999"/>
  </r>
  <r>
    <x v="4775"/>
    <x v="2367"/>
    <x v="673"/>
    <s v="11/21/2017"/>
    <x v="1"/>
    <x v="735"/>
    <s v="Eileen Kiefer"/>
    <x v="2"/>
    <x v="0"/>
    <s v="Escondido"/>
    <x v="1"/>
    <n v="92025"/>
    <s v="West"/>
    <s v="OFF-AR-10000255"/>
    <x v="1"/>
    <s v="Art"/>
    <s v="Newell 328"/>
    <n v="23.36"/>
    <n v="4"/>
    <n v="0"/>
    <n v="6.0735999999999999"/>
  </r>
  <r>
    <x v="4776"/>
    <x v="2368"/>
    <x v="317"/>
    <s v="2/23/2016"/>
    <x v="0"/>
    <x v="316"/>
    <s v="Cyma Kinney"/>
    <x v="1"/>
    <x v="0"/>
    <s v="Long Beach"/>
    <x v="15"/>
    <n v="11561"/>
    <s v="East"/>
    <s v="OFF-LA-10004425"/>
    <x v="1"/>
    <s v="Labels"/>
    <s v="Staple-on labels"/>
    <n v="8.67"/>
    <n v="3"/>
    <n v="0"/>
    <n v="4.0749000000000004"/>
  </r>
  <r>
    <x v="4777"/>
    <x v="2368"/>
    <x v="317"/>
    <s v="2/23/2016"/>
    <x v="0"/>
    <x v="316"/>
    <s v="Cyma Kinney"/>
    <x v="1"/>
    <x v="0"/>
    <s v="Long Beach"/>
    <x v="15"/>
    <n v="11561"/>
    <s v="East"/>
    <s v="OFF-SU-10001664"/>
    <x v="1"/>
    <s v="Supplies"/>
    <s v="Acme Office Executive Series Stainless Steel Trimmers"/>
    <n v="25.71"/>
    <n v="3"/>
    <n v="0"/>
    <n v="6.6845999999999997"/>
  </r>
  <r>
    <x v="4778"/>
    <x v="2369"/>
    <x v="659"/>
    <s v="11/11/2017"/>
    <x v="1"/>
    <x v="7"/>
    <s v="Pete Kriz"/>
    <x v="0"/>
    <x v="0"/>
    <s v="Newark"/>
    <x v="13"/>
    <n v="19711"/>
    <s v="East"/>
    <s v="OFF-AP-10000696"/>
    <x v="1"/>
    <s v="Appliances"/>
    <s v="Holmes Odor Grabber"/>
    <n v="100.94"/>
    <n v="7"/>
    <n v="0"/>
    <n v="33.310200000000002"/>
  </r>
  <r>
    <x v="4779"/>
    <x v="2370"/>
    <x v="1001"/>
    <s v="07/10/2014"/>
    <x v="2"/>
    <x v="659"/>
    <s v="Michelle Huthwaite"/>
    <x v="0"/>
    <x v="0"/>
    <s v="Buffalo"/>
    <x v="15"/>
    <n v="14215"/>
    <s v="East"/>
    <s v="FUR-CH-10002647"/>
    <x v="0"/>
    <s v="Chairs"/>
    <s v="Situations Contoured Folding Chairs, 4/Set"/>
    <n v="63.881999999999998"/>
    <n v="1"/>
    <n v="0.1"/>
    <n v="10.647"/>
  </r>
  <r>
    <x v="4780"/>
    <x v="2371"/>
    <x v="845"/>
    <s v="11/12/2014"/>
    <x v="1"/>
    <x v="56"/>
    <s v="Steven Cartwright"/>
    <x v="0"/>
    <x v="0"/>
    <s v="Houston"/>
    <x v="5"/>
    <n v="77070"/>
    <s v="Central"/>
    <s v="FUR-CH-10002758"/>
    <x v="0"/>
    <s v="Chairs"/>
    <s v="Hon Deluxe Fabric Upholstered Stacking Chairs, Squared Back"/>
    <n v="683.14400000000001"/>
    <n v="4"/>
    <n v="0.3"/>
    <n v="0"/>
  </r>
  <r>
    <x v="4781"/>
    <x v="2371"/>
    <x v="845"/>
    <s v="11/12/2014"/>
    <x v="1"/>
    <x v="56"/>
    <s v="Steven Cartwright"/>
    <x v="0"/>
    <x v="0"/>
    <s v="Houston"/>
    <x v="5"/>
    <n v="77070"/>
    <s v="Central"/>
    <s v="OFF-BI-10000201"/>
    <x v="1"/>
    <s v="Binders"/>
    <s v="Avery Triangle Shaped Sheet Lifters, Black, 2/Pack"/>
    <n v="1.476"/>
    <n v="3"/>
    <n v="0.8"/>
    <n v="-2.214"/>
  </r>
  <r>
    <x v="4782"/>
    <x v="2371"/>
    <x v="845"/>
    <s v="11/12/2014"/>
    <x v="1"/>
    <x v="56"/>
    <s v="Steven Cartwright"/>
    <x v="0"/>
    <x v="0"/>
    <s v="Houston"/>
    <x v="5"/>
    <n v="77070"/>
    <s v="Central"/>
    <s v="OFF-SU-10004115"/>
    <x v="1"/>
    <s v="Supplies"/>
    <s v="Acme Stainless Steel Office Snips"/>
    <n v="40.712000000000003"/>
    <n v="7"/>
    <n v="0.2"/>
    <n v="3.5623"/>
  </r>
  <r>
    <x v="4783"/>
    <x v="2372"/>
    <x v="480"/>
    <s v="02/01/2017"/>
    <x v="1"/>
    <x v="673"/>
    <s v="Giulietta Baptist"/>
    <x v="0"/>
    <x v="0"/>
    <s v="Wichita"/>
    <x v="41"/>
    <n v="67212"/>
    <s v="Central"/>
    <s v="OFF-PA-10000806"/>
    <x v="1"/>
    <s v="Paper"/>
    <s v="Xerox 1934"/>
    <n v="279.89999999999998"/>
    <n v="5"/>
    <n v="0"/>
    <n v="137.15100000000001"/>
  </r>
  <r>
    <x v="4784"/>
    <x v="2373"/>
    <x v="555"/>
    <s v="12/16/2015"/>
    <x v="1"/>
    <x v="5"/>
    <s v="Irene Maddox"/>
    <x v="0"/>
    <x v="0"/>
    <s v="Colorado Springs"/>
    <x v="22"/>
    <n v="80906"/>
    <s v="West"/>
    <s v="OFF-AR-10001473"/>
    <x v="1"/>
    <s v="Art"/>
    <s v="Newell 313"/>
    <n v="13.12"/>
    <n v="5"/>
    <n v="0.2"/>
    <n v="1.1479999999999999"/>
  </r>
  <r>
    <x v="4785"/>
    <x v="2373"/>
    <x v="555"/>
    <s v="12/16/2015"/>
    <x v="1"/>
    <x v="5"/>
    <s v="Irene Maddox"/>
    <x v="0"/>
    <x v="0"/>
    <s v="Colorado Springs"/>
    <x v="22"/>
    <n v="80906"/>
    <s v="West"/>
    <s v="FUR-BO-10003450"/>
    <x v="0"/>
    <s v="Bookcases"/>
    <s v="Bush Westfield Collection Bookcases, Dark Cherry Finish"/>
    <n v="69.575999999999993"/>
    <n v="4"/>
    <n v="0.7"/>
    <n v="-143.79040000000001"/>
  </r>
  <r>
    <x v="4786"/>
    <x v="2373"/>
    <x v="555"/>
    <s v="12/16/2015"/>
    <x v="1"/>
    <x v="5"/>
    <s v="Irene Maddox"/>
    <x v="0"/>
    <x v="0"/>
    <s v="Colorado Springs"/>
    <x v="22"/>
    <n v="80906"/>
    <s v="West"/>
    <s v="OFF-AR-10001545"/>
    <x v="1"/>
    <s v="Art"/>
    <s v="Newell 326"/>
    <n v="4.2240000000000002"/>
    <n v="3"/>
    <n v="0.2"/>
    <n v="0.47520000000000001"/>
  </r>
  <r>
    <x v="4787"/>
    <x v="2373"/>
    <x v="555"/>
    <s v="12/16/2015"/>
    <x v="1"/>
    <x v="5"/>
    <s v="Irene Maddox"/>
    <x v="0"/>
    <x v="0"/>
    <s v="Colorado Springs"/>
    <x v="22"/>
    <n v="80906"/>
    <s v="West"/>
    <s v="TEC-AC-10004396"/>
    <x v="2"/>
    <s v="Accessories"/>
    <s v="Logitech Keyboard K120"/>
    <n v="58.08"/>
    <n v="4"/>
    <n v="0.2"/>
    <n v="-6.5339999999999998"/>
  </r>
  <r>
    <x v="4788"/>
    <x v="2373"/>
    <x v="555"/>
    <s v="12/16/2015"/>
    <x v="1"/>
    <x v="5"/>
    <s v="Irene Maddox"/>
    <x v="0"/>
    <x v="0"/>
    <s v="Colorado Springs"/>
    <x v="22"/>
    <n v="80906"/>
    <s v="West"/>
    <s v="FUR-FU-10002456"/>
    <x v="0"/>
    <s v="Furnishings"/>
    <s v="Master Caster Door Stop, Large Neon Orange"/>
    <n v="52.415999999999997"/>
    <n v="9"/>
    <n v="0.2"/>
    <n v="15.069599999999999"/>
  </r>
  <r>
    <x v="4789"/>
    <x v="2373"/>
    <x v="555"/>
    <s v="12/16/2015"/>
    <x v="1"/>
    <x v="5"/>
    <s v="Irene Maddox"/>
    <x v="0"/>
    <x v="0"/>
    <s v="Colorado Springs"/>
    <x v="22"/>
    <n v="80906"/>
    <s v="West"/>
    <s v="FUR-FU-10001473"/>
    <x v="0"/>
    <s v="Furnishings"/>
    <s v="DAX Wood Document Frame"/>
    <n v="54.92"/>
    <n v="5"/>
    <n v="0.2"/>
    <n v="10.984"/>
  </r>
  <r>
    <x v="4790"/>
    <x v="2373"/>
    <x v="555"/>
    <s v="12/16/2015"/>
    <x v="1"/>
    <x v="5"/>
    <s v="Irene Maddox"/>
    <x v="0"/>
    <x v="0"/>
    <s v="Colorado Springs"/>
    <x v="22"/>
    <n v="80906"/>
    <s v="West"/>
    <s v="FUR-TA-10000849"/>
    <x v="0"/>
    <s v="Tables"/>
    <s v="Bevis Rectangular Conference Tables"/>
    <n v="364.95"/>
    <n v="5"/>
    <n v="0.5"/>
    <n v="-248.166"/>
  </r>
  <r>
    <x v="4791"/>
    <x v="2373"/>
    <x v="555"/>
    <s v="12/16/2015"/>
    <x v="1"/>
    <x v="5"/>
    <s v="Irene Maddox"/>
    <x v="0"/>
    <x v="0"/>
    <s v="Colorado Springs"/>
    <x v="22"/>
    <n v="80906"/>
    <s v="West"/>
    <s v="OFF-PA-10001166"/>
    <x v="1"/>
    <s v="Paper"/>
    <s v="Xerox 1932"/>
    <n v="85.055999999999997"/>
    <n v="3"/>
    <n v="0.2"/>
    <n v="28.706399999999999"/>
  </r>
  <r>
    <x v="4792"/>
    <x v="2373"/>
    <x v="555"/>
    <s v="12/16/2015"/>
    <x v="1"/>
    <x v="5"/>
    <s v="Irene Maddox"/>
    <x v="0"/>
    <x v="0"/>
    <s v="Colorado Springs"/>
    <x v="22"/>
    <n v="80906"/>
    <s v="West"/>
    <s v="OFF-PA-10003256"/>
    <x v="1"/>
    <s v="Paper"/>
    <s v="Avery Personal Creations Heavyweight Cards"/>
    <n v="27.696000000000002"/>
    <n v="3"/>
    <n v="0.2"/>
    <n v="9.6936"/>
  </r>
  <r>
    <x v="4793"/>
    <x v="2374"/>
    <x v="685"/>
    <s v="07/04/2015"/>
    <x v="1"/>
    <x v="514"/>
    <s v="Michelle Moray"/>
    <x v="0"/>
    <x v="0"/>
    <s v="New York City"/>
    <x v="15"/>
    <n v="10011"/>
    <s v="East"/>
    <s v="OFF-PA-10002870"/>
    <x v="1"/>
    <s v="Paper"/>
    <s v="Ampad Phone Message Book, Recycled, 400 Message Capacity, 5 ¾” x 11”"/>
    <n v="24.96"/>
    <n v="4"/>
    <n v="0"/>
    <n v="11.231999999999999"/>
  </r>
  <r>
    <x v="4794"/>
    <x v="2375"/>
    <x v="199"/>
    <s v="3/23/2015"/>
    <x v="1"/>
    <x v="751"/>
    <s v="Monica Federle"/>
    <x v="1"/>
    <x v="0"/>
    <s v="Los Angeles"/>
    <x v="1"/>
    <n v="90036"/>
    <s v="West"/>
    <s v="FUR-FU-10001215"/>
    <x v="0"/>
    <s v="Furnishings"/>
    <s v="Howard Miller 11-1/2&quot; Diameter Brentwood Wall Clock"/>
    <n v="43.13"/>
    <n v="1"/>
    <n v="0"/>
    <n v="18.114599999999999"/>
  </r>
  <r>
    <x v="4795"/>
    <x v="2376"/>
    <x v="863"/>
    <s v="8/17/2015"/>
    <x v="1"/>
    <x v="242"/>
    <s v="Clytie Kelty"/>
    <x v="0"/>
    <x v="0"/>
    <s v="Marietta"/>
    <x v="32"/>
    <n v="30062"/>
    <s v="South"/>
    <s v="OFF-BI-10004187"/>
    <x v="1"/>
    <s v="Binders"/>
    <s v="3-ring staple pack"/>
    <n v="5.64"/>
    <n v="3"/>
    <n v="0"/>
    <n v="2.7071999999999998"/>
  </r>
  <r>
    <x v="4796"/>
    <x v="2377"/>
    <x v="675"/>
    <s v="5/19/2016"/>
    <x v="1"/>
    <x v="149"/>
    <s v="Michael Kennedy"/>
    <x v="1"/>
    <x v="0"/>
    <s v="Jacksonville"/>
    <x v="2"/>
    <n v="32216"/>
    <s v="South"/>
    <s v="OFF-BI-10001718"/>
    <x v="1"/>
    <s v="Binders"/>
    <s v="GBC DocuBind P50 Personal Binding Machine"/>
    <n v="57.582000000000001"/>
    <n v="3"/>
    <n v="0.7"/>
    <n v="-44.1462"/>
  </r>
  <r>
    <x v="4797"/>
    <x v="2377"/>
    <x v="675"/>
    <s v="5/19/2016"/>
    <x v="1"/>
    <x v="149"/>
    <s v="Michael Kennedy"/>
    <x v="1"/>
    <x v="0"/>
    <s v="Jacksonville"/>
    <x v="2"/>
    <n v="32216"/>
    <s v="South"/>
    <s v="OFF-PA-10004983"/>
    <x v="1"/>
    <s v="Paper"/>
    <s v="Xerox 23"/>
    <n v="31.103999999999999"/>
    <n v="6"/>
    <n v="0.2"/>
    <n v="10.8864"/>
  </r>
  <r>
    <x v="4798"/>
    <x v="2377"/>
    <x v="675"/>
    <s v="5/19/2016"/>
    <x v="1"/>
    <x v="149"/>
    <s v="Michael Kennedy"/>
    <x v="1"/>
    <x v="0"/>
    <s v="Jacksonville"/>
    <x v="2"/>
    <n v="32216"/>
    <s v="South"/>
    <s v="FUR-FU-10002396"/>
    <x v="0"/>
    <s v="Furnishings"/>
    <s v="DAX Copper Panel Document Frame, 5 x 7 Size"/>
    <n v="30.192"/>
    <n v="3"/>
    <n v="0.2"/>
    <n v="8.3027999999999995"/>
  </r>
  <r>
    <x v="4799"/>
    <x v="2377"/>
    <x v="675"/>
    <s v="5/19/2016"/>
    <x v="1"/>
    <x v="149"/>
    <s v="Michael Kennedy"/>
    <x v="1"/>
    <x v="0"/>
    <s v="Jacksonville"/>
    <x v="2"/>
    <n v="32216"/>
    <s v="South"/>
    <s v="TEC-PH-10003988"/>
    <x v="2"/>
    <s v="Phones"/>
    <s v="LF Elite 3D Dazzle Designer Hard Case Cover, Lf Stylus Pen and Wiper For Apple Iphone 5c Mini Lite"/>
    <n v="43.6"/>
    <n v="5"/>
    <n v="0.2"/>
    <n v="4.3600000000000003"/>
  </r>
  <r>
    <x v="4800"/>
    <x v="2377"/>
    <x v="675"/>
    <s v="5/19/2016"/>
    <x v="1"/>
    <x v="149"/>
    <s v="Michael Kennedy"/>
    <x v="1"/>
    <x v="0"/>
    <s v="Jacksonville"/>
    <x v="2"/>
    <n v="32216"/>
    <s v="South"/>
    <s v="OFF-AR-10002467"/>
    <x v="1"/>
    <s v="Art"/>
    <s v="Dixon Ticonderoga Pencils"/>
    <n v="4.7679999999999998"/>
    <n v="2"/>
    <n v="0.2"/>
    <n v="0.41720000000000002"/>
  </r>
  <r>
    <x v="4801"/>
    <x v="2377"/>
    <x v="675"/>
    <s v="5/19/2016"/>
    <x v="1"/>
    <x v="149"/>
    <s v="Michael Kennedy"/>
    <x v="1"/>
    <x v="0"/>
    <s v="Jacksonville"/>
    <x v="2"/>
    <n v="32216"/>
    <s v="South"/>
    <s v="OFF-BI-10004002"/>
    <x v="1"/>
    <s v="Binders"/>
    <s v="Wilson Jones International Size A4 Ring Binders"/>
    <n v="10.38"/>
    <n v="2"/>
    <n v="0.7"/>
    <n v="-7.6120000000000001"/>
  </r>
  <r>
    <x v="4802"/>
    <x v="2377"/>
    <x v="675"/>
    <s v="5/19/2016"/>
    <x v="1"/>
    <x v="149"/>
    <s v="Michael Kennedy"/>
    <x v="1"/>
    <x v="0"/>
    <s v="Jacksonville"/>
    <x v="2"/>
    <n v="32216"/>
    <s v="South"/>
    <s v="OFF-BI-10002309"/>
    <x v="1"/>
    <s v="Binders"/>
    <s v="Avery Heavy-Duty EZD  Binder With Locking Rings"/>
    <n v="13.391999999999999"/>
    <n v="8"/>
    <n v="0.7"/>
    <n v="-9.8208000000000002"/>
  </r>
  <r>
    <x v="4803"/>
    <x v="2378"/>
    <x v="1002"/>
    <s v="7/17/2017"/>
    <x v="0"/>
    <x v="708"/>
    <s v="Mark Hamilton"/>
    <x v="0"/>
    <x v="0"/>
    <s v="Philadelphia"/>
    <x v="9"/>
    <n v="19140"/>
    <s v="East"/>
    <s v="TEC-PH-10003885"/>
    <x v="2"/>
    <s v="Phones"/>
    <s v="Cisco SPA508G"/>
    <n v="39.594000000000001"/>
    <n v="1"/>
    <n v="0.4"/>
    <n v="-7.2588999999999997"/>
  </r>
  <r>
    <x v="4804"/>
    <x v="2378"/>
    <x v="1002"/>
    <s v="7/17/2017"/>
    <x v="0"/>
    <x v="708"/>
    <s v="Mark Hamilton"/>
    <x v="0"/>
    <x v="0"/>
    <s v="Philadelphia"/>
    <x v="9"/>
    <n v="19140"/>
    <s v="East"/>
    <s v="FUR-FU-10002501"/>
    <x v="0"/>
    <s v="Furnishings"/>
    <s v="Nu-Dell Executive Frame"/>
    <n v="91.007999999999996"/>
    <n v="9"/>
    <n v="0.2"/>
    <n v="19.339200000000002"/>
  </r>
  <r>
    <x v="4805"/>
    <x v="2379"/>
    <x v="6"/>
    <s v="11/25/2015"/>
    <x v="0"/>
    <x v="159"/>
    <s v="Nathan Gelder"/>
    <x v="0"/>
    <x v="0"/>
    <s v="Los Angeles"/>
    <x v="1"/>
    <n v="90008"/>
    <s v="West"/>
    <s v="OFF-PA-10000176"/>
    <x v="1"/>
    <s v="Paper"/>
    <s v="Xerox 1887"/>
    <n v="37.94"/>
    <n v="2"/>
    <n v="0"/>
    <n v="18.211200000000002"/>
  </r>
  <r>
    <x v="4806"/>
    <x v="2379"/>
    <x v="6"/>
    <s v="11/25/2015"/>
    <x v="0"/>
    <x v="159"/>
    <s v="Nathan Gelder"/>
    <x v="0"/>
    <x v="0"/>
    <s v="Los Angeles"/>
    <x v="1"/>
    <n v="90008"/>
    <s v="West"/>
    <s v="OFF-PA-10000327"/>
    <x v="1"/>
    <s v="Paper"/>
    <s v="Xerox 1971"/>
    <n v="42.8"/>
    <n v="10"/>
    <n v="0"/>
    <n v="19.260000000000002"/>
  </r>
  <r>
    <x v="4807"/>
    <x v="2379"/>
    <x v="6"/>
    <s v="11/25/2015"/>
    <x v="0"/>
    <x v="159"/>
    <s v="Nathan Gelder"/>
    <x v="0"/>
    <x v="0"/>
    <s v="Los Angeles"/>
    <x v="1"/>
    <n v="90008"/>
    <s v="West"/>
    <s v="OFF-ST-10004634"/>
    <x v="1"/>
    <s v="Storage"/>
    <s v="Personal Folder Holder, Ebony"/>
    <n v="33.630000000000003"/>
    <n v="3"/>
    <n v="0"/>
    <n v="10.089"/>
  </r>
  <r>
    <x v="4808"/>
    <x v="2380"/>
    <x v="533"/>
    <s v="11/28/2014"/>
    <x v="1"/>
    <x v="536"/>
    <s v="Phillip Breyer"/>
    <x v="1"/>
    <x v="0"/>
    <s v="Philadelphia"/>
    <x v="9"/>
    <n v="19134"/>
    <s v="East"/>
    <s v="OFF-EN-10003040"/>
    <x v="1"/>
    <s v="Envelopes"/>
    <s v="Quality Park Security Envelopes"/>
    <n v="62.808"/>
    <n v="3"/>
    <n v="0.2"/>
    <n v="21.197700000000001"/>
  </r>
  <r>
    <x v="4809"/>
    <x v="2381"/>
    <x v="17"/>
    <s v="12/30/2015"/>
    <x v="2"/>
    <x v="681"/>
    <s v="Richard Eichhorn"/>
    <x v="0"/>
    <x v="0"/>
    <s v="Eau Claire"/>
    <x v="6"/>
    <n v="54703"/>
    <s v="Central"/>
    <s v="OFF-PA-10003228"/>
    <x v="1"/>
    <s v="Paper"/>
    <s v="Xerox 1917"/>
    <n v="195.64"/>
    <n v="4"/>
    <n v="0"/>
    <n v="91.950800000000001"/>
  </r>
  <r>
    <x v="4810"/>
    <x v="2381"/>
    <x v="17"/>
    <s v="12/30/2015"/>
    <x v="2"/>
    <x v="681"/>
    <s v="Richard Eichhorn"/>
    <x v="0"/>
    <x v="0"/>
    <s v="Eau Claire"/>
    <x v="6"/>
    <n v="54703"/>
    <s v="Central"/>
    <s v="TEC-PH-10004345"/>
    <x v="2"/>
    <s v="Phones"/>
    <s v="Cisco SPA 502G IP Phone"/>
    <n v="239.9"/>
    <n v="2"/>
    <n v="0"/>
    <n v="71.97"/>
  </r>
  <r>
    <x v="4811"/>
    <x v="2382"/>
    <x v="696"/>
    <s v="11/19/2016"/>
    <x v="0"/>
    <x v="686"/>
    <s v="Eugene Barchas"/>
    <x v="0"/>
    <x v="0"/>
    <s v="Philadelphia"/>
    <x v="9"/>
    <n v="19134"/>
    <s v="East"/>
    <s v="FUR-CH-10000785"/>
    <x v="0"/>
    <s v="Chairs"/>
    <s v="Global Ergonomic Managers Chair"/>
    <n v="380.05799999999999"/>
    <n v="3"/>
    <n v="0.3"/>
    <n v="-21.717600000000001"/>
  </r>
  <r>
    <x v="4812"/>
    <x v="2382"/>
    <x v="696"/>
    <s v="11/19/2016"/>
    <x v="0"/>
    <x v="686"/>
    <s v="Eugene Barchas"/>
    <x v="0"/>
    <x v="0"/>
    <s v="Philadelphia"/>
    <x v="9"/>
    <n v="19134"/>
    <s v="East"/>
    <s v="TEC-CO-10004115"/>
    <x v="2"/>
    <s v="Copiers"/>
    <s v="Sharp AL-1530CS Digital Copier"/>
    <n v="1199.9760000000001"/>
    <n v="4"/>
    <n v="0.4"/>
    <n v="179.99639999999999"/>
  </r>
  <r>
    <x v="4813"/>
    <x v="2382"/>
    <x v="696"/>
    <s v="11/19/2016"/>
    <x v="0"/>
    <x v="686"/>
    <s v="Eugene Barchas"/>
    <x v="0"/>
    <x v="0"/>
    <s v="Philadelphia"/>
    <x v="9"/>
    <n v="19134"/>
    <s v="East"/>
    <s v="FUR-FU-10002813"/>
    <x v="0"/>
    <s v="Furnishings"/>
    <s v="DAX Contemporary Wood Frame with Silver Metal Mat, Desktop, 11 x 14 Size"/>
    <n v="48.576000000000001"/>
    <n v="3"/>
    <n v="0.2"/>
    <n v="9.7151999999999994"/>
  </r>
  <r>
    <x v="4814"/>
    <x v="2383"/>
    <x v="541"/>
    <s v="05/10/2016"/>
    <x v="2"/>
    <x v="577"/>
    <s v="Trudy Brown"/>
    <x v="0"/>
    <x v="0"/>
    <s v="Los Angeles"/>
    <x v="1"/>
    <n v="90004"/>
    <s v="West"/>
    <s v="OFF-PA-10002751"/>
    <x v="1"/>
    <s v="Paper"/>
    <s v="Xerox 1920"/>
    <n v="17.940000000000001"/>
    <n v="3"/>
    <n v="0"/>
    <n v="8.0730000000000004"/>
  </r>
  <r>
    <x v="4815"/>
    <x v="2384"/>
    <x v="58"/>
    <s v="12/31/2014"/>
    <x v="1"/>
    <x v="726"/>
    <s v="Maureen Gnade"/>
    <x v="0"/>
    <x v="0"/>
    <s v="Philadelphia"/>
    <x v="9"/>
    <n v="19134"/>
    <s v="East"/>
    <s v="OFF-PA-10004569"/>
    <x v="1"/>
    <s v="Paper"/>
    <s v="Wirebound Message Books, Two 4 1/4&quot; x 5&quot; Forms per Page"/>
    <n v="18.263999999999999"/>
    <n v="3"/>
    <n v="0.2"/>
    <n v="6.1641000000000004"/>
  </r>
  <r>
    <x v="4816"/>
    <x v="2384"/>
    <x v="58"/>
    <s v="12/31/2014"/>
    <x v="1"/>
    <x v="726"/>
    <s v="Maureen Gnade"/>
    <x v="0"/>
    <x v="0"/>
    <s v="Philadelphia"/>
    <x v="9"/>
    <n v="19134"/>
    <s v="East"/>
    <s v="OFF-AP-10002998"/>
    <x v="1"/>
    <s v="Appliances"/>
    <s v="Holmes 99% HEPA Air Purifier"/>
    <n v="34.655999999999999"/>
    <n v="2"/>
    <n v="0.2"/>
    <n v="5.6315999999999997"/>
  </r>
  <r>
    <x v="4817"/>
    <x v="2384"/>
    <x v="58"/>
    <s v="12/31/2014"/>
    <x v="1"/>
    <x v="726"/>
    <s v="Maureen Gnade"/>
    <x v="0"/>
    <x v="0"/>
    <s v="Philadelphia"/>
    <x v="9"/>
    <n v="19134"/>
    <s v="East"/>
    <s v="OFF-AP-10003287"/>
    <x v="1"/>
    <s v="Appliances"/>
    <s v="Tripp Lite TLP810NET Broadband Surge for Modem/Fax"/>
    <n v="81.552000000000007"/>
    <n v="2"/>
    <n v="0.2"/>
    <n v="8.1552000000000007"/>
  </r>
  <r>
    <x v="4818"/>
    <x v="2384"/>
    <x v="58"/>
    <s v="12/31/2014"/>
    <x v="1"/>
    <x v="726"/>
    <s v="Maureen Gnade"/>
    <x v="0"/>
    <x v="0"/>
    <s v="Philadelphia"/>
    <x v="9"/>
    <n v="19134"/>
    <s v="East"/>
    <s v="OFF-ST-10001370"/>
    <x v="1"/>
    <s v="Storage"/>
    <s v="Sensible Storage WireTech Storage Systems"/>
    <n v="227.136"/>
    <n v="4"/>
    <n v="0.2"/>
    <n v="-42.588000000000001"/>
  </r>
  <r>
    <x v="4819"/>
    <x v="2385"/>
    <x v="110"/>
    <s v="6/14/2017"/>
    <x v="1"/>
    <x v="752"/>
    <s v="Liz Willingham"/>
    <x v="0"/>
    <x v="0"/>
    <s v="Norwich"/>
    <x v="29"/>
    <n v="6360"/>
    <s v="East"/>
    <s v="OFF-BI-10004040"/>
    <x v="1"/>
    <s v="Binders"/>
    <s v="Wilson Jones Impact Binders"/>
    <n v="10.36"/>
    <n v="2"/>
    <n v="0"/>
    <n v="5.0763999999999996"/>
  </r>
  <r>
    <x v="4820"/>
    <x v="2386"/>
    <x v="1003"/>
    <s v="04/11/2015"/>
    <x v="1"/>
    <x v="724"/>
    <s v="Peter Fuller"/>
    <x v="0"/>
    <x v="0"/>
    <s v="San Antonio"/>
    <x v="5"/>
    <n v="78207"/>
    <s v="Central"/>
    <s v="OFF-AP-10002651"/>
    <x v="1"/>
    <s v="Appliances"/>
    <s v="Hoover Upright Vacuum With Dirt Cup"/>
    <n v="463.24799999999999"/>
    <n v="8"/>
    <n v="0.8"/>
    <n v="-1181.2824000000001"/>
  </r>
  <r>
    <x v="4821"/>
    <x v="2386"/>
    <x v="1003"/>
    <s v="04/11/2015"/>
    <x v="1"/>
    <x v="724"/>
    <s v="Peter Fuller"/>
    <x v="0"/>
    <x v="0"/>
    <s v="San Antonio"/>
    <x v="5"/>
    <n v="78207"/>
    <s v="Central"/>
    <s v="TEC-AC-10002402"/>
    <x v="2"/>
    <s v="Accessories"/>
    <s v="Razer Kraken PRO Over Ear PC and Music Headset"/>
    <n v="383.952"/>
    <n v="6"/>
    <n v="0.2"/>
    <n v="47.994"/>
  </r>
  <r>
    <x v="4822"/>
    <x v="2387"/>
    <x v="212"/>
    <s v="07/11/2016"/>
    <x v="3"/>
    <x v="125"/>
    <s v="Nick Zandusky"/>
    <x v="2"/>
    <x v="0"/>
    <s v="Yuma"/>
    <x v="16"/>
    <n v="85364"/>
    <s v="West"/>
    <s v="OFF-BI-10001658"/>
    <x v="1"/>
    <s v="Binders"/>
    <s v="GBC Standard Therm-A-Bind Covers"/>
    <n v="44.856000000000002"/>
    <n v="6"/>
    <n v="0.7"/>
    <n v="-35.884799999999998"/>
  </r>
  <r>
    <x v="4823"/>
    <x v="2388"/>
    <x v="831"/>
    <s v="11/26/2016"/>
    <x v="1"/>
    <x v="237"/>
    <s v="Chloris Kastensmidt"/>
    <x v="0"/>
    <x v="0"/>
    <s v="Columbus"/>
    <x v="24"/>
    <n v="43229"/>
    <s v="East"/>
    <s v="TEC-MA-10000752"/>
    <x v="2"/>
    <s v="Machines"/>
    <s v="Texas Instrument TI-15 Fraction Calculator"/>
    <n v="30.344999999999999"/>
    <n v="7"/>
    <n v="0.7"/>
    <n v="-24.276"/>
  </r>
  <r>
    <x v="4824"/>
    <x v="2388"/>
    <x v="831"/>
    <s v="11/26/2016"/>
    <x v="1"/>
    <x v="237"/>
    <s v="Chloris Kastensmidt"/>
    <x v="0"/>
    <x v="0"/>
    <s v="Columbus"/>
    <x v="24"/>
    <n v="43229"/>
    <s v="East"/>
    <s v="FUR-CH-10003817"/>
    <x v="0"/>
    <s v="Chairs"/>
    <s v="Global Value Steno Chair, Gray"/>
    <n v="127.554"/>
    <n v="3"/>
    <n v="0.3"/>
    <n v="-9.1110000000000007"/>
  </r>
  <r>
    <x v="4825"/>
    <x v="2388"/>
    <x v="831"/>
    <s v="11/26/2016"/>
    <x v="1"/>
    <x v="237"/>
    <s v="Chloris Kastensmidt"/>
    <x v="0"/>
    <x v="0"/>
    <s v="Columbus"/>
    <x v="24"/>
    <n v="43229"/>
    <s v="East"/>
    <s v="FUR-FU-10001876"/>
    <x v="0"/>
    <s v="Furnishings"/>
    <s v="Computer Room Manger, 14&quot;"/>
    <n v="77.951999999999998"/>
    <n v="3"/>
    <n v="0.2"/>
    <n v="15.590400000000001"/>
  </r>
  <r>
    <x v="4826"/>
    <x v="2389"/>
    <x v="105"/>
    <s v="11/15/2017"/>
    <x v="2"/>
    <x v="531"/>
    <s v="Jim Epp"/>
    <x v="1"/>
    <x v="0"/>
    <s v="Los Angeles"/>
    <x v="1"/>
    <n v="90036"/>
    <s v="West"/>
    <s v="OFF-BI-10003460"/>
    <x v="1"/>
    <s v="Binders"/>
    <s v="Acco 3-Hole Punch"/>
    <n v="14.016"/>
    <n v="4"/>
    <n v="0.2"/>
    <n v="4.9055999999999997"/>
  </r>
  <r>
    <x v="4827"/>
    <x v="2390"/>
    <x v="301"/>
    <s v="11/08/2014"/>
    <x v="1"/>
    <x v="705"/>
    <s v="Jack O'Briant"/>
    <x v="1"/>
    <x v="0"/>
    <s v="Richmond"/>
    <x v="0"/>
    <n v="40475"/>
    <s v="South"/>
    <s v="OFF-ST-10000464"/>
    <x v="1"/>
    <s v="Storage"/>
    <s v="Multi-Use Personal File Cart and Caster Set, Three Stacking Bins"/>
    <n v="69.52"/>
    <n v="2"/>
    <n v="0"/>
    <n v="19.465599999999998"/>
  </r>
  <r>
    <x v="4828"/>
    <x v="2390"/>
    <x v="301"/>
    <s v="11/08/2014"/>
    <x v="1"/>
    <x v="705"/>
    <s v="Jack O'Briant"/>
    <x v="1"/>
    <x v="0"/>
    <s v="Richmond"/>
    <x v="0"/>
    <n v="40475"/>
    <s v="South"/>
    <s v="OFF-AR-10001919"/>
    <x v="1"/>
    <s v="Art"/>
    <s v="OIC #2 Pencils, Medium Soft"/>
    <n v="5.64"/>
    <n v="3"/>
    <n v="0"/>
    <n v="1.6355999999999999"/>
  </r>
  <r>
    <x v="4829"/>
    <x v="2391"/>
    <x v="666"/>
    <s v="5/21/2016"/>
    <x v="1"/>
    <x v="627"/>
    <s v="Thomas Thornton"/>
    <x v="0"/>
    <x v="0"/>
    <s v="New York City"/>
    <x v="15"/>
    <n v="10035"/>
    <s v="East"/>
    <s v="OFF-BI-10002393"/>
    <x v="1"/>
    <s v="Binders"/>
    <s v="Binder Posts"/>
    <n v="13.776"/>
    <n v="3"/>
    <n v="0.2"/>
    <n v="4.4771999999999998"/>
  </r>
  <r>
    <x v="4830"/>
    <x v="2392"/>
    <x v="845"/>
    <s v="11/12/2014"/>
    <x v="1"/>
    <x v="333"/>
    <s v="Maribeth Schnelling"/>
    <x v="0"/>
    <x v="0"/>
    <s v="Wausau"/>
    <x v="6"/>
    <n v="54401"/>
    <s v="Central"/>
    <s v="OFF-AP-10001293"/>
    <x v="1"/>
    <s v="Appliances"/>
    <s v="Belkin 8 Outlet Surge Protector"/>
    <n v="245.88"/>
    <n v="6"/>
    <n v="0"/>
    <n v="68.846400000000003"/>
  </r>
  <r>
    <x v="4831"/>
    <x v="2392"/>
    <x v="845"/>
    <s v="11/12/2014"/>
    <x v="1"/>
    <x v="333"/>
    <s v="Maribeth Schnelling"/>
    <x v="0"/>
    <x v="0"/>
    <s v="Wausau"/>
    <x v="6"/>
    <n v="54401"/>
    <s v="Central"/>
    <s v="OFF-ST-10004258"/>
    <x v="1"/>
    <s v="Storage"/>
    <s v="Portable Personal File Box"/>
    <n v="36.630000000000003"/>
    <n v="3"/>
    <n v="0"/>
    <n v="9.8901000000000003"/>
  </r>
  <r>
    <x v="4832"/>
    <x v="2392"/>
    <x v="845"/>
    <s v="11/12/2014"/>
    <x v="1"/>
    <x v="333"/>
    <s v="Maribeth Schnelling"/>
    <x v="0"/>
    <x v="0"/>
    <s v="Wausau"/>
    <x v="6"/>
    <n v="54401"/>
    <s v="Central"/>
    <s v="OFF-ST-10002214"/>
    <x v="1"/>
    <s v="Storage"/>
    <s v="X-Rack File for Hanging Folders"/>
    <n v="22.58"/>
    <n v="2"/>
    <n v="0"/>
    <n v="5.8708"/>
  </r>
  <r>
    <x v="4833"/>
    <x v="2392"/>
    <x v="845"/>
    <s v="11/12/2014"/>
    <x v="1"/>
    <x v="333"/>
    <s v="Maribeth Schnelling"/>
    <x v="0"/>
    <x v="0"/>
    <s v="Wausau"/>
    <x v="6"/>
    <n v="54401"/>
    <s v="Central"/>
    <s v="OFF-BI-10004970"/>
    <x v="1"/>
    <s v="Binders"/>
    <s v="ACCOHIDE 3-Ring Binder, Blue, 1&quot;"/>
    <n v="12.39"/>
    <n v="3"/>
    <n v="0"/>
    <n v="5.8232999999999997"/>
  </r>
  <r>
    <x v="4834"/>
    <x v="2393"/>
    <x v="361"/>
    <s v="10/10/2017"/>
    <x v="1"/>
    <x v="486"/>
    <s v="Mike Pelletier"/>
    <x v="2"/>
    <x v="0"/>
    <s v="San Francisco"/>
    <x v="1"/>
    <n v="94110"/>
    <s v="West"/>
    <s v="OFF-BI-10002571"/>
    <x v="1"/>
    <s v="Binders"/>
    <s v="Avery Framed View Binder, EZD Ring (Locking), Navy, 1 1/2&quot;"/>
    <n v="39.92"/>
    <n v="5"/>
    <n v="0.2"/>
    <n v="13.473000000000001"/>
  </r>
  <r>
    <x v="4835"/>
    <x v="2393"/>
    <x v="361"/>
    <s v="10/10/2017"/>
    <x v="1"/>
    <x v="486"/>
    <s v="Mike Pelletier"/>
    <x v="2"/>
    <x v="0"/>
    <s v="San Francisco"/>
    <x v="1"/>
    <n v="94110"/>
    <s v="West"/>
    <s v="OFF-PA-10002581"/>
    <x v="1"/>
    <s v="Paper"/>
    <s v="Xerox 1951"/>
    <n v="61.96"/>
    <n v="2"/>
    <n v="0"/>
    <n v="27.882000000000001"/>
  </r>
  <r>
    <x v="4836"/>
    <x v="2393"/>
    <x v="361"/>
    <s v="10/10/2017"/>
    <x v="1"/>
    <x v="486"/>
    <s v="Mike Pelletier"/>
    <x v="2"/>
    <x v="0"/>
    <s v="San Francisco"/>
    <x v="1"/>
    <n v="94110"/>
    <s v="West"/>
    <s v="OFF-BI-10001097"/>
    <x v="1"/>
    <s v="Binders"/>
    <s v="Avery Hole Reinforcements"/>
    <n v="19.936"/>
    <n v="4"/>
    <n v="0.2"/>
    <n v="7.2267999999999999"/>
  </r>
  <r>
    <x v="4837"/>
    <x v="2394"/>
    <x v="702"/>
    <s v="06/03/2017"/>
    <x v="2"/>
    <x v="651"/>
    <s v="Fred Harton"/>
    <x v="0"/>
    <x v="0"/>
    <s v="Dublin"/>
    <x v="24"/>
    <n v="43017"/>
    <s v="East"/>
    <s v="OFF-BI-10003429"/>
    <x v="1"/>
    <s v="Binders"/>
    <s v="Cardinal HOLDit! Binder Insert Strips,Extra Strips"/>
    <n v="3.798"/>
    <n v="2"/>
    <n v="0.7"/>
    <n v="-2.6585999999999999"/>
  </r>
  <r>
    <x v="4838"/>
    <x v="2394"/>
    <x v="702"/>
    <s v="06/03/2017"/>
    <x v="2"/>
    <x v="651"/>
    <s v="Fred Harton"/>
    <x v="0"/>
    <x v="0"/>
    <s v="Dublin"/>
    <x v="24"/>
    <n v="43017"/>
    <s v="East"/>
    <s v="OFF-PA-10000682"/>
    <x v="1"/>
    <s v="Paper"/>
    <s v="Xerox 1924"/>
    <n v="27.744"/>
    <n v="6"/>
    <n v="0.2"/>
    <n v="10.0572"/>
  </r>
  <r>
    <x v="4839"/>
    <x v="2394"/>
    <x v="702"/>
    <s v="06/03/2017"/>
    <x v="2"/>
    <x v="651"/>
    <s v="Fred Harton"/>
    <x v="0"/>
    <x v="0"/>
    <s v="Dublin"/>
    <x v="24"/>
    <n v="43017"/>
    <s v="East"/>
    <s v="TEC-PH-10001700"/>
    <x v="2"/>
    <s v="Phones"/>
    <s v="Panasonic KX-TG6844B Expandable Digital Cordless Telephone"/>
    <n v="158.376"/>
    <n v="4"/>
    <n v="0.4"/>
    <n v="-34.314799999999998"/>
  </r>
  <r>
    <x v="4840"/>
    <x v="2395"/>
    <x v="225"/>
    <s v="11/25/2017"/>
    <x v="1"/>
    <x v="337"/>
    <s v="Sample Company A"/>
    <x v="2"/>
    <x v="0"/>
    <s v="Henderson"/>
    <x v="0"/>
    <n v="42420"/>
    <s v="South"/>
    <s v="FUR-FU-10000629"/>
    <x v="0"/>
    <s v="Furnishings"/>
    <s v="9-3/4 Diameter Round Wall Clock"/>
    <n v="27.58"/>
    <n v="2"/>
    <n v="0"/>
    <n v="11.583600000000001"/>
  </r>
  <r>
    <x v="4841"/>
    <x v="2396"/>
    <x v="443"/>
    <s v="12/28/2016"/>
    <x v="1"/>
    <x v="392"/>
    <s v="Neoma Murray"/>
    <x v="0"/>
    <x v="0"/>
    <s v="Bowling Green"/>
    <x v="24"/>
    <n v="43402"/>
    <s v="East"/>
    <s v="OFF-BI-10001267"/>
    <x v="1"/>
    <s v="Binders"/>
    <s v="Universal Recycled Hanging Pressboard Report Binders, Letter Size"/>
    <n v="5.5529999999999999"/>
    <n v="3"/>
    <n v="0.7"/>
    <n v="-4.0721999999999996"/>
  </r>
  <r>
    <x v="4842"/>
    <x v="2397"/>
    <x v="365"/>
    <s v="10/04/2017"/>
    <x v="1"/>
    <x v="123"/>
    <s v="Jas O'Carroll"/>
    <x v="0"/>
    <x v="0"/>
    <s v="Memphis"/>
    <x v="18"/>
    <n v="38109"/>
    <s v="South"/>
    <s v="OFF-ST-10001418"/>
    <x v="1"/>
    <s v="Storage"/>
    <s v="Carina Media Storage Towers in Natural &amp; Black"/>
    <n v="243.92"/>
    <n v="5"/>
    <n v="0.2"/>
    <n v="-54.881999999999998"/>
  </r>
  <r>
    <x v="4843"/>
    <x v="2398"/>
    <x v="77"/>
    <s v="11/09/2016"/>
    <x v="2"/>
    <x v="693"/>
    <s v="Cindy Chapman"/>
    <x v="0"/>
    <x v="0"/>
    <s v="Lakewood"/>
    <x v="30"/>
    <n v="8701"/>
    <s v="East"/>
    <s v="OFF-FA-10004968"/>
    <x v="1"/>
    <s v="Fasteners"/>
    <s v="Rubber Band Ball"/>
    <n v="14.96"/>
    <n v="4"/>
    <n v="0"/>
    <n v="0.29920000000000002"/>
  </r>
  <r>
    <x v="4844"/>
    <x v="2399"/>
    <x v="527"/>
    <s v="04/05/2014"/>
    <x v="2"/>
    <x v="89"/>
    <s v="Mary Zewe"/>
    <x v="1"/>
    <x v="0"/>
    <s v="Los Angeles"/>
    <x v="1"/>
    <n v="90008"/>
    <s v="West"/>
    <s v="OFF-BI-10004140"/>
    <x v="1"/>
    <s v="Binders"/>
    <s v="Avery Non-Stick Binders"/>
    <n v="7.1840000000000002"/>
    <n v="2"/>
    <n v="0.2"/>
    <n v="2.2450000000000001"/>
  </r>
  <r>
    <x v="4845"/>
    <x v="2400"/>
    <x v="862"/>
    <s v="7/26/2015"/>
    <x v="0"/>
    <x v="234"/>
    <s v="Melanie Seite"/>
    <x v="0"/>
    <x v="0"/>
    <s v="Rochester"/>
    <x v="15"/>
    <n v="14609"/>
    <s v="East"/>
    <s v="OFF-BI-10003460"/>
    <x v="1"/>
    <s v="Binders"/>
    <s v="Acco 3-Hole Punch"/>
    <n v="10.512"/>
    <n v="3"/>
    <n v="0.2"/>
    <n v="3.6791999999999998"/>
  </r>
  <r>
    <x v="4846"/>
    <x v="2401"/>
    <x v="402"/>
    <s v="6/27/2014"/>
    <x v="0"/>
    <x v="136"/>
    <s v="Grace Kelly"/>
    <x v="1"/>
    <x v="0"/>
    <s v="Salem"/>
    <x v="21"/>
    <n v="97301"/>
    <s v="West"/>
    <s v="TEC-PH-10002115"/>
    <x v="2"/>
    <s v="Phones"/>
    <s v="Plantronics 81402"/>
    <n v="263.95999999999998"/>
    <n v="5"/>
    <n v="0.2"/>
    <n v="19.797000000000001"/>
  </r>
  <r>
    <x v="4847"/>
    <x v="2401"/>
    <x v="402"/>
    <s v="6/27/2014"/>
    <x v="0"/>
    <x v="136"/>
    <s v="Grace Kelly"/>
    <x v="1"/>
    <x v="0"/>
    <s v="Salem"/>
    <x v="21"/>
    <n v="97301"/>
    <s v="West"/>
    <s v="OFF-AR-10003478"/>
    <x v="1"/>
    <s v="Art"/>
    <s v="Avery Hi-Liter EverBold Pen Style Fluorescent Highlighters, 4/Pack"/>
    <n v="71.632000000000005"/>
    <n v="11"/>
    <n v="0.2"/>
    <n v="17.908000000000001"/>
  </r>
  <r>
    <x v="4848"/>
    <x v="2401"/>
    <x v="402"/>
    <s v="6/27/2014"/>
    <x v="0"/>
    <x v="136"/>
    <s v="Grace Kelly"/>
    <x v="1"/>
    <x v="0"/>
    <s v="Salem"/>
    <x v="21"/>
    <n v="97301"/>
    <s v="West"/>
    <s v="OFF-AR-10000475"/>
    <x v="1"/>
    <s v="Art"/>
    <s v="Hunt BOSTON Vista Battery-Operated Pencil Sharpener, Black"/>
    <n v="9.3279999999999994"/>
    <n v="1"/>
    <n v="0.2"/>
    <n v="0.81620000000000004"/>
  </r>
  <r>
    <x v="4849"/>
    <x v="2402"/>
    <x v="78"/>
    <s v="9/14/2014"/>
    <x v="1"/>
    <x v="507"/>
    <s v="Marc Crier"/>
    <x v="0"/>
    <x v="0"/>
    <s v="Pasco"/>
    <x v="4"/>
    <n v="99301"/>
    <s v="West"/>
    <s v="OFF-AR-10003045"/>
    <x v="1"/>
    <s v="Art"/>
    <s v="Prang Colored Pencils"/>
    <n v="5.88"/>
    <n v="2"/>
    <n v="0"/>
    <n v="2.6459999999999999"/>
  </r>
  <r>
    <x v="4850"/>
    <x v="2402"/>
    <x v="78"/>
    <s v="9/14/2014"/>
    <x v="1"/>
    <x v="507"/>
    <s v="Marc Crier"/>
    <x v="0"/>
    <x v="0"/>
    <s v="Pasco"/>
    <x v="4"/>
    <n v="99301"/>
    <s v="West"/>
    <s v="FUR-CH-10000454"/>
    <x v="0"/>
    <s v="Chairs"/>
    <s v="Hon Deluxe Fabric Upholstered Stacking Chairs, Rounded Back"/>
    <n v="975.92"/>
    <n v="5"/>
    <n v="0.2"/>
    <n v="121.99"/>
  </r>
  <r>
    <x v="4851"/>
    <x v="2402"/>
    <x v="78"/>
    <s v="9/14/2014"/>
    <x v="1"/>
    <x v="507"/>
    <s v="Marc Crier"/>
    <x v="0"/>
    <x v="0"/>
    <s v="Pasco"/>
    <x v="4"/>
    <n v="99301"/>
    <s v="West"/>
    <s v="OFF-AR-10000380"/>
    <x v="1"/>
    <s v="Art"/>
    <s v="Hunt PowerHouse Electric Pencil Sharpener, Blue"/>
    <n v="303.83999999999997"/>
    <n v="8"/>
    <n v="0"/>
    <n v="91.152000000000001"/>
  </r>
  <r>
    <x v="4852"/>
    <x v="2402"/>
    <x v="78"/>
    <s v="9/14/2014"/>
    <x v="1"/>
    <x v="507"/>
    <s v="Marc Crier"/>
    <x v="0"/>
    <x v="0"/>
    <s v="Pasco"/>
    <x v="4"/>
    <n v="99301"/>
    <s v="West"/>
    <s v="OFF-ST-10000736"/>
    <x v="1"/>
    <s v="Storage"/>
    <s v="Carina Double Wide Media Storage Towers in Natural &amp; Black"/>
    <n v="485.88"/>
    <n v="6"/>
    <n v="0"/>
    <n v="19.435199999999998"/>
  </r>
  <r>
    <x v="4853"/>
    <x v="2403"/>
    <x v="432"/>
    <s v="12/15/2014"/>
    <x v="0"/>
    <x v="109"/>
    <s v="Logan Haushalter"/>
    <x v="0"/>
    <x v="0"/>
    <s v="Oakland"/>
    <x v="1"/>
    <n v="94601"/>
    <s v="West"/>
    <s v="FUR-FU-10004270"/>
    <x v="0"/>
    <s v="Furnishings"/>
    <s v="Eldon Image Series Desk Accessories, Burgundy"/>
    <n v="12.54"/>
    <n v="3"/>
    <n v="0"/>
    <n v="4.5144000000000002"/>
  </r>
  <r>
    <x v="4854"/>
    <x v="2403"/>
    <x v="432"/>
    <s v="12/15/2014"/>
    <x v="0"/>
    <x v="109"/>
    <s v="Logan Haushalter"/>
    <x v="0"/>
    <x v="0"/>
    <s v="Oakland"/>
    <x v="1"/>
    <n v="94601"/>
    <s v="West"/>
    <s v="OFF-ST-10000617"/>
    <x v="1"/>
    <s v="Storage"/>
    <s v="Woodgrain Magazine Files by Perma"/>
    <n v="8.94"/>
    <n v="3"/>
    <n v="0"/>
    <n v="0.62580000000000002"/>
  </r>
  <r>
    <x v="4855"/>
    <x v="2403"/>
    <x v="432"/>
    <s v="12/15/2014"/>
    <x v="0"/>
    <x v="109"/>
    <s v="Logan Haushalter"/>
    <x v="0"/>
    <x v="0"/>
    <s v="Oakland"/>
    <x v="1"/>
    <n v="94601"/>
    <s v="West"/>
    <s v="FUR-FU-10001706"/>
    <x v="0"/>
    <s v="Furnishings"/>
    <s v="Longer-Life Soft White Bulbs"/>
    <n v="9.24"/>
    <n v="3"/>
    <n v="0"/>
    <n v="4.4352"/>
  </r>
  <r>
    <x v="4856"/>
    <x v="2404"/>
    <x v="1004"/>
    <s v="1/17/2015"/>
    <x v="1"/>
    <x v="171"/>
    <s v="Philip Brown"/>
    <x v="0"/>
    <x v="0"/>
    <s v="Los Angeles"/>
    <x v="1"/>
    <n v="90004"/>
    <s v="West"/>
    <s v="OFF-BI-10003364"/>
    <x v="1"/>
    <s v="Binders"/>
    <s v="Binding Machine Supplies"/>
    <n v="70.007999999999996"/>
    <n v="3"/>
    <n v="0.2"/>
    <n v="24.502800000000001"/>
  </r>
  <r>
    <x v="4857"/>
    <x v="2404"/>
    <x v="1004"/>
    <s v="1/17/2015"/>
    <x v="1"/>
    <x v="171"/>
    <s v="Philip Brown"/>
    <x v="0"/>
    <x v="0"/>
    <s v="Los Angeles"/>
    <x v="1"/>
    <n v="90004"/>
    <s v="West"/>
    <s v="FUR-FU-10001861"/>
    <x v="0"/>
    <s v="Furnishings"/>
    <s v="Floodlight Indoor Halogen Bulbs, 1 Bulb per Pack, 60 Watts"/>
    <n v="77.599999999999994"/>
    <n v="4"/>
    <n v="0"/>
    <n v="38.024000000000001"/>
  </r>
  <r>
    <x v="4858"/>
    <x v="2404"/>
    <x v="1004"/>
    <s v="1/17/2015"/>
    <x v="1"/>
    <x v="171"/>
    <s v="Philip Brown"/>
    <x v="0"/>
    <x v="0"/>
    <s v="Los Angeles"/>
    <x v="1"/>
    <n v="90004"/>
    <s v="West"/>
    <s v="FUR-FU-10004845"/>
    <x v="0"/>
    <s v="Furnishings"/>
    <s v="Deflect-o EconoMat Nonstudded, No Bevel Mat"/>
    <n v="464.85"/>
    <n v="9"/>
    <n v="0"/>
    <n v="92.97"/>
  </r>
  <r>
    <x v="4859"/>
    <x v="2405"/>
    <x v="934"/>
    <s v="12/19/2017"/>
    <x v="1"/>
    <x v="164"/>
    <s v="Saphhira Shifley"/>
    <x v="1"/>
    <x v="0"/>
    <s v="Oak Park"/>
    <x v="10"/>
    <n v="60302"/>
    <s v="Central"/>
    <s v="OFF-AR-10000823"/>
    <x v="1"/>
    <s v="Art"/>
    <s v="Newell 307"/>
    <n v="10.192"/>
    <n v="7"/>
    <n v="0.2"/>
    <n v="1.0192000000000001"/>
  </r>
  <r>
    <x v="4860"/>
    <x v="2406"/>
    <x v="122"/>
    <s v="12/24/2016"/>
    <x v="1"/>
    <x v="136"/>
    <s v="Grace Kelly"/>
    <x v="1"/>
    <x v="0"/>
    <s v="Morristown"/>
    <x v="30"/>
    <n v="7960"/>
    <s v="East"/>
    <s v="OFF-BI-10001359"/>
    <x v="1"/>
    <s v="Binders"/>
    <s v="GBC DocuBind TL300 Electric Binding System"/>
    <n v="1793.98"/>
    <n v="2"/>
    <n v="0"/>
    <n v="843.17060000000004"/>
  </r>
  <r>
    <x v="4861"/>
    <x v="2407"/>
    <x v="909"/>
    <s v="4/16/2014"/>
    <x v="0"/>
    <x v="39"/>
    <s v="Gary Mitchum"/>
    <x v="2"/>
    <x v="0"/>
    <s v="Austin"/>
    <x v="5"/>
    <n v="78745"/>
    <s v="Central"/>
    <s v="TEC-PH-10001835"/>
    <x v="2"/>
    <s v="Phones"/>
    <s v="Jawbone JAMBOX Wireless Bluetooth Speaker"/>
    <n v="758.35199999999998"/>
    <n v="6"/>
    <n v="0.2"/>
    <n v="265.42320000000001"/>
  </r>
  <r>
    <x v="4862"/>
    <x v="2408"/>
    <x v="338"/>
    <s v="11/14/2016"/>
    <x v="1"/>
    <x v="64"/>
    <s v="Sally Hughsby"/>
    <x v="1"/>
    <x v="0"/>
    <s v="New York City"/>
    <x v="15"/>
    <n v="10011"/>
    <s v="East"/>
    <s v="OFF-BI-10001191"/>
    <x v="1"/>
    <s v="Binders"/>
    <s v="Canvas Sectional Post Binders"/>
    <n v="20.367999999999999"/>
    <n v="1"/>
    <n v="0.2"/>
    <n v="7.3834"/>
  </r>
  <r>
    <x v="4863"/>
    <x v="2408"/>
    <x v="338"/>
    <s v="11/14/2016"/>
    <x v="1"/>
    <x v="64"/>
    <s v="Sally Hughsby"/>
    <x v="1"/>
    <x v="0"/>
    <s v="New York City"/>
    <x v="15"/>
    <n v="10011"/>
    <s v="East"/>
    <s v="OFF-BI-10003982"/>
    <x v="1"/>
    <s v="Binders"/>
    <s v="Wilson Jones Century Plastic Molded Ring Binders"/>
    <n v="49.847999999999999"/>
    <n v="3"/>
    <n v="0.2"/>
    <n v="16.823699999999999"/>
  </r>
  <r>
    <x v="4864"/>
    <x v="2409"/>
    <x v="335"/>
    <s v="6/30/2017"/>
    <x v="1"/>
    <x v="56"/>
    <s v="Steven Cartwright"/>
    <x v="0"/>
    <x v="0"/>
    <s v="New York City"/>
    <x v="15"/>
    <n v="10024"/>
    <s v="East"/>
    <s v="TEC-PH-10001425"/>
    <x v="2"/>
    <s v="Phones"/>
    <s v="Mophie Juice Pack Helium for iPhone"/>
    <n v="239.97"/>
    <n v="3"/>
    <n v="0"/>
    <n v="67.191599999999994"/>
  </r>
  <r>
    <x v="4865"/>
    <x v="2410"/>
    <x v="38"/>
    <s v="11/18/2017"/>
    <x v="1"/>
    <x v="74"/>
    <s v="Ted Trevino"/>
    <x v="0"/>
    <x v="0"/>
    <s v="Seattle"/>
    <x v="4"/>
    <n v="98103"/>
    <s v="West"/>
    <s v="FUR-CH-10001215"/>
    <x v="0"/>
    <s v="Chairs"/>
    <s v="Global Troy Executive Leather Low-Back Tilter"/>
    <n v="2404.7040000000002"/>
    <n v="6"/>
    <n v="0.2"/>
    <n v="150.29400000000001"/>
  </r>
  <r>
    <x v="4866"/>
    <x v="2410"/>
    <x v="38"/>
    <s v="11/18/2017"/>
    <x v="1"/>
    <x v="74"/>
    <s v="Ted Trevino"/>
    <x v="0"/>
    <x v="0"/>
    <s v="Seattle"/>
    <x v="4"/>
    <n v="98103"/>
    <s v="West"/>
    <s v="OFF-BI-10001718"/>
    <x v="1"/>
    <s v="Binders"/>
    <s v="GBC DocuBind P50 Personal Binding Machine"/>
    <n v="563.024"/>
    <n v="11"/>
    <n v="0.2"/>
    <n v="190.0206"/>
  </r>
  <r>
    <x v="4867"/>
    <x v="2410"/>
    <x v="38"/>
    <s v="11/18/2017"/>
    <x v="1"/>
    <x v="74"/>
    <s v="Ted Trevino"/>
    <x v="0"/>
    <x v="0"/>
    <s v="Seattle"/>
    <x v="4"/>
    <n v="98103"/>
    <s v="West"/>
    <s v="OFF-ST-10000991"/>
    <x v="1"/>
    <s v="Storage"/>
    <s v="Space Solutions HD Industrial Steel Shelving."/>
    <n v="344.91"/>
    <n v="3"/>
    <n v="0"/>
    <n v="10.347300000000001"/>
  </r>
  <r>
    <x v="4868"/>
    <x v="2410"/>
    <x v="38"/>
    <s v="11/18/2017"/>
    <x v="1"/>
    <x v="74"/>
    <s v="Ted Trevino"/>
    <x v="0"/>
    <x v="0"/>
    <s v="Seattle"/>
    <x v="4"/>
    <n v="98103"/>
    <s v="West"/>
    <s v="OFF-LA-10001613"/>
    <x v="1"/>
    <s v="Labels"/>
    <s v="Avery File Folder Labels"/>
    <n v="8.64"/>
    <n v="3"/>
    <n v="0"/>
    <n v="4.2336"/>
  </r>
  <r>
    <x v="4869"/>
    <x v="2411"/>
    <x v="221"/>
    <s v="11/29/2017"/>
    <x v="1"/>
    <x v="464"/>
    <s v="Shaun Chance"/>
    <x v="1"/>
    <x v="0"/>
    <s v="Lancaster"/>
    <x v="9"/>
    <n v="17602"/>
    <s v="East"/>
    <s v="TEC-PH-10003437"/>
    <x v="2"/>
    <s v="Phones"/>
    <s v="Blue Parrot B250XT Professional Grade Wireless Bluetooth Headset with"/>
    <n v="89.988"/>
    <n v="2"/>
    <n v="0.4"/>
    <n v="-14.997999999999999"/>
  </r>
  <r>
    <x v="4870"/>
    <x v="2411"/>
    <x v="221"/>
    <s v="11/29/2017"/>
    <x v="1"/>
    <x v="464"/>
    <s v="Shaun Chance"/>
    <x v="1"/>
    <x v="0"/>
    <s v="Lancaster"/>
    <x v="9"/>
    <n v="17602"/>
    <s v="East"/>
    <s v="OFF-PA-10000675"/>
    <x v="1"/>
    <s v="Paper"/>
    <s v="Xerox 1919"/>
    <n v="229.54400000000001"/>
    <n v="7"/>
    <n v="0.2"/>
    <n v="83.209699999999998"/>
  </r>
  <r>
    <x v="4871"/>
    <x v="2412"/>
    <x v="979"/>
    <s v="5/27/2017"/>
    <x v="1"/>
    <x v="107"/>
    <s v="Ken Lonsdale"/>
    <x v="0"/>
    <x v="0"/>
    <s v="Houston"/>
    <x v="5"/>
    <n v="77095"/>
    <s v="Central"/>
    <s v="OFF-FA-10000840"/>
    <x v="1"/>
    <s v="Fasteners"/>
    <s v="OIC Thumb-Tacks"/>
    <n v="1.8240000000000001"/>
    <n v="2"/>
    <n v="0.2"/>
    <n v="0.61560000000000004"/>
  </r>
  <r>
    <x v="4872"/>
    <x v="2412"/>
    <x v="979"/>
    <s v="5/27/2017"/>
    <x v="1"/>
    <x v="107"/>
    <s v="Ken Lonsdale"/>
    <x v="0"/>
    <x v="0"/>
    <s v="Houston"/>
    <x v="5"/>
    <n v="77095"/>
    <s v="Central"/>
    <s v="OFF-AP-10001947"/>
    <x v="1"/>
    <s v="Appliances"/>
    <s v="Acco 6 Outlet Guardian Premium Plus Surge Suppressor"/>
    <n v="18.32"/>
    <n v="5"/>
    <n v="0.8"/>
    <n v="-46.716000000000001"/>
  </r>
  <r>
    <x v="4873"/>
    <x v="2412"/>
    <x v="979"/>
    <s v="5/27/2017"/>
    <x v="1"/>
    <x v="107"/>
    <s v="Ken Lonsdale"/>
    <x v="0"/>
    <x v="0"/>
    <s v="Houston"/>
    <x v="5"/>
    <n v="77095"/>
    <s v="Central"/>
    <s v="OFF-ST-10002301"/>
    <x v="1"/>
    <s v="Storage"/>
    <s v="Tennsco Commercial Shelving"/>
    <n v="48.816000000000003"/>
    <n v="3"/>
    <n v="0.2"/>
    <n v="-11.5938"/>
  </r>
  <r>
    <x v="4874"/>
    <x v="2412"/>
    <x v="979"/>
    <s v="5/27/2017"/>
    <x v="1"/>
    <x v="107"/>
    <s v="Ken Lonsdale"/>
    <x v="0"/>
    <x v="0"/>
    <s v="Houston"/>
    <x v="5"/>
    <n v="77095"/>
    <s v="Central"/>
    <s v="OFF-BI-10001922"/>
    <x v="1"/>
    <s v="Binders"/>
    <s v="Storex Dura Pro Binders"/>
    <n v="1.1879999999999999"/>
    <n v="1"/>
    <n v="0.8"/>
    <n v="-1.9601999999999999"/>
  </r>
  <r>
    <x v="4875"/>
    <x v="2413"/>
    <x v="266"/>
    <s v="12/07/2014"/>
    <x v="1"/>
    <x v="471"/>
    <s v="Katherine Nockton"/>
    <x v="1"/>
    <x v="0"/>
    <s v="Columbus"/>
    <x v="24"/>
    <n v="43229"/>
    <s v="East"/>
    <s v="TEC-AC-10001267"/>
    <x v="2"/>
    <s v="Accessories"/>
    <s v="Imation 32GB Pocket Pro USB 3.0 Flash Drive - 32 GB - Black - 1 P ..."/>
    <n v="119.8"/>
    <n v="5"/>
    <n v="0.2"/>
    <n v="29.95"/>
  </r>
  <r>
    <x v="4876"/>
    <x v="2414"/>
    <x v="462"/>
    <s v="10/09/2014"/>
    <x v="1"/>
    <x v="359"/>
    <s v="Sara Luxemburg"/>
    <x v="2"/>
    <x v="0"/>
    <s v="Durham"/>
    <x v="3"/>
    <n v="27707"/>
    <s v="South"/>
    <s v="OFF-ST-10000532"/>
    <x v="1"/>
    <s v="Storage"/>
    <s v="Advantus Rolling Drawer Organizers"/>
    <n v="61.567999999999998"/>
    <n v="2"/>
    <n v="0.2"/>
    <n v="4.6176000000000004"/>
  </r>
  <r>
    <x v="4877"/>
    <x v="2414"/>
    <x v="462"/>
    <s v="10/09/2014"/>
    <x v="1"/>
    <x v="359"/>
    <s v="Sara Luxemburg"/>
    <x v="2"/>
    <x v="0"/>
    <s v="Durham"/>
    <x v="3"/>
    <n v="27707"/>
    <s v="South"/>
    <s v="OFF-AR-10002335"/>
    <x v="1"/>
    <s v="Art"/>
    <s v="DIXON Oriole Pencils"/>
    <n v="6.1920000000000002"/>
    <n v="3"/>
    <n v="0.2"/>
    <n v="0.46439999999999998"/>
  </r>
  <r>
    <x v="4878"/>
    <x v="2415"/>
    <x v="875"/>
    <s v="7/31/2016"/>
    <x v="2"/>
    <x v="617"/>
    <s v="Pierre Wener"/>
    <x v="0"/>
    <x v="0"/>
    <s v="Pensacola"/>
    <x v="2"/>
    <n v="32503"/>
    <s v="South"/>
    <s v="OFF-BI-10000201"/>
    <x v="1"/>
    <s v="Binders"/>
    <s v="Avery Triangle Shaped Sheet Lifters, Black, 2/Pack"/>
    <n v="2.214"/>
    <n v="3"/>
    <n v="0.7"/>
    <n v="-1.476"/>
  </r>
  <r>
    <x v="4879"/>
    <x v="2416"/>
    <x v="808"/>
    <s v="11/05/2017"/>
    <x v="0"/>
    <x v="533"/>
    <s v="Thomas Boland"/>
    <x v="1"/>
    <x v="0"/>
    <s v="Henderson"/>
    <x v="0"/>
    <n v="42420"/>
    <s v="South"/>
    <s v="OFF-EN-10004846"/>
    <x v="1"/>
    <s v="Envelopes"/>
    <s v="Letter or Legal Size Expandable Poly String Tie Envelopes"/>
    <n v="5.32"/>
    <n v="2"/>
    <n v="0"/>
    <n v="2.6067999999999998"/>
  </r>
  <r>
    <x v="4880"/>
    <x v="2416"/>
    <x v="808"/>
    <s v="11/05/2017"/>
    <x v="0"/>
    <x v="533"/>
    <s v="Thomas Boland"/>
    <x v="1"/>
    <x v="0"/>
    <s v="Henderson"/>
    <x v="0"/>
    <n v="42420"/>
    <s v="South"/>
    <s v="FUR-CH-10000454"/>
    <x v="0"/>
    <s v="Chairs"/>
    <s v="Hon Deluxe Fabric Upholstered Stacking Chairs, Rounded Back"/>
    <n v="975.92"/>
    <n v="4"/>
    <n v="0"/>
    <n v="292.77600000000001"/>
  </r>
  <r>
    <x v="4881"/>
    <x v="2416"/>
    <x v="808"/>
    <s v="11/05/2017"/>
    <x v="0"/>
    <x v="533"/>
    <s v="Thomas Boland"/>
    <x v="1"/>
    <x v="0"/>
    <s v="Henderson"/>
    <x v="0"/>
    <n v="42420"/>
    <s v="South"/>
    <s v="TEC-AC-10004145"/>
    <x v="2"/>
    <s v="Accessories"/>
    <s v="Logitech diNovo Edge Keyboard"/>
    <n v="2249.91"/>
    <n v="9"/>
    <n v="0"/>
    <n v="517.47929999999997"/>
  </r>
  <r>
    <x v="4882"/>
    <x v="2416"/>
    <x v="808"/>
    <s v="11/05/2017"/>
    <x v="0"/>
    <x v="533"/>
    <s v="Thomas Boland"/>
    <x v="1"/>
    <x v="0"/>
    <s v="Henderson"/>
    <x v="0"/>
    <n v="42420"/>
    <s v="South"/>
    <s v="OFF-ST-10001580"/>
    <x v="1"/>
    <s v="Storage"/>
    <s v="Super Decoflex Portable Personal File"/>
    <n v="59.92"/>
    <n v="4"/>
    <n v="0"/>
    <n v="16.7776"/>
  </r>
  <r>
    <x v="4883"/>
    <x v="2417"/>
    <x v="144"/>
    <s v="3/15/2017"/>
    <x v="1"/>
    <x v="117"/>
    <s v="Alan Hwang"/>
    <x v="0"/>
    <x v="0"/>
    <s v="Anaheim"/>
    <x v="1"/>
    <n v="92804"/>
    <s v="West"/>
    <s v="OFF-BI-10003876"/>
    <x v="1"/>
    <s v="Binders"/>
    <s v="Green Canvas Binder for 8-1/2&quot; x 14&quot; Sheets"/>
    <n v="171.2"/>
    <n v="5"/>
    <n v="0.2"/>
    <n v="64.2"/>
  </r>
  <r>
    <x v="4884"/>
    <x v="2417"/>
    <x v="144"/>
    <s v="3/15/2017"/>
    <x v="1"/>
    <x v="117"/>
    <s v="Alan Hwang"/>
    <x v="0"/>
    <x v="0"/>
    <s v="Anaheim"/>
    <x v="1"/>
    <n v="92804"/>
    <s v="West"/>
    <s v="OFF-AR-10001972"/>
    <x v="1"/>
    <s v="Art"/>
    <s v="Newell 323"/>
    <n v="3.36"/>
    <n v="2"/>
    <n v="0"/>
    <n v="0.87360000000000004"/>
  </r>
  <r>
    <x v="4885"/>
    <x v="2418"/>
    <x v="757"/>
    <s v="12/20/2014"/>
    <x v="1"/>
    <x v="281"/>
    <s v="Steve Chapman"/>
    <x v="1"/>
    <x v="0"/>
    <s v="Detroit"/>
    <x v="12"/>
    <n v="48227"/>
    <s v="Central"/>
    <s v="OFF-PA-10000595"/>
    <x v="1"/>
    <s v="Paper"/>
    <s v="Xerox 1929"/>
    <n v="114.2"/>
    <n v="5"/>
    <n v="0"/>
    <n v="52.531999999999996"/>
  </r>
  <r>
    <x v="4886"/>
    <x v="2419"/>
    <x v="85"/>
    <s v="12/01/2016"/>
    <x v="0"/>
    <x v="575"/>
    <s v="Randy Ferguson"/>
    <x v="1"/>
    <x v="0"/>
    <s v="Marietta"/>
    <x v="32"/>
    <n v="30062"/>
    <s v="South"/>
    <s v="FUR-CH-10004477"/>
    <x v="0"/>
    <s v="Chairs"/>
    <s v="Global Push Button Manager's Chair, Indigo"/>
    <n v="182.67"/>
    <n v="3"/>
    <n v="0"/>
    <n v="52.974299999999999"/>
  </r>
  <r>
    <x v="4887"/>
    <x v="2419"/>
    <x v="85"/>
    <s v="12/01/2016"/>
    <x v="0"/>
    <x v="575"/>
    <s v="Randy Ferguson"/>
    <x v="1"/>
    <x v="0"/>
    <s v="Marietta"/>
    <x v="32"/>
    <n v="30062"/>
    <s v="South"/>
    <s v="TEC-AC-10003441"/>
    <x v="2"/>
    <s v="Accessories"/>
    <s v="Kingston Digital DataTraveler 32GB USB 2.0"/>
    <n v="101.7"/>
    <n v="6"/>
    <n v="0"/>
    <n v="6.1020000000000003"/>
  </r>
  <r>
    <x v="4888"/>
    <x v="2419"/>
    <x v="85"/>
    <s v="12/01/2016"/>
    <x v="0"/>
    <x v="575"/>
    <s v="Randy Ferguson"/>
    <x v="1"/>
    <x v="0"/>
    <s v="Marietta"/>
    <x v="32"/>
    <n v="30062"/>
    <s v="South"/>
    <s v="OFF-ST-10004459"/>
    <x v="1"/>
    <s v="Storage"/>
    <s v="Tennsco Single-Tier Lockers"/>
    <n v="1126.02"/>
    <n v="3"/>
    <n v="0"/>
    <n v="56.301000000000002"/>
  </r>
  <r>
    <x v="4889"/>
    <x v="2419"/>
    <x v="85"/>
    <s v="12/01/2016"/>
    <x v="0"/>
    <x v="575"/>
    <s v="Randy Ferguson"/>
    <x v="1"/>
    <x v="0"/>
    <s v="Marietta"/>
    <x v="32"/>
    <n v="30062"/>
    <s v="South"/>
    <s v="OFF-ST-10003805"/>
    <x v="1"/>
    <s v="Storage"/>
    <s v="24 Capacity Maxi Data Binder Racks, Pearl"/>
    <n v="1263.3"/>
    <n v="6"/>
    <n v="0"/>
    <n v="315.82499999999999"/>
  </r>
  <r>
    <x v="4890"/>
    <x v="2420"/>
    <x v="443"/>
    <s v="12/30/2016"/>
    <x v="1"/>
    <x v="553"/>
    <s v="Edward Hooks"/>
    <x v="1"/>
    <x v="0"/>
    <s v="Seattle"/>
    <x v="4"/>
    <n v="98103"/>
    <s v="West"/>
    <s v="OFF-AR-10001246"/>
    <x v="1"/>
    <s v="Art"/>
    <s v="Newell 317"/>
    <n v="8.82"/>
    <n v="3"/>
    <n v="0"/>
    <n v="2.5577999999999999"/>
  </r>
  <r>
    <x v="4891"/>
    <x v="2420"/>
    <x v="443"/>
    <s v="12/30/2016"/>
    <x v="1"/>
    <x v="553"/>
    <s v="Edward Hooks"/>
    <x v="1"/>
    <x v="0"/>
    <s v="Seattle"/>
    <x v="4"/>
    <n v="98103"/>
    <s v="West"/>
    <s v="OFF-PA-10001295"/>
    <x v="1"/>
    <s v="Paper"/>
    <s v="Computer Printout Paper with Letter-Trim Perforations"/>
    <n v="37.94"/>
    <n v="2"/>
    <n v="0"/>
    <n v="18.211200000000002"/>
  </r>
  <r>
    <x v="4892"/>
    <x v="2420"/>
    <x v="443"/>
    <s v="12/30/2016"/>
    <x v="1"/>
    <x v="553"/>
    <s v="Edward Hooks"/>
    <x v="1"/>
    <x v="0"/>
    <s v="Seattle"/>
    <x v="4"/>
    <n v="98103"/>
    <s v="West"/>
    <s v="OFF-AR-10001231"/>
    <x v="1"/>
    <s v="Art"/>
    <s v="Sanford EarthWrite Recycled Pencils, Medium Soft, #2"/>
    <n v="4.2"/>
    <n v="2"/>
    <n v="0"/>
    <n v="1.1759999999999999"/>
  </r>
  <r>
    <x v="4893"/>
    <x v="2420"/>
    <x v="443"/>
    <s v="12/30/2016"/>
    <x v="1"/>
    <x v="553"/>
    <s v="Edward Hooks"/>
    <x v="1"/>
    <x v="0"/>
    <s v="Seattle"/>
    <x v="4"/>
    <n v="98103"/>
    <s v="West"/>
    <s v="OFF-ST-10002743"/>
    <x v="1"/>
    <s v="Storage"/>
    <s v="SAFCO Boltless Steel Shelving"/>
    <n v="227.28"/>
    <n v="2"/>
    <n v="0"/>
    <n v="2.2728000000000002"/>
  </r>
  <r>
    <x v="4894"/>
    <x v="2420"/>
    <x v="443"/>
    <s v="12/30/2016"/>
    <x v="1"/>
    <x v="553"/>
    <s v="Edward Hooks"/>
    <x v="1"/>
    <x v="0"/>
    <s v="Seattle"/>
    <x v="4"/>
    <n v="98103"/>
    <s v="West"/>
    <s v="OFF-PA-10004327"/>
    <x v="1"/>
    <s v="Paper"/>
    <s v="Xerox 1911"/>
    <n v="47.9"/>
    <n v="1"/>
    <n v="0"/>
    <n v="22.992000000000001"/>
  </r>
  <r>
    <x v="4895"/>
    <x v="2420"/>
    <x v="443"/>
    <s v="12/30/2016"/>
    <x v="1"/>
    <x v="553"/>
    <s v="Edward Hooks"/>
    <x v="1"/>
    <x v="0"/>
    <s v="Seattle"/>
    <x v="4"/>
    <n v="98103"/>
    <s v="West"/>
    <s v="OFF-EN-10004773"/>
    <x v="1"/>
    <s v="Envelopes"/>
    <s v="Staple envelope"/>
    <n v="61.96"/>
    <n v="2"/>
    <n v="0"/>
    <n v="30.360399999999998"/>
  </r>
  <r>
    <x v="4896"/>
    <x v="2420"/>
    <x v="443"/>
    <s v="12/30/2016"/>
    <x v="1"/>
    <x v="553"/>
    <s v="Edward Hooks"/>
    <x v="1"/>
    <x v="0"/>
    <s v="Seattle"/>
    <x v="4"/>
    <n v="98103"/>
    <s v="West"/>
    <s v="OFF-ST-10003470"/>
    <x v="1"/>
    <s v="Storage"/>
    <s v="Tennsco Snap-Together Open Shelving Units, Starter Sets and Add-On Units"/>
    <n v="1117.92"/>
    <n v="4"/>
    <n v="0"/>
    <n v="55.896000000000001"/>
  </r>
  <r>
    <x v="4897"/>
    <x v="2421"/>
    <x v="771"/>
    <s v="10/17/2014"/>
    <x v="2"/>
    <x v="663"/>
    <s v="Anna Chung"/>
    <x v="0"/>
    <x v="0"/>
    <s v="Parma"/>
    <x v="24"/>
    <n v="44134"/>
    <s v="East"/>
    <s v="FUR-CH-10003761"/>
    <x v="0"/>
    <s v="Chairs"/>
    <s v="Global Italian Leather Office Chair"/>
    <n v="183.37200000000001"/>
    <n v="2"/>
    <n v="0.3"/>
    <n v="-7.8587999999999996"/>
  </r>
  <r>
    <x v="4898"/>
    <x v="2421"/>
    <x v="771"/>
    <s v="10/17/2014"/>
    <x v="2"/>
    <x v="663"/>
    <s v="Anna Chung"/>
    <x v="0"/>
    <x v="0"/>
    <s v="Parma"/>
    <x v="24"/>
    <n v="44134"/>
    <s v="East"/>
    <s v="OFF-PA-10002230"/>
    <x v="1"/>
    <s v="Paper"/>
    <s v="Xerox 1897"/>
    <n v="7.968"/>
    <n v="2"/>
    <n v="0.2"/>
    <n v="2.8883999999999999"/>
  </r>
  <r>
    <x v="4899"/>
    <x v="2422"/>
    <x v="250"/>
    <s v="8/27/2016"/>
    <x v="1"/>
    <x v="495"/>
    <s v="Sheri Gordon"/>
    <x v="0"/>
    <x v="0"/>
    <s v="Gresham"/>
    <x v="21"/>
    <n v="97030"/>
    <s v="West"/>
    <s v="OFF-BI-10000088"/>
    <x v="1"/>
    <s v="Binders"/>
    <s v="GBC Imprintable Covers"/>
    <n v="26.352"/>
    <n v="8"/>
    <n v="0.7"/>
    <n v="-18.446400000000001"/>
  </r>
  <r>
    <x v="4900"/>
    <x v="2423"/>
    <x v="94"/>
    <s v="12/21/2017"/>
    <x v="1"/>
    <x v="119"/>
    <s v="Christine Abelman"/>
    <x v="1"/>
    <x v="0"/>
    <s v="Anaheim"/>
    <x v="1"/>
    <n v="92804"/>
    <s v="West"/>
    <s v="OFF-ST-10001526"/>
    <x v="1"/>
    <s v="Storage"/>
    <s v="Iceberg Mobile Mega Data/Printer Cart "/>
    <n v="481.32"/>
    <n v="4"/>
    <n v="0"/>
    <n v="125.14319999999999"/>
  </r>
  <r>
    <x v="4901"/>
    <x v="2423"/>
    <x v="94"/>
    <s v="12/21/2017"/>
    <x v="1"/>
    <x v="119"/>
    <s v="Christine Abelman"/>
    <x v="1"/>
    <x v="0"/>
    <s v="Anaheim"/>
    <x v="1"/>
    <n v="92804"/>
    <s v="West"/>
    <s v="OFF-SU-10002557"/>
    <x v="1"/>
    <s v="Supplies"/>
    <s v="Fiskars Spring-Action Scissors"/>
    <n v="13.98"/>
    <n v="1"/>
    <n v="0"/>
    <n v="3.6347999999999998"/>
  </r>
  <r>
    <x v="4902"/>
    <x v="2424"/>
    <x v="469"/>
    <s v="03/12/2017"/>
    <x v="1"/>
    <x v="129"/>
    <s v="Shahid Hopkins"/>
    <x v="0"/>
    <x v="0"/>
    <s v="New York City"/>
    <x v="15"/>
    <n v="10035"/>
    <s v="East"/>
    <s v="OFF-BI-10003669"/>
    <x v="1"/>
    <s v="Binders"/>
    <s v="3M Organizer Strips"/>
    <n v="25.92"/>
    <n v="6"/>
    <n v="0.2"/>
    <n v="9.0719999999999992"/>
  </r>
  <r>
    <x v="4903"/>
    <x v="2424"/>
    <x v="469"/>
    <s v="03/12/2017"/>
    <x v="1"/>
    <x v="129"/>
    <s v="Shahid Hopkins"/>
    <x v="0"/>
    <x v="0"/>
    <s v="New York City"/>
    <x v="15"/>
    <n v="10035"/>
    <s v="East"/>
    <s v="OFF-LA-10003510"/>
    <x v="1"/>
    <s v="Labels"/>
    <s v="Avery 4027 File Folder Labels for Dot Matrix Printers, 5000 Labels per Box, White"/>
    <n v="91.59"/>
    <n v="3"/>
    <n v="0"/>
    <n v="42.131399999999999"/>
  </r>
  <r>
    <x v="4904"/>
    <x v="2425"/>
    <x v="588"/>
    <s v="12/03/2014"/>
    <x v="0"/>
    <x v="204"/>
    <s v="Matt Connell"/>
    <x v="1"/>
    <x v="0"/>
    <s v="Houston"/>
    <x v="5"/>
    <n v="77070"/>
    <s v="Central"/>
    <s v="FUR-CH-10003746"/>
    <x v="0"/>
    <s v="Chairs"/>
    <s v="Hon 4070 Series Pagoda Round Back Stacking Chairs"/>
    <n v="674.05799999999999"/>
    <n v="3"/>
    <n v="0.3"/>
    <n v="-19.258800000000001"/>
  </r>
  <r>
    <x v="4905"/>
    <x v="2426"/>
    <x v="1005"/>
    <s v="10/16/2014"/>
    <x v="0"/>
    <x v="531"/>
    <s v="Jim Epp"/>
    <x v="1"/>
    <x v="0"/>
    <s v="Concord"/>
    <x v="38"/>
    <n v="3301"/>
    <s v="East"/>
    <s v="OFF-BI-10003476"/>
    <x v="1"/>
    <s v="Binders"/>
    <s v="Avery Metallic Poly Binders"/>
    <n v="22.92"/>
    <n v="4"/>
    <n v="0"/>
    <n v="11.0016"/>
  </r>
  <r>
    <x v="4906"/>
    <x v="2426"/>
    <x v="1005"/>
    <s v="10/16/2014"/>
    <x v="0"/>
    <x v="531"/>
    <s v="Jim Epp"/>
    <x v="1"/>
    <x v="0"/>
    <s v="Concord"/>
    <x v="38"/>
    <n v="3301"/>
    <s v="East"/>
    <s v="OFF-ST-10001469"/>
    <x v="1"/>
    <s v="Storage"/>
    <s v="Fellowes Bankers Box Recycled Super Stor/Drawer"/>
    <n v="269.89999999999998"/>
    <n v="5"/>
    <n v="0"/>
    <n v="16.193999999999999"/>
  </r>
  <r>
    <x v="4907"/>
    <x v="2427"/>
    <x v="728"/>
    <s v="11/23/2014"/>
    <x v="0"/>
    <x v="652"/>
    <s v="MaryBeth Skach"/>
    <x v="0"/>
    <x v="0"/>
    <s v="Fairfield"/>
    <x v="24"/>
    <n v="45014"/>
    <s v="East"/>
    <s v="OFF-BI-10001757"/>
    <x v="1"/>
    <s v="Binders"/>
    <s v="Pressboard Hanging Data Binders for Unburst Sheets"/>
    <n v="11.808"/>
    <n v="8"/>
    <n v="0.7"/>
    <n v="-8.6592000000000002"/>
  </r>
  <r>
    <x v="4908"/>
    <x v="2427"/>
    <x v="728"/>
    <s v="11/23/2014"/>
    <x v="0"/>
    <x v="652"/>
    <s v="MaryBeth Skach"/>
    <x v="0"/>
    <x v="0"/>
    <s v="Fairfield"/>
    <x v="24"/>
    <n v="45014"/>
    <s v="East"/>
    <s v="TEC-PH-10004875"/>
    <x v="2"/>
    <s v="Phones"/>
    <s v="PNY Rapid USB Car Charger - Black"/>
    <n v="9.5879999999999992"/>
    <n v="2"/>
    <n v="0.4"/>
    <n v="-2.0773999999999999"/>
  </r>
  <r>
    <x v="4909"/>
    <x v="2428"/>
    <x v="424"/>
    <s v="1/18/2017"/>
    <x v="1"/>
    <x v="3"/>
    <s v="Brosina Hoffman"/>
    <x v="0"/>
    <x v="0"/>
    <s v="Johnson City"/>
    <x v="18"/>
    <n v="37604"/>
    <s v="South"/>
    <s v="OFF-EN-10001219"/>
    <x v="1"/>
    <s v="Envelopes"/>
    <s v="#10- 4 1/8&quot; x 9 1/2&quot; Security-Tint Envelopes"/>
    <n v="18.335999999999999"/>
    <n v="3"/>
    <n v="0.2"/>
    <n v="6.6467999999999998"/>
  </r>
  <r>
    <x v="4910"/>
    <x v="2428"/>
    <x v="424"/>
    <s v="1/18/2017"/>
    <x v="1"/>
    <x v="3"/>
    <s v="Brosina Hoffman"/>
    <x v="0"/>
    <x v="0"/>
    <s v="Johnson City"/>
    <x v="18"/>
    <n v="37604"/>
    <s v="South"/>
    <s v="OFF-PA-10000019"/>
    <x v="1"/>
    <s v="Paper"/>
    <s v="Xerox 1931"/>
    <n v="36.287999999999997"/>
    <n v="7"/>
    <n v="0.2"/>
    <n v="12.700799999999999"/>
  </r>
  <r>
    <x v="4911"/>
    <x v="2428"/>
    <x v="424"/>
    <s v="1/18/2017"/>
    <x v="1"/>
    <x v="3"/>
    <s v="Brosina Hoffman"/>
    <x v="0"/>
    <x v="0"/>
    <s v="Johnson City"/>
    <x v="18"/>
    <n v="37604"/>
    <s v="South"/>
    <s v="TEC-PH-10001924"/>
    <x v="2"/>
    <s v="Phones"/>
    <s v="iHome FM Clock Radio with Lightning Dock"/>
    <n v="111.98399999999999"/>
    <n v="2"/>
    <n v="0.2"/>
    <n v="6.9989999999999997"/>
  </r>
  <r>
    <x v="4912"/>
    <x v="2428"/>
    <x v="424"/>
    <s v="1/18/2017"/>
    <x v="1"/>
    <x v="3"/>
    <s v="Brosina Hoffman"/>
    <x v="0"/>
    <x v="0"/>
    <s v="Johnson City"/>
    <x v="18"/>
    <n v="37604"/>
    <s v="South"/>
    <s v="OFF-BI-10002003"/>
    <x v="1"/>
    <s v="Binders"/>
    <s v="Ibico Presentation Index for Binding Systems"/>
    <n v="5.97"/>
    <n v="5"/>
    <n v="0.7"/>
    <n v="-4.577"/>
  </r>
  <r>
    <x v="4913"/>
    <x v="2428"/>
    <x v="424"/>
    <s v="1/18/2017"/>
    <x v="1"/>
    <x v="3"/>
    <s v="Brosina Hoffman"/>
    <x v="0"/>
    <x v="0"/>
    <s v="Johnson City"/>
    <x v="18"/>
    <n v="37604"/>
    <s v="South"/>
    <s v="OFF-BI-10003727"/>
    <x v="1"/>
    <s v="Binders"/>
    <s v="Avery Durable Slant Ring Binders With Label Holder"/>
    <n v="2.508"/>
    <n v="2"/>
    <n v="0.7"/>
    <n v="-1.8391999999999999"/>
  </r>
  <r>
    <x v="4914"/>
    <x v="2429"/>
    <x v="496"/>
    <s v="9/26/2015"/>
    <x v="0"/>
    <x v="250"/>
    <s v="Max Engle"/>
    <x v="0"/>
    <x v="0"/>
    <s v="Seattle"/>
    <x v="4"/>
    <n v="98105"/>
    <s v="West"/>
    <s v="OFF-AR-10004042"/>
    <x v="1"/>
    <s v="Art"/>
    <s v="BOSTON Model 1800 Electric Pencil Sharpeners, Putty/Woodgrain"/>
    <n v="35.96"/>
    <n v="2"/>
    <n v="0"/>
    <n v="10.4284"/>
  </r>
  <r>
    <x v="4915"/>
    <x v="2429"/>
    <x v="496"/>
    <s v="9/26/2015"/>
    <x v="0"/>
    <x v="250"/>
    <s v="Max Engle"/>
    <x v="0"/>
    <x v="0"/>
    <s v="Seattle"/>
    <x v="4"/>
    <n v="98105"/>
    <s v="West"/>
    <s v="OFF-BI-10001097"/>
    <x v="1"/>
    <s v="Binders"/>
    <s v="Avery Hole Reinforcements"/>
    <n v="14.952"/>
    <n v="3"/>
    <n v="0.2"/>
    <n v="5.4200999999999997"/>
  </r>
  <r>
    <x v="4916"/>
    <x v="2430"/>
    <x v="449"/>
    <s v="10/11/2017"/>
    <x v="0"/>
    <x v="93"/>
    <s v="Maria Bertelson"/>
    <x v="0"/>
    <x v="0"/>
    <s v="League City"/>
    <x v="5"/>
    <n v="77573"/>
    <s v="Central"/>
    <s v="OFF-AR-10004344"/>
    <x v="1"/>
    <s v="Art"/>
    <s v="Bulldog Vacuum Base Pencil Sharpener"/>
    <n v="67.144000000000005"/>
    <n v="7"/>
    <n v="0.2"/>
    <n v="5.8750999999999998"/>
  </r>
  <r>
    <x v="4917"/>
    <x v="2430"/>
    <x v="449"/>
    <s v="10/11/2017"/>
    <x v="0"/>
    <x v="93"/>
    <s v="Maria Bertelson"/>
    <x v="0"/>
    <x v="0"/>
    <s v="League City"/>
    <x v="5"/>
    <n v="77573"/>
    <s v="Central"/>
    <s v="FUR-CH-10001802"/>
    <x v="0"/>
    <s v="Chairs"/>
    <s v="Hon Every-Day Chair Series Swivel Task Chairs"/>
    <n v="254.05799999999999"/>
    <n v="3"/>
    <n v="0.3"/>
    <n v="-32.6646"/>
  </r>
  <r>
    <x v="4918"/>
    <x v="2431"/>
    <x v="1006"/>
    <s v="01/07/2016"/>
    <x v="1"/>
    <x v="606"/>
    <s v="Brendan Murry"/>
    <x v="1"/>
    <x v="0"/>
    <s v="Gaithersburg"/>
    <x v="39"/>
    <n v="20877"/>
    <s v="East"/>
    <s v="FUR-BO-10004709"/>
    <x v="0"/>
    <s v="Bookcases"/>
    <s v="Bush Westfield Collection Bookcases, Medium Cherry Finish"/>
    <n v="173.94"/>
    <n v="3"/>
    <n v="0"/>
    <n v="38.266800000000003"/>
  </r>
  <r>
    <x v="4919"/>
    <x v="2431"/>
    <x v="1006"/>
    <s v="01/07/2016"/>
    <x v="1"/>
    <x v="606"/>
    <s v="Brendan Murry"/>
    <x v="1"/>
    <x v="0"/>
    <s v="Gaithersburg"/>
    <x v="39"/>
    <n v="20877"/>
    <s v="East"/>
    <s v="TEC-PH-10000455"/>
    <x v="2"/>
    <s v="Phones"/>
    <s v="GE 30522EE2"/>
    <n v="231.98"/>
    <n v="2"/>
    <n v="0"/>
    <n v="67.274199999999993"/>
  </r>
  <r>
    <x v="4920"/>
    <x v="2432"/>
    <x v="971"/>
    <s v="8/23/2017"/>
    <x v="1"/>
    <x v="623"/>
    <s v="Sonia Cooley"/>
    <x v="0"/>
    <x v="0"/>
    <s v="Chicago"/>
    <x v="10"/>
    <n v="60653"/>
    <s v="Central"/>
    <s v="OFF-BI-10002393"/>
    <x v="1"/>
    <s v="Binders"/>
    <s v="Binder Posts"/>
    <n v="2.2959999999999998"/>
    <n v="2"/>
    <n v="0.8"/>
    <n v="-3.9032"/>
  </r>
  <r>
    <x v="4921"/>
    <x v="2433"/>
    <x v="53"/>
    <s v="12/29/2017"/>
    <x v="0"/>
    <x v="414"/>
    <s v="Mick Hernandez"/>
    <x v="2"/>
    <x v="0"/>
    <s v="Huntsville"/>
    <x v="19"/>
    <n v="35810"/>
    <s v="South"/>
    <s v="OFF-PA-10004381"/>
    <x v="1"/>
    <s v="Paper"/>
    <s v="14-7/8 x 11 Blue Bar Computer Printout Paper"/>
    <n v="96.08"/>
    <n v="2"/>
    <n v="0"/>
    <n v="46.118400000000001"/>
  </r>
  <r>
    <x v="4922"/>
    <x v="2433"/>
    <x v="53"/>
    <s v="12/29/2017"/>
    <x v="0"/>
    <x v="414"/>
    <s v="Mick Hernandez"/>
    <x v="2"/>
    <x v="0"/>
    <s v="Huntsville"/>
    <x v="19"/>
    <n v="35810"/>
    <s v="South"/>
    <s v="OFF-FA-10003059"/>
    <x v="1"/>
    <s v="Fasteners"/>
    <s v="Assorted Color Push Pins"/>
    <n v="3.62"/>
    <n v="2"/>
    <n v="0"/>
    <n v="1.1946000000000001"/>
  </r>
  <r>
    <x v="4923"/>
    <x v="2433"/>
    <x v="53"/>
    <s v="12/29/2017"/>
    <x v="0"/>
    <x v="414"/>
    <s v="Mick Hernandez"/>
    <x v="2"/>
    <x v="0"/>
    <s v="Huntsville"/>
    <x v="19"/>
    <n v="35810"/>
    <s v="South"/>
    <s v="OFF-PA-10000994"/>
    <x v="1"/>
    <s v="Paper"/>
    <s v="Xerox 1915"/>
    <n v="629.1"/>
    <n v="6"/>
    <n v="0"/>
    <n v="301.96800000000002"/>
  </r>
  <r>
    <x v="4924"/>
    <x v="2433"/>
    <x v="53"/>
    <s v="12/29/2017"/>
    <x v="0"/>
    <x v="414"/>
    <s v="Mick Hernandez"/>
    <x v="2"/>
    <x v="0"/>
    <s v="Huntsville"/>
    <x v="19"/>
    <n v="35810"/>
    <s v="South"/>
    <s v="TEC-PH-10002890"/>
    <x v="2"/>
    <s v="Phones"/>
    <s v="AT&amp;T 17929 Lendline Telephone"/>
    <n v="90.48"/>
    <n v="2"/>
    <n v="0"/>
    <n v="23.524799999999999"/>
  </r>
  <r>
    <x v="4925"/>
    <x v="2434"/>
    <x v="18"/>
    <s v="9/13/2017"/>
    <x v="2"/>
    <x v="753"/>
    <s v="Alex Russell"/>
    <x v="1"/>
    <x v="0"/>
    <s v="Lawrence"/>
    <x v="31"/>
    <n v="1841"/>
    <s v="East"/>
    <s v="OFF-AR-10003338"/>
    <x v="1"/>
    <s v="Art"/>
    <s v="Eberhard Faber 3 1/2&quot; Golf Pencils"/>
    <n v="14.88"/>
    <n v="2"/>
    <n v="0"/>
    <n v="3.72"/>
  </r>
  <r>
    <x v="4926"/>
    <x v="2435"/>
    <x v="15"/>
    <s v="10/23/2017"/>
    <x v="1"/>
    <x v="373"/>
    <s v="Mary O'Rourke"/>
    <x v="0"/>
    <x v="0"/>
    <s v="Chicago"/>
    <x v="10"/>
    <n v="60623"/>
    <s v="Central"/>
    <s v="FUR-TA-10003008"/>
    <x v="0"/>
    <s v="Tables"/>
    <s v="Lesro Round Back Collection Coffee Table, End Table"/>
    <n v="91.275000000000006"/>
    <n v="1"/>
    <n v="0.5"/>
    <n v="-67.543499999999995"/>
  </r>
  <r>
    <x v="4927"/>
    <x v="2436"/>
    <x v="96"/>
    <s v="12/06/2017"/>
    <x v="1"/>
    <x v="57"/>
    <s v="Alan Dominguez"/>
    <x v="2"/>
    <x v="0"/>
    <s v="Fairfield"/>
    <x v="29"/>
    <n v="6824"/>
    <s v="East"/>
    <s v="OFF-PA-10001972"/>
    <x v="1"/>
    <s v="Paper"/>
    <s v="Xerox 214"/>
    <n v="19.440000000000001"/>
    <n v="3"/>
    <n v="0"/>
    <n v="9.3312000000000008"/>
  </r>
  <r>
    <x v="4928"/>
    <x v="2436"/>
    <x v="96"/>
    <s v="12/06/2017"/>
    <x v="1"/>
    <x v="57"/>
    <s v="Alan Dominguez"/>
    <x v="2"/>
    <x v="0"/>
    <s v="Fairfield"/>
    <x v="29"/>
    <n v="6824"/>
    <s v="East"/>
    <s v="FUR-CH-10000155"/>
    <x v="0"/>
    <s v="Chairs"/>
    <s v="Global Comet Stacking Armless Chair"/>
    <n v="897.15"/>
    <n v="3"/>
    <n v="0"/>
    <n v="251.202"/>
  </r>
  <r>
    <x v="4929"/>
    <x v="2437"/>
    <x v="814"/>
    <s v="09/03/2014"/>
    <x v="2"/>
    <x v="44"/>
    <s v="Katherine Ducich"/>
    <x v="0"/>
    <x v="0"/>
    <s v="New York City"/>
    <x v="15"/>
    <n v="10009"/>
    <s v="East"/>
    <s v="OFF-AR-10000658"/>
    <x v="1"/>
    <s v="Art"/>
    <s v="Newell 324"/>
    <n v="57.75"/>
    <n v="5"/>
    <n v="0"/>
    <n v="16.170000000000002"/>
  </r>
  <r>
    <x v="4930"/>
    <x v="2437"/>
    <x v="814"/>
    <s v="09/03/2014"/>
    <x v="2"/>
    <x v="44"/>
    <s v="Katherine Ducich"/>
    <x v="0"/>
    <x v="0"/>
    <s v="New York City"/>
    <x v="15"/>
    <n v="10009"/>
    <s v="East"/>
    <s v="OFF-PA-10000349"/>
    <x v="1"/>
    <s v="Paper"/>
    <s v="Easy-staple paper"/>
    <n v="14.94"/>
    <n v="3"/>
    <n v="0"/>
    <n v="7.0217999999999998"/>
  </r>
  <r>
    <x v="4931"/>
    <x v="2438"/>
    <x v="613"/>
    <s v="3/30/2017"/>
    <x v="1"/>
    <x v="524"/>
    <s v="Filia McAdams"/>
    <x v="1"/>
    <x v="0"/>
    <s v="Seattle"/>
    <x v="4"/>
    <n v="98103"/>
    <s v="West"/>
    <s v="OFF-AR-10001446"/>
    <x v="1"/>
    <s v="Art"/>
    <s v="Newell 309"/>
    <n v="23.1"/>
    <n v="2"/>
    <n v="0"/>
    <n v="6.93"/>
  </r>
  <r>
    <x v="4932"/>
    <x v="2439"/>
    <x v="694"/>
    <s v="10/04/2015"/>
    <x v="1"/>
    <x v="233"/>
    <s v="Zuschuss Carroll"/>
    <x v="0"/>
    <x v="0"/>
    <s v="Aurora"/>
    <x v="22"/>
    <n v="80013"/>
    <s v="West"/>
    <s v="OFF-EN-10004483"/>
    <x v="1"/>
    <s v="Envelopes"/>
    <s v="#10 White Business Envelopes,4 1/8 x 9 1/2"/>
    <n v="12.536"/>
    <n v="1"/>
    <n v="0.2"/>
    <n v="4.2309000000000001"/>
  </r>
  <r>
    <x v="4933"/>
    <x v="2439"/>
    <x v="694"/>
    <s v="10/04/2015"/>
    <x v="1"/>
    <x v="233"/>
    <s v="Zuschuss Carroll"/>
    <x v="0"/>
    <x v="0"/>
    <s v="Aurora"/>
    <x v="22"/>
    <n v="80013"/>
    <s v="West"/>
    <s v="OFF-BI-10002012"/>
    <x v="1"/>
    <s v="Binders"/>
    <s v="Wilson Jones Easy Flow II Sheet Lifters"/>
    <n v="1.08"/>
    <n v="2"/>
    <n v="0.7"/>
    <n v="-0.79200000000000004"/>
  </r>
  <r>
    <x v="4934"/>
    <x v="2439"/>
    <x v="694"/>
    <s v="10/04/2015"/>
    <x v="1"/>
    <x v="233"/>
    <s v="Zuschuss Carroll"/>
    <x v="0"/>
    <x v="0"/>
    <s v="Aurora"/>
    <x v="22"/>
    <n v="80013"/>
    <s v="West"/>
    <s v="OFF-FA-10003021"/>
    <x v="1"/>
    <s v="Fasteners"/>
    <s v="Staples"/>
    <n v="4.5119999999999996"/>
    <n v="3"/>
    <n v="0.2"/>
    <n v="0.84599999999999997"/>
  </r>
  <r>
    <x v="4935"/>
    <x v="2440"/>
    <x v="1007"/>
    <s v="3/21/2015"/>
    <x v="1"/>
    <x v="754"/>
    <s v="Karen Seio"/>
    <x v="1"/>
    <x v="0"/>
    <s v="Lehi"/>
    <x v="7"/>
    <n v="84043"/>
    <s v="West"/>
    <s v="TEC-PH-10003356"/>
    <x v="2"/>
    <s v="Phones"/>
    <s v="SmartStand Mobile Device Holder, Assorted Colors"/>
    <n v="16.776"/>
    <n v="3"/>
    <n v="0.2"/>
    <n v="1.6776"/>
  </r>
  <r>
    <x v="4936"/>
    <x v="2441"/>
    <x v="1008"/>
    <s v="1/13/2017"/>
    <x v="1"/>
    <x v="503"/>
    <s v="Dennis Pardue"/>
    <x v="2"/>
    <x v="0"/>
    <s v="Tuscaloosa"/>
    <x v="19"/>
    <n v="35401"/>
    <s v="South"/>
    <s v="OFF-BI-10004728"/>
    <x v="1"/>
    <s v="Binders"/>
    <s v="Wilson Jones Turn Tabs Binder Tool for Ring Binders"/>
    <n v="33.74"/>
    <n v="7"/>
    <n v="0"/>
    <n v="15.5204"/>
  </r>
  <r>
    <x v="4937"/>
    <x v="2442"/>
    <x v="286"/>
    <s v="1/18/2014"/>
    <x v="1"/>
    <x v="205"/>
    <s v="Brian Dahlen"/>
    <x v="0"/>
    <x v="0"/>
    <s v="San Francisco"/>
    <x v="1"/>
    <n v="94109"/>
    <s v="West"/>
    <s v="OFF-ST-10000078"/>
    <x v="1"/>
    <s v="Storage"/>
    <s v="Tennsco 6- and 18-Compartment Lockers"/>
    <n v="1325.85"/>
    <n v="5"/>
    <n v="0"/>
    <n v="238.65299999999999"/>
  </r>
  <r>
    <x v="4938"/>
    <x v="2442"/>
    <x v="286"/>
    <s v="1/18/2014"/>
    <x v="1"/>
    <x v="205"/>
    <s v="Brian Dahlen"/>
    <x v="0"/>
    <x v="0"/>
    <s v="San Francisco"/>
    <x v="1"/>
    <n v="94109"/>
    <s v="West"/>
    <s v="FUR-BO-10003034"/>
    <x v="0"/>
    <s v="Bookcases"/>
    <s v="O'Sullivan Elevations Bookcase, Cherry Finish"/>
    <n v="333.99900000000002"/>
    <n v="3"/>
    <n v="0.15"/>
    <n v="3.9293999999999998"/>
  </r>
  <r>
    <x v="4939"/>
    <x v="2442"/>
    <x v="286"/>
    <s v="1/18/2014"/>
    <x v="1"/>
    <x v="205"/>
    <s v="Brian Dahlen"/>
    <x v="0"/>
    <x v="0"/>
    <s v="San Francisco"/>
    <x v="1"/>
    <n v="94109"/>
    <s v="West"/>
    <s v="OFF-AR-10003514"/>
    <x v="1"/>
    <s v="Art"/>
    <s v="4009 Highlighters by Sanford"/>
    <n v="19.899999999999999"/>
    <n v="5"/>
    <n v="0"/>
    <n v="6.5670000000000002"/>
  </r>
  <r>
    <x v="4940"/>
    <x v="2443"/>
    <x v="525"/>
    <s v="2/13/2015"/>
    <x v="1"/>
    <x v="582"/>
    <s v="Ivan Liston"/>
    <x v="0"/>
    <x v="0"/>
    <s v="Wilmington"/>
    <x v="13"/>
    <n v="19805"/>
    <s v="East"/>
    <s v="FUR-CH-10001708"/>
    <x v="0"/>
    <s v="Chairs"/>
    <s v="Office Star - Contemporary Swivel Chair with Padded Adjustable Arms and Flex Back"/>
    <n v="1268.82"/>
    <n v="9"/>
    <n v="0"/>
    <n v="266.4522"/>
  </r>
  <r>
    <x v="4941"/>
    <x v="2443"/>
    <x v="525"/>
    <s v="2/13/2015"/>
    <x v="1"/>
    <x v="582"/>
    <s v="Ivan Liston"/>
    <x v="0"/>
    <x v="0"/>
    <s v="Wilmington"/>
    <x v="13"/>
    <n v="19805"/>
    <s v="East"/>
    <s v="FUR-BO-10002598"/>
    <x v="0"/>
    <s v="Bookcases"/>
    <s v="Hon Metal Bookcases, Putty"/>
    <n v="283.92"/>
    <n v="4"/>
    <n v="0"/>
    <n v="82.336799999999997"/>
  </r>
  <r>
    <x v="4942"/>
    <x v="2443"/>
    <x v="525"/>
    <s v="2/13/2015"/>
    <x v="1"/>
    <x v="582"/>
    <s v="Ivan Liston"/>
    <x v="0"/>
    <x v="0"/>
    <s v="Wilmington"/>
    <x v="13"/>
    <n v="19805"/>
    <s v="East"/>
    <s v="OFF-AR-10001022"/>
    <x v="1"/>
    <s v="Art"/>
    <s v="SANFORD Liquid Accent Tank-Style Highlighters"/>
    <n v="5.68"/>
    <n v="2"/>
    <n v="0"/>
    <n v="1.7607999999999999"/>
  </r>
  <r>
    <x v="4943"/>
    <x v="2444"/>
    <x v="202"/>
    <s v="12/27/2017"/>
    <x v="1"/>
    <x v="431"/>
    <s v="Liz Preis"/>
    <x v="0"/>
    <x v="0"/>
    <s v="Lafayette"/>
    <x v="14"/>
    <n v="47905"/>
    <s v="Central"/>
    <s v="OFF-ST-10004459"/>
    <x v="1"/>
    <s v="Storage"/>
    <s v="Tennsco Single-Tier Lockers"/>
    <n v="375.34"/>
    <n v="1"/>
    <n v="0"/>
    <n v="18.766999999999999"/>
  </r>
  <r>
    <x v="4944"/>
    <x v="2445"/>
    <x v="64"/>
    <s v="09/06/2016"/>
    <x v="2"/>
    <x v="98"/>
    <s v="Joseph Holt"/>
    <x v="0"/>
    <x v="0"/>
    <s v="Redondo Beach"/>
    <x v="1"/>
    <n v="90278"/>
    <s v="West"/>
    <s v="OFF-PA-10004381"/>
    <x v="1"/>
    <s v="Paper"/>
    <s v="14-7/8 x 11 Blue Bar Computer Printout Paper"/>
    <n v="96.08"/>
    <n v="2"/>
    <n v="0"/>
    <n v="46.118400000000001"/>
  </r>
  <r>
    <x v="4945"/>
    <x v="2445"/>
    <x v="64"/>
    <s v="09/06/2016"/>
    <x v="2"/>
    <x v="98"/>
    <s v="Joseph Holt"/>
    <x v="0"/>
    <x v="0"/>
    <s v="Redondo Beach"/>
    <x v="1"/>
    <n v="90278"/>
    <s v="West"/>
    <s v="OFF-BI-10000050"/>
    <x v="1"/>
    <s v="Binders"/>
    <s v="Angle-D Binders with Locking Rings, Label Holders"/>
    <n v="11.68"/>
    <n v="2"/>
    <n v="0.2"/>
    <n v="3.9420000000000002"/>
  </r>
  <r>
    <x v="4946"/>
    <x v="2445"/>
    <x v="64"/>
    <s v="09/06/2016"/>
    <x v="2"/>
    <x v="98"/>
    <s v="Joseph Holt"/>
    <x v="0"/>
    <x v="0"/>
    <s v="Redondo Beach"/>
    <x v="1"/>
    <n v="90278"/>
    <s v="West"/>
    <s v="OFF-FA-10000304"/>
    <x v="1"/>
    <s v="Fasteners"/>
    <s v="Advantus Push Pins"/>
    <n v="4.3600000000000003"/>
    <n v="2"/>
    <n v="0"/>
    <n v="1.7876000000000001"/>
  </r>
  <r>
    <x v="4947"/>
    <x v="2446"/>
    <x v="777"/>
    <s v="10/09/2014"/>
    <x v="1"/>
    <x v="557"/>
    <s v="Joy Daniels"/>
    <x v="0"/>
    <x v="0"/>
    <s v="Seattle"/>
    <x v="4"/>
    <n v="98115"/>
    <s v="West"/>
    <s v="OFF-LA-10002475"/>
    <x v="1"/>
    <s v="Labels"/>
    <s v="Avery 519"/>
    <n v="29.24"/>
    <n v="4"/>
    <n v="0"/>
    <n v="13.742800000000001"/>
  </r>
  <r>
    <x v="4948"/>
    <x v="2447"/>
    <x v="344"/>
    <s v="12/02/2017"/>
    <x v="1"/>
    <x v="217"/>
    <s v="Bill Donatelli"/>
    <x v="0"/>
    <x v="0"/>
    <s v="Los Angeles"/>
    <x v="1"/>
    <n v="90045"/>
    <s v="West"/>
    <s v="OFF-BI-10001989"/>
    <x v="1"/>
    <s v="Binders"/>
    <s v="Premium Transparent Presentation Covers by GBC"/>
    <n v="117.488"/>
    <n v="7"/>
    <n v="0.2"/>
    <n v="41.120800000000003"/>
  </r>
  <r>
    <x v="4949"/>
    <x v="2447"/>
    <x v="344"/>
    <s v="12/02/2017"/>
    <x v="1"/>
    <x v="217"/>
    <s v="Bill Donatelli"/>
    <x v="0"/>
    <x v="0"/>
    <s v="Los Angeles"/>
    <x v="1"/>
    <n v="90045"/>
    <s v="West"/>
    <s v="FUR-FU-10000732"/>
    <x v="0"/>
    <s v="Furnishings"/>
    <s v="Eldon 200 Class Desk Accessories"/>
    <n v="18.84"/>
    <n v="3"/>
    <n v="0"/>
    <n v="6.0288000000000004"/>
  </r>
  <r>
    <x v="4950"/>
    <x v="2448"/>
    <x v="99"/>
    <s v="11/01/2016"/>
    <x v="0"/>
    <x v="658"/>
    <s v="Denise Leinenbach"/>
    <x v="0"/>
    <x v="0"/>
    <s v="New York City"/>
    <x v="15"/>
    <n v="10009"/>
    <s v="East"/>
    <s v="OFF-AR-10004441"/>
    <x v="1"/>
    <s v="Art"/>
    <s v="BIC Brite Liner Highlighters"/>
    <n v="12.42"/>
    <n v="3"/>
    <n v="0"/>
    <n v="5.2164000000000001"/>
  </r>
  <r>
    <x v="4951"/>
    <x v="2449"/>
    <x v="988"/>
    <s v="6/13/2015"/>
    <x v="1"/>
    <x v="720"/>
    <s v="Nathan Cano"/>
    <x v="0"/>
    <x v="0"/>
    <s v="Royal Oak"/>
    <x v="12"/>
    <n v="48073"/>
    <s v="Central"/>
    <s v="OFF-PA-10000304"/>
    <x v="1"/>
    <s v="Paper"/>
    <s v="Xerox 1995"/>
    <n v="12.96"/>
    <n v="2"/>
    <n v="0"/>
    <n v="6.2207999999999997"/>
  </r>
  <r>
    <x v="4952"/>
    <x v="2450"/>
    <x v="166"/>
    <s v="12/12/2017"/>
    <x v="0"/>
    <x v="127"/>
    <s v="Alan Schoenberger"/>
    <x v="1"/>
    <x v="0"/>
    <s v="San Francisco"/>
    <x v="1"/>
    <n v="94109"/>
    <s v="West"/>
    <s v="OFF-AP-10002670"/>
    <x v="1"/>
    <s v="Appliances"/>
    <s v="Belkin 8-Outlet Premiere SurgeMaster II Surge Protectors"/>
    <n v="69.48"/>
    <n v="1"/>
    <n v="0"/>
    <n v="20.844000000000001"/>
  </r>
  <r>
    <x v="4953"/>
    <x v="2451"/>
    <x v="199"/>
    <s v="3/20/2015"/>
    <x v="1"/>
    <x v="99"/>
    <s v="Michael Stewart"/>
    <x v="1"/>
    <x v="0"/>
    <s v="New York City"/>
    <x v="15"/>
    <n v="10009"/>
    <s v="East"/>
    <s v="TEC-PH-10001527"/>
    <x v="2"/>
    <s v="Phones"/>
    <s v="Plantronics MX500i Earset"/>
    <n v="85.9"/>
    <n v="2"/>
    <n v="0"/>
    <n v="2.577"/>
  </r>
  <r>
    <x v="4954"/>
    <x v="2452"/>
    <x v="3"/>
    <s v="6/13/2014"/>
    <x v="0"/>
    <x v="131"/>
    <s v="Thomas Seio"/>
    <x v="1"/>
    <x v="0"/>
    <s v="North Las Vegas"/>
    <x v="33"/>
    <n v="89031"/>
    <s v="West"/>
    <s v="OFF-AR-10002335"/>
    <x v="1"/>
    <s v="Art"/>
    <s v="DIXON Oriole Pencils"/>
    <n v="18.059999999999999"/>
    <n v="7"/>
    <n v="0"/>
    <n v="4.6955999999999998"/>
  </r>
  <r>
    <x v="4955"/>
    <x v="2452"/>
    <x v="3"/>
    <s v="6/13/2014"/>
    <x v="0"/>
    <x v="131"/>
    <s v="Thomas Seio"/>
    <x v="1"/>
    <x v="0"/>
    <s v="North Las Vegas"/>
    <x v="33"/>
    <n v="89031"/>
    <s v="West"/>
    <s v="OFF-PA-10003641"/>
    <x v="1"/>
    <s v="Paper"/>
    <s v="Xerox 1909"/>
    <n v="79.14"/>
    <n v="3"/>
    <n v="0"/>
    <n v="36.404400000000003"/>
  </r>
  <r>
    <x v="4956"/>
    <x v="2452"/>
    <x v="3"/>
    <s v="6/13/2014"/>
    <x v="0"/>
    <x v="131"/>
    <s v="Thomas Seio"/>
    <x v="1"/>
    <x v="0"/>
    <s v="North Las Vegas"/>
    <x v="33"/>
    <n v="89031"/>
    <s v="West"/>
    <s v="FUR-FU-10002685"/>
    <x v="0"/>
    <s v="Furnishings"/>
    <s v="Executive Impressions 13-1/2&quot; Indoor/Outdoor Wall Clock"/>
    <n v="37.4"/>
    <n v="2"/>
    <n v="0"/>
    <n v="14.212"/>
  </r>
  <r>
    <x v="4957"/>
    <x v="2453"/>
    <x v="305"/>
    <s v="3/26/2015"/>
    <x v="1"/>
    <x v="300"/>
    <s v="Joe Kamberova"/>
    <x v="0"/>
    <x v="0"/>
    <s v="Carrollton"/>
    <x v="5"/>
    <n v="75007"/>
    <s v="Central"/>
    <s v="OFF-BI-10001308"/>
    <x v="1"/>
    <s v="Binders"/>
    <s v="GBC Standard Plastic Binding Systems' Combs"/>
    <n v="2.512"/>
    <n v="2"/>
    <n v="0.8"/>
    <n v="-4.3959999999999999"/>
  </r>
  <r>
    <x v="4958"/>
    <x v="2453"/>
    <x v="305"/>
    <s v="3/26/2015"/>
    <x v="1"/>
    <x v="300"/>
    <s v="Joe Kamberova"/>
    <x v="0"/>
    <x v="0"/>
    <s v="Carrollton"/>
    <x v="5"/>
    <n v="75007"/>
    <s v="Central"/>
    <s v="OFF-FA-10003485"/>
    <x v="1"/>
    <s v="Fasteners"/>
    <s v="Staples"/>
    <n v="18.864000000000001"/>
    <n v="9"/>
    <n v="0.2"/>
    <n v="6.1307999999999998"/>
  </r>
  <r>
    <x v="4959"/>
    <x v="2454"/>
    <x v="741"/>
    <s v="11/22/2016"/>
    <x v="1"/>
    <x v="426"/>
    <s v="Tracy Collins"/>
    <x v="2"/>
    <x v="0"/>
    <s v="Los Angeles"/>
    <x v="1"/>
    <n v="90008"/>
    <s v="West"/>
    <s v="TEC-PH-10003357"/>
    <x v="2"/>
    <s v="Phones"/>
    <s v="Grandstream GXP2100 Mainstream Business Phone"/>
    <n v="61.192"/>
    <n v="1"/>
    <n v="0.2"/>
    <n v="6.1192000000000002"/>
  </r>
  <r>
    <x v="4960"/>
    <x v="2454"/>
    <x v="741"/>
    <s v="11/22/2016"/>
    <x v="1"/>
    <x v="426"/>
    <s v="Tracy Collins"/>
    <x v="2"/>
    <x v="0"/>
    <s v="Los Angeles"/>
    <x v="1"/>
    <n v="90008"/>
    <s v="West"/>
    <s v="OFF-AP-10002867"/>
    <x v="1"/>
    <s v="Appliances"/>
    <s v="Fellowes Command Center 5-outlet power strip"/>
    <n v="67.84"/>
    <n v="1"/>
    <n v="0"/>
    <n v="18.316800000000001"/>
  </r>
  <r>
    <x v="4961"/>
    <x v="2455"/>
    <x v="1009"/>
    <s v="03/08/2014"/>
    <x v="2"/>
    <x v="755"/>
    <s v="Aaron Bergman"/>
    <x v="0"/>
    <x v="0"/>
    <s v="Seattle"/>
    <x v="4"/>
    <n v="98103"/>
    <s v="West"/>
    <s v="FUR-CH-10004477"/>
    <x v="0"/>
    <s v="Chairs"/>
    <s v="Global Push Button Manager's Chair, Indigo"/>
    <n v="48.712000000000003"/>
    <n v="1"/>
    <n v="0.2"/>
    <n v="5.4801000000000002"/>
  </r>
  <r>
    <x v="4962"/>
    <x v="2455"/>
    <x v="1009"/>
    <s v="03/08/2014"/>
    <x v="2"/>
    <x v="755"/>
    <s v="Aaron Bergman"/>
    <x v="0"/>
    <x v="0"/>
    <s v="Seattle"/>
    <x v="4"/>
    <n v="98103"/>
    <s v="West"/>
    <s v="OFF-AR-10001427"/>
    <x v="1"/>
    <s v="Art"/>
    <s v="Newell 330"/>
    <n v="17.940000000000001"/>
    <n v="3"/>
    <n v="0"/>
    <n v="4.6643999999999997"/>
  </r>
  <r>
    <x v="4963"/>
    <x v="2455"/>
    <x v="1009"/>
    <s v="03/08/2014"/>
    <x v="2"/>
    <x v="755"/>
    <s v="Aaron Bergman"/>
    <x v="0"/>
    <x v="0"/>
    <s v="Seattle"/>
    <x v="4"/>
    <n v="98103"/>
    <s v="West"/>
    <s v="OFF-ST-10002344"/>
    <x v="1"/>
    <s v="Storage"/>
    <s v="Carina 42&quot;Hx23 3/4&quot;W Media Storage Unit"/>
    <n v="242.94"/>
    <n v="3"/>
    <n v="0"/>
    <n v="4.8587999999999996"/>
  </r>
  <r>
    <x v="4964"/>
    <x v="2456"/>
    <x v="666"/>
    <s v="5/19/2016"/>
    <x v="0"/>
    <x v="24"/>
    <s v="Darren Powers"/>
    <x v="0"/>
    <x v="0"/>
    <s v="Fort Lauderdale"/>
    <x v="2"/>
    <n v="33311"/>
    <s v="South"/>
    <s v="OFF-BI-10000301"/>
    <x v="1"/>
    <s v="Binders"/>
    <s v="GBC Instant Report Kit"/>
    <n v="7.7640000000000002"/>
    <n v="4"/>
    <n v="0.7"/>
    <n v="-5.1760000000000002"/>
  </r>
  <r>
    <x v="4965"/>
    <x v="2457"/>
    <x v="442"/>
    <s v="5/28/2015"/>
    <x v="0"/>
    <x v="388"/>
    <s v="Craig Yedwab"/>
    <x v="1"/>
    <x v="0"/>
    <s v="Columbia"/>
    <x v="18"/>
    <n v="38401"/>
    <s v="South"/>
    <s v="TEC-PH-10001944"/>
    <x v="2"/>
    <s v="Phones"/>
    <s v="Wi-Ex zBoost YX540 Cellular Phone Signal Booster"/>
    <n v="467.04"/>
    <n v="4"/>
    <n v="0.2"/>
    <n v="58.38"/>
  </r>
  <r>
    <x v="4966"/>
    <x v="2458"/>
    <x v="991"/>
    <s v="08/05/2015"/>
    <x v="0"/>
    <x v="534"/>
    <s v="Brad Eason"/>
    <x v="2"/>
    <x v="0"/>
    <s v="Providence"/>
    <x v="34"/>
    <n v="2908"/>
    <s v="East"/>
    <s v="TEC-PH-10001527"/>
    <x v="2"/>
    <s v="Phones"/>
    <s v="Plantronics MX500i Earset"/>
    <n v="128.85"/>
    <n v="3"/>
    <n v="0"/>
    <n v="3.8654999999999999"/>
  </r>
  <r>
    <x v="4967"/>
    <x v="2458"/>
    <x v="991"/>
    <s v="08/05/2015"/>
    <x v="0"/>
    <x v="534"/>
    <s v="Brad Eason"/>
    <x v="2"/>
    <x v="0"/>
    <s v="Providence"/>
    <x v="34"/>
    <n v="2908"/>
    <s v="East"/>
    <s v="OFF-PA-10001307"/>
    <x v="1"/>
    <s v="Paper"/>
    <s v="Important Message Pads, 50 4-1/4 x 5-1/2 Forms per Pad"/>
    <n v="8.4"/>
    <n v="2"/>
    <n v="0"/>
    <n v="4.1159999999999997"/>
  </r>
  <r>
    <x v="4968"/>
    <x v="2458"/>
    <x v="991"/>
    <s v="08/05/2015"/>
    <x v="0"/>
    <x v="534"/>
    <s v="Brad Eason"/>
    <x v="2"/>
    <x v="0"/>
    <s v="Providence"/>
    <x v="34"/>
    <n v="2908"/>
    <s v="East"/>
    <s v="TEC-AC-10004571"/>
    <x v="2"/>
    <s v="Accessories"/>
    <s v="Logitech G700s Rechargeable Gaming Mouse"/>
    <n v="199.98"/>
    <n v="2"/>
    <n v="0"/>
    <n v="83.991600000000005"/>
  </r>
  <r>
    <x v="4969"/>
    <x v="2458"/>
    <x v="991"/>
    <s v="08/05/2015"/>
    <x v="0"/>
    <x v="534"/>
    <s v="Brad Eason"/>
    <x v="2"/>
    <x v="0"/>
    <s v="Providence"/>
    <x v="34"/>
    <n v="2908"/>
    <s v="East"/>
    <s v="FUR-CH-10001973"/>
    <x v="0"/>
    <s v="Chairs"/>
    <s v="Office Star Flex Back Scooter Chair with White Frame"/>
    <n v="110.98"/>
    <n v="1"/>
    <n v="0"/>
    <n v="15.5372"/>
  </r>
  <r>
    <x v="4970"/>
    <x v="2459"/>
    <x v="61"/>
    <s v="11/09/2016"/>
    <x v="2"/>
    <x v="126"/>
    <s v="Kelly Lampkin"/>
    <x v="1"/>
    <x v="0"/>
    <s v="Jacksonville"/>
    <x v="2"/>
    <n v="32216"/>
    <s v="South"/>
    <s v="FUR-CH-10000513"/>
    <x v="0"/>
    <s v="Chairs"/>
    <s v="High-Back Leather Manager's Chair"/>
    <n v="207.98400000000001"/>
    <n v="2"/>
    <n v="0.2"/>
    <n v="-28.597799999999999"/>
  </r>
  <r>
    <x v="4971"/>
    <x v="2459"/>
    <x v="61"/>
    <s v="11/09/2016"/>
    <x v="2"/>
    <x v="126"/>
    <s v="Kelly Lampkin"/>
    <x v="1"/>
    <x v="0"/>
    <s v="Jacksonville"/>
    <x v="2"/>
    <n v="32216"/>
    <s v="South"/>
    <s v="OFF-PA-10002421"/>
    <x v="1"/>
    <s v="Paper"/>
    <s v="Embossed Ink Jet Note Cards"/>
    <n v="36.112000000000002"/>
    <n v="2"/>
    <n v="0.2"/>
    <n v="12.639200000000001"/>
  </r>
  <r>
    <x v="4972"/>
    <x v="2459"/>
    <x v="61"/>
    <s v="11/09/2016"/>
    <x v="2"/>
    <x v="126"/>
    <s v="Kelly Lampkin"/>
    <x v="1"/>
    <x v="0"/>
    <s v="Jacksonville"/>
    <x v="2"/>
    <n v="32216"/>
    <s v="South"/>
    <s v="FUR-FU-10004090"/>
    <x v="0"/>
    <s v="Furnishings"/>
    <s v="Executive Impressions 14&quot; Contract Wall Clock"/>
    <n v="35.567999999999998"/>
    <n v="2"/>
    <n v="0.2"/>
    <n v="5.7797999999999998"/>
  </r>
  <r>
    <x v="4973"/>
    <x v="2459"/>
    <x v="61"/>
    <s v="11/09/2016"/>
    <x v="2"/>
    <x v="126"/>
    <s v="Kelly Lampkin"/>
    <x v="1"/>
    <x v="0"/>
    <s v="Jacksonville"/>
    <x v="2"/>
    <n v="32216"/>
    <s v="South"/>
    <s v="OFF-PA-10004071"/>
    <x v="1"/>
    <s v="Paper"/>
    <s v="Eaton Premium Continuous-Feed Paper, 25% Cotton, Letter Size, White, 1000 Shts/Box"/>
    <n v="88.768000000000001"/>
    <n v="2"/>
    <n v="0.2"/>
    <n v="31.0688"/>
  </r>
  <r>
    <x v="4974"/>
    <x v="2460"/>
    <x v="77"/>
    <s v="11/12/2016"/>
    <x v="1"/>
    <x v="390"/>
    <s v="Penelope Sewall"/>
    <x v="2"/>
    <x v="0"/>
    <s v="Oceanside"/>
    <x v="1"/>
    <n v="92054"/>
    <s v="West"/>
    <s v="OFF-PA-10002246"/>
    <x v="1"/>
    <s v="Paper"/>
    <s v="Wirebound Four 2-3/4 x 5 Forms per Page, 400 Sets per Book"/>
    <n v="12.9"/>
    <n v="2"/>
    <n v="0"/>
    <n v="6.3209999999999997"/>
  </r>
  <r>
    <x v="4975"/>
    <x v="2461"/>
    <x v="227"/>
    <s v="9/23/2015"/>
    <x v="0"/>
    <x v="335"/>
    <s v="Justin Ritter"/>
    <x v="1"/>
    <x v="0"/>
    <s v="Jacksonville"/>
    <x v="2"/>
    <n v="32216"/>
    <s v="South"/>
    <s v="TEC-AC-10003198"/>
    <x v="2"/>
    <s v="Accessories"/>
    <s v="Enermax Acrylux Wireless Keyboard"/>
    <n v="717.12"/>
    <n v="9"/>
    <n v="0.2"/>
    <n v="152.38800000000001"/>
  </r>
  <r>
    <x v="4976"/>
    <x v="2462"/>
    <x v="214"/>
    <s v="12/09/2015"/>
    <x v="2"/>
    <x v="117"/>
    <s v="Alan Hwang"/>
    <x v="0"/>
    <x v="0"/>
    <s v="New York City"/>
    <x v="15"/>
    <n v="10024"/>
    <s v="East"/>
    <s v="OFF-BI-10001031"/>
    <x v="1"/>
    <s v="Binders"/>
    <s v="Pressboard Data Binders by Wilson Jones"/>
    <n v="21.36"/>
    <n v="5"/>
    <n v="0.2"/>
    <n v="7.2089999999999996"/>
  </r>
  <r>
    <x v="4977"/>
    <x v="2462"/>
    <x v="214"/>
    <s v="12/09/2015"/>
    <x v="2"/>
    <x v="117"/>
    <s v="Alan Hwang"/>
    <x v="0"/>
    <x v="0"/>
    <s v="New York City"/>
    <x v="15"/>
    <n v="10024"/>
    <s v="East"/>
    <s v="OFF-BI-10003727"/>
    <x v="1"/>
    <s v="Binders"/>
    <s v="Avery Durable Slant Ring Binders With Label Holder"/>
    <n v="6.6879999999999997"/>
    <n v="2"/>
    <n v="0.2"/>
    <n v="2.3408000000000002"/>
  </r>
  <r>
    <x v="4978"/>
    <x v="2462"/>
    <x v="214"/>
    <s v="12/09/2015"/>
    <x v="2"/>
    <x v="117"/>
    <s v="Alan Hwang"/>
    <x v="0"/>
    <x v="0"/>
    <s v="New York City"/>
    <x v="15"/>
    <n v="10024"/>
    <s v="East"/>
    <s v="TEC-PH-10001336"/>
    <x v="2"/>
    <s v="Phones"/>
    <s v="Digium D40 VoIP phone"/>
    <n v="773.94"/>
    <n v="6"/>
    <n v="0"/>
    <n v="224.4426"/>
  </r>
  <r>
    <x v="4979"/>
    <x v="2463"/>
    <x v="10"/>
    <s v="12/13/2016"/>
    <x v="0"/>
    <x v="338"/>
    <s v="Rob Williams"/>
    <x v="1"/>
    <x v="0"/>
    <s v="Chicago"/>
    <x v="10"/>
    <n v="60610"/>
    <s v="Central"/>
    <s v="OFF-SU-10001664"/>
    <x v="1"/>
    <s v="Supplies"/>
    <s v="Acme Office Executive Series Stainless Steel Trimmers"/>
    <n v="20.568000000000001"/>
    <n v="3"/>
    <n v="0.2"/>
    <n v="1.5426"/>
  </r>
  <r>
    <x v="4980"/>
    <x v="2463"/>
    <x v="10"/>
    <s v="12/13/2016"/>
    <x v="0"/>
    <x v="338"/>
    <s v="Rob Williams"/>
    <x v="1"/>
    <x v="0"/>
    <s v="Chicago"/>
    <x v="10"/>
    <n v="60610"/>
    <s v="Central"/>
    <s v="OFF-AP-10003971"/>
    <x v="1"/>
    <s v="Appliances"/>
    <s v="Belkin 6 Outlet Metallic Surge Strip"/>
    <n v="4.3559999999999999"/>
    <n v="2"/>
    <n v="0.8"/>
    <n v="-11.761200000000001"/>
  </r>
  <r>
    <x v="4981"/>
    <x v="2463"/>
    <x v="10"/>
    <s v="12/13/2016"/>
    <x v="0"/>
    <x v="338"/>
    <s v="Rob Williams"/>
    <x v="1"/>
    <x v="0"/>
    <s v="Chicago"/>
    <x v="10"/>
    <n v="60610"/>
    <s v="Central"/>
    <s v="TEC-AC-10000199"/>
    <x v="2"/>
    <s v="Accessories"/>
    <s v="Kingston Digital DataTraveler 8GB USB 2.0"/>
    <n v="19.04"/>
    <n v="4"/>
    <n v="0.2"/>
    <n v="-1.4279999999999999"/>
  </r>
  <r>
    <x v="4982"/>
    <x v="2464"/>
    <x v="912"/>
    <s v="11/22/2014"/>
    <x v="1"/>
    <x v="340"/>
    <s v="Adam Hart"/>
    <x v="1"/>
    <x v="0"/>
    <s v="Huntington Beach"/>
    <x v="1"/>
    <n v="92646"/>
    <s v="West"/>
    <s v="OFF-LA-10001045"/>
    <x v="1"/>
    <s v="Labels"/>
    <s v="Permanent Self-Adhesive File Folder Labels for Typewriters by Universal"/>
    <n v="5.22"/>
    <n v="2"/>
    <n v="0"/>
    <n v="2.4011999999999998"/>
  </r>
  <r>
    <x v="4983"/>
    <x v="2465"/>
    <x v="61"/>
    <s v="11/10/2016"/>
    <x v="0"/>
    <x v="5"/>
    <s v="Irene Maddox"/>
    <x v="0"/>
    <x v="0"/>
    <s v="San Diego"/>
    <x v="1"/>
    <n v="92105"/>
    <s v="West"/>
    <s v="OFF-ST-10003442"/>
    <x v="1"/>
    <s v="Storage"/>
    <s v="Eldon Portable Mobile Manager"/>
    <n v="84.84"/>
    <n v="3"/>
    <n v="0"/>
    <n v="22.9068"/>
  </r>
  <r>
    <x v="4984"/>
    <x v="2466"/>
    <x v="684"/>
    <s v="09/10/2015"/>
    <x v="1"/>
    <x v="316"/>
    <s v="Cyma Kinney"/>
    <x v="1"/>
    <x v="0"/>
    <s v="Nashville"/>
    <x v="18"/>
    <n v="37211"/>
    <s v="South"/>
    <s v="OFF-FA-10003059"/>
    <x v="1"/>
    <s v="Fasteners"/>
    <s v="Assorted Color Push Pins"/>
    <n v="7.24"/>
    <n v="5"/>
    <n v="0.2"/>
    <n v="1.1765000000000001"/>
  </r>
  <r>
    <x v="4985"/>
    <x v="2467"/>
    <x v="1010"/>
    <s v="09/03/2014"/>
    <x v="3"/>
    <x v="369"/>
    <s v="Allen Goldenen"/>
    <x v="0"/>
    <x v="0"/>
    <s v="New York City"/>
    <x v="15"/>
    <n v="10009"/>
    <s v="East"/>
    <s v="OFF-LA-10001175"/>
    <x v="1"/>
    <s v="Labels"/>
    <s v="Avery 514"/>
    <n v="14.4"/>
    <n v="5"/>
    <n v="0"/>
    <n v="7.056"/>
  </r>
  <r>
    <x v="4986"/>
    <x v="2468"/>
    <x v="423"/>
    <s v="4/28/2016"/>
    <x v="1"/>
    <x v="642"/>
    <s v="Craig Leslie"/>
    <x v="2"/>
    <x v="0"/>
    <s v="Colorado Springs"/>
    <x v="22"/>
    <n v="80906"/>
    <s v="West"/>
    <s v="OFF-PA-10003441"/>
    <x v="1"/>
    <s v="Paper"/>
    <s v="Xerox 226"/>
    <n v="15.552"/>
    <n v="3"/>
    <n v="0.2"/>
    <n v="5.4432"/>
  </r>
  <r>
    <x v="4987"/>
    <x v="2468"/>
    <x v="423"/>
    <s v="4/28/2016"/>
    <x v="1"/>
    <x v="642"/>
    <s v="Craig Leslie"/>
    <x v="2"/>
    <x v="0"/>
    <s v="Colorado Springs"/>
    <x v="22"/>
    <n v="80906"/>
    <s v="West"/>
    <s v="FUR-CH-10004287"/>
    <x v="0"/>
    <s v="Chairs"/>
    <s v="SAFCO Arco Folding Chair"/>
    <n v="1325.76"/>
    <n v="6"/>
    <n v="0.2"/>
    <n v="149.148"/>
  </r>
  <r>
    <x v="4988"/>
    <x v="2468"/>
    <x v="423"/>
    <s v="4/28/2016"/>
    <x v="1"/>
    <x v="642"/>
    <s v="Craig Leslie"/>
    <x v="2"/>
    <x v="0"/>
    <s v="Colorado Springs"/>
    <x v="22"/>
    <n v="80906"/>
    <s v="West"/>
    <s v="OFF-BI-10004040"/>
    <x v="1"/>
    <s v="Binders"/>
    <s v="Wilson Jones Impact Binders"/>
    <n v="3.1080000000000001"/>
    <n v="2"/>
    <n v="0.7"/>
    <n v="-2.1756000000000002"/>
  </r>
  <r>
    <x v="4989"/>
    <x v="2469"/>
    <x v="515"/>
    <s v="09/04/2017"/>
    <x v="1"/>
    <x v="585"/>
    <s v="Arthur Wiediger"/>
    <x v="2"/>
    <x v="0"/>
    <s v="San Francisco"/>
    <x v="1"/>
    <n v="94110"/>
    <s v="West"/>
    <s v="OFF-BI-10004022"/>
    <x v="1"/>
    <s v="Binders"/>
    <s v="Acco Suede Grain Vinyl Round Ring Binder"/>
    <n v="6.6719999999999997"/>
    <n v="3"/>
    <n v="0.2"/>
    <n v="2.1684000000000001"/>
  </r>
  <r>
    <x v="4990"/>
    <x v="2469"/>
    <x v="515"/>
    <s v="09/04/2017"/>
    <x v="1"/>
    <x v="585"/>
    <s v="Arthur Wiediger"/>
    <x v="2"/>
    <x v="0"/>
    <s v="San Francisco"/>
    <x v="1"/>
    <n v="94110"/>
    <s v="West"/>
    <s v="TEC-PH-10002200"/>
    <x v="2"/>
    <s v="Phones"/>
    <s v="Aastra 6757i CT Wireless VoIP phone"/>
    <n v="689.40800000000002"/>
    <n v="4"/>
    <n v="0.2"/>
    <n v="77.558400000000006"/>
  </r>
  <r>
    <x v="4991"/>
    <x v="2470"/>
    <x v="226"/>
    <s v="12/13/2017"/>
    <x v="1"/>
    <x v="428"/>
    <s v="Henry Goldwyn"/>
    <x v="1"/>
    <x v="0"/>
    <s v="Chicago"/>
    <x v="10"/>
    <n v="60653"/>
    <s v="Central"/>
    <s v="OFF-BI-10001120"/>
    <x v="1"/>
    <s v="Binders"/>
    <s v="Ibico EPK-21 Electric Binding System"/>
    <n v="1889.99"/>
    <n v="5"/>
    <n v="0.8"/>
    <n v="-2929.4845"/>
  </r>
  <r>
    <x v="4992"/>
    <x v="2471"/>
    <x v="217"/>
    <s v="12/25/2015"/>
    <x v="1"/>
    <x v="516"/>
    <s v="Robert Barroso"/>
    <x v="1"/>
    <x v="0"/>
    <s v="Memphis"/>
    <x v="18"/>
    <n v="38109"/>
    <s v="South"/>
    <s v="OFF-EN-10000461"/>
    <x v="1"/>
    <s v="Envelopes"/>
    <s v="#10- 4 1/8&quot; x 9 1/2&quot; Recycled Envelopes"/>
    <n v="55.936"/>
    <n v="8"/>
    <n v="0.2"/>
    <n v="18.878399999999999"/>
  </r>
  <r>
    <x v="4993"/>
    <x v="2471"/>
    <x v="217"/>
    <s v="12/25/2015"/>
    <x v="1"/>
    <x v="516"/>
    <s v="Robert Barroso"/>
    <x v="1"/>
    <x v="0"/>
    <s v="Memphis"/>
    <x v="18"/>
    <n v="38109"/>
    <s v="South"/>
    <s v="OFF-LA-10004008"/>
    <x v="1"/>
    <s v="Labels"/>
    <s v="Avery 507"/>
    <n v="18.431999999999999"/>
    <n v="8"/>
    <n v="0.2"/>
    <n v="5.9904000000000002"/>
  </r>
  <r>
    <x v="4994"/>
    <x v="2471"/>
    <x v="217"/>
    <s v="12/25/2015"/>
    <x v="1"/>
    <x v="516"/>
    <s v="Robert Barroso"/>
    <x v="1"/>
    <x v="0"/>
    <s v="Memphis"/>
    <x v="18"/>
    <n v="38109"/>
    <s v="South"/>
    <s v="FUR-FU-10000221"/>
    <x v="0"/>
    <s v="Furnishings"/>
    <s v="Master Caster Door Stop, Brown"/>
    <n v="20.32"/>
    <n v="5"/>
    <n v="0.2"/>
    <n v="3.556"/>
  </r>
  <r>
    <x v="4995"/>
    <x v="2472"/>
    <x v="130"/>
    <s v="11/10/2014"/>
    <x v="1"/>
    <x v="449"/>
    <s v="Sam Zeldin"/>
    <x v="2"/>
    <x v="0"/>
    <s v="New York City"/>
    <x v="15"/>
    <n v="10011"/>
    <s v="East"/>
    <s v="OFF-BI-10000962"/>
    <x v="1"/>
    <s v="Binders"/>
    <s v="Acco Flexible ACCOHIDE Square Ring Data Binder, Dark Blue, 11 1/2&quot; X 14&quot; 7/8&quot;"/>
    <n v="52.064"/>
    <n v="4"/>
    <n v="0.2"/>
    <n v="18.873200000000001"/>
  </r>
  <r>
    <x v="4996"/>
    <x v="2473"/>
    <x v="434"/>
    <s v="3/15/2017"/>
    <x v="1"/>
    <x v="754"/>
    <s v="Karen Seio"/>
    <x v="1"/>
    <x v="0"/>
    <s v="Raleigh"/>
    <x v="3"/>
    <n v="27604"/>
    <s v="South"/>
    <s v="OFF-AP-10000390"/>
    <x v="1"/>
    <s v="Appliances"/>
    <s v="Euro Pro Shark Stick Mini Vacuum"/>
    <n v="48.783999999999999"/>
    <n v="1"/>
    <n v="0.2"/>
    <n v="3.6587999999999998"/>
  </r>
  <r>
    <x v="4997"/>
    <x v="2473"/>
    <x v="434"/>
    <s v="3/15/2017"/>
    <x v="1"/>
    <x v="754"/>
    <s v="Karen Seio"/>
    <x v="1"/>
    <x v="0"/>
    <s v="Raleigh"/>
    <x v="3"/>
    <n v="27604"/>
    <s v="South"/>
    <s v="OFF-BI-10000014"/>
    <x v="1"/>
    <s v="Binders"/>
    <s v="Heavy-Duty E-Z-D Binders"/>
    <n v="13.092000000000001"/>
    <n v="4"/>
    <n v="0.7"/>
    <n v="-10.0372"/>
  </r>
  <r>
    <x v="4998"/>
    <x v="2474"/>
    <x v="1011"/>
    <s v="02/04/2016"/>
    <x v="1"/>
    <x v="337"/>
    <s v="Sample Company A"/>
    <x v="2"/>
    <x v="0"/>
    <s v="Los Angeles"/>
    <x v="1"/>
    <n v="90045"/>
    <s v="West"/>
    <s v="TEC-PH-10004120"/>
    <x v="2"/>
    <s v="Phones"/>
    <s v="AT&amp;T 1080 Phone"/>
    <n v="109.592"/>
    <n v="1"/>
    <n v="0.2"/>
    <n v="8.2194000000000003"/>
  </r>
  <r>
    <x v="4999"/>
    <x v="2474"/>
    <x v="1011"/>
    <s v="02/04/2016"/>
    <x v="1"/>
    <x v="337"/>
    <s v="Sample Company A"/>
    <x v="2"/>
    <x v="0"/>
    <s v="Los Angeles"/>
    <x v="1"/>
    <n v="90045"/>
    <s v="West"/>
    <s v="OFF-PA-10002764"/>
    <x v="1"/>
    <s v="Paper"/>
    <s v="Easy-staple paper"/>
    <n v="56.7"/>
    <n v="5"/>
    <n v="0"/>
    <n v="27.783000000000001"/>
  </r>
  <r>
    <x v="5000"/>
    <x v="2475"/>
    <x v="917"/>
    <s v="05/12/2017"/>
    <x v="1"/>
    <x v="144"/>
    <s v="Adam Bellavance"/>
    <x v="2"/>
    <x v="0"/>
    <s v="Los Angeles"/>
    <x v="1"/>
    <n v="90004"/>
    <s v="West"/>
    <s v="TEC-AC-10000736"/>
    <x v="2"/>
    <s v="Accessories"/>
    <s v="Logitech G600 MMO Gaming Mouse"/>
    <n v="79.989999999999995"/>
    <n v="1"/>
    <n v="0"/>
    <n v="28.796399999999998"/>
  </r>
  <r>
    <x v="5001"/>
    <x v="2476"/>
    <x v="1012"/>
    <s v="5/24/2016"/>
    <x v="3"/>
    <x v="258"/>
    <s v="Eugene Hildebrand"/>
    <x v="2"/>
    <x v="0"/>
    <s v="Newport News"/>
    <x v="17"/>
    <n v="23602"/>
    <s v="South"/>
    <s v="OFF-SU-10000898"/>
    <x v="1"/>
    <s v="Supplies"/>
    <s v="Acme Hot Forged Carbon Steel Scissors with Nickel-Plated Handles, 3 7/8&quot; Cut, 8&quot;L"/>
    <n v="69.5"/>
    <n v="5"/>
    <n v="0"/>
    <n v="20.155000000000001"/>
  </r>
  <r>
    <x v="5002"/>
    <x v="2476"/>
    <x v="1012"/>
    <s v="5/24/2016"/>
    <x v="3"/>
    <x v="258"/>
    <s v="Eugene Hildebrand"/>
    <x v="2"/>
    <x v="0"/>
    <s v="Newport News"/>
    <x v="17"/>
    <n v="23602"/>
    <s v="South"/>
    <s v="OFF-PA-10004327"/>
    <x v="1"/>
    <s v="Paper"/>
    <s v="Xerox 1911"/>
    <n v="191.6"/>
    <n v="4"/>
    <n v="0"/>
    <n v="91.968000000000004"/>
  </r>
  <r>
    <x v="5003"/>
    <x v="2477"/>
    <x v="877"/>
    <s v="10/12/2016"/>
    <x v="1"/>
    <x v="693"/>
    <s v="Cindy Chapman"/>
    <x v="0"/>
    <x v="0"/>
    <s v="Los Angeles"/>
    <x v="1"/>
    <n v="90032"/>
    <s v="West"/>
    <s v="OFF-PA-10000143"/>
    <x v="1"/>
    <s v="Paper"/>
    <s v="Astroparche Fine Business Paper"/>
    <n v="10.56"/>
    <n v="2"/>
    <n v="0"/>
    <n v="5.0688000000000004"/>
  </r>
  <r>
    <x v="5004"/>
    <x v="2478"/>
    <x v="1013"/>
    <s v="05/02/2014"/>
    <x v="0"/>
    <x v="612"/>
    <s v="Tamara Manning"/>
    <x v="0"/>
    <x v="0"/>
    <s v="Jackson"/>
    <x v="35"/>
    <n v="39212"/>
    <s v="South"/>
    <s v="TEC-AC-10002550"/>
    <x v="2"/>
    <s v="Accessories"/>
    <s v="Maxell 4.7GB DVD-RW 3/Pack"/>
    <n v="47.79"/>
    <n v="3"/>
    <n v="0"/>
    <n v="16.2486"/>
  </r>
  <r>
    <x v="5005"/>
    <x v="2479"/>
    <x v="113"/>
    <s v="11/14/2015"/>
    <x v="0"/>
    <x v="281"/>
    <s v="Steve Chapman"/>
    <x v="1"/>
    <x v="0"/>
    <s v="Richmond"/>
    <x v="14"/>
    <n v="47374"/>
    <s v="Central"/>
    <s v="OFF-ST-10003306"/>
    <x v="1"/>
    <s v="Storage"/>
    <s v="Letter Size Cart"/>
    <n v="714.3"/>
    <n v="5"/>
    <n v="0"/>
    <n v="207.14699999999999"/>
  </r>
  <r>
    <x v="5006"/>
    <x v="2480"/>
    <x v="529"/>
    <s v="11/14/2015"/>
    <x v="1"/>
    <x v="656"/>
    <s v="Dean percer"/>
    <x v="2"/>
    <x v="0"/>
    <s v="New York City"/>
    <x v="15"/>
    <n v="10035"/>
    <s v="East"/>
    <s v="TEC-MA-10000045"/>
    <x v="2"/>
    <s v="Machines"/>
    <s v="Zebra ZM400 Thermal Label Printer"/>
    <n v="2321.9"/>
    <n v="2"/>
    <n v="0"/>
    <n v="1114.5119999999999"/>
  </r>
  <r>
    <x v="5007"/>
    <x v="2480"/>
    <x v="529"/>
    <s v="11/14/2015"/>
    <x v="1"/>
    <x v="656"/>
    <s v="Dean percer"/>
    <x v="2"/>
    <x v="0"/>
    <s v="New York City"/>
    <x v="15"/>
    <n v="10035"/>
    <s v="East"/>
    <s v="OFF-ST-10001505"/>
    <x v="1"/>
    <s v="Storage"/>
    <s v="Perma STOR-ALL Hanging File Box, 13 1/8&quot;W x 12 1/4&quot;D x 10 1/2&quot;H"/>
    <n v="17.940000000000001"/>
    <n v="3"/>
    <n v="0"/>
    <n v="3.0497999999999998"/>
  </r>
  <r>
    <x v="5008"/>
    <x v="2481"/>
    <x v="67"/>
    <s v="9/14/2015"/>
    <x v="1"/>
    <x v="756"/>
    <s v="Lisa Ryan"/>
    <x v="1"/>
    <x v="0"/>
    <s v="Philadelphia"/>
    <x v="9"/>
    <n v="19134"/>
    <s v="East"/>
    <s v="OFF-BI-10004781"/>
    <x v="1"/>
    <s v="Binders"/>
    <s v="GBC Wire Binding Strips"/>
    <n v="9.5220000000000002"/>
    <n v="1"/>
    <n v="0.7"/>
    <n v="-6.9828000000000001"/>
  </r>
  <r>
    <x v="5009"/>
    <x v="2481"/>
    <x v="67"/>
    <s v="9/14/2015"/>
    <x v="1"/>
    <x v="756"/>
    <s v="Lisa Ryan"/>
    <x v="1"/>
    <x v="0"/>
    <s v="Philadelphia"/>
    <x v="9"/>
    <n v="19134"/>
    <s v="East"/>
    <s v="TEC-PH-10002680"/>
    <x v="2"/>
    <s v="Phones"/>
    <s v="Samsung Galaxy Note 3"/>
    <n v="791.96400000000006"/>
    <n v="6"/>
    <n v="0.4"/>
    <n v="-131.994"/>
  </r>
  <r>
    <x v="5010"/>
    <x v="2481"/>
    <x v="67"/>
    <s v="9/14/2015"/>
    <x v="1"/>
    <x v="756"/>
    <s v="Lisa Ryan"/>
    <x v="1"/>
    <x v="0"/>
    <s v="Philadelphia"/>
    <x v="9"/>
    <n v="19134"/>
    <s v="East"/>
    <s v="OFF-BI-10000848"/>
    <x v="1"/>
    <s v="Binders"/>
    <s v="Angle-D Ring Binders"/>
    <n v="4.923"/>
    <n v="3"/>
    <n v="0.7"/>
    <n v="-3.9384000000000001"/>
  </r>
  <r>
    <x v="5011"/>
    <x v="2482"/>
    <x v="943"/>
    <s v="5/13/2017"/>
    <x v="2"/>
    <x v="477"/>
    <s v="Todd Sumrall"/>
    <x v="1"/>
    <x v="0"/>
    <s v="Phoenix"/>
    <x v="16"/>
    <n v="85023"/>
    <s v="West"/>
    <s v="FUR-BO-10004467"/>
    <x v="0"/>
    <s v="Bookcases"/>
    <s v="Bestar Classic Bookcase"/>
    <n v="209.97900000000001"/>
    <n v="7"/>
    <n v="0.7"/>
    <n v="-356.96429999999998"/>
  </r>
  <r>
    <x v="5012"/>
    <x v="2483"/>
    <x v="246"/>
    <s v="7/26/2017"/>
    <x v="1"/>
    <x v="680"/>
    <s v="Sean Wendt"/>
    <x v="2"/>
    <x v="0"/>
    <s v="Cleveland"/>
    <x v="24"/>
    <n v="44105"/>
    <s v="East"/>
    <s v="OFF-BI-10001670"/>
    <x v="1"/>
    <s v="Binders"/>
    <s v="Vinyl Sectional Post Binders"/>
    <n v="33.93"/>
    <n v="3"/>
    <n v="0.7"/>
    <n v="-22.62"/>
  </r>
  <r>
    <x v="5013"/>
    <x v="2483"/>
    <x v="246"/>
    <s v="7/26/2017"/>
    <x v="1"/>
    <x v="680"/>
    <s v="Sean Wendt"/>
    <x v="2"/>
    <x v="0"/>
    <s v="Cleveland"/>
    <x v="24"/>
    <n v="44105"/>
    <s v="East"/>
    <s v="OFF-ST-10000136"/>
    <x v="1"/>
    <s v="Storage"/>
    <s v="Letter Size File"/>
    <n v="222.32"/>
    <n v="7"/>
    <n v="0.2"/>
    <n v="25.010999999999999"/>
  </r>
  <r>
    <x v="5014"/>
    <x v="2483"/>
    <x v="246"/>
    <s v="7/26/2017"/>
    <x v="1"/>
    <x v="680"/>
    <s v="Sean Wendt"/>
    <x v="2"/>
    <x v="0"/>
    <s v="Cleveland"/>
    <x v="24"/>
    <n v="44105"/>
    <s v="East"/>
    <s v="TEC-PH-10004522"/>
    <x v="2"/>
    <s v="Phones"/>
    <s v="Dexim XPower Skin Super-Thin Power Case for iPhone 5 - Black"/>
    <n v="210.56399999999999"/>
    <n v="6"/>
    <n v="0.4"/>
    <n v="-52.640999999999998"/>
  </r>
  <r>
    <x v="5015"/>
    <x v="2484"/>
    <x v="156"/>
    <s v="11/29/2014"/>
    <x v="1"/>
    <x v="513"/>
    <s v="Thea Hendricks"/>
    <x v="0"/>
    <x v="0"/>
    <s v="Toledo"/>
    <x v="24"/>
    <n v="43615"/>
    <s v="East"/>
    <s v="FUR-FU-10002960"/>
    <x v="0"/>
    <s v="Furnishings"/>
    <s v="Eldon 200 Class Desk Accessories, Burgundy"/>
    <n v="35.167999999999999"/>
    <n v="7"/>
    <n v="0.2"/>
    <n v="9.6712000000000007"/>
  </r>
  <r>
    <x v="5016"/>
    <x v="2484"/>
    <x v="156"/>
    <s v="11/29/2014"/>
    <x v="1"/>
    <x v="513"/>
    <s v="Thea Hendricks"/>
    <x v="0"/>
    <x v="0"/>
    <s v="Toledo"/>
    <x v="24"/>
    <n v="43615"/>
    <s v="East"/>
    <s v="TEC-PH-10002584"/>
    <x v="2"/>
    <s v="Phones"/>
    <s v="Samsung Galaxy S4"/>
    <n v="1502.376"/>
    <n v="4"/>
    <n v="0.4"/>
    <n v="-250.39599999999999"/>
  </r>
  <r>
    <x v="5017"/>
    <x v="2485"/>
    <x v="647"/>
    <s v="11/18/2014"/>
    <x v="2"/>
    <x v="757"/>
    <s v="Shahid Shariari"/>
    <x v="0"/>
    <x v="0"/>
    <s v="Los Angeles"/>
    <x v="1"/>
    <n v="90008"/>
    <s v="West"/>
    <s v="FUR-FU-10002505"/>
    <x v="0"/>
    <s v="Furnishings"/>
    <s v="Eldon 100 Class Desk Accessories"/>
    <n v="10.11"/>
    <n v="3"/>
    <n v="0"/>
    <n v="3.2351999999999999"/>
  </r>
  <r>
    <x v="5018"/>
    <x v="2485"/>
    <x v="647"/>
    <s v="11/18/2014"/>
    <x v="2"/>
    <x v="757"/>
    <s v="Shahid Shariari"/>
    <x v="0"/>
    <x v="0"/>
    <s v="Los Angeles"/>
    <x v="1"/>
    <n v="90008"/>
    <s v="West"/>
    <s v="TEC-AC-10003832"/>
    <x v="2"/>
    <s v="Accessories"/>
    <s v="Logitech P710e Mobile Speakerphone"/>
    <n v="772.47"/>
    <n v="3"/>
    <n v="0"/>
    <n v="146.76929999999999"/>
  </r>
  <r>
    <x v="5019"/>
    <x v="2485"/>
    <x v="647"/>
    <s v="11/18/2014"/>
    <x v="2"/>
    <x v="757"/>
    <s v="Shahid Shariari"/>
    <x v="0"/>
    <x v="0"/>
    <s v="Los Angeles"/>
    <x v="1"/>
    <n v="90008"/>
    <s v="West"/>
    <s v="OFF-SU-10002537"/>
    <x v="1"/>
    <s v="Supplies"/>
    <s v="Acme Box Cutter Scissors"/>
    <n v="20.46"/>
    <n v="2"/>
    <n v="0"/>
    <n v="5.3196000000000003"/>
  </r>
  <r>
    <x v="5020"/>
    <x v="2486"/>
    <x v="721"/>
    <s v="3/25/2017"/>
    <x v="0"/>
    <x v="89"/>
    <s v="Mary Zewe"/>
    <x v="1"/>
    <x v="0"/>
    <s v="New York City"/>
    <x v="15"/>
    <n v="10011"/>
    <s v="East"/>
    <s v="OFF-SU-10003505"/>
    <x v="1"/>
    <s v="Supplies"/>
    <s v="Premier Electric Letter Opener"/>
    <n v="347.58"/>
    <n v="3"/>
    <n v="0"/>
    <n v="17.379000000000001"/>
  </r>
  <r>
    <x v="5021"/>
    <x v="2487"/>
    <x v="122"/>
    <s v="12/24/2016"/>
    <x v="1"/>
    <x v="188"/>
    <s v="Jeremy Ellison"/>
    <x v="0"/>
    <x v="0"/>
    <s v="San Diego"/>
    <x v="1"/>
    <n v="92037"/>
    <s v="West"/>
    <s v="TEC-AC-10001465"/>
    <x v="2"/>
    <s v="Accessories"/>
    <s v="SanDisk Cruzer 64 GB USB Flash Drive"/>
    <n v="72.64"/>
    <n v="2"/>
    <n v="0"/>
    <n v="21.792000000000002"/>
  </r>
  <r>
    <x v="5022"/>
    <x v="2487"/>
    <x v="122"/>
    <s v="12/24/2016"/>
    <x v="1"/>
    <x v="188"/>
    <s v="Jeremy Ellison"/>
    <x v="0"/>
    <x v="0"/>
    <s v="San Diego"/>
    <x v="1"/>
    <n v="92037"/>
    <s v="West"/>
    <s v="TEC-AC-10003832"/>
    <x v="2"/>
    <s v="Accessories"/>
    <s v="Logitech P710e Mobile Speakerphone"/>
    <n v="772.47"/>
    <n v="3"/>
    <n v="0"/>
    <n v="146.76929999999999"/>
  </r>
  <r>
    <x v="5023"/>
    <x v="2487"/>
    <x v="122"/>
    <s v="12/24/2016"/>
    <x v="1"/>
    <x v="188"/>
    <s v="Jeremy Ellison"/>
    <x v="0"/>
    <x v="0"/>
    <s v="San Diego"/>
    <x v="1"/>
    <n v="92037"/>
    <s v="West"/>
    <s v="FUR-FU-10003731"/>
    <x v="0"/>
    <s v="Furnishings"/>
    <s v="Eldon Expressions Wood and Plastic Desk Accessories, Oak"/>
    <n v="39.92"/>
    <n v="4"/>
    <n v="0"/>
    <n v="11.1776"/>
  </r>
  <r>
    <x v="5024"/>
    <x v="2488"/>
    <x v="570"/>
    <s v="08/03/2017"/>
    <x v="1"/>
    <x v="288"/>
    <s v="Roland Fjeld"/>
    <x v="0"/>
    <x v="0"/>
    <s v="Oklahoma City"/>
    <x v="26"/>
    <n v="73120"/>
    <s v="Central"/>
    <s v="OFF-BI-10004828"/>
    <x v="1"/>
    <s v="Binders"/>
    <s v="GBC Poly Designer Binding Covers"/>
    <n v="33.479999999999997"/>
    <n v="2"/>
    <n v="0"/>
    <n v="16.405200000000001"/>
  </r>
  <r>
    <x v="5025"/>
    <x v="2488"/>
    <x v="570"/>
    <s v="08/03/2017"/>
    <x v="1"/>
    <x v="288"/>
    <s v="Roland Fjeld"/>
    <x v="0"/>
    <x v="0"/>
    <s v="Oklahoma City"/>
    <x v="26"/>
    <n v="73120"/>
    <s v="Central"/>
    <s v="TEC-PH-10003012"/>
    <x v="2"/>
    <s v="Phones"/>
    <s v="Nortel Meridian M3904 Professional Digital phone"/>
    <n v="461.97"/>
    <n v="3"/>
    <n v="0"/>
    <n v="133.97130000000001"/>
  </r>
  <r>
    <x v="5026"/>
    <x v="2488"/>
    <x v="570"/>
    <s v="08/03/2017"/>
    <x v="1"/>
    <x v="288"/>
    <s v="Roland Fjeld"/>
    <x v="0"/>
    <x v="0"/>
    <s v="Oklahoma City"/>
    <x v="26"/>
    <n v="73120"/>
    <s v="Central"/>
    <s v="OFF-AP-10002311"/>
    <x v="1"/>
    <s v="Appliances"/>
    <s v="Holmes Replacement Filter for HEPA Air Cleaner, Very Large Room, HEPA Filter"/>
    <n v="137.62"/>
    <n v="2"/>
    <n v="0"/>
    <n v="60.552799999999998"/>
  </r>
  <r>
    <x v="5027"/>
    <x v="2488"/>
    <x v="570"/>
    <s v="08/03/2017"/>
    <x v="1"/>
    <x v="288"/>
    <s v="Roland Fjeld"/>
    <x v="0"/>
    <x v="0"/>
    <s v="Oklahoma City"/>
    <x v="26"/>
    <n v="73120"/>
    <s v="Central"/>
    <s v="FUR-CH-10004626"/>
    <x v="0"/>
    <s v="Chairs"/>
    <s v="Office Star Flex Back Scooter Chair with Aluminum Finish Frame"/>
    <n v="302.67"/>
    <n v="3"/>
    <n v="0"/>
    <n v="72.640799999999999"/>
  </r>
  <r>
    <x v="5028"/>
    <x v="2489"/>
    <x v="814"/>
    <s v="09/07/2014"/>
    <x v="0"/>
    <x v="610"/>
    <s v="Christina VanderZanden"/>
    <x v="0"/>
    <x v="0"/>
    <s v="Chicago"/>
    <x v="10"/>
    <n v="60653"/>
    <s v="Central"/>
    <s v="TEC-AC-10001606"/>
    <x v="2"/>
    <s v="Accessories"/>
    <s v="Logitech Wireless Performance Mouse MX for PC and Mac"/>
    <n v="239.976"/>
    <n v="3"/>
    <n v="0.2"/>
    <n v="53.994599999999998"/>
  </r>
  <r>
    <x v="5029"/>
    <x v="2490"/>
    <x v="926"/>
    <s v="02/02/2017"/>
    <x v="1"/>
    <x v="364"/>
    <s v="Vivek Gonzalez"/>
    <x v="0"/>
    <x v="0"/>
    <s v="San Francisco"/>
    <x v="1"/>
    <n v="94109"/>
    <s v="West"/>
    <s v="OFF-AR-10001216"/>
    <x v="1"/>
    <s v="Art"/>
    <s v="Newell 339"/>
    <n v="8.34"/>
    <n v="3"/>
    <n v="0"/>
    <n v="2.1684000000000001"/>
  </r>
  <r>
    <x v="5030"/>
    <x v="2490"/>
    <x v="926"/>
    <s v="02/02/2017"/>
    <x v="1"/>
    <x v="364"/>
    <s v="Vivek Gonzalez"/>
    <x v="0"/>
    <x v="0"/>
    <s v="San Francisco"/>
    <x v="1"/>
    <n v="94109"/>
    <s v="West"/>
    <s v="OFF-SU-10001664"/>
    <x v="1"/>
    <s v="Supplies"/>
    <s v="Acme Office Executive Series Stainless Steel Trimmers"/>
    <n v="8.57"/>
    <n v="1"/>
    <n v="0"/>
    <n v="2.2282000000000002"/>
  </r>
  <r>
    <x v="5031"/>
    <x v="2490"/>
    <x v="926"/>
    <s v="02/02/2017"/>
    <x v="1"/>
    <x v="364"/>
    <s v="Vivek Gonzalez"/>
    <x v="0"/>
    <x v="0"/>
    <s v="San Francisco"/>
    <x v="1"/>
    <n v="94109"/>
    <s v="West"/>
    <s v="OFF-BI-10002498"/>
    <x v="1"/>
    <s v="Binders"/>
    <s v="Clear Mylar Reinforcing Strips"/>
    <n v="119.616"/>
    <n v="8"/>
    <n v="0.2"/>
    <n v="40.370399999999997"/>
  </r>
  <r>
    <x v="5032"/>
    <x v="2491"/>
    <x v="482"/>
    <s v="01/02/2017"/>
    <x v="1"/>
    <x v="179"/>
    <s v="Brenda Bowman"/>
    <x v="1"/>
    <x v="0"/>
    <s v="Vineland"/>
    <x v="30"/>
    <n v="8360"/>
    <s v="East"/>
    <s v="FUR-CH-10003968"/>
    <x v="0"/>
    <s v="Chairs"/>
    <s v="Novimex Turbo Task Chair"/>
    <n v="212.94"/>
    <n v="3"/>
    <n v="0"/>
    <n v="25.552800000000001"/>
  </r>
  <r>
    <x v="5033"/>
    <x v="2491"/>
    <x v="482"/>
    <s v="01/02/2017"/>
    <x v="1"/>
    <x v="179"/>
    <s v="Brenda Bowman"/>
    <x v="1"/>
    <x v="0"/>
    <s v="Vineland"/>
    <x v="30"/>
    <n v="8360"/>
    <s v="East"/>
    <s v="OFF-AP-10002765"/>
    <x v="1"/>
    <s v="Appliances"/>
    <s v="Fellowes Advanced Computer Series Surge Protectors"/>
    <n v="26.49"/>
    <n v="1"/>
    <n v="0"/>
    <n v="7.4172000000000002"/>
  </r>
  <r>
    <x v="5034"/>
    <x v="2492"/>
    <x v="101"/>
    <s v="8/13/2015"/>
    <x v="0"/>
    <x v="367"/>
    <s v="Hallie Redmond"/>
    <x v="2"/>
    <x v="0"/>
    <s v="Milwaukee"/>
    <x v="6"/>
    <n v="53209"/>
    <s v="Central"/>
    <s v="FUR-BO-10004690"/>
    <x v="0"/>
    <s v="Bookcases"/>
    <s v="O'Sullivan Cherrywood Estates Traditional Barrister Bookcase"/>
    <n v="687.4"/>
    <n v="5"/>
    <n v="0"/>
    <n v="48.118000000000002"/>
  </r>
  <r>
    <x v="5035"/>
    <x v="2493"/>
    <x v="322"/>
    <s v="04/12/2014"/>
    <x v="1"/>
    <x v="609"/>
    <s v="Scott Cohen"/>
    <x v="1"/>
    <x v="0"/>
    <s v="Seattle"/>
    <x v="4"/>
    <n v="98115"/>
    <s v="West"/>
    <s v="FUR-TA-10000688"/>
    <x v="0"/>
    <s v="Tables"/>
    <s v="Chromcraft Bull-Nose Wood Round Conference Table Top, Wood Base"/>
    <n v="653.54999999999995"/>
    <n v="3"/>
    <n v="0"/>
    <n v="111.1035"/>
  </r>
  <r>
    <x v="5036"/>
    <x v="2493"/>
    <x v="322"/>
    <s v="04/12/2014"/>
    <x v="1"/>
    <x v="609"/>
    <s v="Scott Cohen"/>
    <x v="1"/>
    <x v="0"/>
    <s v="Seattle"/>
    <x v="4"/>
    <n v="98115"/>
    <s v="West"/>
    <s v="TEC-AC-10003441"/>
    <x v="2"/>
    <s v="Accessories"/>
    <s v="Kingston Digital DataTraveler 32GB USB 2.0"/>
    <n v="33.9"/>
    <n v="2"/>
    <n v="0"/>
    <n v="2.0339999999999998"/>
  </r>
  <r>
    <x v="5037"/>
    <x v="2494"/>
    <x v="701"/>
    <s v="11/21/2017"/>
    <x v="0"/>
    <x v="283"/>
    <s v="Emily Grady"/>
    <x v="0"/>
    <x v="0"/>
    <s v="Naperville"/>
    <x v="10"/>
    <n v="60540"/>
    <s v="Central"/>
    <s v="TEC-AC-10003610"/>
    <x v="2"/>
    <s v="Accessories"/>
    <s v="Logitech Illuminated - Keyboard"/>
    <n v="239.96"/>
    <n v="5"/>
    <n v="0.2"/>
    <n v="83.986000000000004"/>
  </r>
  <r>
    <x v="5038"/>
    <x v="2495"/>
    <x v="655"/>
    <s v="07/12/2015"/>
    <x v="2"/>
    <x v="477"/>
    <s v="Todd Sumrall"/>
    <x v="1"/>
    <x v="0"/>
    <s v="Wilmington"/>
    <x v="13"/>
    <n v="19805"/>
    <s v="East"/>
    <s v="FUR-TA-10001520"/>
    <x v="0"/>
    <s v="Tables"/>
    <s v="Lesro Sheffield Collection Coffee Table, End Table, Center Table, Corner Table"/>
    <n v="199.83600000000001"/>
    <n v="4"/>
    <n v="0.3"/>
    <n v="-37.112400000000001"/>
  </r>
  <r>
    <x v="5039"/>
    <x v="2495"/>
    <x v="655"/>
    <s v="07/12/2015"/>
    <x v="2"/>
    <x v="477"/>
    <s v="Todd Sumrall"/>
    <x v="1"/>
    <x v="0"/>
    <s v="Wilmington"/>
    <x v="13"/>
    <n v="19805"/>
    <s v="East"/>
    <s v="TEC-PH-10001817"/>
    <x v="2"/>
    <s v="Phones"/>
    <s v="Wilson Electronics DB Pro Signal Booster"/>
    <n v="716"/>
    <n v="2"/>
    <n v="0"/>
    <n v="193.32"/>
  </r>
  <r>
    <x v="5040"/>
    <x v="2495"/>
    <x v="655"/>
    <s v="07/12/2015"/>
    <x v="2"/>
    <x v="477"/>
    <s v="Todd Sumrall"/>
    <x v="1"/>
    <x v="0"/>
    <s v="Wilmington"/>
    <x v="13"/>
    <n v="19805"/>
    <s v="East"/>
    <s v="OFF-BI-10004492"/>
    <x v="1"/>
    <s v="Binders"/>
    <s v="Tuf-Vin Binders"/>
    <n v="221.06"/>
    <n v="7"/>
    <n v="0"/>
    <n v="103.8982"/>
  </r>
  <r>
    <x v="5041"/>
    <x v="2496"/>
    <x v="338"/>
    <s v="11/13/2016"/>
    <x v="0"/>
    <x v="482"/>
    <s v="Arianne Irving"/>
    <x v="0"/>
    <x v="0"/>
    <s v="Los Angeles"/>
    <x v="1"/>
    <n v="90036"/>
    <s v="West"/>
    <s v="OFF-PA-10002421"/>
    <x v="1"/>
    <s v="Paper"/>
    <s v="Embossed Ink Jet Note Cards"/>
    <n v="67.709999999999994"/>
    <n v="3"/>
    <n v="0"/>
    <n v="32.500799999999998"/>
  </r>
  <r>
    <x v="5042"/>
    <x v="2496"/>
    <x v="338"/>
    <s v="11/13/2016"/>
    <x v="0"/>
    <x v="482"/>
    <s v="Arianne Irving"/>
    <x v="0"/>
    <x v="0"/>
    <s v="Los Angeles"/>
    <x v="1"/>
    <n v="90036"/>
    <s v="West"/>
    <s v="OFF-AP-10000055"/>
    <x v="1"/>
    <s v="Appliances"/>
    <s v="Belkin F9S820V06 8 Outlet Surge"/>
    <n v="129.91999999999999"/>
    <n v="4"/>
    <n v="0"/>
    <n v="38.975999999999999"/>
  </r>
  <r>
    <x v="5043"/>
    <x v="2496"/>
    <x v="338"/>
    <s v="11/13/2016"/>
    <x v="0"/>
    <x v="482"/>
    <s v="Arianne Irving"/>
    <x v="0"/>
    <x v="0"/>
    <s v="Los Angeles"/>
    <x v="1"/>
    <n v="90036"/>
    <s v="West"/>
    <s v="FUR-FU-10000965"/>
    <x v="0"/>
    <s v="Furnishings"/>
    <s v="Howard Miller 11-1/2&quot; Diameter Ridgewood Wall Clock"/>
    <n v="467.46"/>
    <n v="9"/>
    <n v="0"/>
    <n v="191.65860000000001"/>
  </r>
  <r>
    <x v="5044"/>
    <x v="2496"/>
    <x v="338"/>
    <s v="11/13/2016"/>
    <x v="0"/>
    <x v="482"/>
    <s v="Arianne Irving"/>
    <x v="0"/>
    <x v="0"/>
    <s v="Los Angeles"/>
    <x v="1"/>
    <n v="90036"/>
    <s v="West"/>
    <s v="OFF-PA-10001363"/>
    <x v="1"/>
    <s v="Paper"/>
    <s v="Xerox 1933"/>
    <n v="61.4"/>
    <n v="5"/>
    <n v="0"/>
    <n v="28.858000000000001"/>
  </r>
  <r>
    <x v="5045"/>
    <x v="2496"/>
    <x v="338"/>
    <s v="11/13/2016"/>
    <x v="0"/>
    <x v="482"/>
    <s v="Arianne Irving"/>
    <x v="0"/>
    <x v="0"/>
    <s v="Los Angeles"/>
    <x v="1"/>
    <n v="90036"/>
    <s v="West"/>
    <s v="OFF-ST-10001496"/>
    <x v="1"/>
    <s v="Storage"/>
    <s v="Standard Rollaway File with Lock"/>
    <n v="720.76"/>
    <n v="4"/>
    <n v="0"/>
    <n v="187.39760000000001"/>
  </r>
  <r>
    <x v="5046"/>
    <x v="2496"/>
    <x v="338"/>
    <s v="11/13/2016"/>
    <x v="0"/>
    <x v="482"/>
    <s v="Arianne Irving"/>
    <x v="0"/>
    <x v="0"/>
    <s v="Los Angeles"/>
    <x v="1"/>
    <n v="90036"/>
    <s v="West"/>
    <s v="OFF-BI-10004656"/>
    <x v="1"/>
    <s v="Binders"/>
    <s v="Peel &amp; Stick Add-On Corner Pockets"/>
    <n v="5.1840000000000002"/>
    <n v="3"/>
    <n v="0.2"/>
    <n v="1.8144"/>
  </r>
  <r>
    <x v="5047"/>
    <x v="2496"/>
    <x v="338"/>
    <s v="11/13/2016"/>
    <x v="0"/>
    <x v="482"/>
    <s v="Arianne Irving"/>
    <x v="0"/>
    <x v="0"/>
    <s v="Los Angeles"/>
    <x v="1"/>
    <n v="90036"/>
    <s v="West"/>
    <s v="OFF-AR-10001227"/>
    <x v="1"/>
    <s v="Art"/>
    <s v="Newell 338"/>
    <n v="14.7"/>
    <n v="5"/>
    <n v="0"/>
    <n v="3.9689999999999999"/>
  </r>
  <r>
    <x v="5048"/>
    <x v="2497"/>
    <x v="691"/>
    <s v="04/04/2014"/>
    <x v="1"/>
    <x v="732"/>
    <s v="Dorothy Dickinson"/>
    <x v="0"/>
    <x v="0"/>
    <s v="Chicago"/>
    <x v="10"/>
    <n v="60610"/>
    <s v="Central"/>
    <s v="OFF-BI-10002071"/>
    <x v="1"/>
    <s v="Binders"/>
    <s v="Fellowes Black Plastic Comb Bindings"/>
    <n v="8.1340000000000003"/>
    <n v="7"/>
    <n v="0.8"/>
    <n v="-13.8278"/>
  </r>
  <r>
    <x v="5049"/>
    <x v="2497"/>
    <x v="691"/>
    <s v="04/04/2014"/>
    <x v="1"/>
    <x v="732"/>
    <s v="Dorothy Dickinson"/>
    <x v="0"/>
    <x v="0"/>
    <s v="Chicago"/>
    <x v="10"/>
    <n v="60610"/>
    <s v="Central"/>
    <s v="TEC-AC-10004901"/>
    <x v="2"/>
    <s v="Accessories"/>
    <s v="Kensington SlimBlade Notebook Wireless Mouse with Nano Receiver "/>
    <n v="79.983999999999995"/>
    <n v="2"/>
    <n v="0.2"/>
    <n v="13.997199999999999"/>
  </r>
  <r>
    <x v="5050"/>
    <x v="2498"/>
    <x v="227"/>
    <s v="9/24/2015"/>
    <x v="1"/>
    <x v="144"/>
    <s v="Adam Bellavance"/>
    <x v="2"/>
    <x v="0"/>
    <s v="Des Moines"/>
    <x v="4"/>
    <n v="98198"/>
    <s v="West"/>
    <s v="OFF-PA-10001776"/>
    <x v="1"/>
    <s v="Paper"/>
    <s v="Wirebound Message Books, Four 2 3/4&quot; x 5&quot; Forms per Page, 600 Sets per Book"/>
    <n v="18.54"/>
    <n v="2"/>
    <n v="0"/>
    <n v="8.7138000000000009"/>
  </r>
  <r>
    <x v="5051"/>
    <x v="2499"/>
    <x v="209"/>
    <s v="11/11/2015"/>
    <x v="1"/>
    <x v="208"/>
    <s v="Karen Bern"/>
    <x v="1"/>
    <x v="0"/>
    <s v="Philadelphia"/>
    <x v="9"/>
    <n v="19140"/>
    <s v="East"/>
    <s v="OFF-EN-10000483"/>
    <x v="1"/>
    <s v="Envelopes"/>
    <s v="White Envelopes, White Envelopes with Clear Poly Window"/>
    <n v="24.4"/>
    <n v="2"/>
    <n v="0.2"/>
    <n v="7.93"/>
  </r>
  <r>
    <x v="5052"/>
    <x v="2500"/>
    <x v="240"/>
    <s v="5/19/2017"/>
    <x v="3"/>
    <x v="547"/>
    <s v="John Castell"/>
    <x v="0"/>
    <x v="0"/>
    <s v="Atlanta"/>
    <x v="32"/>
    <n v="30318"/>
    <s v="South"/>
    <s v="OFF-PA-10003129"/>
    <x v="1"/>
    <s v="Paper"/>
    <s v="Tops White Computer Printout Paper"/>
    <n v="195.64"/>
    <n v="4"/>
    <n v="0"/>
    <n v="91.950800000000001"/>
  </r>
  <r>
    <x v="5053"/>
    <x v="2501"/>
    <x v="928"/>
    <s v="01/08/2015"/>
    <x v="0"/>
    <x v="733"/>
    <s v="Amy Hunt"/>
    <x v="0"/>
    <x v="0"/>
    <s v="Dallas"/>
    <x v="5"/>
    <n v="75217"/>
    <s v="Central"/>
    <s v="TEC-AC-10003198"/>
    <x v="2"/>
    <s v="Accessories"/>
    <s v="Enermax Acrylux Wireless Keyboard"/>
    <n v="398.4"/>
    <n v="5"/>
    <n v="0.2"/>
    <n v="84.66"/>
  </r>
  <r>
    <x v="5054"/>
    <x v="2501"/>
    <x v="928"/>
    <s v="01/08/2015"/>
    <x v="0"/>
    <x v="733"/>
    <s v="Amy Hunt"/>
    <x v="0"/>
    <x v="0"/>
    <s v="Dallas"/>
    <x v="5"/>
    <n v="75217"/>
    <s v="Central"/>
    <s v="OFF-AR-10001246"/>
    <x v="1"/>
    <s v="Art"/>
    <s v="Newell 317"/>
    <n v="7.056"/>
    <n v="3"/>
    <n v="0.2"/>
    <n v="0.79379999999999995"/>
  </r>
  <r>
    <x v="5055"/>
    <x v="2501"/>
    <x v="928"/>
    <s v="01/08/2015"/>
    <x v="0"/>
    <x v="733"/>
    <s v="Amy Hunt"/>
    <x v="0"/>
    <x v="0"/>
    <s v="Dallas"/>
    <x v="5"/>
    <n v="75217"/>
    <s v="Central"/>
    <s v="FUR-BO-10003272"/>
    <x v="0"/>
    <s v="Bookcases"/>
    <s v="O'Sullivan Living Dimensions 5-Shelf Bookcases"/>
    <n v="1352.3976"/>
    <n v="9"/>
    <n v="0.32"/>
    <n v="-437.54039999999998"/>
  </r>
  <r>
    <x v="5056"/>
    <x v="2502"/>
    <x v="1014"/>
    <s v="09/11/2015"/>
    <x v="2"/>
    <x v="392"/>
    <s v="Neoma Murray"/>
    <x v="0"/>
    <x v="0"/>
    <s v="Moreno Valley"/>
    <x v="1"/>
    <n v="92553"/>
    <s v="West"/>
    <s v="OFF-PA-10002606"/>
    <x v="1"/>
    <s v="Paper"/>
    <s v="Xerox 1928"/>
    <n v="26.4"/>
    <n v="5"/>
    <n v="0"/>
    <n v="11.88"/>
  </r>
  <r>
    <x v="5057"/>
    <x v="2502"/>
    <x v="1014"/>
    <s v="09/11/2015"/>
    <x v="2"/>
    <x v="392"/>
    <s v="Neoma Murray"/>
    <x v="0"/>
    <x v="0"/>
    <s v="Moreno Valley"/>
    <x v="1"/>
    <n v="92553"/>
    <s v="West"/>
    <s v="OFF-ST-10002486"/>
    <x v="1"/>
    <s v="Storage"/>
    <s v="Eldon Shelf Savers Cubes and Bins"/>
    <n v="41.88"/>
    <n v="6"/>
    <n v="0"/>
    <n v="0.83760000000000001"/>
  </r>
  <r>
    <x v="5058"/>
    <x v="2503"/>
    <x v="1015"/>
    <s v="04/07/2016"/>
    <x v="1"/>
    <x v="229"/>
    <s v="Carlos Soltero"/>
    <x v="0"/>
    <x v="0"/>
    <s v="Philadelphia"/>
    <x v="9"/>
    <n v="19140"/>
    <s v="East"/>
    <s v="OFF-BI-10004330"/>
    <x v="1"/>
    <s v="Binders"/>
    <s v="GBC Velobind Prepunched Cover Sets, Regency Series"/>
    <n v="99.846000000000004"/>
    <n v="9"/>
    <n v="0.7"/>
    <n v="-83.204999999999998"/>
  </r>
  <r>
    <x v="5059"/>
    <x v="2504"/>
    <x v="5"/>
    <s v="12/07/2016"/>
    <x v="0"/>
    <x v="236"/>
    <s v="Theone Pippenger"/>
    <x v="0"/>
    <x v="0"/>
    <s v="Georgetown"/>
    <x v="0"/>
    <n v="40324"/>
    <s v="South"/>
    <s v="TEC-PH-10000560"/>
    <x v="2"/>
    <s v="Phones"/>
    <s v="Samsung Galaxy S III - 16GB - pebble blue (T-Mobile)"/>
    <n v="699.98"/>
    <n v="2"/>
    <n v="0"/>
    <n v="195.99440000000001"/>
  </r>
  <r>
    <x v="5060"/>
    <x v="2504"/>
    <x v="5"/>
    <s v="12/07/2016"/>
    <x v="0"/>
    <x v="236"/>
    <s v="Theone Pippenger"/>
    <x v="0"/>
    <x v="0"/>
    <s v="Georgetown"/>
    <x v="0"/>
    <n v="40324"/>
    <s v="South"/>
    <s v="OFF-ST-10000060"/>
    <x v="1"/>
    <s v="Storage"/>
    <s v="Fellowes Bankers Box Staxonsteel Drawer File/Stacking System"/>
    <n v="584.82000000000005"/>
    <n v="9"/>
    <n v="0"/>
    <n v="70.178399999999996"/>
  </r>
  <r>
    <x v="5061"/>
    <x v="2505"/>
    <x v="412"/>
    <s v="05/12/2015"/>
    <x v="1"/>
    <x v="351"/>
    <s v="Daniel Lacy"/>
    <x v="0"/>
    <x v="0"/>
    <s v="Minneapolis"/>
    <x v="11"/>
    <n v="55407"/>
    <s v="Central"/>
    <s v="OFF-BI-10003684"/>
    <x v="1"/>
    <s v="Binders"/>
    <s v="Wilson Jones Legal Size Ring Binders"/>
    <n v="43.98"/>
    <n v="2"/>
    <n v="0"/>
    <n v="21.99"/>
  </r>
  <r>
    <x v="5062"/>
    <x v="2505"/>
    <x v="412"/>
    <s v="05/12/2015"/>
    <x v="1"/>
    <x v="351"/>
    <s v="Daniel Lacy"/>
    <x v="0"/>
    <x v="0"/>
    <s v="Minneapolis"/>
    <x v="11"/>
    <n v="55407"/>
    <s v="Central"/>
    <s v="TEC-PH-10000441"/>
    <x v="2"/>
    <s v="Phones"/>
    <s v="VTech DS6151"/>
    <n v="377.97"/>
    <n v="3"/>
    <n v="0"/>
    <n v="105.83159999999999"/>
  </r>
  <r>
    <x v="5063"/>
    <x v="2505"/>
    <x v="412"/>
    <s v="05/12/2015"/>
    <x v="1"/>
    <x v="351"/>
    <s v="Daniel Lacy"/>
    <x v="0"/>
    <x v="0"/>
    <s v="Minneapolis"/>
    <x v="11"/>
    <n v="55407"/>
    <s v="Central"/>
    <s v="FUR-FU-10000723"/>
    <x v="0"/>
    <s v="Furnishings"/>
    <s v="Deflect-o EconoMat Studded, No Bevel Mat for Low Pile Carpeting"/>
    <n v="123.96"/>
    <n v="3"/>
    <n v="0"/>
    <n v="11.1564"/>
  </r>
  <r>
    <x v="5064"/>
    <x v="2506"/>
    <x v="585"/>
    <s v="9/24/2017"/>
    <x v="2"/>
    <x v="244"/>
    <s v="Christina Anderson"/>
    <x v="0"/>
    <x v="0"/>
    <s v="Wilmington"/>
    <x v="13"/>
    <n v="19805"/>
    <s v="East"/>
    <s v="TEC-PH-10004977"/>
    <x v="2"/>
    <s v="Phones"/>
    <s v="GE 30524EE4"/>
    <n v="391.98"/>
    <n v="2"/>
    <n v="0"/>
    <n v="113.6742"/>
  </r>
  <r>
    <x v="5065"/>
    <x v="2507"/>
    <x v="329"/>
    <s v="12/07/2017"/>
    <x v="1"/>
    <x v="618"/>
    <s v="Shahid Collister"/>
    <x v="0"/>
    <x v="0"/>
    <s v="Burlington"/>
    <x v="3"/>
    <n v="27217"/>
    <s v="South"/>
    <s v="TEC-AC-10002001"/>
    <x v="2"/>
    <s v="Accessories"/>
    <s v="Logitech Wireless Gaming Headset G930"/>
    <n v="383.976"/>
    <n v="3"/>
    <n v="0.2"/>
    <n v="81.594899999999996"/>
  </r>
  <r>
    <x v="5066"/>
    <x v="2507"/>
    <x v="329"/>
    <s v="12/07/2017"/>
    <x v="1"/>
    <x v="618"/>
    <s v="Shahid Collister"/>
    <x v="0"/>
    <x v="0"/>
    <s v="Burlington"/>
    <x v="3"/>
    <n v="27217"/>
    <s v="South"/>
    <s v="FUR-TA-10001889"/>
    <x v="0"/>
    <s v="Tables"/>
    <s v="Bush Advantage Collection Racetrack Conference Table"/>
    <n v="1781.682"/>
    <n v="7"/>
    <n v="0.4"/>
    <n v="-653.28340000000003"/>
  </r>
  <r>
    <x v="5067"/>
    <x v="2508"/>
    <x v="787"/>
    <s v="1/19/2017"/>
    <x v="1"/>
    <x v="499"/>
    <s v="Tonja Turnell"/>
    <x v="2"/>
    <x v="0"/>
    <s v="Los Angeles"/>
    <x v="1"/>
    <n v="90008"/>
    <s v="West"/>
    <s v="OFF-AR-10003504"/>
    <x v="1"/>
    <s v="Art"/>
    <s v="Newell 347"/>
    <n v="21.4"/>
    <n v="5"/>
    <n v="0"/>
    <n v="6.2060000000000004"/>
  </r>
  <r>
    <x v="5068"/>
    <x v="2509"/>
    <x v="233"/>
    <s v="08/12/2014"/>
    <x v="1"/>
    <x v="15"/>
    <s v="Matt Abelman"/>
    <x v="2"/>
    <x v="0"/>
    <s v="Trenton"/>
    <x v="12"/>
    <n v="48183"/>
    <s v="Central"/>
    <s v="TEC-CO-10001571"/>
    <x v="2"/>
    <s v="Copiers"/>
    <s v="Sharp 1540cs Digital Laser Copier"/>
    <n v="549.99"/>
    <n v="1"/>
    <n v="0"/>
    <n v="274.995"/>
  </r>
  <r>
    <x v="5069"/>
    <x v="2509"/>
    <x v="233"/>
    <s v="08/12/2014"/>
    <x v="1"/>
    <x v="15"/>
    <s v="Matt Abelman"/>
    <x v="2"/>
    <x v="0"/>
    <s v="Trenton"/>
    <x v="12"/>
    <n v="48183"/>
    <s v="Central"/>
    <s v="OFF-AP-10002495"/>
    <x v="1"/>
    <s v="Appliances"/>
    <s v="Acco Smartsocket Table Surge Protector, 6 Color-Coded Adapter Outlets"/>
    <n v="167.535"/>
    <n v="3"/>
    <n v="0.1"/>
    <n v="37.229999999999997"/>
  </r>
  <r>
    <x v="5070"/>
    <x v="2509"/>
    <x v="233"/>
    <s v="08/12/2014"/>
    <x v="1"/>
    <x v="15"/>
    <s v="Matt Abelman"/>
    <x v="2"/>
    <x v="0"/>
    <s v="Trenton"/>
    <x v="12"/>
    <n v="48183"/>
    <s v="Central"/>
    <s v="OFF-EN-10002500"/>
    <x v="1"/>
    <s v="Envelopes"/>
    <s v="Globe Weis Peel &amp; Seel First Class Envelopes"/>
    <n v="38.340000000000003"/>
    <n v="3"/>
    <n v="0"/>
    <n v="17.253"/>
  </r>
  <r>
    <x v="5071"/>
    <x v="2509"/>
    <x v="233"/>
    <s v="08/12/2014"/>
    <x v="1"/>
    <x v="15"/>
    <s v="Matt Abelman"/>
    <x v="2"/>
    <x v="0"/>
    <s v="Trenton"/>
    <x v="12"/>
    <n v="48183"/>
    <s v="Central"/>
    <s v="FUR-FU-10002088"/>
    <x v="0"/>
    <s v="Furnishings"/>
    <s v="Nu-Dell Float Frame 11 x 14 1/2"/>
    <n v="53.88"/>
    <n v="6"/>
    <n v="0"/>
    <n v="22.6296"/>
  </r>
  <r>
    <x v="5072"/>
    <x v="2509"/>
    <x v="233"/>
    <s v="08/12/2014"/>
    <x v="1"/>
    <x v="15"/>
    <s v="Matt Abelman"/>
    <x v="2"/>
    <x v="0"/>
    <s v="Trenton"/>
    <x v="12"/>
    <n v="48183"/>
    <s v="Central"/>
    <s v="TEC-PH-10001128"/>
    <x v="2"/>
    <s v="Phones"/>
    <s v="Motorola Droid Maxx"/>
    <n v="299.98"/>
    <n v="2"/>
    <n v="0"/>
    <n v="83.994399999999999"/>
  </r>
  <r>
    <x v="5073"/>
    <x v="2510"/>
    <x v="599"/>
    <s v="11/05/2015"/>
    <x v="3"/>
    <x v="594"/>
    <s v="Justin MacKendrick"/>
    <x v="0"/>
    <x v="0"/>
    <s v="San Francisco"/>
    <x v="1"/>
    <n v="94109"/>
    <s v="West"/>
    <s v="OFF-ST-10000649"/>
    <x v="1"/>
    <s v="Storage"/>
    <s v="Hanging Personal Folder File"/>
    <n v="62.8"/>
    <n v="4"/>
    <n v="0"/>
    <n v="15.7"/>
  </r>
  <r>
    <x v="5074"/>
    <x v="2511"/>
    <x v="1016"/>
    <s v="4/29/2017"/>
    <x v="0"/>
    <x v="469"/>
    <s v="Mick Brown"/>
    <x v="0"/>
    <x v="0"/>
    <s v="Los Angeles"/>
    <x v="1"/>
    <n v="90049"/>
    <s v="West"/>
    <s v="OFF-BI-10002103"/>
    <x v="1"/>
    <s v="Binders"/>
    <s v="Cardinal Slant-D Ring Binder, Heavy Gauge Vinyl"/>
    <n v="13.904"/>
    <n v="2"/>
    <n v="0.2"/>
    <n v="4.5187999999999997"/>
  </r>
  <r>
    <x v="5075"/>
    <x v="2512"/>
    <x v="1017"/>
    <s v="4/22/2014"/>
    <x v="0"/>
    <x v="277"/>
    <s v="Seth Vernon"/>
    <x v="0"/>
    <x v="0"/>
    <s v="Houston"/>
    <x v="5"/>
    <n v="77070"/>
    <s v="Central"/>
    <s v="FUR-TA-10001705"/>
    <x v="0"/>
    <s v="Tables"/>
    <s v="Bush Advantage Collection Round Conference Table"/>
    <n v="744.1"/>
    <n v="5"/>
    <n v="0.3"/>
    <n v="-95.67"/>
  </r>
  <r>
    <x v="5076"/>
    <x v="2512"/>
    <x v="1017"/>
    <s v="4/22/2014"/>
    <x v="0"/>
    <x v="277"/>
    <s v="Seth Vernon"/>
    <x v="0"/>
    <x v="0"/>
    <s v="Houston"/>
    <x v="5"/>
    <n v="77070"/>
    <s v="Central"/>
    <s v="OFF-ST-10004634"/>
    <x v="1"/>
    <s v="Storage"/>
    <s v="Personal Folder Holder, Ebony"/>
    <n v="44.84"/>
    <n v="5"/>
    <n v="0.2"/>
    <n v="5.6050000000000004"/>
  </r>
  <r>
    <x v="5077"/>
    <x v="2512"/>
    <x v="1017"/>
    <s v="4/22/2014"/>
    <x v="0"/>
    <x v="277"/>
    <s v="Seth Vernon"/>
    <x v="0"/>
    <x v="0"/>
    <s v="Houston"/>
    <x v="5"/>
    <n v="77070"/>
    <s v="Central"/>
    <s v="FUR-TA-10004442"/>
    <x v="0"/>
    <s v="Tables"/>
    <s v="Riverside Furniture Stanwyck Manor Table Series"/>
    <n v="401.59"/>
    <n v="2"/>
    <n v="0.3"/>
    <n v="-131.95099999999999"/>
  </r>
  <r>
    <x v="5078"/>
    <x v="2513"/>
    <x v="343"/>
    <s v="11/17/2017"/>
    <x v="1"/>
    <x v="344"/>
    <s v="Catherine Glotzbach"/>
    <x v="2"/>
    <x v="0"/>
    <s v="Milwaukee"/>
    <x v="6"/>
    <n v="53209"/>
    <s v="Central"/>
    <s v="OFF-BI-10002949"/>
    <x v="1"/>
    <s v="Binders"/>
    <s v="Prestige Round Ring Binders"/>
    <n v="18.239999999999998"/>
    <n v="3"/>
    <n v="0"/>
    <n v="8.5728000000000009"/>
  </r>
  <r>
    <x v="5079"/>
    <x v="2514"/>
    <x v="920"/>
    <s v="11/29/2017"/>
    <x v="1"/>
    <x v="214"/>
    <s v="Bradley Drucker"/>
    <x v="0"/>
    <x v="0"/>
    <s v="San Francisco"/>
    <x v="1"/>
    <n v="94122"/>
    <s v="West"/>
    <s v="FUR-BO-10002213"/>
    <x v="0"/>
    <s v="Bookcases"/>
    <s v="Sauder Forest Hills Library, Woodland Oak Finish"/>
    <n v="359.49900000000002"/>
    <n v="3"/>
    <n v="0.15"/>
    <n v="-29.605799999999999"/>
  </r>
  <r>
    <x v="5080"/>
    <x v="2514"/>
    <x v="920"/>
    <s v="11/29/2017"/>
    <x v="1"/>
    <x v="214"/>
    <s v="Bradley Drucker"/>
    <x v="0"/>
    <x v="0"/>
    <s v="San Francisco"/>
    <x v="1"/>
    <n v="94122"/>
    <s v="West"/>
    <s v="OFF-ST-10001325"/>
    <x v="1"/>
    <s v="Storage"/>
    <s v="Sterilite Officeware Hinged File Box"/>
    <n v="10.48"/>
    <n v="1"/>
    <n v="0"/>
    <n v="2.8296000000000001"/>
  </r>
  <r>
    <x v="5081"/>
    <x v="2515"/>
    <x v="217"/>
    <s v="12/18/2015"/>
    <x v="3"/>
    <x v="82"/>
    <s v="Jim Kriz"/>
    <x v="2"/>
    <x v="0"/>
    <s v="Cleveland"/>
    <x v="24"/>
    <n v="44105"/>
    <s v="East"/>
    <s v="OFF-PA-10003441"/>
    <x v="1"/>
    <s v="Paper"/>
    <s v="Xerox 226"/>
    <n v="20.736000000000001"/>
    <n v="4"/>
    <n v="0.2"/>
    <n v="7.2576000000000001"/>
  </r>
  <r>
    <x v="5082"/>
    <x v="2516"/>
    <x v="162"/>
    <s v="09/12/2016"/>
    <x v="1"/>
    <x v="758"/>
    <s v="Jill Matthias"/>
    <x v="0"/>
    <x v="0"/>
    <s v="Monroe"/>
    <x v="3"/>
    <n v="28110"/>
    <s v="South"/>
    <s v="TEC-AC-10004209"/>
    <x v="2"/>
    <s v="Accessories"/>
    <s v="Memorex Froggy Flash Drive 4 GB"/>
    <n v="35.167999999999999"/>
    <n v="4"/>
    <n v="0.2"/>
    <n v="8.3523999999999994"/>
  </r>
  <r>
    <x v="5083"/>
    <x v="2516"/>
    <x v="162"/>
    <s v="09/12/2016"/>
    <x v="1"/>
    <x v="758"/>
    <s v="Jill Matthias"/>
    <x v="0"/>
    <x v="0"/>
    <s v="Monroe"/>
    <x v="3"/>
    <n v="28110"/>
    <s v="South"/>
    <s v="OFF-PA-10000501"/>
    <x v="1"/>
    <s v="Paper"/>
    <s v="Petty Cash Envelope"/>
    <n v="64.703999999999994"/>
    <n v="3"/>
    <n v="0.2"/>
    <n v="23.455200000000001"/>
  </r>
  <r>
    <x v="5084"/>
    <x v="2517"/>
    <x v="112"/>
    <s v="06/09/2016"/>
    <x v="0"/>
    <x v="554"/>
    <s v="Scot Coram"/>
    <x v="1"/>
    <x v="0"/>
    <s v="Lowell"/>
    <x v="31"/>
    <n v="1852"/>
    <s v="East"/>
    <s v="OFF-PA-10003656"/>
    <x v="1"/>
    <s v="Paper"/>
    <s v="Xerox 1935"/>
    <n v="105.52"/>
    <n v="4"/>
    <n v="0"/>
    <n v="48.539200000000001"/>
  </r>
  <r>
    <x v="5085"/>
    <x v="2518"/>
    <x v="974"/>
    <s v="6/23/2015"/>
    <x v="1"/>
    <x v="467"/>
    <s v="Maria Etezadi"/>
    <x v="2"/>
    <x v="0"/>
    <s v="Dallas"/>
    <x v="5"/>
    <n v="75081"/>
    <s v="Central"/>
    <s v="OFF-BI-10001107"/>
    <x v="1"/>
    <s v="Binders"/>
    <s v="GBC White Gloss Covers, Plain Front"/>
    <n v="5.7919999999999998"/>
    <n v="2"/>
    <n v="0.8"/>
    <n v="-9.5568000000000008"/>
  </r>
  <r>
    <x v="5086"/>
    <x v="2519"/>
    <x v="616"/>
    <s v="03/09/2015"/>
    <x v="1"/>
    <x v="471"/>
    <s v="Katherine Nockton"/>
    <x v="1"/>
    <x v="0"/>
    <s v="Philadelphia"/>
    <x v="9"/>
    <n v="19120"/>
    <s v="East"/>
    <s v="TEC-PH-10000562"/>
    <x v="2"/>
    <s v="Phones"/>
    <s v="Samsung Convoy 3"/>
    <n v="466.15800000000002"/>
    <n v="7"/>
    <n v="0.4"/>
    <n v="-93.2316"/>
  </r>
  <r>
    <x v="5087"/>
    <x v="2519"/>
    <x v="616"/>
    <s v="03/09/2015"/>
    <x v="1"/>
    <x v="471"/>
    <s v="Katherine Nockton"/>
    <x v="1"/>
    <x v="0"/>
    <s v="Philadelphia"/>
    <x v="9"/>
    <n v="19120"/>
    <s v="East"/>
    <s v="TEC-AC-10001101"/>
    <x v="2"/>
    <s v="Accessories"/>
    <s v="Sony 16GB Class 10 Micro SDHC R40 Memory Card"/>
    <n v="10.311999999999999"/>
    <n v="1"/>
    <n v="0.2"/>
    <n v="-1.2889999999999999"/>
  </r>
  <r>
    <x v="5088"/>
    <x v="2519"/>
    <x v="616"/>
    <s v="03/09/2015"/>
    <x v="1"/>
    <x v="471"/>
    <s v="Katherine Nockton"/>
    <x v="1"/>
    <x v="0"/>
    <s v="Philadelphia"/>
    <x v="9"/>
    <n v="19120"/>
    <s v="East"/>
    <s v="OFF-BI-10003529"/>
    <x v="1"/>
    <s v="Binders"/>
    <s v="Avery Round Ring Poly Binders"/>
    <n v="2.556"/>
    <n v="3"/>
    <n v="0.7"/>
    <n v="-1.7891999999999999"/>
  </r>
  <r>
    <x v="5089"/>
    <x v="2520"/>
    <x v="1018"/>
    <s v="08/07/2017"/>
    <x v="2"/>
    <x v="447"/>
    <s v="Harry Marie"/>
    <x v="1"/>
    <x v="0"/>
    <s v="Loveland"/>
    <x v="22"/>
    <n v="80538"/>
    <s v="West"/>
    <s v="OFF-PA-10001752"/>
    <x v="1"/>
    <s v="Paper"/>
    <s v="Hammermill CopyPlus Copy Paper (20Lb. and 84 Bright)"/>
    <n v="7.968"/>
    <n v="2"/>
    <n v="0.2"/>
    <n v="2.8883999999999999"/>
  </r>
  <r>
    <x v="5090"/>
    <x v="2520"/>
    <x v="1018"/>
    <s v="08/07/2017"/>
    <x v="2"/>
    <x v="447"/>
    <s v="Harry Marie"/>
    <x v="1"/>
    <x v="0"/>
    <s v="Loveland"/>
    <x v="22"/>
    <n v="80538"/>
    <s v="West"/>
    <s v="OFF-EN-10001141"/>
    <x v="1"/>
    <s v="Envelopes"/>
    <s v="Manila Recycled Extra-Heavyweight Clasp Envelopes, 6&quot; x 9&quot;"/>
    <n v="8.7840000000000007"/>
    <n v="1"/>
    <n v="0.2"/>
    <n v="3.1842000000000001"/>
  </r>
  <r>
    <x v="5091"/>
    <x v="2521"/>
    <x v="247"/>
    <s v="01/03/2018"/>
    <x v="1"/>
    <x v="758"/>
    <s v="Jill Matthias"/>
    <x v="0"/>
    <x v="0"/>
    <s v="Loveland"/>
    <x v="22"/>
    <n v="80538"/>
    <s v="West"/>
    <s v="OFF-FA-10003472"/>
    <x v="1"/>
    <s v="Fasteners"/>
    <s v="Bagged Rubber Bands"/>
    <n v="3.024"/>
    <n v="3"/>
    <n v="0.2"/>
    <n v="-0.6048"/>
  </r>
  <r>
    <x v="5092"/>
    <x v="2522"/>
    <x v="293"/>
    <s v="5/27/2015"/>
    <x v="1"/>
    <x v="120"/>
    <s v="Kristen Hastings"/>
    <x v="1"/>
    <x v="0"/>
    <s v="Woonsocket"/>
    <x v="34"/>
    <n v="2895"/>
    <s v="East"/>
    <s v="OFF-ST-10004507"/>
    <x v="1"/>
    <s v="Storage"/>
    <s v="Advantus Rolling Storage Box"/>
    <n v="51.45"/>
    <n v="3"/>
    <n v="0"/>
    <n v="13.891500000000001"/>
  </r>
  <r>
    <x v="5093"/>
    <x v="2523"/>
    <x v="776"/>
    <s v="12/10/2014"/>
    <x v="1"/>
    <x v="318"/>
    <s v="Berenike Kampe"/>
    <x v="0"/>
    <x v="0"/>
    <s v="Chicago"/>
    <x v="10"/>
    <n v="60610"/>
    <s v="Central"/>
    <s v="OFF-AP-10004036"/>
    <x v="1"/>
    <s v="Appliances"/>
    <s v="Bionaire 99.97% HEPA Air Cleaner"/>
    <n v="14.016"/>
    <n v="4"/>
    <n v="0.8"/>
    <n v="-31.536000000000001"/>
  </r>
  <r>
    <x v="5094"/>
    <x v="2523"/>
    <x v="776"/>
    <s v="12/10/2014"/>
    <x v="1"/>
    <x v="318"/>
    <s v="Berenike Kampe"/>
    <x v="0"/>
    <x v="0"/>
    <s v="Chicago"/>
    <x v="10"/>
    <n v="60610"/>
    <s v="Central"/>
    <s v="FUR-TA-10004086"/>
    <x v="0"/>
    <s v="Tables"/>
    <s v="KI Adjustable-Height Table"/>
    <n v="214.95"/>
    <n v="5"/>
    <n v="0.5"/>
    <n v="-120.372"/>
  </r>
  <r>
    <x v="5095"/>
    <x v="2523"/>
    <x v="776"/>
    <s v="12/10/2014"/>
    <x v="1"/>
    <x v="318"/>
    <s v="Berenike Kampe"/>
    <x v="0"/>
    <x v="0"/>
    <s v="Chicago"/>
    <x v="10"/>
    <n v="60610"/>
    <s v="Central"/>
    <s v="TEC-PH-10000307"/>
    <x v="2"/>
    <s v="Phones"/>
    <s v="Shocksock Galaxy S4 Armband"/>
    <n v="35.04"/>
    <n v="4"/>
    <n v="0.2"/>
    <n v="-7.008"/>
  </r>
  <r>
    <x v="5096"/>
    <x v="2523"/>
    <x v="776"/>
    <s v="12/10/2014"/>
    <x v="1"/>
    <x v="318"/>
    <s v="Berenike Kampe"/>
    <x v="0"/>
    <x v="0"/>
    <s v="Chicago"/>
    <x v="10"/>
    <n v="60610"/>
    <s v="Central"/>
    <s v="FUR-FU-10002088"/>
    <x v="0"/>
    <s v="Furnishings"/>
    <s v="Nu-Dell Float Frame 11 x 14 1/2"/>
    <n v="10.776"/>
    <n v="3"/>
    <n v="0.6"/>
    <n v="-4.8491999999999997"/>
  </r>
  <r>
    <x v="5097"/>
    <x v="2523"/>
    <x v="776"/>
    <s v="12/10/2014"/>
    <x v="1"/>
    <x v="318"/>
    <s v="Berenike Kampe"/>
    <x v="0"/>
    <x v="0"/>
    <s v="Chicago"/>
    <x v="10"/>
    <n v="60610"/>
    <s v="Central"/>
    <s v="OFF-BI-10004965"/>
    <x v="1"/>
    <s v="Binders"/>
    <s v="Ibico Covers for Plastic or Wire Binding Elements"/>
    <n v="4.5999999999999996"/>
    <n v="2"/>
    <n v="0.8"/>
    <n v="-8.0500000000000007"/>
  </r>
  <r>
    <x v="5098"/>
    <x v="2523"/>
    <x v="776"/>
    <s v="12/10/2014"/>
    <x v="1"/>
    <x v="318"/>
    <s v="Berenike Kampe"/>
    <x v="0"/>
    <x v="0"/>
    <s v="Chicago"/>
    <x v="10"/>
    <n v="60610"/>
    <s v="Central"/>
    <s v="OFF-ST-10002485"/>
    <x v="1"/>
    <s v="Storage"/>
    <s v="Rogers Deluxe File Chest"/>
    <n v="35.167999999999999"/>
    <n v="2"/>
    <n v="0.2"/>
    <n v="-8.3523999999999994"/>
  </r>
  <r>
    <x v="5099"/>
    <x v="2524"/>
    <x v="976"/>
    <s v="08/12/2015"/>
    <x v="1"/>
    <x v="43"/>
    <s v="Parhena Norris"/>
    <x v="2"/>
    <x v="0"/>
    <s v="Bakersfield"/>
    <x v="1"/>
    <n v="93309"/>
    <s v="West"/>
    <s v="OFF-BI-10002194"/>
    <x v="1"/>
    <s v="Binders"/>
    <s v="Cardinal Hold-It CD Pocket"/>
    <n v="19.152000000000001"/>
    <n v="3"/>
    <n v="0.2"/>
    <n v="6.4638"/>
  </r>
  <r>
    <x v="5100"/>
    <x v="2525"/>
    <x v="461"/>
    <s v="3/17/2014"/>
    <x v="3"/>
    <x v="616"/>
    <s v="Annie Zypern"/>
    <x v="0"/>
    <x v="0"/>
    <s v="Dallas"/>
    <x v="5"/>
    <n v="75217"/>
    <s v="Central"/>
    <s v="OFF-AR-10003732"/>
    <x v="1"/>
    <s v="Art"/>
    <s v="Newell 333"/>
    <n v="4.4480000000000004"/>
    <n v="2"/>
    <n v="0.2"/>
    <n v="0.33360000000000001"/>
  </r>
  <r>
    <x v="5101"/>
    <x v="2525"/>
    <x v="461"/>
    <s v="3/17/2014"/>
    <x v="3"/>
    <x v="616"/>
    <s v="Annie Zypern"/>
    <x v="0"/>
    <x v="0"/>
    <s v="Dallas"/>
    <x v="5"/>
    <n v="75217"/>
    <s v="Central"/>
    <s v="OFF-PA-10002195"/>
    <x v="1"/>
    <s v="Paper"/>
    <s v="Xerox 1966"/>
    <n v="5.1840000000000002"/>
    <n v="1"/>
    <n v="0.2"/>
    <n v="1.8792"/>
  </r>
  <r>
    <x v="5102"/>
    <x v="2525"/>
    <x v="461"/>
    <s v="3/17/2014"/>
    <x v="3"/>
    <x v="616"/>
    <s v="Annie Zypern"/>
    <x v="0"/>
    <x v="0"/>
    <s v="Dallas"/>
    <x v="5"/>
    <n v="75217"/>
    <s v="Central"/>
    <s v="OFF-PA-10002365"/>
    <x v="1"/>
    <s v="Paper"/>
    <s v="Xerox 1967"/>
    <n v="15.552"/>
    <n v="3"/>
    <n v="0.2"/>
    <n v="5.4432"/>
  </r>
  <r>
    <x v="5103"/>
    <x v="2526"/>
    <x v="514"/>
    <s v="3/30/2015"/>
    <x v="0"/>
    <x v="421"/>
    <s v="Gene McClure"/>
    <x v="0"/>
    <x v="0"/>
    <s v="Philadelphia"/>
    <x v="9"/>
    <n v="19140"/>
    <s v="East"/>
    <s v="OFF-PA-10001950"/>
    <x v="1"/>
    <s v="Paper"/>
    <s v="Southworth 25% Cotton Antique Laid Paper &amp; Envelopes"/>
    <n v="40.031999999999996"/>
    <n v="6"/>
    <n v="0.2"/>
    <n v="12.51"/>
  </r>
  <r>
    <x v="5104"/>
    <x v="2526"/>
    <x v="514"/>
    <s v="3/30/2015"/>
    <x v="0"/>
    <x v="421"/>
    <s v="Gene McClure"/>
    <x v="0"/>
    <x v="0"/>
    <s v="Philadelphia"/>
    <x v="9"/>
    <n v="19140"/>
    <s v="East"/>
    <s v="TEC-AC-10004633"/>
    <x v="2"/>
    <s v="Accessories"/>
    <s v="Verbatim 25 GB 6x Blu-ray Single Layer Recordable Disc, 3/Pack"/>
    <n v="16.776"/>
    <n v="3"/>
    <n v="0.2"/>
    <n v="5.0327999999999999"/>
  </r>
  <r>
    <x v="5105"/>
    <x v="2527"/>
    <x v="637"/>
    <s v="12/20/2014"/>
    <x v="1"/>
    <x v="298"/>
    <s v="Bryan Mills"/>
    <x v="0"/>
    <x v="0"/>
    <s v="Deltona"/>
    <x v="2"/>
    <n v="32725"/>
    <s v="South"/>
    <s v="FUR-CH-10002439"/>
    <x v="0"/>
    <s v="Chairs"/>
    <s v="Iceberg Nesting Folding Chair, 19w x 6d x 43h"/>
    <n v="186.304"/>
    <n v="4"/>
    <n v="0.2"/>
    <n v="13.972799999999999"/>
  </r>
  <r>
    <x v="5106"/>
    <x v="2528"/>
    <x v="444"/>
    <s v="9/26/2015"/>
    <x v="1"/>
    <x v="468"/>
    <s v="Nicole Hansen"/>
    <x v="1"/>
    <x v="0"/>
    <s v="Columbus"/>
    <x v="32"/>
    <n v="31907"/>
    <s v="South"/>
    <s v="TEC-AC-10000682"/>
    <x v="2"/>
    <s v="Accessories"/>
    <s v="Kensington K72356US Mouse-in-a-Box USB Desktop Mouse"/>
    <n v="66.36"/>
    <n v="4"/>
    <n v="0"/>
    <n v="23.225999999999999"/>
  </r>
  <r>
    <x v="5107"/>
    <x v="2529"/>
    <x v="1016"/>
    <s v="4/26/2017"/>
    <x v="2"/>
    <x v="43"/>
    <s v="Parhena Norris"/>
    <x v="2"/>
    <x v="0"/>
    <s v="Nashville"/>
    <x v="18"/>
    <n v="37211"/>
    <s v="South"/>
    <s v="OFF-AR-10004078"/>
    <x v="1"/>
    <s v="Art"/>
    <s v="Newell 312"/>
    <n v="42.048000000000002"/>
    <n v="9"/>
    <n v="0.2"/>
    <n v="5.2560000000000002"/>
  </r>
  <r>
    <x v="5108"/>
    <x v="2529"/>
    <x v="1016"/>
    <s v="4/26/2017"/>
    <x v="2"/>
    <x v="43"/>
    <s v="Parhena Norris"/>
    <x v="2"/>
    <x v="0"/>
    <s v="Nashville"/>
    <x v="18"/>
    <n v="37211"/>
    <s v="South"/>
    <s v="OFF-AR-10001958"/>
    <x v="1"/>
    <s v="Art"/>
    <s v="Stanley Bostitch Contemporary Electric Pencil Sharpeners"/>
    <n v="67.92"/>
    <n v="5"/>
    <n v="0.2"/>
    <n v="6.7919999999999998"/>
  </r>
  <r>
    <x v="5109"/>
    <x v="2530"/>
    <x v="638"/>
    <s v="10/22/2014"/>
    <x v="1"/>
    <x v="553"/>
    <s v="Edward Hooks"/>
    <x v="1"/>
    <x v="0"/>
    <s v="Philadelphia"/>
    <x v="9"/>
    <n v="19134"/>
    <s v="East"/>
    <s v="OFF-EN-10001335"/>
    <x v="1"/>
    <s v="Envelopes"/>
    <s v="White Business Envelopes with Contemporary Seam, Recycled White Business Envelopes"/>
    <n v="52.512"/>
    <n v="6"/>
    <n v="0.2"/>
    <n v="19.692"/>
  </r>
  <r>
    <x v="5110"/>
    <x v="2530"/>
    <x v="638"/>
    <s v="10/22/2014"/>
    <x v="1"/>
    <x v="553"/>
    <s v="Edward Hooks"/>
    <x v="1"/>
    <x v="0"/>
    <s v="Philadelphia"/>
    <x v="9"/>
    <n v="19134"/>
    <s v="East"/>
    <s v="OFF-ST-10003479"/>
    <x v="1"/>
    <s v="Storage"/>
    <s v="Eldon Base for stackable storage shelf, platinum"/>
    <n v="186.91200000000001"/>
    <n v="6"/>
    <n v="0.2"/>
    <n v="-35.045999999999999"/>
  </r>
  <r>
    <x v="5111"/>
    <x v="2530"/>
    <x v="638"/>
    <s v="10/22/2014"/>
    <x v="1"/>
    <x v="553"/>
    <s v="Edward Hooks"/>
    <x v="1"/>
    <x v="0"/>
    <s v="Philadelphia"/>
    <x v="9"/>
    <n v="19134"/>
    <s v="East"/>
    <s v="OFF-PA-10003016"/>
    <x v="1"/>
    <s v="Paper"/>
    <s v="Adams &quot;While You Were Out&quot; Message Pads"/>
    <n v="10.048"/>
    <n v="4"/>
    <n v="0.2"/>
    <n v="3.14"/>
  </r>
  <r>
    <x v="5112"/>
    <x v="2531"/>
    <x v="50"/>
    <s v="11/13/2015"/>
    <x v="3"/>
    <x v="456"/>
    <s v="Helen Abelman"/>
    <x v="0"/>
    <x v="0"/>
    <s v="Chicago"/>
    <x v="10"/>
    <n v="60610"/>
    <s v="Central"/>
    <s v="FUR-FU-10001025"/>
    <x v="0"/>
    <s v="Furnishings"/>
    <s v="Eldon Imàge Series Desk Accessories, Clear"/>
    <n v="17.495999999999999"/>
    <n v="9"/>
    <n v="0.6"/>
    <n v="-7.4358000000000004"/>
  </r>
  <r>
    <x v="5113"/>
    <x v="2532"/>
    <x v="1011"/>
    <s v="02/02/2016"/>
    <x v="0"/>
    <x v="492"/>
    <s v="Aimee Bixby"/>
    <x v="0"/>
    <x v="0"/>
    <s v="Dallas"/>
    <x v="5"/>
    <n v="75220"/>
    <s v="Central"/>
    <s v="OFF-PA-10003936"/>
    <x v="1"/>
    <s v="Paper"/>
    <s v="Xerox 1994"/>
    <n v="15.552"/>
    <n v="3"/>
    <n v="0.2"/>
    <n v="5.4432"/>
  </r>
  <r>
    <x v="5114"/>
    <x v="2533"/>
    <x v="1019"/>
    <s v="11/22/2016"/>
    <x v="1"/>
    <x v="333"/>
    <s v="Maribeth Schnelling"/>
    <x v="0"/>
    <x v="0"/>
    <s v="Carlsbad"/>
    <x v="27"/>
    <n v="88220"/>
    <s v="West"/>
    <s v="OFF-BI-10004140"/>
    <x v="1"/>
    <s v="Binders"/>
    <s v="Avery Non-Stick Binders"/>
    <n v="10.776"/>
    <n v="3"/>
    <n v="0.2"/>
    <n v="3.3675000000000002"/>
  </r>
  <r>
    <x v="5115"/>
    <x v="2534"/>
    <x v="800"/>
    <s v="7/29/2017"/>
    <x v="1"/>
    <x v="732"/>
    <s v="Dorothy Dickinson"/>
    <x v="0"/>
    <x v="0"/>
    <s v="Philadelphia"/>
    <x v="9"/>
    <n v="19134"/>
    <s v="East"/>
    <s v="OFF-LA-10004178"/>
    <x v="1"/>
    <s v="Labels"/>
    <s v="Avery 491"/>
    <n v="3.3039999999999998"/>
    <n v="1"/>
    <n v="0.2"/>
    <n v="1.0738000000000001"/>
  </r>
  <r>
    <x v="5116"/>
    <x v="2535"/>
    <x v="343"/>
    <s v="11/17/2017"/>
    <x v="1"/>
    <x v="363"/>
    <s v="Meg Tillman"/>
    <x v="0"/>
    <x v="0"/>
    <s v="New York City"/>
    <x v="15"/>
    <n v="10009"/>
    <s v="East"/>
    <s v="OFF-ST-10003324"/>
    <x v="1"/>
    <s v="Storage"/>
    <s v="Belkin OmniView SE Rackmount Kit"/>
    <n v="35.479999999999997"/>
    <n v="1"/>
    <n v="0"/>
    <n v="0"/>
  </r>
  <r>
    <x v="5117"/>
    <x v="2536"/>
    <x v="120"/>
    <s v="10/03/2015"/>
    <x v="1"/>
    <x v="421"/>
    <s v="Gene McClure"/>
    <x v="0"/>
    <x v="0"/>
    <s v="Oceanside"/>
    <x v="15"/>
    <n v="11572"/>
    <s v="East"/>
    <s v="OFF-FA-10004854"/>
    <x v="1"/>
    <s v="Fasteners"/>
    <s v="Vinyl Coated Wire Paper Clips in Organizer Box, 800/Box"/>
    <n v="34.44"/>
    <n v="3"/>
    <n v="0"/>
    <n v="16.186800000000002"/>
  </r>
  <r>
    <x v="5118"/>
    <x v="2536"/>
    <x v="120"/>
    <s v="10/03/2015"/>
    <x v="1"/>
    <x v="421"/>
    <s v="Gene McClure"/>
    <x v="0"/>
    <x v="0"/>
    <s v="Oceanside"/>
    <x v="15"/>
    <n v="11572"/>
    <s v="East"/>
    <s v="TEC-MA-10002859"/>
    <x v="2"/>
    <s v="Machines"/>
    <s v="Ativa MDM8000 8-Sheet Micro-Cut Shredder"/>
    <n v="629.92999999999995"/>
    <n v="7"/>
    <n v="0"/>
    <n v="296.06709999999998"/>
  </r>
  <r>
    <x v="5119"/>
    <x v="2536"/>
    <x v="120"/>
    <s v="10/03/2015"/>
    <x v="1"/>
    <x v="421"/>
    <s v="Gene McClure"/>
    <x v="0"/>
    <x v="0"/>
    <s v="Oceanside"/>
    <x v="15"/>
    <n v="11572"/>
    <s v="East"/>
    <s v="OFF-BI-10000088"/>
    <x v="1"/>
    <s v="Binders"/>
    <s v="GBC Imprintable Covers"/>
    <n v="79.055999999999997"/>
    <n v="9"/>
    <n v="0.2"/>
    <n v="28.657800000000002"/>
  </r>
  <r>
    <x v="5120"/>
    <x v="2537"/>
    <x v="527"/>
    <s v="04/08/2014"/>
    <x v="1"/>
    <x v="10"/>
    <s v="Ken Black"/>
    <x v="1"/>
    <x v="0"/>
    <s v="Lafayette"/>
    <x v="28"/>
    <n v="70506"/>
    <s v="South"/>
    <s v="OFF-ST-10004180"/>
    <x v="1"/>
    <s v="Storage"/>
    <s v="Safco Commercial Shelving"/>
    <n v="232.55"/>
    <n v="5"/>
    <n v="0"/>
    <n v="9.3019999999999996"/>
  </r>
  <r>
    <x v="5121"/>
    <x v="2537"/>
    <x v="527"/>
    <s v="04/08/2014"/>
    <x v="1"/>
    <x v="10"/>
    <s v="Ken Black"/>
    <x v="1"/>
    <x v="0"/>
    <s v="Lafayette"/>
    <x v="28"/>
    <n v="70506"/>
    <s v="South"/>
    <s v="TEC-AC-10002926"/>
    <x v="2"/>
    <s v="Accessories"/>
    <s v="Logitech Wireless Marathon Mouse M705"/>
    <n v="99.98"/>
    <n v="2"/>
    <n v="0"/>
    <n v="42.991399999999999"/>
  </r>
  <r>
    <x v="5122"/>
    <x v="2537"/>
    <x v="527"/>
    <s v="04/08/2014"/>
    <x v="1"/>
    <x v="10"/>
    <s v="Ken Black"/>
    <x v="1"/>
    <x v="0"/>
    <s v="Lafayette"/>
    <x v="28"/>
    <n v="70506"/>
    <s v="South"/>
    <s v="OFF-PA-10003797"/>
    <x v="1"/>
    <s v="Paper"/>
    <s v="Xerox 209"/>
    <n v="19.440000000000001"/>
    <n v="3"/>
    <n v="0"/>
    <n v="9.3312000000000008"/>
  </r>
  <r>
    <x v="5123"/>
    <x v="2537"/>
    <x v="527"/>
    <s v="04/08/2014"/>
    <x v="1"/>
    <x v="10"/>
    <s v="Ken Black"/>
    <x v="1"/>
    <x v="0"/>
    <s v="Lafayette"/>
    <x v="28"/>
    <n v="70506"/>
    <s v="South"/>
    <s v="OFF-PA-10002195"/>
    <x v="1"/>
    <s v="Paper"/>
    <s v="Xerox 1966"/>
    <n v="12.96"/>
    <n v="2"/>
    <n v="0"/>
    <n v="6.3503999999999996"/>
  </r>
  <r>
    <x v="5124"/>
    <x v="2538"/>
    <x v="80"/>
    <s v="9/14/2014"/>
    <x v="3"/>
    <x v="661"/>
    <s v="Darrin Martin"/>
    <x v="0"/>
    <x v="0"/>
    <s v="New York City"/>
    <x v="15"/>
    <n v="10009"/>
    <s v="East"/>
    <s v="FUR-TA-10001039"/>
    <x v="0"/>
    <s v="Tables"/>
    <s v="KI Adjustable-Height Table"/>
    <n v="464.29199999999997"/>
    <n v="9"/>
    <n v="0.4"/>
    <n v="-108.3348"/>
  </r>
  <r>
    <x v="5125"/>
    <x v="2538"/>
    <x v="80"/>
    <s v="9/14/2014"/>
    <x v="3"/>
    <x v="661"/>
    <s v="Darrin Martin"/>
    <x v="0"/>
    <x v="0"/>
    <s v="New York City"/>
    <x v="15"/>
    <n v="10009"/>
    <s v="East"/>
    <s v="OFF-EN-10001099"/>
    <x v="1"/>
    <s v="Envelopes"/>
    <s v="Staple envelope"/>
    <n v="68.459999999999994"/>
    <n v="7"/>
    <n v="0"/>
    <n v="31.491599999999998"/>
  </r>
  <r>
    <x v="5126"/>
    <x v="2538"/>
    <x v="80"/>
    <s v="9/14/2014"/>
    <x v="3"/>
    <x v="661"/>
    <s v="Darrin Martin"/>
    <x v="0"/>
    <x v="0"/>
    <s v="New York City"/>
    <x v="15"/>
    <n v="10009"/>
    <s v="East"/>
    <s v="TEC-MA-10003979"/>
    <x v="2"/>
    <s v="Machines"/>
    <s v="Ativa V4110MDD Micro-Cut Shredder"/>
    <n v="2799.96"/>
    <n v="4"/>
    <n v="0"/>
    <n v="1371.9803999999999"/>
  </r>
  <r>
    <x v="5127"/>
    <x v="2538"/>
    <x v="80"/>
    <s v="9/14/2014"/>
    <x v="3"/>
    <x v="661"/>
    <s v="Darrin Martin"/>
    <x v="0"/>
    <x v="0"/>
    <s v="New York City"/>
    <x v="15"/>
    <n v="10009"/>
    <s v="East"/>
    <s v="OFF-AP-10002945"/>
    <x v="1"/>
    <s v="Appliances"/>
    <s v="Honeywell Enviracaire Portable HEPA Air Cleaner for 17' x 22' Room"/>
    <n v="601.29999999999995"/>
    <n v="2"/>
    <n v="0"/>
    <n v="198.429"/>
  </r>
  <r>
    <x v="5128"/>
    <x v="2538"/>
    <x v="80"/>
    <s v="9/14/2014"/>
    <x v="3"/>
    <x v="661"/>
    <s v="Darrin Martin"/>
    <x v="0"/>
    <x v="0"/>
    <s v="New York City"/>
    <x v="15"/>
    <n v="10009"/>
    <s v="East"/>
    <s v="TEC-PH-10001536"/>
    <x v="2"/>
    <s v="Phones"/>
    <s v="Spigen Samsung Galaxy S5 Case Wallet"/>
    <n v="16.989999999999998"/>
    <n v="1"/>
    <n v="0"/>
    <n v="4.4173999999999998"/>
  </r>
  <r>
    <x v="5129"/>
    <x v="2538"/>
    <x v="80"/>
    <s v="9/14/2014"/>
    <x v="3"/>
    <x v="661"/>
    <s v="Darrin Martin"/>
    <x v="0"/>
    <x v="0"/>
    <s v="New York City"/>
    <x v="15"/>
    <n v="10009"/>
    <s v="East"/>
    <s v="TEC-PH-10000526"/>
    <x v="2"/>
    <s v="Phones"/>
    <s v="Vtech CS6719"/>
    <n v="287.97000000000003"/>
    <n v="3"/>
    <n v="0"/>
    <n v="80.631600000000006"/>
  </r>
  <r>
    <x v="5130"/>
    <x v="2538"/>
    <x v="80"/>
    <s v="9/14/2014"/>
    <x v="3"/>
    <x v="661"/>
    <s v="Darrin Martin"/>
    <x v="0"/>
    <x v="0"/>
    <s v="New York City"/>
    <x v="15"/>
    <n v="10009"/>
    <s v="East"/>
    <s v="OFF-PA-10000213"/>
    <x v="1"/>
    <s v="Paper"/>
    <s v="Xerox 198"/>
    <n v="44.82"/>
    <n v="9"/>
    <n v="0"/>
    <n v="21.0654"/>
  </r>
  <r>
    <x v="5131"/>
    <x v="2539"/>
    <x v="614"/>
    <s v="01/05/2018"/>
    <x v="1"/>
    <x v="130"/>
    <s v="Ben Peterman"/>
    <x v="1"/>
    <x v="0"/>
    <s v="Anaheim"/>
    <x v="1"/>
    <n v="92804"/>
    <s v="West"/>
    <s v="FUR-FU-10002501"/>
    <x v="0"/>
    <s v="Furnishings"/>
    <s v="Nu-Dell Executive Frame"/>
    <n v="101.12"/>
    <n v="8"/>
    <n v="0"/>
    <n v="37.414400000000001"/>
  </r>
  <r>
    <x v="5132"/>
    <x v="2540"/>
    <x v="1020"/>
    <s v="6/27/2015"/>
    <x v="1"/>
    <x v="212"/>
    <s v="Emily Phan"/>
    <x v="0"/>
    <x v="0"/>
    <s v="Deltona"/>
    <x v="2"/>
    <n v="32725"/>
    <s v="South"/>
    <s v="TEC-PH-10001819"/>
    <x v="2"/>
    <s v="Phones"/>
    <s v="Innergie mMini Combo Duo USB Travel Charging Kit"/>
    <n v="107.976"/>
    <n v="3"/>
    <n v="0.2"/>
    <n v="37.791600000000003"/>
  </r>
  <r>
    <x v="5133"/>
    <x v="2541"/>
    <x v="200"/>
    <s v="11/30/2017"/>
    <x v="1"/>
    <x v="435"/>
    <s v="Frank Gastineau"/>
    <x v="2"/>
    <x v="0"/>
    <s v="New York City"/>
    <x v="15"/>
    <n v="10009"/>
    <s v="East"/>
    <s v="OFF-AP-10001962"/>
    <x v="1"/>
    <s v="Appliances"/>
    <s v="Black &amp; Decker Filter for Double Action Dustbuster Cordless Vac BLDV7210"/>
    <n v="58.73"/>
    <n v="7"/>
    <n v="0"/>
    <n v="14.682499999999999"/>
  </r>
  <r>
    <x v="5134"/>
    <x v="2541"/>
    <x v="200"/>
    <s v="11/30/2017"/>
    <x v="1"/>
    <x v="435"/>
    <s v="Frank Gastineau"/>
    <x v="2"/>
    <x v="0"/>
    <s v="New York City"/>
    <x v="15"/>
    <n v="10009"/>
    <s v="East"/>
    <s v="OFF-BI-10003364"/>
    <x v="1"/>
    <s v="Binders"/>
    <s v="Binding Machine Supplies"/>
    <n v="93.343999999999994"/>
    <n v="4"/>
    <n v="0.2"/>
    <n v="32.670400000000001"/>
  </r>
  <r>
    <x v="5135"/>
    <x v="2542"/>
    <x v="248"/>
    <s v="10/28/2016"/>
    <x v="1"/>
    <x v="437"/>
    <s v="Alejandro Ballentine"/>
    <x v="2"/>
    <x v="0"/>
    <s v="Seattle"/>
    <x v="4"/>
    <n v="98103"/>
    <s v="West"/>
    <s v="OFF-FA-10002983"/>
    <x v="1"/>
    <s v="Fasteners"/>
    <s v="Advantus SlideClip Paper Clips"/>
    <n v="17.05"/>
    <n v="5"/>
    <n v="0"/>
    <n v="8.1839999999999993"/>
  </r>
  <r>
    <x v="5136"/>
    <x v="2543"/>
    <x v="639"/>
    <s v="12/19/2015"/>
    <x v="1"/>
    <x v="502"/>
    <s v="Rick Duston"/>
    <x v="0"/>
    <x v="0"/>
    <s v="San Diego"/>
    <x v="1"/>
    <n v="92105"/>
    <s v="West"/>
    <s v="OFF-BI-10002432"/>
    <x v="1"/>
    <s v="Binders"/>
    <s v="Wilson Jones Standard D-Ring Binders"/>
    <n v="8.0960000000000001"/>
    <n v="2"/>
    <n v="0.2"/>
    <n v="2.7324000000000002"/>
  </r>
  <r>
    <x v="5137"/>
    <x v="2544"/>
    <x v="373"/>
    <s v="11/17/2016"/>
    <x v="1"/>
    <x v="747"/>
    <s v="Tom Stivers"/>
    <x v="1"/>
    <x v="0"/>
    <s v="Oklahoma City"/>
    <x v="26"/>
    <n v="73120"/>
    <s v="Central"/>
    <s v="FUR-FU-10003096"/>
    <x v="0"/>
    <s v="Furnishings"/>
    <s v="Master Giant Foot Doorstop, Safety Yellow"/>
    <n v="30.36"/>
    <n v="4"/>
    <n v="0"/>
    <n v="13.0548"/>
  </r>
  <r>
    <x v="5138"/>
    <x v="2545"/>
    <x v="365"/>
    <s v="10/05/2017"/>
    <x v="1"/>
    <x v="350"/>
    <s v="Joseph Airdo"/>
    <x v="0"/>
    <x v="0"/>
    <s v="Mount Vernon"/>
    <x v="15"/>
    <n v="10550"/>
    <s v="East"/>
    <s v="OFF-EN-10001539"/>
    <x v="1"/>
    <s v="Envelopes"/>
    <s v="Staple envelope"/>
    <n v="23.34"/>
    <n v="3"/>
    <n v="0"/>
    <n v="10.969799999999999"/>
  </r>
  <r>
    <x v="5139"/>
    <x v="2545"/>
    <x v="365"/>
    <s v="10/05/2017"/>
    <x v="1"/>
    <x v="350"/>
    <s v="Joseph Airdo"/>
    <x v="0"/>
    <x v="0"/>
    <s v="Mount Vernon"/>
    <x v="15"/>
    <n v="10550"/>
    <s v="East"/>
    <s v="OFF-PA-10004996"/>
    <x v="1"/>
    <s v="Paper"/>
    <s v="Speediset Carbonless Redi-Letter 7&quot; x 8 1/2&quot;"/>
    <n v="51.55"/>
    <n v="5"/>
    <n v="0"/>
    <n v="24.2285"/>
  </r>
  <r>
    <x v="5140"/>
    <x v="2546"/>
    <x v="627"/>
    <s v="11/12/2015"/>
    <x v="1"/>
    <x v="517"/>
    <s v="Shaun Weien"/>
    <x v="0"/>
    <x v="0"/>
    <s v="San Francisco"/>
    <x v="1"/>
    <n v="94109"/>
    <s v="West"/>
    <s v="TEC-AC-10001956"/>
    <x v="2"/>
    <s v="Accessories"/>
    <s v="Microsoft Arc Touch Mouse"/>
    <n v="119.9"/>
    <n v="2"/>
    <n v="0"/>
    <n v="43.164000000000001"/>
  </r>
  <r>
    <x v="5141"/>
    <x v="2547"/>
    <x v="178"/>
    <s v="04/05/2016"/>
    <x v="1"/>
    <x v="224"/>
    <s v="Frank Preis"/>
    <x v="0"/>
    <x v="0"/>
    <s v="New York City"/>
    <x v="15"/>
    <n v="10009"/>
    <s v="East"/>
    <s v="FUR-CH-10000454"/>
    <x v="0"/>
    <s v="Chairs"/>
    <s v="Hon Deluxe Fabric Upholstered Stacking Chairs, Rounded Back"/>
    <n v="1317.492"/>
    <n v="6"/>
    <n v="0.1"/>
    <n v="292.77600000000001"/>
  </r>
  <r>
    <x v="5142"/>
    <x v="2547"/>
    <x v="178"/>
    <s v="04/05/2016"/>
    <x v="1"/>
    <x v="224"/>
    <s v="Frank Preis"/>
    <x v="0"/>
    <x v="0"/>
    <s v="New York City"/>
    <x v="15"/>
    <n v="10009"/>
    <s v="East"/>
    <s v="OFF-SU-10000946"/>
    <x v="1"/>
    <s v="Supplies"/>
    <s v="Staple remover"/>
    <n v="63.84"/>
    <n v="8"/>
    <n v="0"/>
    <n v="18.5136"/>
  </r>
  <r>
    <x v="5143"/>
    <x v="2547"/>
    <x v="178"/>
    <s v="04/05/2016"/>
    <x v="1"/>
    <x v="224"/>
    <s v="Frank Preis"/>
    <x v="0"/>
    <x v="0"/>
    <s v="New York City"/>
    <x v="15"/>
    <n v="10009"/>
    <s v="East"/>
    <s v="OFF-BI-10004140"/>
    <x v="1"/>
    <s v="Binders"/>
    <s v="Avery Non-Stick Binders"/>
    <n v="3.5920000000000001"/>
    <n v="1"/>
    <n v="0.2"/>
    <n v="1.1225000000000001"/>
  </r>
  <r>
    <x v="5144"/>
    <x v="2548"/>
    <x v="62"/>
    <s v="02/07/2017"/>
    <x v="1"/>
    <x v="252"/>
    <s v="John Lee"/>
    <x v="0"/>
    <x v="0"/>
    <s v="Los Angeles"/>
    <x v="1"/>
    <n v="90045"/>
    <s v="West"/>
    <s v="FUR-FU-10003039"/>
    <x v="0"/>
    <s v="Furnishings"/>
    <s v="Howard Miller 11-1/2&quot; Diameter Grantwood Wall Clock"/>
    <n v="86.26"/>
    <n v="2"/>
    <n v="0"/>
    <n v="29.328399999999998"/>
  </r>
  <r>
    <x v="5145"/>
    <x v="2548"/>
    <x v="62"/>
    <s v="02/07/2017"/>
    <x v="1"/>
    <x v="252"/>
    <s v="John Lee"/>
    <x v="0"/>
    <x v="0"/>
    <s v="Los Angeles"/>
    <x v="1"/>
    <n v="90045"/>
    <s v="West"/>
    <s v="OFF-ST-10000464"/>
    <x v="1"/>
    <s v="Storage"/>
    <s v="Multi-Use Personal File Cart and Caster Set, Three Stacking Bins"/>
    <n v="139.04"/>
    <n v="4"/>
    <n v="0"/>
    <n v="38.931199999999997"/>
  </r>
  <r>
    <x v="5146"/>
    <x v="2548"/>
    <x v="62"/>
    <s v="02/07/2017"/>
    <x v="1"/>
    <x v="252"/>
    <s v="John Lee"/>
    <x v="0"/>
    <x v="0"/>
    <s v="Los Angeles"/>
    <x v="1"/>
    <n v="90045"/>
    <s v="West"/>
    <s v="OFF-AP-10000252"/>
    <x v="1"/>
    <s v="Appliances"/>
    <s v="Harmony HEPA Quiet Air Purifiers"/>
    <n v="46.8"/>
    <n v="4"/>
    <n v="0"/>
    <n v="16.38"/>
  </r>
  <r>
    <x v="5147"/>
    <x v="2549"/>
    <x v="165"/>
    <s v="12/31/2017"/>
    <x v="1"/>
    <x v="311"/>
    <s v="James Lanier"/>
    <x v="2"/>
    <x v="0"/>
    <s v="Chandler"/>
    <x v="16"/>
    <n v="85224"/>
    <s v="West"/>
    <s v="FUR-FU-10001731"/>
    <x v="0"/>
    <s v="Furnishings"/>
    <s v="Acrylic Self-Standing Desk Frames"/>
    <n v="8.5440000000000005"/>
    <n v="4"/>
    <n v="0.2"/>
    <n v="1.9224000000000001"/>
  </r>
  <r>
    <x v="5148"/>
    <x v="2549"/>
    <x v="165"/>
    <s v="12/31/2017"/>
    <x v="1"/>
    <x v="311"/>
    <s v="James Lanier"/>
    <x v="2"/>
    <x v="0"/>
    <s v="Chandler"/>
    <x v="16"/>
    <n v="85224"/>
    <s v="West"/>
    <s v="FUR-CH-10001394"/>
    <x v="0"/>
    <s v="Chairs"/>
    <s v="Global Leather Executive Chair"/>
    <n v="842.37599999999998"/>
    <n v="3"/>
    <n v="0.2"/>
    <n v="105.297"/>
  </r>
  <r>
    <x v="5149"/>
    <x v="2550"/>
    <x v="261"/>
    <s v="6/21/2014"/>
    <x v="3"/>
    <x v="506"/>
    <s v="James Galang"/>
    <x v="0"/>
    <x v="0"/>
    <s v="Long Beach"/>
    <x v="15"/>
    <n v="11561"/>
    <s v="East"/>
    <s v="TEC-PH-10001578"/>
    <x v="2"/>
    <s v="Phones"/>
    <s v="Polycom SoundStation2 EX Conference phone"/>
    <n v="1214.8499999999999"/>
    <n v="3"/>
    <n v="0"/>
    <n v="352.30650000000003"/>
  </r>
  <r>
    <x v="5150"/>
    <x v="2551"/>
    <x v="904"/>
    <s v="03/10/2017"/>
    <x v="0"/>
    <x v="64"/>
    <s v="Sally Hughsby"/>
    <x v="1"/>
    <x v="0"/>
    <s v="San Francisco"/>
    <x v="1"/>
    <n v="94109"/>
    <s v="West"/>
    <s v="OFF-ST-10000675"/>
    <x v="1"/>
    <s v="Storage"/>
    <s v="File Shuttle II and Handi-File, Black"/>
    <n v="67.78"/>
    <n v="2"/>
    <n v="0"/>
    <n v="16.945"/>
  </r>
  <r>
    <x v="5151"/>
    <x v="2552"/>
    <x v="145"/>
    <s v="9/28/2017"/>
    <x v="2"/>
    <x v="624"/>
    <s v="Luke Schmidt"/>
    <x v="1"/>
    <x v="0"/>
    <s v="Helena"/>
    <x v="37"/>
    <n v="59601"/>
    <s v="West"/>
    <s v="OFF-ST-10002352"/>
    <x v="1"/>
    <s v="Storage"/>
    <s v="Iris Project Case"/>
    <n v="39.9"/>
    <n v="5"/>
    <n v="0"/>
    <n v="10.374000000000001"/>
  </r>
  <r>
    <x v="5152"/>
    <x v="2553"/>
    <x v="479"/>
    <s v="07/06/2014"/>
    <x v="1"/>
    <x v="750"/>
    <s v="Cari Schnelling"/>
    <x v="0"/>
    <x v="0"/>
    <s v="New York City"/>
    <x v="15"/>
    <n v="10011"/>
    <s v="East"/>
    <s v="OFF-BI-10004528"/>
    <x v="1"/>
    <s v="Binders"/>
    <s v="Cardinal Poly Pocket Divider Pockets for Ring Binders"/>
    <n v="2.6880000000000002"/>
    <n v="1"/>
    <n v="0.2"/>
    <n v="0.84"/>
  </r>
  <r>
    <x v="5153"/>
    <x v="2553"/>
    <x v="479"/>
    <s v="07/06/2014"/>
    <x v="1"/>
    <x v="750"/>
    <s v="Cari Schnelling"/>
    <x v="0"/>
    <x v="0"/>
    <s v="New York City"/>
    <x v="15"/>
    <n v="10011"/>
    <s v="East"/>
    <s v="OFF-AR-10001026"/>
    <x v="1"/>
    <s v="Art"/>
    <s v="Sanford Uni-Blazer View Highlighters, Chisel Tip, Yellow"/>
    <n v="6.6"/>
    <n v="3"/>
    <n v="0"/>
    <n v="2.9039999999999999"/>
  </r>
  <r>
    <x v="5154"/>
    <x v="2554"/>
    <x v="976"/>
    <s v="08/08/2015"/>
    <x v="2"/>
    <x v="608"/>
    <s v="Kelly Williams"/>
    <x v="0"/>
    <x v="0"/>
    <s v="Kirkwood"/>
    <x v="25"/>
    <n v="63122"/>
    <s v="Central"/>
    <s v="OFF-BI-10002215"/>
    <x v="1"/>
    <s v="Binders"/>
    <s v="Wilson Jones Hanging View Binder, White, 1&quot;"/>
    <n v="28.4"/>
    <n v="4"/>
    <n v="0"/>
    <n v="13.064"/>
  </r>
  <r>
    <x v="5155"/>
    <x v="2554"/>
    <x v="976"/>
    <s v="08/08/2015"/>
    <x v="2"/>
    <x v="608"/>
    <s v="Kelly Williams"/>
    <x v="0"/>
    <x v="0"/>
    <s v="Kirkwood"/>
    <x v="25"/>
    <n v="63122"/>
    <s v="Central"/>
    <s v="FUR-FU-10000305"/>
    <x v="0"/>
    <s v="Furnishings"/>
    <s v="Tenex V2T-RE Standard Weight Series Chair Mat, 45&quot; x 53&quot;, Lip 25&quot; x 12&quot;"/>
    <n v="212.94"/>
    <n v="3"/>
    <n v="0"/>
    <n v="34.070399999999999"/>
  </r>
  <r>
    <x v="5156"/>
    <x v="2555"/>
    <x v="160"/>
    <s v="07/04/2017"/>
    <x v="0"/>
    <x v="689"/>
    <s v="Gary Hansen"/>
    <x v="2"/>
    <x v="0"/>
    <s v="Chicago"/>
    <x v="10"/>
    <n v="60653"/>
    <s v="Central"/>
    <s v="TEC-PH-10002584"/>
    <x v="2"/>
    <s v="Phones"/>
    <s v="Samsung Galaxy S4"/>
    <n v="1001.5839999999999"/>
    <n v="2"/>
    <n v="0.2"/>
    <n v="125.19799999999999"/>
  </r>
  <r>
    <x v="5157"/>
    <x v="2555"/>
    <x v="160"/>
    <s v="07/04/2017"/>
    <x v="0"/>
    <x v="689"/>
    <s v="Gary Hansen"/>
    <x v="2"/>
    <x v="0"/>
    <s v="Chicago"/>
    <x v="10"/>
    <n v="60653"/>
    <s v="Central"/>
    <s v="FUR-CH-10000229"/>
    <x v="0"/>
    <s v="Chairs"/>
    <s v="Global Enterprise Series Seating High-Back Swivel/Tilt Chairs"/>
    <n v="569.05799999999999"/>
    <n v="3"/>
    <n v="0.3"/>
    <n v="-178.8468"/>
  </r>
  <r>
    <x v="5158"/>
    <x v="2555"/>
    <x v="160"/>
    <s v="07/04/2017"/>
    <x v="0"/>
    <x v="689"/>
    <s v="Gary Hansen"/>
    <x v="2"/>
    <x v="0"/>
    <s v="Chicago"/>
    <x v="10"/>
    <n v="60653"/>
    <s v="Central"/>
    <s v="FUR-FU-10003799"/>
    <x v="0"/>
    <s v="Furnishings"/>
    <s v="Seth Thomas 13 1/2&quot; Wall Clock"/>
    <n v="14.224"/>
    <n v="2"/>
    <n v="0.6"/>
    <n v="-10.3124"/>
  </r>
  <r>
    <x v="5159"/>
    <x v="2556"/>
    <x v="662"/>
    <s v="10/30/2015"/>
    <x v="0"/>
    <x v="122"/>
    <s v="Andrew Gjertsen"/>
    <x v="1"/>
    <x v="0"/>
    <s v="Peoria"/>
    <x v="16"/>
    <n v="85345"/>
    <s v="West"/>
    <s v="TEC-PH-10001700"/>
    <x v="2"/>
    <s v="Phones"/>
    <s v="Panasonic KX-TG6844B Expandable Digital Cordless Telephone"/>
    <n v="105.584"/>
    <n v="2"/>
    <n v="0.2"/>
    <n v="9.2385999999999999"/>
  </r>
  <r>
    <x v="5160"/>
    <x v="2556"/>
    <x v="662"/>
    <s v="10/30/2015"/>
    <x v="0"/>
    <x v="122"/>
    <s v="Andrew Gjertsen"/>
    <x v="1"/>
    <x v="0"/>
    <s v="Peoria"/>
    <x v="16"/>
    <n v="85345"/>
    <s v="West"/>
    <s v="TEC-PH-10001527"/>
    <x v="2"/>
    <s v="Phones"/>
    <s v="Plantronics MX500i Earset"/>
    <n v="68.72"/>
    <n v="2"/>
    <n v="0.2"/>
    <n v="-14.603"/>
  </r>
  <r>
    <x v="5161"/>
    <x v="2557"/>
    <x v="1021"/>
    <s v="08/05/2014"/>
    <x v="1"/>
    <x v="747"/>
    <s v="Tom Stivers"/>
    <x v="1"/>
    <x v="0"/>
    <s v="Seattle"/>
    <x v="4"/>
    <n v="98103"/>
    <s v="West"/>
    <s v="FUR-BO-10002916"/>
    <x v="0"/>
    <s v="Bookcases"/>
    <s v="Rush Hierlooms Collection 1&quot; Thick Stackable Bookcases"/>
    <n v="1367.84"/>
    <n v="8"/>
    <n v="0"/>
    <n v="259.88959999999997"/>
  </r>
  <r>
    <x v="5162"/>
    <x v="2558"/>
    <x v="741"/>
    <s v="11/23/2016"/>
    <x v="0"/>
    <x v="219"/>
    <s v="Ashley Jarboe"/>
    <x v="0"/>
    <x v="0"/>
    <s v="Taylor"/>
    <x v="12"/>
    <n v="48180"/>
    <s v="Central"/>
    <s v="FUR-CH-10000863"/>
    <x v="0"/>
    <s v="Chairs"/>
    <s v="Novimex Swivel Fabric Task Chair"/>
    <n v="301.95999999999998"/>
    <n v="2"/>
    <n v="0"/>
    <n v="33.215600000000002"/>
  </r>
  <r>
    <x v="5163"/>
    <x v="2559"/>
    <x v="380"/>
    <s v="07/11/2015"/>
    <x v="1"/>
    <x v="695"/>
    <s v="Sarah Jordon"/>
    <x v="0"/>
    <x v="0"/>
    <s v="Pasadena"/>
    <x v="1"/>
    <n v="91104"/>
    <s v="West"/>
    <s v="FUR-CH-10003968"/>
    <x v="0"/>
    <s v="Chairs"/>
    <s v="Novimex Turbo Task Chair"/>
    <n v="170.352"/>
    <n v="3"/>
    <n v="0.2"/>
    <n v="-17.0352"/>
  </r>
  <r>
    <x v="5164"/>
    <x v="2560"/>
    <x v="849"/>
    <s v="11/16/2014"/>
    <x v="1"/>
    <x v="710"/>
    <s v="Sam Craven"/>
    <x v="0"/>
    <x v="0"/>
    <s v="Midland"/>
    <x v="12"/>
    <n v="48640"/>
    <s v="Central"/>
    <s v="OFF-AR-10001149"/>
    <x v="1"/>
    <s v="Art"/>
    <s v="Avery Hi-Liter Comfort Grip Fluorescent Highlighter, Yellow Ink"/>
    <n v="3.9"/>
    <n v="2"/>
    <n v="0"/>
    <n v="1.5209999999999999"/>
  </r>
  <r>
    <x v="5165"/>
    <x v="2560"/>
    <x v="849"/>
    <s v="11/16/2014"/>
    <x v="1"/>
    <x v="710"/>
    <s v="Sam Craven"/>
    <x v="0"/>
    <x v="0"/>
    <s v="Midland"/>
    <x v="12"/>
    <n v="48640"/>
    <s v="Central"/>
    <s v="OFF-PA-10000130"/>
    <x v="1"/>
    <s v="Paper"/>
    <s v="Xerox 199"/>
    <n v="12.84"/>
    <n v="3"/>
    <n v="0"/>
    <n v="5.7779999999999996"/>
  </r>
  <r>
    <x v="5166"/>
    <x v="2560"/>
    <x v="849"/>
    <s v="11/16/2014"/>
    <x v="1"/>
    <x v="710"/>
    <s v="Sam Craven"/>
    <x v="0"/>
    <x v="0"/>
    <s v="Midland"/>
    <x v="12"/>
    <n v="48640"/>
    <s v="Central"/>
    <s v="OFF-PA-10002479"/>
    <x v="1"/>
    <s v="Paper"/>
    <s v="Xerox 4200 Series MultiUse Premium Copy Paper (20Lb. and 84 Bright)"/>
    <n v="15.84"/>
    <n v="3"/>
    <n v="0"/>
    <n v="7.1280000000000001"/>
  </r>
  <r>
    <x v="5167"/>
    <x v="2560"/>
    <x v="849"/>
    <s v="11/16/2014"/>
    <x v="1"/>
    <x v="710"/>
    <s v="Sam Craven"/>
    <x v="0"/>
    <x v="0"/>
    <s v="Midland"/>
    <x v="12"/>
    <n v="48640"/>
    <s v="Central"/>
    <s v="FUR-CH-10004997"/>
    <x v="0"/>
    <s v="Chairs"/>
    <s v="Hon Every-Day Series Multi-Task Chairs"/>
    <n v="563.94000000000005"/>
    <n v="3"/>
    <n v="0"/>
    <n v="112.788"/>
  </r>
  <r>
    <x v="5168"/>
    <x v="2560"/>
    <x v="849"/>
    <s v="11/16/2014"/>
    <x v="1"/>
    <x v="710"/>
    <s v="Sam Craven"/>
    <x v="0"/>
    <x v="0"/>
    <s v="Midland"/>
    <x v="12"/>
    <n v="48640"/>
    <s v="Central"/>
    <s v="OFF-ST-10004950"/>
    <x v="1"/>
    <s v="Storage"/>
    <s v="Acco Perma 3000 Stacking Storage Drawers"/>
    <n v="62.94"/>
    <n v="3"/>
    <n v="0"/>
    <n v="11.958600000000001"/>
  </r>
  <r>
    <x v="5169"/>
    <x v="2560"/>
    <x v="849"/>
    <s v="11/16/2014"/>
    <x v="1"/>
    <x v="710"/>
    <s v="Sam Craven"/>
    <x v="0"/>
    <x v="0"/>
    <s v="Midland"/>
    <x v="12"/>
    <n v="48640"/>
    <s v="Central"/>
    <s v="OFF-ST-10001490"/>
    <x v="1"/>
    <s v="Storage"/>
    <s v="Hot File 7-Pocket, Floor Stand"/>
    <n v="535.41"/>
    <n v="3"/>
    <n v="0"/>
    <n v="160.62299999999999"/>
  </r>
  <r>
    <x v="5170"/>
    <x v="2561"/>
    <x v="1022"/>
    <s v="5/29/2016"/>
    <x v="0"/>
    <x v="156"/>
    <s v="Laura Armstrong"/>
    <x v="1"/>
    <x v="0"/>
    <s v="Detroit"/>
    <x v="12"/>
    <n v="48205"/>
    <s v="Central"/>
    <s v="FUR-CH-10002024"/>
    <x v="0"/>
    <s v="Chairs"/>
    <s v="HON 5400 Series Task Chairs for Big and Tall"/>
    <n v="3504.9"/>
    <n v="5"/>
    <n v="0"/>
    <n v="700.98"/>
  </r>
  <r>
    <x v="5171"/>
    <x v="2561"/>
    <x v="1022"/>
    <s v="5/29/2016"/>
    <x v="0"/>
    <x v="156"/>
    <s v="Laura Armstrong"/>
    <x v="1"/>
    <x v="0"/>
    <s v="Detroit"/>
    <x v="12"/>
    <n v="48205"/>
    <s v="Central"/>
    <s v="OFF-PA-10001790"/>
    <x v="1"/>
    <s v="Paper"/>
    <s v="Xerox 1910"/>
    <n v="144.12"/>
    <n v="3"/>
    <n v="0"/>
    <n v="69.177599999999998"/>
  </r>
  <r>
    <x v="5172"/>
    <x v="2561"/>
    <x v="1022"/>
    <s v="5/29/2016"/>
    <x v="0"/>
    <x v="156"/>
    <s v="Laura Armstrong"/>
    <x v="1"/>
    <x v="0"/>
    <s v="Detroit"/>
    <x v="12"/>
    <n v="48205"/>
    <s v="Central"/>
    <s v="OFF-PA-10000994"/>
    <x v="1"/>
    <s v="Paper"/>
    <s v="Xerox 1915"/>
    <n v="314.55"/>
    <n v="3"/>
    <n v="0"/>
    <n v="150.98400000000001"/>
  </r>
  <r>
    <x v="5173"/>
    <x v="2562"/>
    <x v="936"/>
    <s v="03/10/2015"/>
    <x v="2"/>
    <x v="712"/>
    <s v="Fred Chung"/>
    <x v="1"/>
    <x v="0"/>
    <s v="Pueblo"/>
    <x v="22"/>
    <n v="81001"/>
    <s v="West"/>
    <s v="OFF-AR-10002399"/>
    <x v="1"/>
    <s v="Art"/>
    <s v="Dixon Prang Watercolor Pencils, 10-Color Set with Brush"/>
    <n v="3.4079999999999999"/>
    <n v="1"/>
    <n v="0.2"/>
    <n v="0.89459999999999995"/>
  </r>
  <r>
    <x v="5174"/>
    <x v="2563"/>
    <x v="15"/>
    <s v="10/24/2017"/>
    <x v="1"/>
    <x v="244"/>
    <s v="Christina Anderson"/>
    <x v="0"/>
    <x v="0"/>
    <s v="Waco"/>
    <x v="5"/>
    <n v="76706"/>
    <s v="Central"/>
    <s v="OFF-BI-10002799"/>
    <x v="1"/>
    <s v="Binders"/>
    <s v="SlimView Poly Binder, 3/8&quot;"/>
    <n v="2.0720000000000001"/>
    <n v="2"/>
    <n v="0.8"/>
    <n v="-3.5224000000000002"/>
  </r>
  <r>
    <x v="5175"/>
    <x v="2563"/>
    <x v="15"/>
    <s v="10/24/2017"/>
    <x v="1"/>
    <x v="244"/>
    <s v="Christina Anderson"/>
    <x v="0"/>
    <x v="0"/>
    <s v="Waco"/>
    <x v="5"/>
    <n v="76706"/>
    <s v="Central"/>
    <s v="FUR-BO-10004360"/>
    <x v="0"/>
    <s v="Bookcases"/>
    <s v="Rush Hierlooms Collection Rich Wood Bookcases"/>
    <n v="328.39920000000001"/>
    <n v="3"/>
    <n v="0.32"/>
    <n v="-91.758600000000001"/>
  </r>
  <r>
    <x v="5176"/>
    <x v="2564"/>
    <x v="732"/>
    <s v="11/08/2016"/>
    <x v="2"/>
    <x v="98"/>
    <s v="Joseph Holt"/>
    <x v="0"/>
    <x v="0"/>
    <s v="San Francisco"/>
    <x v="1"/>
    <n v="94109"/>
    <s v="West"/>
    <s v="OFF-BI-10002082"/>
    <x v="1"/>
    <s v="Binders"/>
    <s v="GBC Twin Loop Wire Binding Elements"/>
    <n v="53.247999999999998"/>
    <n v="2"/>
    <n v="0.2"/>
    <n v="19.968"/>
  </r>
  <r>
    <x v="5177"/>
    <x v="2565"/>
    <x v="482"/>
    <s v="12/30/2016"/>
    <x v="1"/>
    <x v="295"/>
    <s v="Anthony Johnson"/>
    <x v="1"/>
    <x v="0"/>
    <s v="New York City"/>
    <x v="15"/>
    <n v="10024"/>
    <s v="East"/>
    <s v="OFF-BI-10004967"/>
    <x v="1"/>
    <s v="Binders"/>
    <s v="Round Ring Binders"/>
    <n v="4.992"/>
    <n v="3"/>
    <n v="0.2"/>
    <n v="1.6848000000000001"/>
  </r>
  <r>
    <x v="5178"/>
    <x v="2566"/>
    <x v="657"/>
    <s v="4/19/2015"/>
    <x v="1"/>
    <x v="387"/>
    <s v="Bill Tyler"/>
    <x v="1"/>
    <x v="0"/>
    <s v="Los Angeles"/>
    <x v="1"/>
    <n v="90036"/>
    <s v="West"/>
    <s v="FUR-FU-10004973"/>
    <x v="0"/>
    <s v="Furnishings"/>
    <s v="Flat Face Poster Frame"/>
    <n v="37.68"/>
    <n v="2"/>
    <n v="0"/>
    <n v="15.8256"/>
  </r>
  <r>
    <x v="5179"/>
    <x v="2566"/>
    <x v="657"/>
    <s v="4/19/2015"/>
    <x v="1"/>
    <x v="387"/>
    <s v="Bill Tyler"/>
    <x v="1"/>
    <x v="0"/>
    <s v="Los Angeles"/>
    <x v="1"/>
    <n v="90036"/>
    <s v="West"/>
    <s v="TEC-PH-10003645"/>
    <x v="2"/>
    <s v="Phones"/>
    <s v="Aastra 57i VoIP phone"/>
    <n v="258.57600000000002"/>
    <n v="2"/>
    <n v="0.2"/>
    <n v="19.3932"/>
  </r>
  <r>
    <x v="5180"/>
    <x v="2566"/>
    <x v="657"/>
    <s v="4/19/2015"/>
    <x v="1"/>
    <x v="387"/>
    <s v="Bill Tyler"/>
    <x v="1"/>
    <x v="0"/>
    <s v="Los Angeles"/>
    <x v="1"/>
    <n v="90036"/>
    <s v="West"/>
    <s v="OFF-AP-10004980"/>
    <x v="1"/>
    <s v="Appliances"/>
    <s v="3M Replacement Filter for Office Air Cleaner for 20' x 33' Room"/>
    <n v="75.84"/>
    <n v="2"/>
    <n v="0"/>
    <n v="29.5776"/>
  </r>
  <r>
    <x v="5181"/>
    <x v="2567"/>
    <x v="510"/>
    <s v="9/15/2017"/>
    <x v="2"/>
    <x v="137"/>
    <s v="Don Jones"/>
    <x v="1"/>
    <x v="0"/>
    <s v="Woonsocket"/>
    <x v="34"/>
    <n v="2895"/>
    <s v="East"/>
    <s v="OFF-PA-10003797"/>
    <x v="1"/>
    <s v="Paper"/>
    <s v="Xerox 209"/>
    <n v="45.36"/>
    <n v="7"/>
    <n v="0"/>
    <n v="21.7728"/>
  </r>
  <r>
    <x v="5182"/>
    <x v="2567"/>
    <x v="510"/>
    <s v="9/15/2017"/>
    <x v="2"/>
    <x v="137"/>
    <s v="Don Jones"/>
    <x v="1"/>
    <x v="0"/>
    <s v="Woonsocket"/>
    <x v="34"/>
    <n v="2895"/>
    <s v="East"/>
    <s v="OFF-BI-10003707"/>
    <x v="1"/>
    <s v="Binders"/>
    <s v="Aluminum Screw Posts"/>
    <n v="45.78"/>
    <n v="3"/>
    <n v="0"/>
    <n v="22.89"/>
  </r>
  <r>
    <x v="5183"/>
    <x v="2568"/>
    <x v="241"/>
    <s v="9/27/2017"/>
    <x v="2"/>
    <x v="165"/>
    <s v="Anna Gayman"/>
    <x v="0"/>
    <x v="0"/>
    <s v="Columbus"/>
    <x v="32"/>
    <n v="31907"/>
    <s v="South"/>
    <s v="OFF-ST-10000885"/>
    <x v="1"/>
    <s v="Storage"/>
    <s v="Fellowes Desktop Hanging File Manager"/>
    <n v="40.29"/>
    <n v="3"/>
    <n v="0"/>
    <n v="10.0725"/>
  </r>
  <r>
    <x v="5184"/>
    <x v="2568"/>
    <x v="241"/>
    <s v="9/27/2017"/>
    <x v="2"/>
    <x v="165"/>
    <s v="Anna Gayman"/>
    <x v="0"/>
    <x v="0"/>
    <s v="Columbus"/>
    <x v="32"/>
    <n v="31907"/>
    <s v="South"/>
    <s v="OFF-BI-10002827"/>
    <x v="1"/>
    <s v="Binders"/>
    <s v="Avery Durable Poly Binders"/>
    <n v="38.71"/>
    <n v="7"/>
    <n v="0"/>
    <n v="17.8066"/>
  </r>
  <r>
    <x v="5185"/>
    <x v="2569"/>
    <x v="998"/>
    <s v="10/15/2015"/>
    <x v="1"/>
    <x v="479"/>
    <s v="John Dryer"/>
    <x v="0"/>
    <x v="0"/>
    <s v="Jacksonville"/>
    <x v="2"/>
    <n v="32216"/>
    <s v="South"/>
    <s v="OFF-ST-10004459"/>
    <x v="1"/>
    <s v="Storage"/>
    <s v="Tennsco Single-Tier Lockers"/>
    <n v="1801.6320000000001"/>
    <n v="6"/>
    <n v="0.2"/>
    <n v="-337.80599999999998"/>
  </r>
  <r>
    <x v="5186"/>
    <x v="2570"/>
    <x v="154"/>
    <s v="12/03/2015"/>
    <x v="1"/>
    <x v="258"/>
    <s v="Eugene Hildebrand"/>
    <x v="2"/>
    <x v="0"/>
    <s v="Philadelphia"/>
    <x v="9"/>
    <n v="19140"/>
    <s v="East"/>
    <s v="TEC-PH-10002789"/>
    <x v="2"/>
    <s v="Phones"/>
    <s v="LG Exalt"/>
    <n v="748.75199999999995"/>
    <n v="8"/>
    <n v="0.4"/>
    <n v="-162.2296"/>
  </r>
  <r>
    <x v="5187"/>
    <x v="2571"/>
    <x v="1023"/>
    <s v="9/18/2015"/>
    <x v="1"/>
    <x v="233"/>
    <s v="Zuschuss Carroll"/>
    <x v="0"/>
    <x v="0"/>
    <s v="Columbus"/>
    <x v="14"/>
    <n v="47201"/>
    <s v="Central"/>
    <s v="TEC-AC-10001314"/>
    <x v="2"/>
    <s v="Accessories"/>
    <s v="Case Logic 2.4GHz Wireless Keyboard"/>
    <n v="199.96"/>
    <n v="4"/>
    <n v="0"/>
    <n v="15.9968"/>
  </r>
  <r>
    <x v="5188"/>
    <x v="2571"/>
    <x v="1023"/>
    <s v="9/18/2015"/>
    <x v="1"/>
    <x v="233"/>
    <s v="Zuschuss Carroll"/>
    <x v="0"/>
    <x v="0"/>
    <s v="Columbus"/>
    <x v="14"/>
    <n v="47201"/>
    <s v="Central"/>
    <s v="FUR-CH-10000015"/>
    <x v="0"/>
    <s v="Chairs"/>
    <s v="Hon Multipurpose Stacking Arm Chairs"/>
    <n v="1516.2"/>
    <n v="7"/>
    <n v="0"/>
    <n v="394.21199999999999"/>
  </r>
  <r>
    <x v="5189"/>
    <x v="2572"/>
    <x v="237"/>
    <s v="11/18/2017"/>
    <x v="1"/>
    <x v="190"/>
    <s v="Xylona Preis"/>
    <x v="0"/>
    <x v="0"/>
    <s v="Pasadena"/>
    <x v="5"/>
    <n v="77506"/>
    <s v="Central"/>
    <s v="TEC-AC-10004855"/>
    <x v="2"/>
    <s v="Accessories"/>
    <s v="V7 USB Numeric Keypad"/>
    <n v="167.952"/>
    <n v="6"/>
    <n v="0.2"/>
    <n v="-27.292200000000001"/>
  </r>
  <r>
    <x v="5190"/>
    <x v="2572"/>
    <x v="237"/>
    <s v="11/18/2017"/>
    <x v="1"/>
    <x v="190"/>
    <s v="Xylona Preis"/>
    <x v="0"/>
    <x v="0"/>
    <s v="Pasadena"/>
    <x v="5"/>
    <n v="77506"/>
    <s v="Central"/>
    <s v="OFF-AR-10003582"/>
    <x v="1"/>
    <s v="Art"/>
    <s v="Boston Electric Pencil Sharpener, Model 1818, Charcoal Black"/>
    <n v="45.04"/>
    <n v="2"/>
    <n v="0.2"/>
    <n v="4.5039999999999996"/>
  </r>
  <r>
    <x v="5191"/>
    <x v="2573"/>
    <x v="1024"/>
    <s v="05/09/2017"/>
    <x v="1"/>
    <x v="213"/>
    <s v="Darren Koutras"/>
    <x v="0"/>
    <x v="0"/>
    <s v="San Francisco"/>
    <x v="1"/>
    <n v="94122"/>
    <s v="West"/>
    <s v="OFF-EN-10003448"/>
    <x v="1"/>
    <s v="Envelopes"/>
    <s v="Peel &amp; Seel Recycled Catalog Envelopes, Brown"/>
    <n v="23.16"/>
    <n v="2"/>
    <n v="0"/>
    <n v="11.58"/>
  </r>
  <r>
    <x v="5192"/>
    <x v="2574"/>
    <x v="683"/>
    <s v="12/01/2014"/>
    <x v="0"/>
    <x v="294"/>
    <s v="Chris Selesnick"/>
    <x v="1"/>
    <x v="0"/>
    <s v="Columbia"/>
    <x v="20"/>
    <n v="29203"/>
    <s v="South"/>
    <s v="FUR-FU-10003773"/>
    <x v="0"/>
    <s v="Furnishings"/>
    <s v="Eldon Cleatmat Plus Chair Mats for High Pile Carpets"/>
    <n v="397.6"/>
    <n v="5"/>
    <n v="0"/>
    <n v="43.735999999999997"/>
  </r>
  <r>
    <x v="5193"/>
    <x v="2574"/>
    <x v="683"/>
    <s v="12/01/2014"/>
    <x v="0"/>
    <x v="294"/>
    <s v="Chris Selesnick"/>
    <x v="1"/>
    <x v="0"/>
    <s v="Columbia"/>
    <x v="20"/>
    <n v="29203"/>
    <s v="South"/>
    <s v="OFF-PA-10001363"/>
    <x v="1"/>
    <s v="Paper"/>
    <s v="Xerox 1933"/>
    <n v="85.96"/>
    <n v="7"/>
    <n v="0"/>
    <n v="40.401200000000003"/>
  </r>
  <r>
    <x v="5194"/>
    <x v="2574"/>
    <x v="683"/>
    <s v="12/01/2014"/>
    <x v="0"/>
    <x v="294"/>
    <s v="Chris Selesnick"/>
    <x v="1"/>
    <x v="0"/>
    <s v="Columbia"/>
    <x v="20"/>
    <n v="29203"/>
    <s v="South"/>
    <s v="OFF-AR-10004757"/>
    <x v="1"/>
    <s v="Art"/>
    <s v="Crayola Colored Pencils"/>
    <n v="13.12"/>
    <n v="4"/>
    <n v="0"/>
    <n v="4.3296000000000001"/>
  </r>
  <r>
    <x v="5195"/>
    <x v="2574"/>
    <x v="683"/>
    <s v="12/01/2014"/>
    <x v="0"/>
    <x v="294"/>
    <s v="Chris Selesnick"/>
    <x v="1"/>
    <x v="0"/>
    <s v="Columbia"/>
    <x v="20"/>
    <n v="29203"/>
    <s v="South"/>
    <s v="OFF-BI-10000309"/>
    <x v="1"/>
    <s v="Binders"/>
    <s v="GBC Twin Loop Wire Binding Elements, 9/16&quot; Spine, Black"/>
    <n v="45.66"/>
    <n v="3"/>
    <n v="0"/>
    <n v="22.3734"/>
  </r>
  <r>
    <x v="5196"/>
    <x v="2575"/>
    <x v="1025"/>
    <s v="5/15/2014"/>
    <x v="1"/>
    <x v="482"/>
    <s v="Arianne Irving"/>
    <x v="0"/>
    <x v="0"/>
    <s v="Kent"/>
    <x v="4"/>
    <n v="98031"/>
    <s v="West"/>
    <s v="OFF-EN-10001434"/>
    <x v="1"/>
    <s v="Envelopes"/>
    <s v="Strathmore #10 Envelopes, Ultimate White"/>
    <n v="158.13"/>
    <n v="3"/>
    <n v="0"/>
    <n v="77.483699999999999"/>
  </r>
  <r>
    <x v="5197"/>
    <x v="2575"/>
    <x v="1025"/>
    <s v="5/15/2014"/>
    <x v="1"/>
    <x v="482"/>
    <s v="Arianne Irving"/>
    <x v="0"/>
    <x v="0"/>
    <s v="Kent"/>
    <x v="4"/>
    <n v="98031"/>
    <s v="West"/>
    <s v="TEC-PH-10003988"/>
    <x v="2"/>
    <s v="Phones"/>
    <s v="LF Elite 3D Dazzle Designer Hard Case Cover, Lf Stylus Pen and Wiper For Apple Iphone 5c Mini Lite"/>
    <n v="43.6"/>
    <n v="5"/>
    <n v="0.2"/>
    <n v="4.3600000000000003"/>
  </r>
  <r>
    <x v="5198"/>
    <x v="2576"/>
    <x v="840"/>
    <s v="03/08/2016"/>
    <x v="1"/>
    <x v="397"/>
    <s v="Alex Avila"/>
    <x v="0"/>
    <x v="0"/>
    <s v="Round Rock"/>
    <x v="5"/>
    <n v="78664"/>
    <s v="Central"/>
    <s v="OFF-SU-10000151"/>
    <x v="1"/>
    <s v="Supplies"/>
    <s v="High Speed Automatic Electric Letter Opener"/>
    <n v="3930.0720000000001"/>
    <n v="3"/>
    <n v="0.2"/>
    <n v="-786.01440000000002"/>
  </r>
  <r>
    <x v="5199"/>
    <x v="2576"/>
    <x v="840"/>
    <s v="03/08/2016"/>
    <x v="1"/>
    <x v="397"/>
    <s v="Alex Avila"/>
    <x v="0"/>
    <x v="0"/>
    <s v="Round Rock"/>
    <x v="5"/>
    <n v="78664"/>
    <s v="Central"/>
    <s v="OFF-FA-10001332"/>
    <x v="1"/>
    <s v="Fasteners"/>
    <s v="Acco Banker's Clasps, 5 3/4&quot;-Long"/>
    <n v="2.3039999999999998"/>
    <n v="1"/>
    <n v="0.2"/>
    <n v="0.77759999999999996"/>
  </r>
  <r>
    <x v="5200"/>
    <x v="2576"/>
    <x v="840"/>
    <s v="03/08/2016"/>
    <x v="1"/>
    <x v="397"/>
    <s v="Alex Avila"/>
    <x v="0"/>
    <x v="0"/>
    <s v="Round Rock"/>
    <x v="5"/>
    <n v="78664"/>
    <s v="Central"/>
    <s v="TEC-PH-10000895"/>
    <x v="2"/>
    <s v="Phones"/>
    <s v="Polycom VVX 310 VoIP phone"/>
    <n v="431.976"/>
    <n v="3"/>
    <n v="0.2"/>
    <n v="32.398200000000003"/>
  </r>
  <r>
    <x v="5201"/>
    <x v="2576"/>
    <x v="840"/>
    <s v="03/08/2016"/>
    <x v="1"/>
    <x v="397"/>
    <s v="Alex Avila"/>
    <x v="0"/>
    <x v="0"/>
    <s v="Round Rock"/>
    <x v="5"/>
    <n v="78664"/>
    <s v="Central"/>
    <s v="TEC-AC-10002857"/>
    <x v="2"/>
    <s v="Accessories"/>
    <s v="Verbatim 25 GB 6x Blu-ray Single Layer Recordable Disc, 1/Pack"/>
    <n v="41.72"/>
    <n v="7"/>
    <n v="0.2"/>
    <n v="5.7365000000000004"/>
  </r>
  <r>
    <x v="5202"/>
    <x v="2577"/>
    <x v="762"/>
    <s v="8/19/2015"/>
    <x v="1"/>
    <x v="681"/>
    <s v="Richard Eichhorn"/>
    <x v="0"/>
    <x v="0"/>
    <s v="Oakland"/>
    <x v="1"/>
    <n v="94601"/>
    <s v="West"/>
    <s v="FUR-FU-10004018"/>
    <x v="0"/>
    <s v="Furnishings"/>
    <s v="Tensor Computer Mounted Lamp"/>
    <n v="104.23"/>
    <n v="7"/>
    <n v="0"/>
    <n v="28.142099999999999"/>
  </r>
  <r>
    <x v="5203"/>
    <x v="2577"/>
    <x v="762"/>
    <s v="8/19/2015"/>
    <x v="1"/>
    <x v="681"/>
    <s v="Richard Eichhorn"/>
    <x v="0"/>
    <x v="0"/>
    <s v="Oakland"/>
    <x v="1"/>
    <n v="94601"/>
    <s v="West"/>
    <s v="OFF-ST-10003638"/>
    <x v="1"/>
    <s v="Storage"/>
    <s v="Mobile Personal File Cube"/>
    <n v="70.260000000000005"/>
    <n v="3"/>
    <n v="0"/>
    <n v="18.970199999999998"/>
  </r>
  <r>
    <x v="5204"/>
    <x v="2578"/>
    <x v="811"/>
    <s v="9/18/2015"/>
    <x v="1"/>
    <x v="612"/>
    <s v="Tamara Manning"/>
    <x v="0"/>
    <x v="0"/>
    <s v="Auburn"/>
    <x v="15"/>
    <n v="13021"/>
    <s v="East"/>
    <s v="OFF-AR-10004685"/>
    <x v="1"/>
    <s v="Art"/>
    <s v="Binney &amp; Smith Crayola Metallic Colored Pencils, 8-Color Set"/>
    <n v="9.26"/>
    <n v="2"/>
    <n v="0"/>
    <n v="3.0558000000000001"/>
  </r>
  <r>
    <x v="5205"/>
    <x v="2578"/>
    <x v="811"/>
    <s v="9/18/2015"/>
    <x v="1"/>
    <x v="612"/>
    <s v="Tamara Manning"/>
    <x v="0"/>
    <x v="0"/>
    <s v="Auburn"/>
    <x v="15"/>
    <n v="13021"/>
    <s v="East"/>
    <s v="OFF-ST-10001713"/>
    <x v="1"/>
    <s v="Storage"/>
    <s v="Gould Plastics 9-Pocket Panel Bin, 18-3/8w x 5-1/4d x 20-1/2h, Black"/>
    <n v="105.98"/>
    <n v="2"/>
    <n v="0"/>
    <n v="4.2392000000000003"/>
  </r>
  <r>
    <x v="5206"/>
    <x v="2578"/>
    <x v="811"/>
    <s v="9/18/2015"/>
    <x v="1"/>
    <x v="612"/>
    <s v="Tamara Manning"/>
    <x v="0"/>
    <x v="0"/>
    <s v="Auburn"/>
    <x v="15"/>
    <n v="13021"/>
    <s v="East"/>
    <s v="OFF-FA-10000490"/>
    <x v="1"/>
    <s v="Fasteners"/>
    <s v="OIC Binder Clips, Mini, 1/4&quot; Capacity, Black"/>
    <n v="1.24"/>
    <n v="1"/>
    <n v="0"/>
    <n v="0.58279999999999998"/>
  </r>
  <r>
    <x v="5207"/>
    <x v="2578"/>
    <x v="811"/>
    <s v="9/18/2015"/>
    <x v="1"/>
    <x v="612"/>
    <s v="Tamara Manning"/>
    <x v="0"/>
    <x v="0"/>
    <s v="Auburn"/>
    <x v="15"/>
    <n v="13021"/>
    <s v="East"/>
    <s v="OFF-LA-10002043"/>
    <x v="1"/>
    <s v="Labels"/>
    <s v="Avery 489"/>
    <n v="20.7"/>
    <n v="2"/>
    <n v="0"/>
    <n v="9.9359999999999999"/>
  </r>
  <r>
    <x v="5208"/>
    <x v="2578"/>
    <x v="811"/>
    <s v="9/18/2015"/>
    <x v="1"/>
    <x v="612"/>
    <s v="Tamara Manning"/>
    <x v="0"/>
    <x v="0"/>
    <s v="Auburn"/>
    <x v="15"/>
    <n v="13021"/>
    <s v="East"/>
    <s v="OFF-PA-10002464"/>
    <x v="1"/>
    <s v="Paper"/>
    <s v="HP Office Recycled Paper (20Lb. and 87 Bright)"/>
    <n v="28.9"/>
    <n v="5"/>
    <n v="0"/>
    <n v="14.161"/>
  </r>
  <r>
    <x v="5209"/>
    <x v="2578"/>
    <x v="811"/>
    <s v="9/18/2015"/>
    <x v="1"/>
    <x v="612"/>
    <s v="Tamara Manning"/>
    <x v="0"/>
    <x v="0"/>
    <s v="Auburn"/>
    <x v="15"/>
    <n v="13021"/>
    <s v="East"/>
    <s v="OFF-EN-10002504"/>
    <x v="1"/>
    <s v="Envelopes"/>
    <s v="Tyvek  Top-Opening Peel &amp; Seel Envelopes, Plain White"/>
    <n v="27.18"/>
    <n v="1"/>
    <n v="0"/>
    <n v="12.7746"/>
  </r>
  <r>
    <x v="5210"/>
    <x v="2579"/>
    <x v="1026"/>
    <s v="1/18/2015"/>
    <x v="1"/>
    <x v="453"/>
    <s v="Yana Sorensen"/>
    <x v="1"/>
    <x v="0"/>
    <s v="Newark"/>
    <x v="13"/>
    <n v="19711"/>
    <s v="East"/>
    <s v="OFF-ST-10002615"/>
    <x v="1"/>
    <s v="Storage"/>
    <s v="Dual Level, Single-Width Filing Carts"/>
    <n v="465.18"/>
    <n v="3"/>
    <n v="0"/>
    <n v="120.9468"/>
  </r>
  <r>
    <x v="5211"/>
    <x v="2580"/>
    <x v="793"/>
    <s v="5/16/2015"/>
    <x v="0"/>
    <x v="616"/>
    <s v="Annie Zypern"/>
    <x v="0"/>
    <x v="0"/>
    <s v="New York City"/>
    <x v="15"/>
    <n v="10024"/>
    <s v="East"/>
    <s v="OFF-ST-10004258"/>
    <x v="1"/>
    <s v="Storage"/>
    <s v="Portable Personal File Box"/>
    <n v="36.630000000000003"/>
    <n v="3"/>
    <n v="0"/>
    <n v="9.8901000000000003"/>
  </r>
  <r>
    <x v="5212"/>
    <x v="2581"/>
    <x v="182"/>
    <s v="9/26/2016"/>
    <x v="3"/>
    <x v="320"/>
    <s v="Chuck Magee"/>
    <x v="0"/>
    <x v="0"/>
    <s v="Redlands"/>
    <x v="1"/>
    <n v="92374"/>
    <s v="West"/>
    <s v="OFF-ST-10004507"/>
    <x v="1"/>
    <s v="Storage"/>
    <s v="Advantus Rolling Storage Box"/>
    <n v="51.45"/>
    <n v="3"/>
    <n v="0"/>
    <n v="13.891500000000001"/>
  </r>
  <r>
    <x v="5213"/>
    <x v="2581"/>
    <x v="182"/>
    <s v="9/26/2016"/>
    <x v="3"/>
    <x v="320"/>
    <s v="Chuck Magee"/>
    <x v="0"/>
    <x v="0"/>
    <s v="Redlands"/>
    <x v="1"/>
    <n v="92374"/>
    <s v="West"/>
    <s v="OFF-LA-10000262"/>
    <x v="1"/>
    <s v="Labels"/>
    <s v="Avery 494"/>
    <n v="7.83"/>
    <n v="3"/>
    <n v="0"/>
    <n v="3.6017999999999999"/>
  </r>
  <r>
    <x v="5214"/>
    <x v="2581"/>
    <x v="182"/>
    <s v="9/26/2016"/>
    <x v="3"/>
    <x v="320"/>
    <s v="Chuck Magee"/>
    <x v="0"/>
    <x v="0"/>
    <s v="Redlands"/>
    <x v="1"/>
    <n v="92374"/>
    <s v="West"/>
    <s v="OFF-AR-10002445"/>
    <x v="1"/>
    <s v="Art"/>
    <s v="SANFORD Major Accent Highlighters"/>
    <n v="35.4"/>
    <n v="5"/>
    <n v="0"/>
    <n v="13.452"/>
  </r>
  <r>
    <x v="5215"/>
    <x v="2581"/>
    <x v="182"/>
    <s v="9/26/2016"/>
    <x v="3"/>
    <x v="320"/>
    <s v="Chuck Magee"/>
    <x v="0"/>
    <x v="0"/>
    <s v="Redlands"/>
    <x v="1"/>
    <n v="92374"/>
    <s v="West"/>
    <s v="OFF-PA-10001667"/>
    <x v="1"/>
    <s v="Paper"/>
    <s v="Great White Multi-Use Recycled Paper (20Lb. and 84 Bright)"/>
    <n v="29.9"/>
    <n v="5"/>
    <n v="0"/>
    <n v="13.455"/>
  </r>
  <r>
    <x v="5216"/>
    <x v="2582"/>
    <x v="428"/>
    <s v="9/15/2017"/>
    <x v="1"/>
    <x v="677"/>
    <s v="Joy Bell-"/>
    <x v="0"/>
    <x v="0"/>
    <s v="Roseville"/>
    <x v="12"/>
    <n v="48066"/>
    <s v="Central"/>
    <s v="OFF-EN-10000461"/>
    <x v="1"/>
    <s v="Envelopes"/>
    <s v="#10- 4 1/8&quot; x 9 1/2&quot; Recycled Envelopes"/>
    <n v="17.48"/>
    <n v="2"/>
    <n v="0"/>
    <n v="8.2156000000000002"/>
  </r>
  <r>
    <x v="5217"/>
    <x v="2583"/>
    <x v="4"/>
    <s v="4/17/2017"/>
    <x v="0"/>
    <x v="374"/>
    <s v="Noel Staavos"/>
    <x v="1"/>
    <x v="0"/>
    <s v="Los Angeles"/>
    <x v="1"/>
    <n v="90049"/>
    <s v="West"/>
    <s v="OFF-PA-10002254"/>
    <x v="1"/>
    <s v="Paper"/>
    <s v="Xerox 1883"/>
    <n v="79.14"/>
    <n v="3"/>
    <n v="0"/>
    <n v="36.404400000000003"/>
  </r>
  <r>
    <x v="5218"/>
    <x v="2584"/>
    <x v="193"/>
    <s v="6/14/2017"/>
    <x v="1"/>
    <x v="18"/>
    <s v="Linda Cazamias"/>
    <x v="1"/>
    <x v="0"/>
    <s v="New York City"/>
    <x v="15"/>
    <n v="10011"/>
    <s v="East"/>
    <s v="OFF-AR-10001868"/>
    <x v="1"/>
    <s v="Art"/>
    <s v="Prang Dustless Chalk Sticks"/>
    <n v="8.4"/>
    <n v="5"/>
    <n v="0"/>
    <n v="4.2"/>
  </r>
  <r>
    <x v="5219"/>
    <x v="2585"/>
    <x v="853"/>
    <s v="09/01/2017"/>
    <x v="3"/>
    <x v="222"/>
    <s v="Cynthia Arntzen"/>
    <x v="0"/>
    <x v="0"/>
    <s v="Detroit"/>
    <x v="12"/>
    <n v="48205"/>
    <s v="Central"/>
    <s v="FUR-CH-10004875"/>
    <x v="0"/>
    <s v="Chairs"/>
    <s v="Harbour Creations 67200 Series Stacking Chairs"/>
    <n v="498.26"/>
    <n v="7"/>
    <n v="0"/>
    <n v="134.53020000000001"/>
  </r>
  <r>
    <x v="5220"/>
    <x v="2586"/>
    <x v="1027"/>
    <s v="6/20/2014"/>
    <x v="1"/>
    <x v="676"/>
    <s v="Sharelle Roach"/>
    <x v="2"/>
    <x v="0"/>
    <s v="Detroit"/>
    <x v="12"/>
    <n v="48234"/>
    <s v="Central"/>
    <s v="FUR-BO-10000711"/>
    <x v="0"/>
    <s v="Bookcases"/>
    <s v="Hon Metal Bookcases, Gray"/>
    <n v="212.94"/>
    <n v="3"/>
    <n v="0"/>
    <n v="57.4938"/>
  </r>
  <r>
    <x v="5221"/>
    <x v="2587"/>
    <x v="796"/>
    <s v="5/22/2017"/>
    <x v="0"/>
    <x v="452"/>
    <s v="Paul Prost"/>
    <x v="2"/>
    <x v="0"/>
    <s v="Springfield"/>
    <x v="25"/>
    <n v="65807"/>
    <s v="Central"/>
    <s v="OFF-AP-10000938"/>
    <x v="1"/>
    <s v="Appliances"/>
    <s v="Avanti 1.7 Cu. Ft. Refrigerator"/>
    <n v="706.86"/>
    <n v="7"/>
    <n v="0"/>
    <n v="197.92080000000001"/>
  </r>
  <r>
    <x v="5222"/>
    <x v="2587"/>
    <x v="796"/>
    <s v="5/22/2017"/>
    <x v="0"/>
    <x v="452"/>
    <s v="Paul Prost"/>
    <x v="2"/>
    <x v="0"/>
    <s v="Springfield"/>
    <x v="25"/>
    <n v="65807"/>
    <s v="Central"/>
    <s v="TEC-PH-10003555"/>
    <x v="2"/>
    <s v="Phones"/>
    <s v="Motorola HK250 Universal Bluetooth Headset"/>
    <n v="114.95"/>
    <n v="5"/>
    <n v="0"/>
    <n v="2.2989999999999999"/>
  </r>
  <r>
    <x v="5223"/>
    <x v="2587"/>
    <x v="796"/>
    <s v="5/22/2017"/>
    <x v="0"/>
    <x v="452"/>
    <s v="Paul Prost"/>
    <x v="2"/>
    <x v="0"/>
    <s v="Springfield"/>
    <x v="25"/>
    <n v="65807"/>
    <s v="Central"/>
    <s v="OFF-BI-10001267"/>
    <x v="1"/>
    <s v="Binders"/>
    <s v="Universal Recycled Hanging Pressboard Report Binders, Letter Size"/>
    <n v="43.19"/>
    <n v="7"/>
    <n v="0"/>
    <n v="20.731200000000001"/>
  </r>
  <r>
    <x v="5224"/>
    <x v="2588"/>
    <x v="510"/>
    <s v="9/17/2017"/>
    <x v="0"/>
    <x v="622"/>
    <s v="John Murray"/>
    <x v="0"/>
    <x v="0"/>
    <s v="Los Angeles"/>
    <x v="1"/>
    <n v="90036"/>
    <s v="West"/>
    <s v="OFF-PA-10004071"/>
    <x v="1"/>
    <s v="Paper"/>
    <s v="Eaton Premium Continuous-Feed Paper, 25% Cotton, Letter Size, White, 1000 Shts/Box"/>
    <n v="166.44"/>
    <n v="3"/>
    <n v="0"/>
    <n v="79.891199999999998"/>
  </r>
  <r>
    <x v="5225"/>
    <x v="2589"/>
    <x v="1028"/>
    <s v="6/26/2016"/>
    <x v="1"/>
    <x v="548"/>
    <s v="Adam Shillingsburg"/>
    <x v="0"/>
    <x v="0"/>
    <s v="New York City"/>
    <x v="15"/>
    <n v="10011"/>
    <s v="East"/>
    <s v="OFF-BI-10001553"/>
    <x v="1"/>
    <s v="Binders"/>
    <s v="SpineVue Locking Slant-D Ring Binders by Cardinal"/>
    <n v="36.56"/>
    <n v="5"/>
    <n v="0.2"/>
    <n v="12.795999999999999"/>
  </r>
  <r>
    <x v="5226"/>
    <x v="2589"/>
    <x v="1028"/>
    <s v="6/26/2016"/>
    <x v="1"/>
    <x v="548"/>
    <s v="Adam Shillingsburg"/>
    <x v="0"/>
    <x v="0"/>
    <s v="New York City"/>
    <x v="15"/>
    <n v="10011"/>
    <s v="East"/>
    <s v="OFF-BI-10003007"/>
    <x v="1"/>
    <s v="Binders"/>
    <s v="Premium Transparent Presentation Covers, No Pattern/Clear, 8 1/2&quot; x 11&quot;"/>
    <n v="186.14400000000001"/>
    <n v="6"/>
    <n v="0.2"/>
    <n v="60.4968"/>
  </r>
  <r>
    <x v="5227"/>
    <x v="2589"/>
    <x v="1028"/>
    <s v="6/26/2016"/>
    <x v="1"/>
    <x v="548"/>
    <s v="Adam Shillingsburg"/>
    <x v="0"/>
    <x v="0"/>
    <s v="New York City"/>
    <x v="15"/>
    <n v="10011"/>
    <s v="East"/>
    <s v="FUR-BO-10003272"/>
    <x v="0"/>
    <s v="Bookcases"/>
    <s v="O'Sullivan Living Dimensions 5-Shelf Bookcases"/>
    <n v="353.56799999999998"/>
    <n v="2"/>
    <n v="0.2"/>
    <n v="-44.195999999999998"/>
  </r>
  <r>
    <x v="5228"/>
    <x v="2590"/>
    <x v="35"/>
    <s v="12/01/2014"/>
    <x v="1"/>
    <x v="60"/>
    <s v="Lindsay Shagiari"/>
    <x v="2"/>
    <x v="0"/>
    <s v="San Francisco"/>
    <x v="1"/>
    <n v="94109"/>
    <s v="West"/>
    <s v="OFF-PA-10001033"/>
    <x v="1"/>
    <s v="Paper"/>
    <s v="Xerox 1893"/>
    <n v="81.98"/>
    <n v="2"/>
    <n v="0"/>
    <n v="40.170200000000001"/>
  </r>
  <r>
    <x v="5229"/>
    <x v="2591"/>
    <x v="498"/>
    <s v="3/22/2017"/>
    <x v="0"/>
    <x v="193"/>
    <s v="Sue Ann Reed"/>
    <x v="0"/>
    <x v="0"/>
    <s v="Fresno"/>
    <x v="1"/>
    <n v="93727"/>
    <s v="West"/>
    <s v="OFF-BI-10001553"/>
    <x v="1"/>
    <s v="Binders"/>
    <s v="SpineVue Locking Slant-D Ring Binders by Cardinal"/>
    <n v="14.624000000000001"/>
    <n v="2"/>
    <n v="0.2"/>
    <n v="5.1184000000000003"/>
  </r>
  <r>
    <x v="5230"/>
    <x v="2591"/>
    <x v="498"/>
    <s v="3/22/2017"/>
    <x v="0"/>
    <x v="193"/>
    <s v="Sue Ann Reed"/>
    <x v="0"/>
    <x v="0"/>
    <s v="Fresno"/>
    <x v="1"/>
    <n v="93727"/>
    <s v="West"/>
    <s v="FUR-TA-10001095"/>
    <x v="0"/>
    <s v="Tables"/>
    <s v="Chromcraft Round Conference Tables"/>
    <n v="697.16"/>
    <n v="5"/>
    <n v="0.2"/>
    <n v="8.7144999999999992"/>
  </r>
  <r>
    <x v="5231"/>
    <x v="2591"/>
    <x v="498"/>
    <s v="3/22/2017"/>
    <x v="0"/>
    <x v="193"/>
    <s v="Sue Ann Reed"/>
    <x v="0"/>
    <x v="0"/>
    <s v="Fresno"/>
    <x v="1"/>
    <n v="93727"/>
    <s v="West"/>
    <s v="FUR-FU-10001185"/>
    <x v="0"/>
    <s v="Furnishings"/>
    <s v="Advantus Employee of the Month Certificate Frame, 11 x 13-1/2"/>
    <n v="30.93"/>
    <n v="1"/>
    <n v="0"/>
    <n v="12.6813"/>
  </r>
  <r>
    <x v="5232"/>
    <x v="2591"/>
    <x v="498"/>
    <s v="3/22/2017"/>
    <x v="0"/>
    <x v="193"/>
    <s v="Sue Ann Reed"/>
    <x v="0"/>
    <x v="0"/>
    <s v="Fresno"/>
    <x v="1"/>
    <n v="93727"/>
    <s v="West"/>
    <s v="OFF-BI-10000343"/>
    <x v="1"/>
    <s v="Binders"/>
    <s v="Pressboard Covers with Storage Hooks, 9 1/2&quot; x 11&quot;, Light Blue"/>
    <n v="27.495999999999999"/>
    <n v="7"/>
    <n v="0.2"/>
    <n v="9.2798999999999996"/>
  </r>
  <r>
    <x v="5233"/>
    <x v="2592"/>
    <x v="638"/>
    <s v="10/22/2014"/>
    <x v="1"/>
    <x v="624"/>
    <s v="Luke Schmidt"/>
    <x v="1"/>
    <x v="0"/>
    <s v="Texarkana"/>
    <x v="36"/>
    <n v="71854"/>
    <s v="South"/>
    <s v="FUR-CH-10004626"/>
    <x v="0"/>
    <s v="Chairs"/>
    <s v="Office Star Flex Back Scooter Chair with Aluminum Finish Frame"/>
    <n v="605.34"/>
    <n v="6"/>
    <n v="0"/>
    <n v="145.2816"/>
  </r>
  <r>
    <x v="5234"/>
    <x v="2593"/>
    <x v="1029"/>
    <s v="8/23/2017"/>
    <x v="2"/>
    <x v="746"/>
    <s v="Tony Molinari"/>
    <x v="0"/>
    <x v="0"/>
    <s v="San Francisco"/>
    <x v="1"/>
    <n v="94110"/>
    <s v="West"/>
    <s v="FUR-TA-10001768"/>
    <x v="0"/>
    <s v="Tables"/>
    <s v="Hon Racetrack Conference Tables"/>
    <n v="210.00800000000001"/>
    <n v="1"/>
    <n v="0.2"/>
    <n v="2.6251000000000002"/>
  </r>
  <r>
    <x v="5235"/>
    <x v="2594"/>
    <x v="258"/>
    <s v="11/22/2016"/>
    <x v="2"/>
    <x v="640"/>
    <s v="Tim Taslimi"/>
    <x v="1"/>
    <x v="0"/>
    <s v="Indianapolis"/>
    <x v="14"/>
    <n v="46203"/>
    <s v="Central"/>
    <s v="OFF-AP-10001947"/>
    <x v="1"/>
    <s v="Appliances"/>
    <s v="Acco 6 Outlet Guardian Premium Plus Surge Suppressor"/>
    <n v="54.96"/>
    <n v="3"/>
    <n v="0"/>
    <n v="15.9384"/>
  </r>
  <r>
    <x v="5236"/>
    <x v="2595"/>
    <x v="59"/>
    <s v="9/24/2014"/>
    <x v="1"/>
    <x v="35"/>
    <s v="Duane Noonan"/>
    <x v="0"/>
    <x v="0"/>
    <s v="Columbia"/>
    <x v="39"/>
    <n v="21044"/>
    <s v="East"/>
    <s v="FUR-FU-10004952"/>
    <x v="0"/>
    <s v="Furnishings"/>
    <s v="C-Line Cubicle Keepers Polyproplyene Holder w/Velcro Back, 8-1/2x11, 25/Bx"/>
    <n v="164.22"/>
    <n v="3"/>
    <n v="0"/>
    <n v="50.908200000000001"/>
  </r>
  <r>
    <x v="5237"/>
    <x v="2595"/>
    <x v="59"/>
    <s v="9/24/2014"/>
    <x v="1"/>
    <x v="35"/>
    <s v="Duane Noonan"/>
    <x v="0"/>
    <x v="0"/>
    <s v="Columbia"/>
    <x v="39"/>
    <n v="21044"/>
    <s v="East"/>
    <s v="FUR-BO-10001337"/>
    <x v="0"/>
    <s v="Bookcases"/>
    <s v="O'Sullivan Living Dimensions 2-Shelf Bookcases"/>
    <n v="362.94"/>
    <n v="3"/>
    <n v="0"/>
    <n v="36.293999999999997"/>
  </r>
  <r>
    <x v="5238"/>
    <x v="2595"/>
    <x v="59"/>
    <s v="9/24/2014"/>
    <x v="1"/>
    <x v="35"/>
    <s v="Duane Noonan"/>
    <x v="0"/>
    <x v="0"/>
    <s v="Columbia"/>
    <x v="39"/>
    <n v="21044"/>
    <s v="East"/>
    <s v="TEC-AC-10003628"/>
    <x v="2"/>
    <s v="Accessories"/>
    <s v="Logitech 910-002974 M325 Wireless Mouse for Web Scrolling"/>
    <n v="59.98"/>
    <n v="2"/>
    <n v="0"/>
    <n v="26.391200000000001"/>
  </r>
  <r>
    <x v="5239"/>
    <x v="2596"/>
    <x v="108"/>
    <s v="9/17/2016"/>
    <x v="1"/>
    <x v="686"/>
    <s v="Eugene Barchas"/>
    <x v="0"/>
    <x v="0"/>
    <s v="San Jose"/>
    <x v="1"/>
    <n v="95123"/>
    <s v="West"/>
    <s v="OFF-ST-10004186"/>
    <x v="1"/>
    <s v="Storage"/>
    <s v="Stur-D-Stor Shelving, Vertical 5-Shelf: 72&quot;H x 36&quot;W x 18 1/2&quot;D"/>
    <n v="332.94"/>
    <n v="3"/>
    <n v="0"/>
    <n v="6.6588000000000003"/>
  </r>
  <r>
    <x v="5240"/>
    <x v="2596"/>
    <x v="108"/>
    <s v="9/17/2016"/>
    <x v="1"/>
    <x v="686"/>
    <s v="Eugene Barchas"/>
    <x v="0"/>
    <x v="0"/>
    <s v="San Jose"/>
    <x v="1"/>
    <n v="95123"/>
    <s v="West"/>
    <s v="OFF-BI-10001658"/>
    <x v="1"/>
    <s v="Binders"/>
    <s v="GBC Standard Therm-A-Bind Covers"/>
    <n v="39.872"/>
    <n v="2"/>
    <n v="0.2"/>
    <n v="12.958399999999999"/>
  </r>
  <r>
    <x v="5241"/>
    <x v="2597"/>
    <x v="713"/>
    <s v="9/26/2016"/>
    <x v="0"/>
    <x v="698"/>
    <s v="Candace McMahon"/>
    <x v="1"/>
    <x v="0"/>
    <s v="Seattle"/>
    <x v="4"/>
    <n v="98115"/>
    <s v="West"/>
    <s v="OFF-SU-10004737"/>
    <x v="1"/>
    <s v="Supplies"/>
    <s v="Acme Design Stainless Steel Bent Scissors"/>
    <n v="13.68"/>
    <n v="2"/>
    <n v="0"/>
    <n v="3.6936"/>
  </r>
  <r>
    <x v="5242"/>
    <x v="2598"/>
    <x v="1018"/>
    <s v="08/08/2017"/>
    <x v="1"/>
    <x v="447"/>
    <s v="Harry Marie"/>
    <x v="1"/>
    <x v="0"/>
    <s v="Carrollton"/>
    <x v="5"/>
    <n v="75007"/>
    <s v="Central"/>
    <s v="OFF-BI-10002827"/>
    <x v="1"/>
    <s v="Binders"/>
    <s v="Avery Durable Poly Binders"/>
    <n v="3.3180000000000001"/>
    <n v="3"/>
    <n v="0.8"/>
    <n v="-5.6406000000000001"/>
  </r>
  <r>
    <x v="5243"/>
    <x v="2599"/>
    <x v="197"/>
    <s v="7/26/2016"/>
    <x v="2"/>
    <x v="454"/>
    <s v="Katherine Murray"/>
    <x v="2"/>
    <x v="0"/>
    <s v="Arlington"/>
    <x v="17"/>
    <n v="22204"/>
    <s v="South"/>
    <s v="OFF-BI-10003694"/>
    <x v="1"/>
    <s v="Binders"/>
    <s v="Avery 3 1/2&quot; Diskette Storage Pages, 10/Pack"/>
    <n v="10.44"/>
    <n v="1"/>
    <n v="0"/>
    <n v="4.8023999999999996"/>
  </r>
  <r>
    <x v="5244"/>
    <x v="2600"/>
    <x v="1030"/>
    <s v="08/04/2016"/>
    <x v="0"/>
    <x v="292"/>
    <s v="Barry Französisch"/>
    <x v="1"/>
    <x v="0"/>
    <s v="Los Angeles"/>
    <x v="1"/>
    <n v="90032"/>
    <s v="West"/>
    <s v="FUR-TA-10001691"/>
    <x v="0"/>
    <s v="Tables"/>
    <s v="Barricks Non-Folding Utility Table with Steel Legs, Laminate Tops"/>
    <n v="136.464"/>
    <n v="2"/>
    <n v="0.2"/>
    <n v="15.3522"/>
  </r>
  <r>
    <x v="5245"/>
    <x v="2600"/>
    <x v="1030"/>
    <s v="08/04/2016"/>
    <x v="0"/>
    <x v="292"/>
    <s v="Barry Französisch"/>
    <x v="1"/>
    <x v="0"/>
    <s v="Los Angeles"/>
    <x v="1"/>
    <n v="90032"/>
    <s v="West"/>
    <s v="TEC-PH-10001918"/>
    <x v="2"/>
    <s v="Phones"/>
    <s v="Nortel Business Series Terminal T7208 Digital phone"/>
    <n v="333.57600000000002"/>
    <n v="3"/>
    <n v="0.2"/>
    <n v="33.357599999999998"/>
  </r>
  <r>
    <x v="5246"/>
    <x v="2600"/>
    <x v="1030"/>
    <s v="08/04/2016"/>
    <x v="0"/>
    <x v="292"/>
    <s v="Barry Französisch"/>
    <x v="1"/>
    <x v="0"/>
    <s v="Los Angeles"/>
    <x v="1"/>
    <n v="90032"/>
    <s v="West"/>
    <s v="OFF-BI-10000285"/>
    <x v="1"/>
    <s v="Binders"/>
    <s v="XtraLife ClearVue Slant-D Ring Binders by Cardinal"/>
    <n v="12.544"/>
    <n v="2"/>
    <n v="0.2"/>
    <n v="4.7039999999999997"/>
  </r>
  <r>
    <x v="5247"/>
    <x v="2601"/>
    <x v="1031"/>
    <s v="5/27/2015"/>
    <x v="1"/>
    <x v="32"/>
    <s v="Joel Eaton"/>
    <x v="0"/>
    <x v="0"/>
    <s v="Frankfort"/>
    <x v="10"/>
    <n v="60423"/>
    <s v="Central"/>
    <s v="OFF-AP-10000358"/>
    <x v="1"/>
    <s v="Appliances"/>
    <s v="Fellowes Basic Home/Office Series Surge Protectors"/>
    <n v="20.768000000000001"/>
    <n v="8"/>
    <n v="0.8"/>
    <n v="-52.958399999999997"/>
  </r>
  <r>
    <x v="5248"/>
    <x v="2602"/>
    <x v="132"/>
    <s v="11/05/2017"/>
    <x v="0"/>
    <x v="412"/>
    <s v="Eva Jacobs"/>
    <x v="0"/>
    <x v="0"/>
    <s v="Seattle"/>
    <x v="4"/>
    <n v="98105"/>
    <s v="West"/>
    <s v="TEC-AC-10002345"/>
    <x v="2"/>
    <s v="Accessories"/>
    <s v="HP Standard 104 key PS/2 Keyboard"/>
    <n v="43.5"/>
    <n v="3"/>
    <n v="0"/>
    <n v="10.875"/>
  </r>
  <r>
    <x v="5249"/>
    <x v="2603"/>
    <x v="392"/>
    <s v="4/21/2015"/>
    <x v="1"/>
    <x v="272"/>
    <s v="Brad Norvell"/>
    <x v="1"/>
    <x v="0"/>
    <s v="Philadelphia"/>
    <x v="9"/>
    <n v="19143"/>
    <s v="East"/>
    <s v="OFF-FA-10001229"/>
    <x v="1"/>
    <s v="Fasteners"/>
    <s v="Staples"/>
    <n v="12.576000000000001"/>
    <n v="4"/>
    <n v="0.2"/>
    <n v="4.0872000000000002"/>
  </r>
  <r>
    <x v="5250"/>
    <x v="2604"/>
    <x v="939"/>
    <s v="12/18/2016"/>
    <x v="1"/>
    <x v="685"/>
    <s v="Erin Creighton"/>
    <x v="0"/>
    <x v="0"/>
    <s v="Columbus"/>
    <x v="32"/>
    <n v="31907"/>
    <s v="South"/>
    <s v="TEC-AC-10001314"/>
    <x v="2"/>
    <s v="Accessories"/>
    <s v="Case Logic 2.4GHz Wireless Keyboard"/>
    <n v="249.95"/>
    <n v="5"/>
    <n v="0"/>
    <n v="19.995999999999999"/>
  </r>
  <r>
    <x v="5251"/>
    <x v="2604"/>
    <x v="939"/>
    <s v="12/18/2016"/>
    <x v="1"/>
    <x v="685"/>
    <s v="Erin Creighton"/>
    <x v="0"/>
    <x v="0"/>
    <s v="Columbus"/>
    <x v="32"/>
    <n v="31907"/>
    <s v="South"/>
    <s v="OFF-PA-10004438"/>
    <x v="1"/>
    <s v="Paper"/>
    <s v="Xerox 1907"/>
    <n v="49.12"/>
    <n v="4"/>
    <n v="0"/>
    <n v="23.086400000000001"/>
  </r>
  <r>
    <x v="5252"/>
    <x v="2605"/>
    <x v="628"/>
    <s v="11/02/2015"/>
    <x v="2"/>
    <x v="627"/>
    <s v="Thomas Thornton"/>
    <x v="0"/>
    <x v="0"/>
    <s v="Virginia Beach"/>
    <x v="17"/>
    <n v="23464"/>
    <s v="South"/>
    <s v="OFF-AP-10000026"/>
    <x v="1"/>
    <s v="Appliances"/>
    <s v="Tripp Lite Isotel 6 Outlet Surge Protector with Fax/Modem Protection"/>
    <n v="182.91"/>
    <n v="3"/>
    <n v="0"/>
    <n v="53.043900000000001"/>
  </r>
  <r>
    <x v="5253"/>
    <x v="2606"/>
    <x v="1009"/>
    <s v="03/11/2014"/>
    <x v="0"/>
    <x v="472"/>
    <s v="Nora Pelletier"/>
    <x v="2"/>
    <x v="0"/>
    <s v="Des Moines"/>
    <x v="4"/>
    <n v="98198"/>
    <s v="West"/>
    <s v="OFF-BI-10004224"/>
    <x v="1"/>
    <s v="Binders"/>
    <s v="Catalog Binders with Expanding Posts"/>
    <n v="107.648"/>
    <n v="2"/>
    <n v="0.2"/>
    <n v="33.64"/>
  </r>
  <r>
    <x v="5254"/>
    <x v="2607"/>
    <x v="616"/>
    <s v="03/07/2015"/>
    <x v="0"/>
    <x v="124"/>
    <s v="Alan Haines"/>
    <x v="1"/>
    <x v="0"/>
    <s v="Bethlehem"/>
    <x v="9"/>
    <n v="18018"/>
    <s v="East"/>
    <s v="FUR-CH-10002647"/>
    <x v="0"/>
    <s v="Chairs"/>
    <s v="Situations Contoured Folding Chairs, 4/Set"/>
    <n v="99.372"/>
    <n v="2"/>
    <n v="0.3"/>
    <n v="-7.0979999999999999"/>
  </r>
  <r>
    <x v="5255"/>
    <x v="2607"/>
    <x v="616"/>
    <s v="03/07/2015"/>
    <x v="0"/>
    <x v="124"/>
    <s v="Alan Haines"/>
    <x v="1"/>
    <x v="0"/>
    <s v="Bethlehem"/>
    <x v="9"/>
    <n v="18018"/>
    <s v="East"/>
    <s v="FUR-FU-10003247"/>
    <x v="0"/>
    <s v="Furnishings"/>
    <s v="36X48 HARDFLOOR CHAIRMAT"/>
    <n v="33.567999999999998"/>
    <n v="2"/>
    <n v="0.2"/>
    <n v="-5.4547999999999996"/>
  </r>
  <r>
    <x v="5256"/>
    <x v="2608"/>
    <x v="590"/>
    <s v="8/14/2016"/>
    <x v="1"/>
    <x v="230"/>
    <s v="Charles Crestani"/>
    <x v="0"/>
    <x v="0"/>
    <s v="Oklahoma City"/>
    <x v="26"/>
    <n v="73120"/>
    <s v="Central"/>
    <s v="OFF-PA-10003270"/>
    <x v="1"/>
    <s v="Paper"/>
    <s v="Xerox 1954"/>
    <n v="10.56"/>
    <n v="2"/>
    <n v="0"/>
    <n v="4.7519999999999998"/>
  </r>
  <r>
    <x v="5257"/>
    <x v="2609"/>
    <x v="1032"/>
    <s v="01/08/2017"/>
    <x v="1"/>
    <x v="111"/>
    <s v="Delfina Latchford"/>
    <x v="0"/>
    <x v="0"/>
    <s v="Rancho Cucamonga"/>
    <x v="1"/>
    <n v="91730"/>
    <s v="West"/>
    <s v="OFF-PA-10004735"/>
    <x v="1"/>
    <s v="Paper"/>
    <s v="Xerox 1905"/>
    <n v="38.880000000000003"/>
    <n v="6"/>
    <n v="0"/>
    <n v="18.662400000000002"/>
  </r>
  <r>
    <x v="5258"/>
    <x v="2610"/>
    <x v="449"/>
    <s v="10/11/2017"/>
    <x v="2"/>
    <x v="190"/>
    <s v="Xylona Preis"/>
    <x v="0"/>
    <x v="0"/>
    <s v="Los Angeles"/>
    <x v="1"/>
    <n v="90032"/>
    <s v="West"/>
    <s v="OFF-PA-10001745"/>
    <x v="1"/>
    <s v="Paper"/>
    <s v="Wirebound Message Books, 2 7/8&quot; x 5&quot;, 3 Forms per Page"/>
    <n v="35.200000000000003"/>
    <n v="5"/>
    <n v="0"/>
    <n v="16.544"/>
  </r>
  <r>
    <x v="5259"/>
    <x v="2611"/>
    <x v="179"/>
    <s v="10/26/2017"/>
    <x v="1"/>
    <x v="15"/>
    <s v="Matt Abelman"/>
    <x v="2"/>
    <x v="0"/>
    <s v="Philadelphia"/>
    <x v="9"/>
    <n v="19120"/>
    <s v="East"/>
    <s v="OFF-PA-10000176"/>
    <x v="1"/>
    <s v="Paper"/>
    <s v="Xerox 1887"/>
    <n v="45.527999999999999"/>
    <n v="3"/>
    <n v="0.2"/>
    <n v="15.934799999999999"/>
  </r>
  <r>
    <x v="5260"/>
    <x v="2612"/>
    <x v="557"/>
    <s v="09/10/2014"/>
    <x v="2"/>
    <x v="449"/>
    <s v="Sam Zeldin"/>
    <x v="2"/>
    <x v="0"/>
    <s v="Houston"/>
    <x v="5"/>
    <n v="77036"/>
    <s v="Central"/>
    <s v="TEC-PH-10000675"/>
    <x v="2"/>
    <s v="Phones"/>
    <s v="Panasonic KX TS3282B Corded phone"/>
    <n v="196.77600000000001"/>
    <n v="3"/>
    <n v="0.2"/>
    <n v="14.7582"/>
  </r>
  <r>
    <x v="5261"/>
    <x v="2612"/>
    <x v="557"/>
    <s v="09/10/2014"/>
    <x v="2"/>
    <x v="449"/>
    <s v="Sam Zeldin"/>
    <x v="2"/>
    <x v="0"/>
    <s v="Houston"/>
    <x v="5"/>
    <n v="77036"/>
    <s v="Central"/>
    <s v="OFF-BI-10000050"/>
    <x v="1"/>
    <s v="Binders"/>
    <s v="Angle-D Binders with Locking Rings, Label Holders"/>
    <n v="2.92"/>
    <n v="2"/>
    <n v="0.8"/>
    <n v="-4.8179999999999996"/>
  </r>
  <r>
    <x v="5262"/>
    <x v="2612"/>
    <x v="557"/>
    <s v="09/10/2014"/>
    <x v="2"/>
    <x v="449"/>
    <s v="Sam Zeldin"/>
    <x v="2"/>
    <x v="0"/>
    <s v="Houston"/>
    <x v="5"/>
    <n v="77036"/>
    <s v="Central"/>
    <s v="FUR-TA-10004154"/>
    <x v="0"/>
    <s v="Tables"/>
    <s v="Riverside Furniture Oval Coffee Table, Oval End Table, End Table with Drawer"/>
    <n v="200.79499999999999"/>
    <n v="1"/>
    <n v="0.3"/>
    <n v="-22.948"/>
  </r>
  <r>
    <x v="5263"/>
    <x v="2612"/>
    <x v="557"/>
    <s v="09/10/2014"/>
    <x v="2"/>
    <x v="449"/>
    <s v="Sam Zeldin"/>
    <x v="2"/>
    <x v="0"/>
    <s v="Houston"/>
    <x v="5"/>
    <n v="77036"/>
    <s v="Central"/>
    <s v="TEC-AC-10002718"/>
    <x v="2"/>
    <s v="Accessories"/>
    <s v="Belkin Standard 104 key USB Keyboard"/>
    <n v="46.688000000000002"/>
    <n v="4"/>
    <n v="0.2"/>
    <n v="-2.9180000000000001"/>
  </r>
  <r>
    <x v="5264"/>
    <x v="2612"/>
    <x v="557"/>
    <s v="09/10/2014"/>
    <x v="2"/>
    <x v="449"/>
    <s v="Sam Zeldin"/>
    <x v="2"/>
    <x v="0"/>
    <s v="Houston"/>
    <x v="5"/>
    <n v="77036"/>
    <s v="Central"/>
    <s v="OFF-AR-10003179"/>
    <x v="1"/>
    <s v="Art"/>
    <s v="Dixon Ticonderoga Core-Lock Colored Pencils"/>
    <n v="21.864000000000001"/>
    <n v="3"/>
    <n v="0.2"/>
    <n v="3.5529000000000002"/>
  </r>
  <r>
    <x v="5265"/>
    <x v="2613"/>
    <x v="1033"/>
    <s v="10/03/2017"/>
    <x v="2"/>
    <x v="688"/>
    <s v="Cari Sayre"/>
    <x v="1"/>
    <x v="0"/>
    <s v="Seattle"/>
    <x v="4"/>
    <n v="98103"/>
    <s v="West"/>
    <s v="OFF-PA-10001838"/>
    <x v="1"/>
    <s v="Paper"/>
    <s v="Adams Telephone Message Book W/Dividers/Space For Phone Numbers, 5 1/4&quot;X8 1/2&quot;, 300/Messages"/>
    <n v="11.76"/>
    <n v="2"/>
    <n v="0"/>
    <n v="5.7624000000000004"/>
  </r>
  <r>
    <x v="5266"/>
    <x v="2613"/>
    <x v="1033"/>
    <s v="10/03/2017"/>
    <x v="2"/>
    <x v="688"/>
    <s v="Cari Sayre"/>
    <x v="1"/>
    <x v="0"/>
    <s v="Seattle"/>
    <x v="4"/>
    <n v="98103"/>
    <s v="West"/>
    <s v="OFF-PA-10004039"/>
    <x v="1"/>
    <s v="Paper"/>
    <s v="Xerox 1882"/>
    <n v="167.94"/>
    <n v="3"/>
    <n v="0"/>
    <n v="82.290599999999998"/>
  </r>
  <r>
    <x v="5267"/>
    <x v="2613"/>
    <x v="1033"/>
    <s v="10/03/2017"/>
    <x v="2"/>
    <x v="688"/>
    <s v="Cari Sayre"/>
    <x v="1"/>
    <x v="0"/>
    <s v="Seattle"/>
    <x v="4"/>
    <n v="98103"/>
    <s v="West"/>
    <s v="OFF-AP-10001626"/>
    <x v="1"/>
    <s v="Appliances"/>
    <s v="Commercial WindTunnel Clean Air Upright Vacuum, Replacement Belts, Filtration Bags"/>
    <n v="3.89"/>
    <n v="1"/>
    <n v="0"/>
    <n v="1.0114000000000001"/>
  </r>
  <r>
    <x v="5268"/>
    <x v="2614"/>
    <x v="673"/>
    <s v="11/21/2017"/>
    <x v="1"/>
    <x v="414"/>
    <s v="Mick Hernandez"/>
    <x v="2"/>
    <x v="0"/>
    <s v="Yonkers"/>
    <x v="15"/>
    <n v="10701"/>
    <s v="East"/>
    <s v="TEC-MA-10003173"/>
    <x v="2"/>
    <s v="Machines"/>
    <s v="Hewlett-Packard 300S Scientific Calculator"/>
    <n v="52.44"/>
    <n v="4"/>
    <n v="0"/>
    <n v="24.122399999999999"/>
  </r>
  <r>
    <x v="5269"/>
    <x v="2615"/>
    <x v="220"/>
    <s v="09/11/2017"/>
    <x v="3"/>
    <x v="90"/>
    <s v="Cassandra Brandow"/>
    <x v="0"/>
    <x v="0"/>
    <s v="San Francisco"/>
    <x v="1"/>
    <n v="94110"/>
    <s v="West"/>
    <s v="FUR-FU-10000260"/>
    <x v="0"/>
    <s v="Furnishings"/>
    <s v="6&quot; Cubicle Wall Clock, Black"/>
    <n v="32.36"/>
    <n v="4"/>
    <n v="0"/>
    <n v="11.6496"/>
  </r>
  <r>
    <x v="5270"/>
    <x v="2615"/>
    <x v="220"/>
    <s v="09/11/2017"/>
    <x v="3"/>
    <x v="90"/>
    <s v="Cassandra Brandow"/>
    <x v="0"/>
    <x v="0"/>
    <s v="San Francisco"/>
    <x v="1"/>
    <n v="94110"/>
    <s v="West"/>
    <s v="OFF-AP-10004487"/>
    <x v="1"/>
    <s v="Appliances"/>
    <s v="Kensington 4 Outlet MasterPiece Compact Power Control Center"/>
    <n v="406.6"/>
    <n v="5"/>
    <n v="0"/>
    <n v="113.848"/>
  </r>
  <r>
    <x v="5271"/>
    <x v="2616"/>
    <x v="1034"/>
    <s v="1/16/2017"/>
    <x v="3"/>
    <x v="705"/>
    <s v="Jack O'Briant"/>
    <x v="1"/>
    <x v="0"/>
    <s v="Los Angeles"/>
    <x v="1"/>
    <n v="90008"/>
    <s v="West"/>
    <s v="FUR-FU-10001487"/>
    <x v="0"/>
    <s v="Furnishings"/>
    <s v="Eldon Expressions Wood and Plastic Desk Accessories, Cherry Wood"/>
    <n v="27.92"/>
    <n v="4"/>
    <n v="0"/>
    <n v="8.0968"/>
  </r>
  <r>
    <x v="5272"/>
    <x v="2616"/>
    <x v="1034"/>
    <s v="1/16/2017"/>
    <x v="3"/>
    <x v="705"/>
    <s v="Jack O'Briant"/>
    <x v="1"/>
    <x v="0"/>
    <s v="Los Angeles"/>
    <x v="1"/>
    <n v="90008"/>
    <s v="West"/>
    <s v="FUR-TA-10001520"/>
    <x v="0"/>
    <s v="Tables"/>
    <s v="Lesro Sheffield Collection Coffee Table, End Table, Center Table, Corner Table"/>
    <n v="399.67200000000003"/>
    <n v="7"/>
    <n v="0.2"/>
    <n v="-14.9877"/>
  </r>
  <r>
    <x v="5273"/>
    <x v="2617"/>
    <x v="491"/>
    <s v="11/29/2016"/>
    <x v="2"/>
    <x v="50"/>
    <s v="Pete Armstrong"/>
    <x v="2"/>
    <x v="0"/>
    <s v="Miami"/>
    <x v="2"/>
    <n v="33142"/>
    <s v="South"/>
    <s v="OFF-BI-10000145"/>
    <x v="1"/>
    <s v="Binders"/>
    <s v="Zipper Ring Binder Pockets"/>
    <n v="3.7440000000000002"/>
    <n v="4"/>
    <n v="0.7"/>
    <n v="-2.6208"/>
  </r>
  <r>
    <x v="5274"/>
    <x v="2618"/>
    <x v="209"/>
    <s v="11/09/2015"/>
    <x v="0"/>
    <x v="647"/>
    <s v="Stewart Visinsky"/>
    <x v="0"/>
    <x v="0"/>
    <s v="Burlington"/>
    <x v="42"/>
    <n v="5408"/>
    <s v="East"/>
    <s v="FUR-CH-10000595"/>
    <x v="0"/>
    <s v="Chairs"/>
    <s v="Safco Contoured Stacking Chairs"/>
    <n v="715.2"/>
    <n v="3"/>
    <n v="0"/>
    <n v="178.8"/>
  </r>
  <r>
    <x v="5275"/>
    <x v="2619"/>
    <x v="817"/>
    <s v="12/20/2017"/>
    <x v="1"/>
    <x v="126"/>
    <s v="Kelly Lampkin"/>
    <x v="1"/>
    <x v="0"/>
    <s v="Fayetteville"/>
    <x v="36"/>
    <n v="72701"/>
    <s v="South"/>
    <s v="TEC-AC-10004469"/>
    <x v="2"/>
    <s v="Accessories"/>
    <s v="Microsoft Sculpt Comfort Mouse"/>
    <n v="159.80000000000001"/>
    <n v="4"/>
    <n v="0"/>
    <n v="70.311999999999998"/>
  </r>
  <r>
    <x v="5276"/>
    <x v="2619"/>
    <x v="817"/>
    <s v="12/20/2017"/>
    <x v="1"/>
    <x v="126"/>
    <s v="Kelly Lampkin"/>
    <x v="1"/>
    <x v="0"/>
    <s v="Fayetteville"/>
    <x v="36"/>
    <n v="72701"/>
    <s v="South"/>
    <s v="TEC-AC-10003038"/>
    <x v="2"/>
    <s v="Accessories"/>
    <s v="Kingston Digital DataTraveler 16GB USB 2.0"/>
    <n v="44.75"/>
    <n v="5"/>
    <n v="0"/>
    <n v="8.5024999999999995"/>
  </r>
  <r>
    <x v="5277"/>
    <x v="2620"/>
    <x v="103"/>
    <s v="9/17/2014"/>
    <x v="1"/>
    <x v="604"/>
    <s v="Becky Castell"/>
    <x v="2"/>
    <x v="0"/>
    <s v="Odessa"/>
    <x v="5"/>
    <n v="79762"/>
    <s v="Central"/>
    <s v="FUR-CH-10004698"/>
    <x v="0"/>
    <s v="Chairs"/>
    <s v="Padded Folding Chairs, Black, 4/Carton"/>
    <n v="340.11599999999999"/>
    <n v="6"/>
    <n v="0.3"/>
    <n v="-9.7175999999999991"/>
  </r>
  <r>
    <x v="5278"/>
    <x v="2621"/>
    <x v="1035"/>
    <s v="12/13/2014"/>
    <x v="1"/>
    <x v="138"/>
    <s v="Patrick O'Brill"/>
    <x v="0"/>
    <x v="0"/>
    <s v="Virginia Beach"/>
    <x v="17"/>
    <n v="23464"/>
    <s v="South"/>
    <s v="OFF-PA-10003641"/>
    <x v="1"/>
    <s v="Paper"/>
    <s v="Xerox 1909"/>
    <n v="105.52"/>
    <n v="4"/>
    <n v="0"/>
    <n v="48.539200000000001"/>
  </r>
  <r>
    <x v="5279"/>
    <x v="2622"/>
    <x v="210"/>
    <s v="09/11/2017"/>
    <x v="1"/>
    <x v="165"/>
    <s v="Anna Gayman"/>
    <x v="0"/>
    <x v="0"/>
    <s v="Milwaukee"/>
    <x v="6"/>
    <n v="53209"/>
    <s v="Central"/>
    <s v="TEC-AC-10002134"/>
    <x v="2"/>
    <s v="Accessories"/>
    <s v="Rosewill 107 Normal Keys USB Wired Standard Keyboard"/>
    <n v="13.48"/>
    <n v="1"/>
    <n v="0"/>
    <n v="1.8872"/>
  </r>
  <r>
    <x v="5280"/>
    <x v="2623"/>
    <x v="566"/>
    <s v="10/12/2017"/>
    <x v="1"/>
    <x v="203"/>
    <s v="Dean Braden"/>
    <x v="0"/>
    <x v="0"/>
    <s v="Detroit"/>
    <x v="12"/>
    <n v="48234"/>
    <s v="Central"/>
    <s v="OFF-ST-10001837"/>
    <x v="1"/>
    <s v="Storage"/>
    <s v="SAFCO Mobile Desk Side File, Wire Frame"/>
    <n v="85.52"/>
    <n v="2"/>
    <n v="0"/>
    <n v="22.235199999999999"/>
  </r>
  <r>
    <x v="5281"/>
    <x v="2624"/>
    <x v="577"/>
    <s v="09/10/2015"/>
    <x v="1"/>
    <x v="133"/>
    <s v="Sung Pak"/>
    <x v="1"/>
    <x v="0"/>
    <s v="Rochester"/>
    <x v="11"/>
    <n v="55901"/>
    <s v="Central"/>
    <s v="FUR-FU-10001706"/>
    <x v="0"/>
    <s v="Furnishings"/>
    <s v="Longer-Life Soft White Bulbs"/>
    <n v="6.16"/>
    <n v="2"/>
    <n v="0"/>
    <n v="2.9567999999999999"/>
  </r>
  <r>
    <x v="5282"/>
    <x v="2624"/>
    <x v="577"/>
    <s v="09/10/2015"/>
    <x v="1"/>
    <x v="133"/>
    <s v="Sung Pak"/>
    <x v="1"/>
    <x v="0"/>
    <s v="Rochester"/>
    <x v="11"/>
    <n v="55901"/>
    <s v="Central"/>
    <s v="OFF-PA-10001970"/>
    <x v="1"/>
    <s v="Paper"/>
    <s v="Xerox 1881"/>
    <n v="36.840000000000003"/>
    <n v="3"/>
    <n v="0"/>
    <n v="17.314800000000002"/>
  </r>
  <r>
    <x v="5283"/>
    <x v="2625"/>
    <x v="809"/>
    <s v="04/04/2014"/>
    <x v="1"/>
    <x v="114"/>
    <s v="Dorris liebe"/>
    <x v="1"/>
    <x v="0"/>
    <s v="Seattle"/>
    <x v="4"/>
    <n v="98105"/>
    <s v="West"/>
    <s v="OFF-ST-10002957"/>
    <x v="1"/>
    <s v="Storage"/>
    <s v="Sterilite Show Offs Storage Containers"/>
    <n v="15.84"/>
    <n v="3"/>
    <n v="0"/>
    <n v="0"/>
  </r>
  <r>
    <x v="5284"/>
    <x v="2625"/>
    <x v="809"/>
    <s v="04/04/2014"/>
    <x v="1"/>
    <x v="114"/>
    <s v="Dorris liebe"/>
    <x v="1"/>
    <x v="0"/>
    <s v="Seattle"/>
    <x v="4"/>
    <n v="98105"/>
    <s v="West"/>
    <s v="OFF-LA-10002312"/>
    <x v="1"/>
    <s v="Labels"/>
    <s v="Avery 490"/>
    <n v="44.4"/>
    <n v="3"/>
    <n v="0"/>
    <n v="22.2"/>
  </r>
  <r>
    <x v="5285"/>
    <x v="2626"/>
    <x v="1024"/>
    <s v="05/06/2017"/>
    <x v="2"/>
    <x v="293"/>
    <s v="Lisa Hazard"/>
    <x v="0"/>
    <x v="0"/>
    <s v="Louisville"/>
    <x v="22"/>
    <n v="80027"/>
    <s v="West"/>
    <s v="OFF-EN-10002600"/>
    <x v="1"/>
    <s v="Envelopes"/>
    <s v="Redi-Strip #10 Envelopes, 4 1/8 x 9 1/2"/>
    <n v="21.24"/>
    <n v="9"/>
    <n v="0.2"/>
    <n v="7.4340000000000002"/>
  </r>
  <r>
    <x v="5286"/>
    <x v="2626"/>
    <x v="1024"/>
    <s v="05/06/2017"/>
    <x v="2"/>
    <x v="293"/>
    <s v="Lisa Hazard"/>
    <x v="0"/>
    <x v="0"/>
    <s v="Louisville"/>
    <x v="22"/>
    <n v="80027"/>
    <s v="West"/>
    <s v="OFF-BI-10003274"/>
    <x v="1"/>
    <s v="Binders"/>
    <s v="Avery Durable Slant Ring Binders, No Labels"/>
    <n v="9.5519999999999996"/>
    <n v="8"/>
    <n v="0.7"/>
    <n v="-7.3231999999999999"/>
  </r>
  <r>
    <x v="5287"/>
    <x v="2626"/>
    <x v="1024"/>
    <s v="05/06/2017"/>
    <x v="2"/>
    <x v="293"/>
    <s v="Lisa Hazard"/>
    <x v="0"/>
    <x v="0"/>
    <s v="Louisville"/>
    <x v="22"/>
    <n v="80027"/>
    <s v="West"/>
    <s v="FUR-BO-10004467"/>
    <x v="0"/>
    <s v="Bookcases"/>
    <s v="Bestar Classic Bookcase"/>
    <n v="89.991"/>
    <n v="3"/>
    <n v="0.7"/>
    <n v="-152.9847"/>
  </r>
  <r>
    <x v="5288"/>
    <x v="2627"/>
    <x v="504"/>
    <s v="05/05/2017"/>
    <x v="1"/>
    <x v="57"/>
    <s v="Alan Dominguez"/>
    <x v="2"/>
    <x v="0"/>
    <s v="San Francisco"/>
    <x v="1"/>
    <n v="94122"/>
    <s v="West"/>
    <s v="OFF-PA-10000675"/>
    <x v="1"/>
    <s v="Paper"/>
    <s v="Xerox 1919"/>
    <n v="163.96"/>
    <n v="4"/>
    <n v="0"/>
    <n v="80.340400000000002"/>
  </r>
  <r>
    <x v="5289"/>
    <x v="2628"/>
    <x v="78"/>
    <s v="9/15/2014"/>
    <x v="1"/>
    <x v="446"/>
    <s v="Kean Takahito"/>
    <x v="0"/>
    <x v="0"/>
    <s v="Houston"/>
    <x v="5"/>
    <n v="77036"/>
    <s v="Central"/>
    <s v="OFF-PA-10002259"/>
    <x v="1"/>
    <s v="Paper"/>
    <s v="Geographics Note Cards, Blank, White, 8 1/2&quot; x 11&quot;"/>
    <n v="17.904"/>
    <n v="2"/>
    <n v="0.2"/>
    <n v="6.2664"/>
  </r>
  <r>
    <x v="5290"/>
    <x v="2628"/>
    <x v="78"/>
    <s v="9/15/2014"/>
    <x v="1"/>
    <x v="446"/>
    <s v="Kean Takahito"/>
    <x v="0"/>
    <x v="0"/>
    <s v="Houston"/>
    <x v="5"/>
    <n v="77036"/>
    <s v="Central"/>
    <s v="FUR-CH-10004287"/>
    <x v="0"/>
    <s v="Chairs"/>
    <s v="SAFCO Arco Folding Chair"/>
    <n v="966.7"/>
    <n v="5"/>
    <n v="0.3"/>
    <n v="-13.81"/>
  </r>
  <r>
    <x v="5291"/>
    <x v="2628"/>
    <x v="78"/>
    <s v="9/15/2014"/>
    <x v="1"/>
    <x v="446"/>
    <s v="Kean Takahito"/>
    <x v="0"/>
    <x v="0"/>
    <s v="Houston"/>
    <x v="5"/>
    <n v="77036"/>
    <s v="Central"/>
    <s v="OFF-PA-10000482"/>
    <x v="1"/>
    <s v="Paper"/>
    <s v="Snap-A-Way Black Print Carbonless Ruled Speed Letter, Triplicate"/>
    <n v="182.11199999999999"/>
    <n v="6"/>
    <n v="0.2"/>
    <n v="61.462800000000001"/>
  </r>
  <r>
    <x v="5292"/>
    <x v="2629"/>
    <x v="308"/>
    <s v="6/23/2017"/>
    <x v="2"/>
    <x v="307"/>
    <s v="Pauline Johnson"/>
    <x v="0"/>
    <x v="0"/>
    <s v="Miami"/>
    <x v="2"/>
    <n v="33180"/>
    <s v="South"/>
    <s v="OFF-ST-10004835"/>
    <x v="1"/>
    <s v="Storage"/>
    <s v="Plastic Stacking Crates &amp; Casters"/>
    <n v="4.4640000000000004"/>
    <n v="1"/>
    <n v="0.2"/>
    <n v="0.33479999999999999"/>
  </r>
  <r>
    <x v="5293"/>
    <x v="2630"/>
    <x v="207"/>
    <s v="12/30/2015"/>
    <x v="1"/>
    <x v="498"/>
    <s v="Mick Crebagga"/>
    <x v="0"/>
    <x v="0"/>
    <s v="Medina"/>
    <x v="24"/>
    <n v="44256"/>
    <s v="East"/>
    <s v="FUR-TA-10004086"/>
    <x v="0"/>
    <s v="Tables"/>
    <s v="KI Adjustable-Height Table"/>
    <n v="51.588000000000001"/>
    <n v="1"/>
    <n v="0.4"/>
    <n v="-15.4764"/>
  </r>
  <r>
    <x v="5294"/>
    <x v="2631"/>
    <x v="733"/>
    <s v="8/19/2017"/>
    <x v="1"/>
    <x v="635"/>
    <s v="Bill Overfelt"/>
    <x v="1"/>
    <x v="0"/>
    <s v="Roseville"/>
    <x v="11"/>
    <n v="55113"/>
    <s v="Central"/>
    <s v="OFF-LA-10000305"/>
    <x v="1"/>
    <s v="Labels"/>
    <s v="Avery 495"/>
    <n v="50.4"/>
    <n v="8"/>
    <n v="0"/>
    <n v="23.184000000000001"/>
  </r>
  <r>
    <x v="5295"/>
    <x v="2632"/>
    <x v="168"/>
    <s v="03/09/2017"/>
    <x v="1"/>
    <x v="24"/>
    <s v="Darren Powers"/>
    <x v="0"/>
    <x v="0"/>
    <s v="Houston"/>
    <x v="5"/>
    <n v="77041"/>
    <s v="Central"/>
    <s v="OFF-PA-10000806"/>
    <x v="1"/>
    <s v="Paper"/>
    <s v="Xerox 1934"/>
    <n v="89.567999999999998"/>
    <n v="2"/>
    <n v="0.2"/>
    <n v="32.468400000000003"/>
  </r>
  <r>
    <x v="5296"/>
    <x v="2633"/>
    <x v="944"/>
    <s v="7/31/2017"/>
    <x v="1"/>
    <x v="746"/>
    <s v="Tony Molinari"/>
    <x v="0"/>
    <x v="0"/>
    <s v="Yonkers"/>
    <x v="15"/>
    <n v="10701"/>
    <s v="East"/>
    <s v="FUR-FU-10004018"/>
    <x v="0"/>
    <s v="Furnishings"/>
    <s v="Tensor Computer Mounted Lamp"/>
    <n v="14.89"/>
    <n v="1"/>
    <n v="0"/>
    <n v="4.0202999999999998"/>
  </r>
  <r>
    <x v="5297"/>
    <x v="2633"/>
    <x v="944"/>
    <s v="7/31/2017"/>
    <x v="1"/>
    <x v="746"/>
    <s v="Tony Molinari"/>
    <x v="0"/>
    <x v="0"/>
    <s v="Yonkers"/>
    <x v="15"/>
    <n v="10701"/>
    <s v="East"/>
    <s v="TEC-PH-10002660"/>
    <x v="2"/>
    <s v="Phones"/>
    <s v="Nortel Networks T7316 E Nt8 B27"/>
    <n v="543.91999999999996"/>
    <n v="8"/>
    <n v="0"/>
    <n v="135.97999999999999"/>
  </r>
  <r>
    <x v="5298"/>
    <x v="2634"/>
    <x v="713"/>
    <s v="9/26/2016"/>
    <x v="2"/>
    <x v="1"/>
    <s v="Darrin Van Huff"/>
    <x v="1"/>
    <x v="0"/>
    <s v="San Diego"/>
    <x v="1"/>
    <n v="92037"/>
    <s v="West"/>
    <s v="OFF-EN-10001509"/>
    <x v="1"/>
    <s v="Envelopes"/>
    <s v="Poly String Tie Envelopes"/>
    <n v="4.08"/>
    <n v="2"/>
    <n v="0"/>
    <n v="1.9176"/>
  </r>
  <r>
    <x v="5299"/>
    <x v="2634"/>
    <x v="713"/>
    <s v="9/26/2016"/>
    <x v="2"/>
    <x v="1"/>
    <s v="Darrin Van Huff"/>
    <x v="1"/>
    <x v="0"/>
    <s v="San Diego"/>
    <x v="1"/>
    <n v="92037"/>
    <s v="West"/>
    <s v="OFF-LA-10003148"/>
    <x v="1"/>
    <s v="Labels"/>
    <s v="Avery 51"/>
    <n v="18.899999999999999"/>
    <n v="3"/>
    <n v="0"/>
    <n v="8.6940000000000008"/>
  </r>
  <r>
    <x v="5300"/>
    <x v="2635"/>
    <x v="198"/>
    <s v="06/03/2016"/>
    <x v="1"/>
    <x v="706"/>
    <s v="Anna Häberlin"/>
    <x v="1"/>
    <x v="0"/>
    <s v="Springfield"/>
    <x v="17"/>
    <n v="22153"/>
    <s v="South"/>
    <s v="FUR-TA-10002645"/>
    <x v="0"/>
    <s v="Tables"/>
    <s v="Hon Rectangular Conference Tables"/>
    <n v="2275.5"/>
    <n v="10"/>
    <n v="0"/>
    <n v="386.83499999999998"/>
  </r>
  <r>
    <x v="5301"/>
    <x v="2635"/>
    <x v="198"/>
    <s v="06/03/2016"/>
    <x v="1"/>
    <x v="706"/>
    <s v="Anna Häberlin"/>
    <x v="1"/>
    <x v="0"/>
    <s v="Springfield"/>
    <x v="17"/>
    <n v="22153"/>
    <s v="South"/>
    <s v="TEC-AC-10003033"/>
    <x v="2"/>
    <s v="Accessories"/>
    <s v="Plantronics CS510 - Over-the-Head monaural Wireless Headset System"/>
    <n v="1979.7"/>
    <n v="6"/>
    <n v="0"/>
    <n v="653.30100000000004"/>
  </r>
  <r>
    <x v="5302"/>
    <x v="2635"/>
    <x v="198"/>
    <s v="06/03/2016"/>
    <x v="1"/>
    <x v="706"/>
    <s v="Anna Häberlin"/>
    <x v="1"/>
    <x v="0"/>
    <s v="Springfield"/>
    <x v="17"/>
    <n v="22153"/>
    <s v="South"/>
    <s v="OFF-LA-10001297"/>
    <x v="1"/>
    <s v="Labels"/>
    <s v="Avery 473"/>
    <n v="62.1"/>
    <n v="6"/>
    <n v="0"/>
    <n v="29.808"/>
  </r>
  <r>
    <x v="5303"/>
    <x v="2636"/>
    <x v="912"/>
    <s v="11/20/2014"/>
    <x v="1"/>
    <x v="269"/>
    <s v="Alan Barnes"/>
    <x v="0"/>
    <x v="0"/>
    <s v="Decatur"/>
    <x v="10"/>
    <n v="62521"/>
    <s v="Central"/>
    <s v="FUR-CH-10002017"/>
    <x v="0"/>
    <s v="Chairs"/>
    <s v="SAFCO Optional Arm Kit for Workspace Cribbage Stacking Chair"/>
    <n v="37.295999999999999"/>
    <n v="2"/>
    <n v="0.3"/>
    <n v="-1.0656000000000001"/>
  </r>
  <r>
    <x v="5304"/>
    <x v="2637"/>
    <x v="158"/>
    <s v="9/23/2014"/>
    <x v="2"/>
    <x v="185"/>
    <s v="Joni Sundaresam"/>
    <x v="2"/>
    <x v="0"/>
    <s v="Garland"/>
    <x v="5"/>
    <n v="75043"/>
    <s v="Central"/>
    <s v="FUR-FU-10001546"/>
    <x v="0"/>
    <s v="Furnishings"/>
    <s v="Dana Swing-Arm Lamps"/>
    <n v="8.5440000000000005"/>
    <n v="2"/>
    <n v="0.6"/>
    <n v="-7.476"/>
  </r>
  <r>
    <x v="5305"/>
    <x v="2638"/>
    <x v="823"/>
    <s v="2/26/2016"/>
    <x v="1"/>
    <x v="296"/>
    <s v="Benjamin Venier"/>
    <x v="1"/>
    <x v="0"/>
    <s v="Oceanside"/>
    <x v="15"/>
    <n v="11572"/>
    <s v="East"/>
    <s v="FUR-FU-10000629"/>
    <x v="0"/>
    <s v="Furnishings"/>
    <s v="9-3/4 Diameter Round Wall Clock"/>
    <n v="68.95"/>
    <n v="5"/>
    <n v="0"/>
    <n v="28.959"/>
  </r>
  <r>
    <x v="5306"/>
    <x v="2638"/>
    <x v="823"/>
    <s v="2/26/2016"/>
    <x v="1"/>
    <x v="296"/>
    <s v="Benjamin Venier"/>
    <x v="1"/>
    <x v="0"/>
    <s v="Oceanside"/>
    <x v="15"/>
    <n v="11572"/>
    <s v="East"/>
    <s v="OFF-ST-10000036"/>
    <x v="1"/>
    <s v="Storage"/>
    <s v="Recycled Data-Pak for Archival Bound Computer Printouts, 12-1/2 x 12-1/2 x 16"/>
    <n v="296.37"/>
    <n v="3"/>
    <n v="0"/>
    <n v="80.019900000000007"/>
  </r>
  <r>
    <x v="5307"/>
    <x v="2638"/>
    <x v="823"/>
    <s v="2/26/2016"/>
    <x v="1"/>
    <x v="296"/>
    <s v="Benjamin Venier"/>
    <x v="1"/>
    <x v="0"/>
    <s v="Oceanside"/>
    <x v="15"/>
    <n v="11572"/>
    <s v="East"/>
    <s v="TEC-PH-10002583"/>
    <x v="2"/>
    <s v="Phones"/>
    <s v="iOttie HLCRIO102 Car Mount"/>
    <n v="39.979999999999997"/>
    <n v="2"/>
    <n v="0"/>
    <n v="1.9990000000000001"/>
  </r>
  <r>
    <x v="5308"/>
    <x v="2639"/>
    <x v="123"/>
    <s v="11/21/2017"/>
    <x v="2"/>
    <x v="720"/>
    <s v="Nathan Cano"/>
    <x v="0"/>
    <x v="0"/>
    <s v="Houston"/>
    <x v="5"/>
    <n v="77095"/>
    <s v="Central"/>
    <s v="FUR-CH-10003774"/>
    <x v="0"/>
    <s v="Chairs"/>
    <s v="Global Wood Trimmed Manager's Task Chair, Khaki"/>
    <n v="191.05799999999999"/>
    <n v="3"/>
    <n v="0.3"/>
    <n v="-46.399799999999999"/>
  </r>
  <r>
    <x v="5309"/>
    <x v="2639"/>
    <x v="123"/>
    <s v="11/21/2017"/>
    <x v="2"/>
    <x v="720"/>
    <s v="Nathan Cano"/>
    <x v="0"/>
    <x v="0"/>
    <s v="Houston"/>
    <x v="5"/>
    <n v="77095"/>
    <s v="Central"/>
    <s v="OFF-AR-10003876"/>
    <x v="1"/>
    <s v="Art"/>
    <s v="Avery Hi-Liter GlideStik Fluorescent Highlighter, Yellow Ink"/>
    <n v="13.04"/>
    <n v="5"/>
    <n v="0.2"/>
    <n v="3.9119999999999999"/>
  </r>
  <r>
    <x v="5310"/>
    <x v="2639"/>
    <x v="123"/>
    <s v="11/21/2017"/>
    <x v="2"/>
    <x v="720"/>
    <s v="Nathan Cano"/>
    <x v="0"/>
    <x v="0"/>
    <s v="Houston"/>
    <x v="5"/>
    <n v="77095"/>
    <s v="Central"/>
    <s v="OFF-BI-10003527"/>
    <x v="1"/>
    <s v="Binders"/>
    <s v="Fellowes PB500 Electric Punch Plastic Comb Binding Machine with Manual Bind"/>
    <n v="1525.1880000000001"/>
    <n v="6"/>
    <n v="0.8"/>
    <n v="-2287.7820000000002"/>
  </r>
  <r>
    <x v="5311"/>
    <x v="2640"/>
    <x v="1036"/>
    <s v="8/27/2016"/>
    <x v="1"/>
    <x v="711"/>
    <s v="Stephanie Ulpright"/>
    <x v="2"/>
    <x v="0"/>
    <s v="Greenville"/>
    <x v="3"/>
    <n v="27834"/>
    <s v="South"/>
    <s v="OFF-LA-10004559"/>
    <x v="1"/>
    <s v="Labels"/>
    <s v="Avery 49"/>
    <n v="9.2159999999999993"/>
    <n v="4"/>
    <n v="0.2"/>
    <n v="3.3408000000000002"/>
  </r>
  <r>
    <x v="5312"/>
    <x v="2640"/>
    <x v="1036"/>
    <s v="8/27/2016"/>
    <x v="1"/>
    <x v="711"/>
    <s v="Stephanie Ulpright"/>
    <x v="2"/>
    <x v="0"/>
    <s v="Greenville"/>
    <x v="3"/>
    <n v="27834"/>
    <s v="South"/>
    <s v="OFF-SU-10002573"/>
    <x v="1"/>
    <s v="Supplies"/>
    <s v="Acme 10&quot; Easy Grip Assistive Scissors"/>
    <n v="28.047999999999998"/>
    <n v="2"/>
    <n v="0.2"/>
    <n v="3.5059999999999998"/>
  </r>
  <r>
    <x v="5313"/>
    <x v="2641"/>
    <x v="504"/>
    <s v="05/05/2017"/>
    <x v="1"/>
    <x v="137"/>
    <s v="Don Jones"/>
    <x v="1"/>
    <x v="0"/>
    <s v="San Francisco"/>
    <x v="1"/>
    <n v="94110"/>
    <s v="West"/>
    <s v="FUR-FU-10000222"/>
    <x v="0"/>
    <s v="Furnishings"/>
    <s v="Seth Thomas 16&quot; Steel Case Clock"/>
    <n v="64.959999999999994"/>
    <n v="2"/>
    <n v="0"/>
    <n v="21.436800000000002"/>
  </r>
  <r>
    <x v="5314"/>
    <x v="2641"/>
    <x v="504"/>
    <s v="05/05/2017"/>
    <x v="1"/>
    <x v="137"/>
    <s v="Don Jones"/>
    <x v="1"/>
    <x v="0"/>
    <s v="San Francisco"/>
    <x v="1"/>
    <n v="94110"/>
    <s v="West"/>
    <s v="OFF-EN-10001219"/>
    <x v="1"/>
    <s v="Envelopes"/>
    <s v="#10- 4 1/8&quot; x 9 1/2&quot; Security-Tint Envelopes"/>
    <n v="30.56"/>
    <n v="4"/>
    <n v="0"/>
    <n v="14.974399999999999"/>
  </r>
  <r>
    <x v="5315"/>
    <x v="2642"/>
    <x v="440"/>
    <s v="05/08/2016"/>
    <x v="1"/>
    <x v="297"/>
    <s v="Dan Lawera"/>
    <x v="0"/>
    <x v="0"/>
    <s v="Greensboro"/>
    <x v="3"/>
    <n v="27405"/>
    <s v="South"/>
    <s v="FUR-CH-10002304"/>
    <x v="0"/>
    <s v="Chairs"/>
    <s v="Global Stack Chair without Arms, Black"/>
    <n v="187.05600000000001"/>
    <n v="9"/>
    <n v="0.2"/>
    <n v="11.691000000000001"/>
  </r>
  <r>
    <x v="5316"/>
    <x v="2643"/>
    <x v="280"/>
    <s v="10/05/2017"/>
    <x v="2"/>
    <x v="656"/>
    <s v="Dean percer"/>
    <x v="2"/>
    <x v="0"/>
    <s v="Knoxville"/>
    <x v="18"/>
    <n v="37918"/>
    <s v="South"/>
    <s v="FUR-FU-10002364"/>
    <x v="0"/>
    <s v="Furnishings"/>
    <s v="Eldon Expressions Wood Desk Accessories, Oak"/>
    <n v="11.808"/>
    <n v="2"/>
    <n v="0.2"/>
    <n v="1.3284"/>
  </r>
  <r>
    <x v="5317"/>
    <x v="2643"/>
    <x v="280"/>
    <s v="10/05/2017"/>
    <x v="2"/>
    <x v="656"/>
    <s v="Dean percer"/>
    <x v="2"/>
    <x v="0"/>
    <s v="Knoxville"/>
    <x v="18"/>
    <n v="37918"/>
    <s v="South"/>
    <s v="FUR-FU-10004864"/>
    <x v="0"/>
    <s v="Furnishings"/>
    <s v="Eldon 500 Class Desk Accessories"/>
    <n v="9.6560000000000006"/>
    <n v="1"/>
    <n v="0.2"/>
    <n v="1.5690999999999999"/>
  </r>
  <r>
    <x v="5318"/>
    <x v="2643"/>
    <x v="280"/>
    <s v="10/05/2017"/>
    <x v="2"/>
    <x v="656"/>
    <s v="Dean percer"/>
    <x v="2"/>
    <x v="0"/>
    <s v="Knoxville"/>
    <x v="18"/>
    <n v="37918"/>
    <s v="South"/>
    <s v="OFF-PA-10003172"/>
    <x v="1"/>
    <s v="Paper"/>
    <s v="Xerox 1996"/>
    <n v="20.736000000000001"/>
    <n v="4"/>
    <n v="0.2"/>
    <n v="7.2576000000000001"/>
  </r>
  <r>
    <x v="5319"/>
    <x v="2643"/>
    <x v="280"/>
    <s v="10/05/2017"/>
    <x v="2"/>
    <x v="656"/>
    <s v="Dean percer"/>
    <x v="2"/>
    <x v="0"/>
    <s v="Knoxville"/>
    <x v="18"/>
    <n v="37918"/>
    <s v="South"/>
    <s v="OFF-BI-10000977"/>
    <x v="1"/>
    <s v="Binders"/>
    <s v="Ibico Plastic Spiral Binding Combs"/>
    <n v="27.36"/>
    <n v="3"/>
    <n v="0.7"/>
    <n v="-21.888000000000002"/>
  </r>
  <r>
    <x v="5320"/>
    <x v="2643"/>
    <x v="280"/>
    <s v="10/05/2017"/>
    <x v="2"/>
    <x v="656"/>
    <s v="Dean percer"/>
    <x v="2"/>
    <x v="0"/>
    <s v="Knoxville"/>
    <x v="18"/>
    <n v="37918"/>
    <s v="South"/>
    <s v="FUR-TA-10000198"/>
    <x v="0"/>
    <s v="Tables"/>
    <s v="Chromcraft Bull-Nose Wood Oval Conference Tables &amp; Bases"/>
    <n v="2314.116"/>
    <n v="7"/>
    <n v="0.4"/>
    <n v="-1002.7836"/>
  </r>
  <r>
    <x v="5321"/>
    <x v="2643"/>
    <x v="280"/>
    <s v="10/05/2017"/>
    <x v="2"/>
    <x v="656"/>
    <s v="Dean percer"/>
    <x v="2"/>
    <x v="0"/>
    <s v="Knoxville"/>
    <x v="18"/>
    <n v="37918"/>
    <s v="South"/>
    <s v="OFF-BI-10003984"/>
    <x v="1"/>
    <s v="Binders"/>
    <s v="Lock-Up Easel 'Spel-Binder'"/>
    <n v="34.235999999999997"/>
    <n v="4"/>
    <n v="0.7"/>
    <n v="-26.247599999999998"/>
  </r>
  <r>
    <x v="5322"/>
    <x v="2643"/>
    <x v="280"/>
    <s v="10/05/2017"/>
    <x v="2"/>
    <x v="656"/>
    <s v="Dean percer"/>
    <x v="2"/>
    <x v="0"/>
    <s v="Knoxville"/>
    <x v="18"/>
    <n v="37918"/>
    <s v="South"/>
    <s v="FUR-FU-10003691"/>
    <x v="0"/>
    <s v="Furnishings"/>
    <s v="Eldon Image Series Desk Accessories, Ebony"/>
    <n v="19.760000000000002"/>
    <n v="2"/>
    <n v="0.2"/>
    <n v="5.9279999999999999"/>
  </r>
  <r>
    <x v="5323"/>
    <x v="2644"/>
    <x v="65"/>
    <s v="9/23/2017"/>
    <x v="0"/>
    <x v="612"/>
    <s v="Tamara Manning"/>
    <x v="0"/>
    <x v="0"/>
    <s v="Grand Island"/>
    <x v="8"/>
    <n v="68801"/>
    <s v="Central"/>
    <s v="OFF-PA-10004082"/>
    <x v="1"/>
    <s v="Paper"/>
    <s v="Adams Telephone Message Book w/Frequently-Called Numbers Space, 400 Messages per Book"/>
    <n v="15.96"/>
    <n v="2"/>
    <n v="0"/>
    <n v="7.98"/>
  </r>
  <r>
    <x v="5324"/>
    <x v="2645"/>
    <x v="784"/>
    <s v="12/09/2015"/>
    <x v="1"/>
    <x v="356"/>
    <s v="Tracy Zic"/>
    <x v="0"/>
    <x v="0"/>
    <s v="Lakewood"/>
    <x v="1"/>
    <n v="90712"/>
    <s v="West"/>
    <s v="OFF-AR-10003723"/>
    <x v="1"/>
    <s v="Art"/>
    <s v="Avery Hi-Liter Fluorescent Desk Style Markers"/>
    <n v="16.899999999999999"/>
    <n v="5"/>
    <n v="0"/>
    <n v="6.2530000000000001"/>
  </r>
  <r>
    <x v="5325"/>
    <x v="2645"/>
    <x v="784"/>
    <s v="12/09/2015"/>
    <x v="1"/>
    <x v="356"/>
    <s v="Tracy Zic"/>
    <x v="0"/>
    <x v="0"/>
    <s v="Lakewood"/>
    <x v="1"/>
    <n v="90712"/>
    <s v="West"/>
    <s v="FUR-FU-10004270"/>
    <x v="0"/>
    <s v="Furnishings"/>
    <s v="Eldon Image Series Desk Accessories, Burgundy"/>
    <n v="25.08"/>
    <n v="6"/>
    <n v="0"/>
    <n v="9.0288000000000004"/>
  </r>
  <r>
    <x v="5326"/>
    <x v="2646"/>
    <x v="184"/>
    <s v="1/22/2015"/>
    <x v="1"/>
    <x v="609"/>
    <s v="Scott Cohen"/>
    <x v="1"/>
    <x v="0"/>
    <s v="Lawrence"/>
    <x v="31"/>
    <n v="1841"/>
    <s v="East"/>
    <s v="OFF-AR-10003183"/>
    <x v="1"/>
    <s v="Art"/>
    <s v="Avery Fluorescent Highlighter Four-Color Set"/>
    <n v="6.68"/>
    <n v="2"/>
    <n v="0"/>
    <n v="2.004"/>
  </r>
  <r>
    <x v="5327"/>
    <x v="2647"/>
    <x v="1037"/>
    <s v="01/08/2014"/>
    <x v="0"/>
    <x v="721"/>
    <s v="Lycoris Saunders"/>
    <x v="0"/>
    <x v="0"/>
    <s v="Los Angeles"/>
    <x v="1"/>
    <n v="90049"/>
    <s v="West"/>
    <s v="OFF-PA-10002005"/>
    <x v="1"/>
    <s v="Paper"/>
    <s v="Xerox 225"/>
    <n v="19.440000000000001"/>
    <n v="3"/>
    <n v="0"/>
    <n v="9.3312000000000008"/>
  </r>
  <r>
    <x v="5328"/>
    <x v="2648"/>
    <x v="616"/>
    <s v="03/09/2015"/>
    <x v="1"/>
    <x v="160"/>
    <s v="Mike Vittorini"/>
    <x v="0"/>
    <x v="0"/>
    <s v="Houston"/>
    <x v="5"/>
    <n v="77036"/>
    <s v="Central"/>
    <s v="TEC-PH-10000149"/>
    <x v="2"/>
    <s v="Phones"/>
    <s v="Cisco SPA525G2 IP Phone - Wireless"/>
    <n v="31.92"/>
    <n v="2"/>
    <n v="0.2"/>
    <n v="2.3940000000000001"/>
  </r>
  <r>
    <x v="5329"/>
    <x v="2649"/>
    <x v="591"/>
    <s v="12/28/2016"/>
    <x v="0"/>
    <x v="379"/>
    <s v="Brian DeCherney"/>
    <x v="0"/>
    <x v="0"/>
    <s v="New York City"/>
    <x v="15"/>
    <n v="10035"/>
    <s v="East"/>
    <s v="OFF-BI-10001524"/>
    <x v="1"/>
    <s v="Binders"/>
    <s v="GBC Premium Transparent Covers with Diagonal Lined Pattern"/>
    <n v="33.567999999999998"/>
    <n v="2"/>
    <n v="0.2"/>
    <n v="11.748799999999999"/>
  </r>
  <r>
    <x v="5330"/>
    <x v="2650"/>
    <x v="913"/>
    <s v="09/08/2016"/>
    <x v="1"/>
    <x v="610"/>
    <s v="Christina VanderZanden"/>
    <x v="0"/>
    <x v="0"/>
    <s v="New York City"/>
    <x v="15"/>
    <n v="10011"/>
    <s v="East"/>
    <s v="FUR-FU-10004748"/>
    <x v="0"/>
    <s v="Furnishings"/>
    <s v="Howard Miller 16&quot; Diameter Gallery Wall Clock"/>
    <n v="63.94"/>
    <n v="1"/>
    <n v="0"/>
    <n v="24.936599999999999"/>
  </r>
  <r>
    <x v="5331"/>
    <x v="2650"/>
    <x v="913"/>
    <s v="09/08/2016"/>
    <x v="1"/>
    <x v="610"/>
    <s v="Christina VanderZanden"/>
    <x v="0"/>
    <x v="0"/>
    <s v="New York City"/>
    <x v="15"/>
    <n v="10011"/>
    <s v="East"/>
    <s v="OFF-BI-10001460"/>
    <x v="1"/>
    <s v="Binders"/>
    <s v="Plastic Binding Combs"/>
    <n v="60.6"/>
    <n v="5"/>
    <n v="0.2"/>
    <n v="20.452500000000001"/>
  </r>
  <r>
    <x v="5332"/>
    <x v="2650"/>
    <x v="913"/>
    <s v="09/08/2016"/>
    <x v="1"/>
    <x v="610"/>
    <s v="Christina VanderZanden"/>
    <x v="0"/>
    <x v="0"/>
    <s v="New York City"/>
    <x v="15"/>
    <n v="10011"/>
    <s v="East"/>
    <s v="OFF-SU-10002503"/>
    <x v="1"/>
    <s v="Supplies"/>
    <s v="Acme Preferred Stainless Steel Scissors"/>
    <n v="22.72"/>
    <n v="4"/>
    <n v="0"/>
    <n v="6.5888"/>
  </r>
  <r>
    <x v="5333"/>
    <x v="2651"/>
    <x v="86"/>
    <s v="09/01/2014"/>
    <x v="1"/>
    <x v="41"/>
    <s v="Karl Braun"/>
    <x v="0"/>
    <x v="0"/>
    <s v="Newark"/>
    <x v="13"/>
    <n v="19711"/>
    <s v="East"/>
    <s v="FUR-FU-10001731"/>
    <x v="0"/>
    <s v="Furnishings"/>
    <s v="Acrylic Self-Standing Desk Frames"/>
    <n v="10.68"/>
    <n v="4"/>
    <n v="0"/>
    <n v="4.0583999999999998"/>
  </r>
  <r>
    <x v="5334"/>
    <x v="2651"/>
    <x v="86"/>
    <s v="09/01/2014"/>
    <x v="1"/>
    <x v="41"/>
    <s v="Karl Braun"/>
    <x v="0"/>
    <x v="0"/>
    <s v="Newark"/>
    <x v="13"/>
    <n v="19711"/>
    <s v="East"/>
    <s v="OFF-PA-10002160"/>
    <x v="1"/>
    <s v="Paper"/>
    <s v="Xerox 1978"/>
    <n v="17.34"/>
    <n v="3"/>
    <n v="0"/>
    <n v="8.4966000000000008"/>
  </r>
  <r>
    <x v="5335"/>
    <x v="2651"/>
    <x v="86"/>
    <s v="09/01/2014"/>
    <x v="1"/>
    <x v="41"/>
    <s v="Karl Braun"/>
    <x v="0"/>
    <x v="0"/>
    <s v="Newark"/>
    <x v="13"/>
    <n v="19711"/>
    <s v="East"/>
    <s v="OFF-PA-10002659"/>
    <x v="1"/>
    <s v="Paper"/>
    <s v="Avoid Verbal Orders Carbonless Minifold Book"/>
    <n v="3.38"/>
    <n v="1"/>
    <n v="0"/>
    <n v="1.5548"/>
  </r>
  <r>
    <x v="5336"/>
    <x v="2652"/>
    <x v="1031"/>
    <s v="5/25/2015"/>
    <x v="1"/>
    <x v="545"/>
    <s v="Michelle Ellison"/>
    <x v="1"/>
    <x v="0"/>
    <s v="Seattle"/>
    <x v="4"/>
    <n v="98105"/>
    <s v="West"/>
    <s v="OFF-BI-10001636"/>
    <x v="1"/>
    <s v="Binders"/>
    <s v="Ibico Plastic and Wire Spiral Binding Combs"/>
    <n v="26.975999999999999"/>
    <n v="4"/>
    <n v="0.2"/>
    <n v="8.7672000000000008"/>
  </r>
  <r>
    <x v="5337"/>
    <x v="2653"/>
    <x v="524"/>
    <s v="10/21/2017"/>
    <x v="1"/>
    <x v="321"/>
    <s v="Anthony Jacobs"/>
    <x v="1"/>
    <x v="0"/>
    <s v="Scottsdale"/>
    <x v="16"/>
    <n v="85254"/>
    <s v="West"/>
    <s v="OFF-PA-10000062"/>
    <x v="1"/>
    <s v="Paper"/>
    <s v="Green Bar Computer Printout Paper"/>
    <n v="307.77600000000001"/>
    <n v="7"/>
    <n v="0.2"/>
    <n v="111.5688"/>
  </r>
  <r>
    <x v="5338"/>
    <x v="2654"/>
    <x v="529"/>
    <s v="11/14/2015"/>
    <x v="0"/>
    <x v="231"/>
    <s v="Dianna Vittorini"/>
    <x v="0"/>
    <x v="0"/>
    <s v="Oceanside"/>
    <x v="15"/>
    <n v="11572"/>
    <s v="East"/>
    <s v="OFF-ST-10002554"/>
    <x v="1"/>
    <s v="Storage"/>
    <s v="Tennsco Industrial Shelving"/>
    <n v="244.55"/>
    <n v="5"/>
    <n v="0"/>
    <n v="4.891"/>
  </r>
  <r>
    <x v="5339"/>
    <x v="2654"/>
    <x v="529"/>
    <s v="11/14/2015"/>
    <x v="0"/>
    <x v="231"/>
    <s v="Dianna Vittorini"/>
    <x v="0"/>
    <x v="0"/>
    <s v="Oceanside"/>
    <x v="15"/>
    <n v="11572"/>
    <s v="East"/>
    <s v="OFF-EN-10001509"/>
    <x v="1"/>
    <s v="Envelopes"/>
    <s v="Poly String Tie Envelopes"/>
    <n v="12.24"/>
    <n v="6"/>
    <n v="0"/>
    <n v="5.7527999999999997"/>
  </r>
  <r>
    <x v="5340"/>
    <x v="2654"/>
    <x v="529"/>
    <s v="11/14/2015"/>
    <x v="0"/>
    <x v="231"/>
    <s v="Dianna Vittorini"/>
    <x v="0"/>
    <x v="0"/>
    <s v="Oceanside"/>
    <x v="15"/>
    <n v="11572"/>
    <s v="East"/>
    <s v="TEC-AC-10002018"/>
    <x v="2"/>
    <s v="Accessories"/>
    <s v="AmazonBasics 3-Button USB Wired Mouse"/>
    <n v="13.98"/>
    <n v="2"/>
    <n v="0"/>
    <n v="6.0114000000000001"/>
  </r>
  <r>
    <x v="5341"/>
    <x v="2654"/>
    <x v="529"/>
    <s v="11/14/2015"/>
    <x v="0"/>
    <x v="231"/>
    <s v="Dianna Vittorini"/>
    <x v="0"/>
    <x v="0"/>
    <s v="Oceanside"/>
    <x v="15"/>
    <n v="11572"/>
    <s v="East"/>
    <s v="TEC-AC-10002637"/>
    <x v="2"/>
    <s v="Accessories"/>
    <s v="Logitech VX Revolution Cordless Laser Mouse for Notebooks (Black)"/>
    <n v="899.95"/>
    <n v="5"/>
    <n v="0"/>
    <n v="53.997"/>
  </r>
  <r>
    <x v="5342"/>
    <x v="2655"/>
    <x v="871"/>
    <s v="11/27/2014"/>
    <x v="1"/>
    <x v="759"/>
    <s v="Jason Klamczynski"/>
    <x v="1"/>
    <x v="0"/>
    <s v="Dallas"/>
    <x v="5"/>
    <n v="75220"/>
    <s v="Central"/>
    <s v="OFF-EN-10001509"/>
    <x v="1"/>
    <s v="Envelopes"/>
    <s v="Poly String Tie Envelopes"/>
    <n v="1.6319999999999999"/>
    <n v="1"/>
    <n v="0.2"/>
    <n v="0.55079999999999996"/>
  </r>
  <r>
    <x v="5343"/>
    <x v="2655"/>
    <x v="871"/>
    <s v="11/27/2014"/>
    <x v="1"/>
    <x v="759"/>
    <s v="Jason Klamczynski"/>
    <x v="1"/>
    <x v="0"/>
    <s v="Dallas"/>
    <x v="5"/>
    <n v="75220"/>
    <s v="Central"/>
    <s v="TEC-PH-10004922"/>
    <x v="2"/>
    <s v="Phones"/>
    <s v="RCA Visys Integrated PBX 8-Line Router"/>
    <n v="267.95999999999998"/>
    <n v="5"/>
    <n v="0.2"/>
    <n v="16.747499999999999"/>
  </r>
  <r>
    <x v="5344"/>
    <x v="2656"/>
    <x v="2"/>
    <s v="10/13/2015"/>
    <x v="0"/>
    <x v="129"/>
    <s v="Shahid Hopkins"/>
    <x v="0"/>
    <x v="0"/>
    <s v="Rochester"/>
    <x v="15"/>
    <n v="14609"/>
    <s v="East"/>
    <s v="TEC-AC-10002550"/>
    <x v="2"/>
    <s v="Accessories"/>
    <s v="Memorex 25GB 6X Branded Blu-Ray Recordable Disc, 30/Pack"/>
    <n v="31.95"/>
    <n v="1"/>
    <n v="0"/>
    <n v="2.2364999999999999"/>
  </r>
  <r>
    <x v="5345"/>
    <x v="2657"/>
    <x v="708"/>
    <s v="3/23/2017"/>
    <x v="0"/>
    <x v="56"/>
    <s v="Steven Cartwright"/>
    <x v="0"/>
    <x v="0"/>
    <s v="Los Angeles"/>
    <x v="1"/>
    <n v="90045"/>
    <s v="West"/>
    <s v="OFF-ST-10003208"/>
    <x v="1"/>
    <s v="Storage"/>
    <s v="Adjustable Depth Letter/Legal Cart"/>
    <n v="725.84"/>
    <n v="4"/>
    <n v="0"/>
    <n v="210.49359999999999"/>
  </r>
  <r>
    <x v="5346"/>
    <x v="2657"/>
    <x v="708"/>
    <s v="3/23/2017"/>
    <x v="0"/>
    <x v="56"/>
    <s v="Steven Cartwright"/>
    <x v="0"/>
    <x v="0"/>
    <s v="Los Angeles"/>
    <x v="1"/>
    <n v="90045"/>
    <s v="West"/>
    <s v="OFF-BI-10003981"/>
    <x v="1"/>
    <s v="Binders"/>
    <s v="Avery Durable Plastic 1&quot; Binders"/>
    <n v="10.896000000000001"/>
    <n v="3"/>
    <n v="0.2"/>
    <n v="3.9498000000000002"/>
  </r>
  <r>
    <x v="5347"/>
    <x v="2657"/>
    <x v="708"/>
    <s v="3/23/2017"/>
    <x v="0"/>
    <x v="56"/>
    <s v="Steven Cartwright"/>
    <x v="0"/>
    <x v="0"/>
    <s v="Los Angeles"/>
    <x v="1"/>
    <n v="90045"/>
    <s v="West"/>
    <s v="OFF-BI-10001031"/>
    <x v="1"/>
    <s v="Binders"/>
    <s v="Pressboard Data Binders by Wilson Jones"/>
    <n v="8.5440000000000005"/>
    <n v="2"/>
    <n v="0.2"/>
    <n v="2.8835999999999999"/>
  </r>
  <r>
    <x v="5348"/>
    <x v="2658"/>
    <x v="1038"/>
    <s v="01/10/2015"/>
    <x v="1"/>
    <x v="294"/>
    <s v="Chris Selesnick"/>
    <x v="1"/>
    <x v="0"/>
    <s v="Woodbury"/>
    <x v="11"/>
    <n v="55125"/>
    <s v="Central"/>
    <s v="OFF-BI-10003676"/>
    <x v="1"/>
    <s v="Binders"/>
    <s v="GBC Standard Recycled Report Covers, Clear Plastic Sheets"/>
    <n v="32.340000000000003"/>
    <n v="3"/>
    <n v="0"/>
    <n v="15.523199999999999"/>
  </r>
  <r>
    <x v="5349"/>
    <x v="2658"/>
    <x v="1038"/>
    <s v="01/10/2015"/>
    <x v="1"/>
    <x v="294"/>
    <s v="Chris Selesnick"/>
    <x v="1"/>
    <x v="0"/>
    <s v="Woodbury"/>
    <x v="11"/>
    <n v="55125"/>
    <s v="Central"/>
    <s v="OFF-PA-10004082"/>
    <x v="1"/>
    <s v="Paper"/>
    <s v="Adams Telephone Message Book w/Frequently-Called Numbers Space, 400 Messages per Book"/>
    <n v="39.9"/>
    <n v="5"/>
    <n v="0"/>
    <n v="19.95"/>
  </r>
  <r>
    <x v="5350"/>
    <x v="2659"/>
    <x v="34"/>
    <s v="12/16/2017"/>
    <x v="1"/>
    <x v="23"/>
    <s v="Lena Hernandez"/>
    <x v="0"/>
    <x v="0"/>
    <s v="Park Ridge"/>
    <x v="10"/>
    <n v="60068"/>
    <s v="Central"/>
    <s v="OFF-PA-10001019"/>
    <x v="1"/>
    <s v="Paper"/>
    <s v="Xerox 1884"/>
    <n v="143.85599999999999"/>
    <n v="9"/>
    <n v="0.2"/>
    <n v="48.551400000000001"/>
  </r>
  <r>
    <x v="5351"/>
    <x v="2660"/>
    <x v="47"/>
    <s v="09/12/2016"/>
    <x v="1"/>
    <x v="289"/>
    <s v="Yoseph Carroll"/>
    <x v="1"/>
    <x v="0"/>
    <s v="Dallas"/>
    <x v="5"/>
    <n v="75217"/>
    <s v="Central"/>
    <s v="OFF-PA-10004665"/>
    <x v="1"/>
    <s v="Paper"/>
    <s v="Advantus Motivational Note Cards"/>
    <n v="41.92"/>
    <n v="4"/>
    <n v="0.2"/>
    <n v="15.196"/>
  </r>
  <r>
    <x v="5352"/>
    <x v="2660"/>
    <x v="47"/>
    <s v="09/12/2016"/>
    <x v="1"/>
    <x v="289"/>
    <s v="Yoseph Carroll"/>
    <x v="1"/>
    <x v="0"/>
    <s v="Dallas"/>
    <x v="5"/>
    <n v="75217"/>
    <s v="Central"/>
    <s v="TEC-PH-10002447"/>
    <x v="2"/>
    <s v="Phones"/>
    <s v="AT&amp;T CL83451 4-Handset Telephone"/>
    <n v="329.584"/>
    <n v="2"/>
    <n v="0.2"/>
    <n v="37.078200000000002"/>
  </r>
  <r>
    <x v="5353"/>
    <x v="2661"/>
    <x v="323"/>
    <s v="09/06/2016"/>
    <x v="2"/>
    <x v="388"/>
    <s v="Craig Yedwab"/>
    <x v="1"/>
    <x v="0"/>
    <s v="Monroe"/>
    <x v="28"/>
    <n v="71203"/>
    <s v="South"/>
    <s v="OFF-BI-10000014"/>
    <x v="1"/>
    <s v="Binders"/>
    <s v="Heavy-Duty E-Z-D Binders"/>
    <n v="87.28"/>
    <n v="8"/>
    <n v="0"/>
    <n v="41.021599999999999"/>
  </r>
  <r>
    <x v="5354"/>
    <x v="2662"/>
    <x v="8"/>
    <s v="5/19/2014"/>
    <x v="1"/>
    <x v="692"/>
    <s v="Aaron Hawkins"/>
    <x v="1"/>
    <x v="0"/>
    <s v="Los Angeles"/>
    <x v="1"/>
    <n v="90004"/>
    <s v="West"/>
    <s v="FUR-CH-10002439"/>
    <x v="0"/>
    <s v="Chairs"/>
    <s v="Iceberg Nesting Folding Chair, 19w x 6d x 43h"/>
    <n v="279.45600000000002"/>
    <n v="6"/>
    <n v="0.2"/>
    <n v="20.959199999999999"/>
  </r>
  <r>
    <x v="5355"/>
    <x v="2662"/>
    <x v="8"/>
    <s v="5/19/2014"/>
    <x v="1"/>
    <x v="692"/>
    <s v="Aaron Hawkins"/>
    <x v="1"/>
    <x v="0"/>
    <s v="Los Angeles"/>
    <x v="1"/>
    <n v="90004"/>
    <s v="West"/>
    <s v="OFF-PA-10003063"/>
    <x v="1"/>
    <s v="Paper"/>
    <s v="EcoTones Memo Sheets"/>
    <n v="8"/>
    <n v="2"/>
    <n v="0"/>
    <n v="3.84"/>
  </r>
  <r>
    <x v="5356"/>
    <x v="2663"/>
    <x v="321"/>
    <s v="10/03/2016"/>
    <x v="1"/>
    <x v="481"/>
    <s v="Andy Reiter"/>
    <x v="0"/>
    <x v="0"/>
    <s v="San Francisco"/>
    <x v="1"/>
    <n v="94109"/>
    <s v="West"/>
    <s v="OFF-BI-10002982"/>
    <x v="1"/>
    <s v="Binders"/>
    <s v="Avery Self-Adhesive Photo Pockets for Polaroid Photos"/>
    <n v="27.24"/>
    <n v="5"/>
    <n v="0.2"/>
    <n v="9.5340000000000007"/>
  </r>
  <r>
    <x v="5357"/>
    <x v="2664"/>
    <x v="79"/>
    <s v="08/11/2014"/>
    <x v="1"/>
    <x v="196"/>
    <s v="Sonia Sunley"/>
    <x v="0"/>
    <x v="0"/>
    <s v="San Francisco"/>
    <x v="1"/>
    <n v="94122"/>
    <s v="West"/>
    <s v="TEC-AC-10004510"/>
    <x v="2"/>
    <s v="Accessories"/>
    <s v="Logitech Desktop MK120 Mouse and keyboard Combo"/>
    <n v="16.36"/>
    <n v="1"/>
    <n v="0"/>
    <n v="1.6359999999999999"/>
  </r>
  <r>
    <x v="5358"/>
    <x v="2664"/>
    <x v="79"/>
    <s v="08/11/2014"/>
    <x v="1"/>
    <x v="196"/>
    <s v="Sonia Sunley"/>
    <x v="0"/>
    <x v="0"/>
    <s v="San Francisco"/>
    <x v="1"/>
    <n v="94122"/>
    <s v="West"/>
    <s v="OFF-ST-10000321"/>
    <x v="1"/>
    <s v="Storage"/>
    <s v="Akro Stacking Bins"/>
    <n v="15.78"/>
    <n v="2"/>
    <n v="0"/>
    <n v="0.63119999999999998"/>
  </r>
  <r>
    <x v="5359"/>
    <x v="2664"/>
    <x v="79"/>
    <s v="08/11/2014"/>
    <x v="1"/>
    <x v="196"/>
    <s v="Sonia Sunley"/>
    <x v="0"/>
    <x v="0"/>
    <s v="San Francisco"/>
    <x v="1"/>
    <n v="94122"/>
    <s v="West"/>
    <s v="OFF-AR-10004602"/>
    <x v="1"/>
    <s v="Art"/>
    <s v="Boston KS Multi-Size Manual Pencil Sharpener"/>
    <n v="45.98"/>
    <n v="2"/>
    <n v="0"/>
    <n v="12.8744"/>
  </r>
  <r>
    <x v="5360"/>
    <x v="2665"/>
    <x v="349"/>
    <s v="4/18/2017"/>
    <x v="1"/>
    <x v="61"/>
    <s v="Dorothy Wardle"/>
    <x v="1"/>
    <x v="0"/>
    <s v="Fayetteville"/>
    <x v="3"/>
    <n v="28314"/>
    <s v="South"/>
    <s v="FUR-BO-10003433"/>
    <x v="0"/>
    <s v="Bookcases"/>
    <s v="Sauder Cornerstone Collection Library"/>
    <n v="198.27199999999999"/>
    <n v="8"/>
    <n v="0.2"/>
    <n v="-32.219200000000001"/>
  </r>
  <r>
    <x v="5361"/>
    <x v="2666"/>
    <x v="255"/>
    <s v="06/10/2017"/>
    <x v="2"/>
    <x v="544"/>
    <s v="Noah Childs"/>
    <x v="1"/>
    <x v="0"/>
    <s v="Dallas"/>
    <x v="5"/>
    <n v="75217"/>
    <s v="Central"/>
    <s v="OFF-ST-10001496"/>
    <x v="1"/>
    <s v="Storage"/>
    <s v="Standard Rollaway File with Lock"/>
    <n v="720.76"/>
    <n v="5"/>
    <n v="0.2"/>
    <n v="54.057000000000002"/>
  </r>
  <r>
    <x v="5362"/>
    <x v="2667"/>
    <x v="723"/>
    <s v="01/02/2017"/>
    <x v="1"/>
    <x v="303"/>
    <s v="Carlos Daly"/>
    <x v="0"/>
    <x v="0"/>
    <s v="Wichita"/>
    <x v="41"/>
    <n v="67212"/>
    <s v="Central"/>
    <s v="FUR-FU-10000672"/>
    <x v="0"/>
    <s v="Furnishings"/>
    <s v="Executive Impressions 10&quot; Spectator Wall Clock"/>
    <n v="70.56"/>
    <n v="6"/>
    <n v="0"/>
    <n v="23.990400000000001"/>
  </r>
  <r>
    <x v="5363"/>
    <x v="2667"/>
    <x v="723"/>
    <s v="01/02/2017"/>
    <x v="1"/>
    <x v="303"/>
    <s v="Carlos Daly"/>
    <x v="0"/>
    <x v="0"/>
    <s v="Wichita"/>
    <x v="41"/>
    <n v="67212"/>
    <s v="Central"/>
    <s v="OFF-AP-10001293"/>
    <x v="1"/>
    <s v="Appliances"/>
    <s v="Belkin 8 Outlet Surge Protector"/>
    <n v="81.96"/>
    <n v="2"/>
    <n v="0"/>
    <n v="22.948799999999999"/>
  </r>
  <r>
    <x v="5364"/>
    <x v="2668"/>
    <x v="1039"/>
    <s v="1/21/2014"/>
    <x v="0"/>
    <x v="694"/>
    <s v="David Wiener"/>
    <x v="1"/>
    <x v="0"/>
    <s v="Springfield"/>
    <x v="21"/>
    <n v="97477"/>
    <s v="West"/>
    <s v="OFF-AP-10000692"/>
    <x v="1"/>
    <s v="Appliances"/>
    <s v="Fellowes Mighty 8 Compact Surge Protector"/>
    <n v="64.864000000000004"/>
    <n v="4"/>
    <n v="0.2"/>
    <n v="6.4863999999999997"/>
  </r>
  <r>
    <x v="5365"/>
    <x v="2669"/>
    <x v="73"/>
    <s v="11/24/2016"/>
    <x v="1"/>
    <x v="552"/>
    <s v="Erica Hackney"/>
    <x v="0"/>
    <x v="0"/>
    <s v="Houston"/>
    <x v="5"/>
    <n v="77041"/>
    <s v="Central"/>
    <s v="TEC-PH-10004539"/>
    <x v="2"/>
    <s v="Phones"/>
    <s v="Wireless Extenders zBoost YX545 SOHO Signal Booster"/>
    <n v="151.19200000000001"/>
    <n v="1"/>
    <n v="0.2"/>
    <n v="13.2293"/>
  </r>
  <r>
    <x v="5366"/>
    <x v="2670"/>
    <x v="193"/>
    <s v="6/15/2017"/>
    <x v="1"/>
    <x v="217"/>
    <s v="Bill Donatelli"/>
    <x v="0"/>
    <x v="0"/>
    <s v="Seattle"/>
    <x v="4"/>
    <n v="98103"/>
    <s v="West"/>
    <s v="TEC-PH-10002923"/>
    <x v="2"/>
    <s v="Phones"/>
    <s v="Logitech B530 USB Headset - headset - Full size, Binaural"/>
    <n v="88.775999999999996"/>
    <n v="3"/>
    <n v="0.2"/>
    <n v="7.7679"/>
  </r>
  <r>
    <x v="5367"/>
    <x v="2670"/>
    <x v="193"/>
    <s v="6/15/2017"/>
    <x v="1"/>
    <x v="217"/>
    <s v="Bill Donatelli"/>
    <x v="0"/>
    <x v="0"/>
    <s v="Seattle"/>
    <x v="4"/>
    <n v="98103"/>
    <s v="West"/>
    <s v="OFF-LA-10004689"/>
    <x v="1"/>
    <s v="Labels"/>
    <s v="Avery 512"/>
    <n v="11.56"/>
    <n v="4"/>
    <n v="0"/>
    <n v="5.4332000000000003"/>
  </r>
  <r>
    <x v="5368"/>
    <x v="2670"/>
    <x v="193"/>
    <s v="6/15/2017"/>
    <x v="1"/>
    <x v="217"/>
    <s v="Bill Donatelli"/>
    <x v="0"/>
    <x v="0"/>
    <s v="Seattle"/>
    <x v="4"/>
    <n v="98103"/>
    <s v="West"/>
    <s v="OFF-ST-10001228"/>
    <x v="1"/>
    <s v="Storage"/>
    <s v="Personal File Boxes with Fold-Down Carry Handle"/>
    <n v="15.58"/>
    <n v="1"/>
    <n v="0"/>
    <n v="3.895"/>
  </r>
  <r>
    <x v="5369"/>
    <x v="2671"/>
    <x v="18"/>
    <s v="9/13/2017"/>
    <x v="2"/>
    <x v="175"/>
    <s v="Ken Heidel"/>
    <x v="1"/>
    <x v="0"/>
    <s v="Akron"/>
    <x v="24"/>
    <n v="44312"/>
    <s v="East"/>
    <s v="OFF-PA-10003302"/>
    <x v="1"/>
    <s v="Paper"/>
    <s v="Xerox 1906"/>
    <n v="85.055999999999997"/>
    <n v="3"/>
    <n v="0.2"/>
    <n v="28.706399999999999"/>
  </r>
  <r>
    <x v="5370"/>
    <x v="2672"/>
    <x v="798"/>
    <s v="04/12/2017"/>
    <x v="1"/>
    <x v="468"/>
    <s v="Nicole Hansen"/>
    <x v="1"/>
    <x v="0"/>
    <s v="Oak Park"/>
    <x v="12"/>
    <n v="48237"/>
    <s v="Central"/>
    <s v="FUR-FU-10004665"/>
    <x v="0"/>
    <s v="Furnishings"/>
    <s v="3M Polarizing Task Lamp with Clamp Arm, Light Gray"/>
    <n v="273.95999999999998"/>
    <n v="2"/>
    <n v="0"/>
    <n v="71.229600000000005"/>
  </r>
  <r>
    <x v="5371"/>
    <x v="2672"/>
    <x v="798"/>
    <s v="04/12/2017"/>
    <x v="1"/>
    <x v="468"/>
    <s v="Nicole Hansen"/>
    <x v="1"/>
    <x v="0"/>
    <s v="Oak Park"/>
    <x v="12"/>
    <n v="48237"/>
    <s v="Central"/>
    <s v="FUR-FU-10004188"/>
    <x v="0"/>
    <s v="Furnishings"/>
    <s v="Luxo Professional Combination Clamp-On Lamps"/>
    <n v="306.89999999999998"/>
    <n v="3"/>
    <n v="0"/>
    <n v="79.793999999999997"/>
  </r>
  <r>
    <x v="5372"/>
    <x v="2673"/>
    <x v="1040"/>
    <s v="10/30/2015"/>
    <x v="1"/>
    <x v="122"/>
    <s v="Andrew Gjertsen"/>
    <x v="1"/>
    <x v="0"/>
    <s v="Houston"/>
    <x v="5"/>
    <n v="77041"/>
    <s v="Central"/>
    <s v="OFF-PA-10003177"/>
    <x v="1"/>
    <s v="Paper"/>
    <s v="Xerox 1999"/>
    <n v="15.552"/>
    <n v="3"/>
    <n v="0.2"/>
    <n v="5.4432"/>
  </r>
  <r>
    <x v="5373"/>
    <x v="2673"/>
    <x v="1040"/>
    <s v="10/30/2015"/>
    <x v="1"/>
    <x v="122"/>
    <s v="Andrew Gjertsen"/>
    <x v="1"/>
    <x v="0"/>
    <s v="Houston"/>
    <x v="5"/>
    <n v="77041"/>
    <s v="Central"/>
    <s v="FUR-TA-10002607"/>
    <x v="0"/>
    <s v="Tables"/>
    <s v="KI Conference Tables"/>
    <n v="347.36099999999999"/>
    <n v="7"/>
    <n v="0.3"/>
    <n v="-69.472200000000001"/>
  </r>
  <r>
    <x v="5374"/>
    <x v="2673"/>
    <x v="1040"/>
    <s v="10/30/2015"/>
    <x v="1"/>
    <x v="122"/>
    <s v="Andrew Gjertsen"/>
    <x v="1"/>
    <x v="0"/>
    <s v="Houston"/>
    <x v="5"/>
    <n v="77041"/>
    <s v="Central"/>
    <s v="OFF-PA-10001166"/>
    <x v="1"/>
    <s v="Paper"/>
    <s v="Xerox 2"/>
    <n v="10.368"/>
    <n v="2"/>
    <n v="0.2"/>
    <n v="3.6288"/>
  </r>
  <r>
    <x v="5375"/>
    <x v="2674"/>
    <x v="837"/>
    <s v="5/31/2017"/>
    <x v="1"/>
    <x v="532"/>
    <s v="Roy Phan"/>
    <x v="1"/>
    <x v="0"/>
    <s v="Seattle"/>
    <x v="4"/>
    <n v="98103"/>
    <s v="West"/>
    <s v="TEC-AC-10004510"/>
    <x v="2"/>
    <s v="Accessories"/>
    <s v="Logitech Desktop MK120 Mouse and keyboard Combo"/>
    <n v="98.16"/>
    <n v="6"/>
    <n v="0"/>
    <n v="9.8160000000000007"/>
  </r>
  <r>
    <x v="5376"/>
    <x v="2674"/>
    <x v="837"/>
    <s v="5/31/2017"/>
    <x v="1"/>
    <x v="532"/>
    <s v="Roy Phan"/>
    <x v="1"/>
    <x v="0"/>
    <s v="Seattle"/>
    <x v="4"/>
    <n v="98103"/>
    <s v="West"/>
    <s v="OFF-AR-10004062"/>
    <x v="1"/>
    <s v="Art"/>
    <s v="Staples in misc. colors"/>
    <n v="31.44"/>
    <n v="3"/>
    <n v="0"/>
    <n v="7.86"/>
  </r>
  <r>
    <x v="5377"/>
    <x v="2675"/>
    <x v="29"/>
    <s v="12/07/2014"/>
    <x v="2"/>
    <x v="240"/>
    <s v="Nona Balk"/>
    <x v="1"/>
    <x v="0"/>
    <s v="Philadelphia"/>
    <x v="9"/>
    <n v="19134"/>
    <s v="East"/>
    <s v="OFF-EN-10000056"/>
    <x v="1"/>
    <s v="Envelopes"/>
    <s v="Cameo Buff Policy Envelopes"/>
    <n v="348.488"/>
    <n v="7"/>
    <n v="0.2"/>
    <n v="117.6147"/>
  </r>
  <r>
    <x v="5378"/>
    <x v="2675"/>
    <x v="29"/>
    <s v="12/07/2014"/>
    <x v="2"/>
    <x v="240"/>
    <s v="Nona Balk"/>
    <x v="1"/>
    <x v="0"/>
    <s v="Philadelphia"/>
    <x v="9"/>
    <n v="19134"/>
    <s v="East"/>
    <s v="OFF-ST-10001469"/>
    <x v="1"/>
    <s v="Storage"/>
    <s v="Fellowes Bankers Box Recycled Super Stor/Drawer"/>
    <n v="172.73599999999999"/>
    <n v="4"/>
    <n v="0.2"/>
    <n v="-30.2288"/>
  </r>
  <r>
    <x v="5379"/>
    <x v="2676"/>
    <x v="1041"/>
    <s v="8/18/2016"/>
    <x v="1"/>
    <x v="758"/>
    <s v="Jill Matthias"/>
    <x v="0"/>
    <x v="0"/>
    <s v="Los Angeles"/>
    <x v="1"/>
    <n v="90045"/>
    <s v="West"/>
    <s v="OFF-PA-10000551"/>
    <x v="1"/>
    <s v="Paper"/>
    <s v="Array Memo Cubes"/>
    <n v="15.54"/>
    <n v="3"/>
    <n v="0"/>
    <n v="7.6146000000000003"/>
  </r>
  <r>
    <x v="5380"/>
    <x v="2676"/>
    <x v="1041"/>
    <s v="8/18/2016"/>
    <x v="1"/>
    <x v="758"/>
    <s v="Jill Matthias"/>
    <x v="0"/>
    <x v="0"/>
    <s v="Los Angeles"/>
    <x v="1"/>
    <n v="90045"/>
    <s v="West"/>
    <s v="TEC-MA-10000423"/>
    <x v="2"/>
    <s v="Machines"/>
    <s v="Texas Instruments TI-34 Scientific Calculator"/>
    <n v="105.55200000000001"/>
    <n v="6"/>
    <n v="0.2"/>
    <n v="35.623800000000003"/>
  </r>
  <r>
    <x v="5381"/>
    <x v="2677"/>
    <x v="64"/>
    <s v="09/07/2016"/>
    <x v="0"/>
    <x v="760"/>
    <s v="Don Miller"/>
    <x v="1"/>
    <x v="0"/>
    <s v="Houston"/>
    <x v="5"/>
    <n v="77070"/>
    <s v="Central"/>
    <s v="OFF-PA-10001870"/>
    <x v="1"/>
    <s v="Paper"/>
    <s v="Xerox 202"/>
    <n v="25.92"/>
    <n v="5"/>
    <n v="0.2"/>
    <n v="9.0719999999999992"/>
  </r>
  <r>
    <x v="5382"/>
    <x v="2677"/>
    <x v="64"/>
    <s v="09/07/2016"/>
    <x v="0"/>
    <x v="760"/>
    <s v="Don Miller"/>
    <x v="1"/>
    <x v="0"/>
    <s v="Houston"/>
    <x v="5"/>
    <n v="77070"/>
    <s v="Central"/>
    <s v="OFF-FA-10001843"/>
    <x v="1"/>
    <s v="Fasteners"/>
    <s v="Staples"/>
    <n v="15.808"/>
    <n v="8"/>
    <n v="0.2"/>
    <n v="5.3352000000000004"/>
  </r>
  <r>
    <x v="5383"/>
    <x v="2677"/>
    <x v="64"/>
    <s v="09/07/2016"/>
    <x v="0"/>
    <x v="760"/>
    <s v="Don Miller"/>
    <x v="1"/>
    <x v="0"/>
    <s v="Houston"/>
    <x v="5"/>
    <n v="77070"/>
    <s v="Central"/>
    <s v="OFF-PA-10002036"/>
    <x v="1"/>
    <s v="Paper"/>
    <s v="Xerox 1930"/>
    <n v="10.368"/>
    <n v="2"/>
    <n v="0.2"/>
    <n v="3.7584"/>
  </r>
  <r>
    <x v="5384"/>
    <x v="2678"/>
    <x v="335"/>
    <s v="07/03/2017"/>
    <x v="1"/>
    <x v="417"/>
    <s v="Chris Cortes"/>
    <x v="0"/>
    <x v="0"/>
    <s v="Philadelphia"/>
    <x v="9"/>
    <n v="19143"/>
    <s v="East"/>
    <s v="TEC-PH-10001760"/>
    <x v="2"/>
    <s v="Phones"/>
    <s v="Bose SoundLink Bluetooth Speaker"/>
    <n v="358.2"/>
    <n v="3"/>
    <n v="0.4"/>
    <n v="41.79"/>
  </r>
  <r>
    <x v="5385"/>
    <x v="2678"/>
    <x v="335"/>
    <s v="07/03/2017"/>
    <x v="1"/>
    <x v="417"/>
    <s v="Chris Cortes"/>
    <x v="0"/>
    <x v="0"/>
    <s v="Philadelphia"/>
    <x v="9"/>
    <n v="19143"/>
    <s v="East"/>
    <s v="TEC-PH-10000673"/>
    <x v="2"/>
    <s v="Phones"/>
    <s v="Plantronics Voyager Pro HD - Bluetooth Headset"/>
    <n v="545.91600000000005"/>
    <n v="14"/>
    <n v="0.4"/>
    <n v="72.788799999999995"/>
  </r>
  <r>
    <x v="5386"/>
    <x v="2679"/>
    <x v="846"/>
    <s v="3/17/2017"/>
    <x v="1"/>
    <x v="315"/>
    <s v="Guy Armstrong"/>
    <x v="0"/>
    <x v="0"/>
    <s v="Rogers"/>
    <x v="36"/>
    <n v="72756"/>
    <s v="South"/>
    <s v="OFF-BI-10000829"/>
    <x v="1"/>
    <s v="Binders"/>
    <s v="Avery Non-Stick Binders"/>
    <n v="40.409999999999997"/>
    <n v="9"/>
    <n v="0"/>
    <n v="18.5886"/>
  </r>
  <r>
    <x v="5387"/>
    <x v="2680"/>
    <x v="1042"/>
    <s v="2/21/2017"/>
    <x v="0"/>
    <x v="51"/>
    <s v="Cynthia Voltz"/>
    <x v="1"/>
    <x v="0"/>
    <s v="Los Angeles"/>
    <x v="1"/>
    <n v="90045"/>
    <s v="West"/>
    <s v="TEC-PH-10001924"/>
    <x v="2"/>
    <s v="Phones"/>
    <s v="iHome FM Clock Radio with Lightning Dock"/>
    <n v="167.976"/>
    <n v="3"/>
    <n v="0.2"/>
    <n v="10.4985"/>
  </r>
  <r>
    <x v="5388"/>
    <x v="2680"/>
    <x v="1042"/>
    <s v="2/21/2017"/>
    <x v="0"/>
    <x v="51"/>
    <s v="Cynthia Voltz"/>
    <x v="1"/>
    <x v="0"/>
    <s v="Los Angeles"/>
    <x v="1"/>
    <n v="90045"/>
    <s v="West"/>
    <s v="TEC-AC-10004864"/>
    <x v="2"/>
    <s v="Accessories"/>
    <s v="Memorex Micro Travel Drive 32 GB"/>
    <n v="109.53"/>
    <n v="3"/>
    <n v="0"/>
    <n v="47.097900000000003"/>
  </r>
  <r>
    <x v="5389"/>
    <x v="2680"/>
    <x v="1042"/>
    <s v="2/21/2017"/>
    <x v="0"/>
    <x v="51"/>
    <s v="Cynthia Voltz"/>
    <x v="1"/>
    <x v="0"/>
    <s v="Los Angeles"/>
    <x v="1"/>
    <n v="90045"/>
    <s v="West"/>
    <s v="OFF-LA-10004345"/>
    <x v="1"/>
    <s v="Labels"/>
    <s v="Avery 493"/>
    <n v="9.82"/>
    <n v="2"/>
    <n v="0"/>
    <n v="4.8117999999999999"/>
  </r>
  <r>
    <x v="5390"/>
    <x v="2681"/>
    <x v="468"/>
    <s v="11/12/2017"/>
    <x v="0"/>
    <x v="714"/>
    <s v="Nick Crebassa"/>
    <x v="1"/>
    <x v="0"/>
    <s v="Seattle"/>
    <x v="4"/>
    <n v="98105"/>
    <s v="West"/>
    <s v="OFF-BI-10000088"/>
    <x v="1"/>
    <s v="Binders"/>
    <s v="GBC Imprintable Covers"/>
    <n v="26.352"/>
    <n v="3"/>
    <n v="0.2"/>
    <n v="9.5526"/>
  </r>
  <r>
    <x v="5391"/>
    <x v="2682"/>
    <x v="84"/>
    <s v="11/25/2014"/>
    <x v="1"/>
    <x v="744"/>
    <s v="Georgia Rosenberg"/>
    <x v="1"/>
    <x v="0"/>
    <s v="Wilmington"/>
    <x v="13"/>
    <n v="19805"/>
    <s v="East"/>
    <s v="OFF-LA-10002787"/>
    <x v="1"/>
    <s v="Labels"/>
    <s v="Avery 480"/>
    <n v="22.5"/>
    <n v="6"/>
    <n v="0"/>
    <n v="10.8"/>
  </r>
  <r>
    <x v="5392"/>
    <x v="2682"/>
    <x v="84"/>
    <s v="11/25/2014"/>
    <x v="1"/>
    <x v="744"/>
    <s v="Georgia Rosenberg"/>
    <x v="1"/>
    <x v="0"/>
    <s v="Wilmington"/>
    <x v="13"/>
    <n v="19805"/>
    <s v="East"/>
    <s v="OFF-LA-10001569"/>
    <x v="1"/>
    <s v="Labels"/>
    <s v="Avery 499"/>
    <n v="9.9600000000000009"/>
    <n v="2"/>
    <n v="0"/>
    <n v="4.5815999999999999"/>
  </r>
  <r>
    <x v="5393"/>
    <x v="2682"/>
    <x v="84"/>
    <s v="11/25/2014"/>
    <x v="1"/>
    <x v="744"/>
    <s v="Georgia Rosenberg"/>
    <x v="1"/>
    <x v="0"/>
    <s v="Wilmington"/>
    <x v="13"/>
    <n v="19805"/>
    <s v="East"/>
    <s v="OFF-BI-10002429"/>
    <x v="1"/>
    <s v="Binders"/>
    <s v="Premier Elliptical Ring Binder, Black"/>
    <n v="213.08"/>
    <n v="7"/>
    <n v="0"/>
    <n v="102.2784"/>
  </r>
  <r>
    <x v="5394"/>
    <x v="2682"/>
    <x v="84"/>
    <s v="11/25/2014"/>
    <x v="1"/>
    <x v="744"/>
    <s v="Georgia Rosenberg"/>
    <x v="1"/>
    <x v="0"/>
    <s v="Wilmington"/>
    <x v="13"/>
    <n v="19805"/>
    <s v="East"/>
    <s v="FUR-BO-10000362"/>
    <x v="0"/>
    <s v="Bookcases"/>
    <s v="Sauder Inglewood Library Bookcases"/>
    <n v="1025.8800000000001"/>
    <n v="6"/>
    <n v="0"/>
    <n v="235.95240000000001"/>
  </r>
  <r>
    <x v="5395"/>
    <x v="2683"/>
    <x v="728"/>
    <s v="11/21/2014"/>
    <x v="0"/>
    <x v="189"/>
    <s v="John Grady"/>
    <x v="1"/>
    <x v="0"/>
    <s v="Provo"/>
    <x v="7"/>
    <n v="84604"/>
    <s v="West"/>
    <s v="OFF-PA-10003016"/>
    <x v="1"/>
    <s v="Paper"/>
    <s v="Adams &quot;While You Were Out&quot; Message Pads"/>
    <n v="21.98"/>
    <n v="7"/>
    <n v="0"/>
    <n v="9.891"/>
  </r>
  <r>
    <x v="5396"/>
    <x v="2684"/>
    <x v="446"/>
    <s v="9/24/2016"/>
    <x v="3"/>
    <x v="494"/>
    <s v="Edward Becker"/>
    <x v="1"/>
    <x v="0"/>
    <s v="San Francisco"/>
    <x v="1"/>
    <n v="94110"/>
    <s v="West"/>
    <s v="FUR-FU-10002501"/>
    <x v="0"/>
    <s v="Furnishings"/>
    <s v="Nu-Dell Executive Frame"/>
    <n v="63.2"/>
    <n v="5"/>
    <n v="0"/>
    <n v="23.384"/>
  </r>
  <r>
    <x v="5397"/>
    <x v="2685"/>
    <x v="73"/>
    <s v="11/27/2016"/>
    <x v="1"/>
    <x v="204"/>
    <s v="Matt Connell"/>
    <x v="1"/>
    <x v="0"/>
    <s v="Los Angeles"/>
    <x v="1"/>
    <n v="90004"/>
    <s v="West"/>
    <s v="OFF-AP-10003622"/>
    <x v="1"/>
    <s v="Appliances"/>
    <s v="Bravo II Megaboss 12-Amp Hard Body Upright, Replacement Belts, 2 Belts per Pack"/>
    <n v="39"/>
    <n v="12"/>
    <n v="0"/>
    <n v="11.31"/>
  </r>
  <r>
    <x v="5398"/>
    <x v="2686"/>
    <x v="720"/>
    <s v="10/02/2016"/>
    <x v="1"/>
    <x v="312"/>
    <s v="Brian Moss"/>
    <x v="1"/>
    <x v="0"/>
    <s v="Lancaster"/>
    <x v="24"/>
    <n v="43130"/>
    <s v="East"/>
    <s v="OFF-BI-10002764"/>
    <x v="1"/>
    <s v="Binders"/>
    <s v="Recycled Pressboard Report Cover with Reinforced Top Hinge"/>
    <n v="2.907"/>
    <n v="3"/>
    <n v="0.7"/>
    <n v="-2.0348999999999999"/>
  </r>
  <r>
    <x v="5399"/>
    <x v="2687"/>
    <x v="526"/>
    <s v="4/14/2016"/>
    <x v="1"/>
    <x v="520"/>
    <s v="Herbert Flentye"/>
    <x v="0"/>
    <x v="0"/>
    <s v="Los Angeles"/>
    <x v="1"/>
    <n v="90004"/>
    <s v="West"/>
    <s v="FUR-BO-10001798"/>
    <x v="0"/>
    <s v="Bookcases"/>
    <s v="Bush Somerset Collection Bookcase"/>
    <n v="556.66499999999996"/>
    <n v="5"/>
    <n v="0.15"/>
    <n v="6.5490000000000004"/>
  </r>
  <r>
    <x v="5400"/>
    <x v="2688"/>
    <x v="296"/>
    <s v="9/23/2017"/>
    <x v="2"/>
    <x v="761"/>
    <s v="Muhammed Lee"/>
    <x v="0"/>
    <x v="0"/>
    <s v="Seattle"/>
    <x v="4"/>
    <n v="98103"/>
    <s v="West"/>
    <s v="TEC-AC-10000158"/>
    <x v="2"/>
    <s v="Accessories"/>
    <s v="Sony 64GB Class 10 Micro SDHC R40 Memory Card"/>
    <n v="71.98"/>
    <n v="2"/>
    <n v="0"/>
    <n v="15.1158"/>
  </r>
  <r>
    <x v="5401"/>
    <x v="2688"/>
    <x v="296"/>
    <s v="9/23/2017"/>
    <x v="2"/>
    <x v="761"/>
    <s v="Muhammed Lee"/>
    <x v="0"/>
    <x v="0"/>
    <s v="Seattle"/>
    <x v="4"/>
    <n v="98103"/>
    <s v="West"/>
    <s v="TEC-AC-10000303"/>
    <x v="2"/>
    <s v="Accessories"/>
    <s v="Logitech M510 Wireless Mouse"/>
    <n v="79.98"/>
    <n v="2"/>
    <n v="0"/>
    <n v="26.3934"/>
  </r>
  <r>
    <x v="5402"/>
    <x v="2689"/>
    <x v="1043"/>
    <s v="8/29/2017"/>
    <x v="1"/>
    <x v="124"/>
    <s v="Alan Haines"/>
    <x v="1"/>
    <x v="0"/>
    <s v="New York City"/>
    <x v="15"/>
    <n v="10024"/>
    <s v="East"/>
    <s v="OFF-BI-10003910"/>
    <x v="1"/>
    <s v="Binders"/>
    <s v="DXL Angle-View Binders with Locking Rings by Samsill"/>
    <n v="24.672000000000001"/>
    <n v="4"/>
    <n v="0.2"/>
    <n v="7.71"/>
  </r>
  <r>
    <x v="5403"/>
    <x v="2689"/>
    <x v="1043"/>
    <s v="8/29/2017"/>
    <x v="1"/>
    <x v="124"/>
    <s v="Alan Haines"/>
    <x v="1"/>
    <x v="0"/>
    <s v="New York City"/>
    <x v="15"/>
    <n v="10024"/>
    <s v="East"/>
    <s v="OFF-BI-10000138"/>
    <x v="1"/>
    <s v="Binders"/>
    <s v="Acco Translucent Poly Ring Binders"/>
    <n v="3.7440000000000002"/>
    <n v="1"/>
    <n v="0.2"/>
    <n v="1.3104"/>
  </r>
  <r>
    <x v="5404"/>
    <x v="2690"/>
    <x v="712"/>
    <s v="2/26/2016"/>
    <x v="1"/>
    <x v="356"/>
    <s v="Tracy Zic"/>
    <x v="0"/>
    <x v="0"/>
    <s v="Los Angeles"/>
    <x v="1"/>
    <n v="90045"/>
    <s v="West"/>
    <s v="TEC-PH-10002398"/>
    <x v="2"/>
    <s v="Phones"/>
    <s v="AT&amp;T 1070 Corded Phone"/>
    <n v="445.96"/>
    <n v="5"/>
    <n v="0.2"/>
    <n v="55.744999999999997"/>
  </r>
  <r>
    <x v="5405"/>
    <x v="2690"/>
    <x v="712"/>
    <s v="2/26/2016"/>
    <x v="1"/>
    <x v="356"/>
    <s v="Tracy Zic"/>
    <x v="0"/>
    <x v="0"/>
    <s v="Los Angeles"/>
    <x v="1"/>
    <n v="90045"/>
    <s v="West"/>
    <s v="TEC-AC-10003399"/>
    <x v="2"/>
    <s v="Accessories"/>
    <s v="Memorex Mini Travel Drive 64 GB USB 2.0 Flash Drive"/>
    <n v="36.24"/>
    <n v="1"/>
    <n v="0"/>
    <n v="15.220800000000001"/>
  </r>
  <r>
    <x v="5406"/>
    <x v="2690"/>
    <x v="712"/>
    <s v="2/26/2016"/>
    <x v="1"/>
    <x v="356"/>
    <s v="Tracy Zic"/>
    <x v="0"/>
    <x v="0"/>
    <s v="Los Angeles"/>
    <x v="1"/>
    <n v="90045"/>
    <s v="West"/>
    <s v="OFF-FA-10000992"/>
    <x v="1"/>
    <s v="Fasteners"/>
    <s v="Acco Clips to Go Binder Clips, 24 Clips in Two Sizes"/>
    <n v="10.65"/>
    <n v="3"/>
    <n v="0"/>
    <n v="5.0054999999999996"/>
  </r>
  <r>
    <x v="5407"/>
    <x v="2691"/>
    <x v="166"/>
    <s v="12/14/2017"/>
    <x v="1"/>
    <x v="664"/>
    <s v="Denise Monton"/>
    <x v="1"/>
    <x v="0"/>
    <s v="San Francisco"/>
    <x v="1"/>
    <n v="94109"/>
    <s v="West"/>
    <s v="OFF-PA-10003022"/>
    <x v="1"/>
    <s v="Paper"/>
    <s v="Standard Line “While You Were Out” Hardbound Telephone Message Book"/>
    <n v="87.92"/>
    <n v="4"/>
    <n v="0"/>
    <n v="40.443199999999997"/>
  </r>
  <r>
    <x v="5408"/>
    <x v="2691"/>
    <x v="166"/>
    <s v="12/14/2017"/>
    <x v="1"/>
    <x v="664"/>
    <s v="Denise Monton"/>
    <x v="1"/>
    <x v="0"/>
    <s v="San Francisco"/>
    <x v="1"/>
    <n v="94109"/>
    <s v="West"/>
    <s v="OFF-BI-10002854"/>
    <x v="1"/>
    <s v="Binders"/>
    <s v="Performers Binder/Pad Holder, Black"/>
    <n v="22.423999999999999"/>
    <n v="1"/>
    <n v="0.2"/>
    <n v="8.4090000000000007"/>
  </r>
  <r>
    <x v="5409"/>
    <x v="2691"/>
    <x v="166"/>
    <s v="12/14/2017"/>
    <x v="1"/>
    <x v="664"/>
    <s v="Denise Monton"/>
    <x v="1"/>
    <x v="0"/>
    <s v="San Francisco"/>
    <x v="1"/>
    <n v="94109"/>
    <s v="West"/>
    <s v="OFF-BI-10001670"/>
    <x v="1"/>
    <s v="Binders"/>
    <s v="Vinyl Sectional Post Binders"/>
    <n v="90.48"/>
    <n v="3"/>
    <n v="0.2"/>
    <n v="33.93"/>
  </r>
  <r>
    <x v="5410"/>
    <x v="2691"/>
    <x v="166"/>
    <s v="12/14/2017"/>
    <x v="1"/>
    <x v="664"/>
    <s v="Denise Monton"/>
    <x v="1"/>
    <x v="0"/>
    <s v="San Francisco"/>
    <x v="1"/>
    <n v="94109"/>
    <s v="West"/>
    <s v="OFF-ST-10001837"/>
    <x v="1"/>
    <s v="Storage"/>
    <s v="SAFCO Mobile Desk Side File, Wire Frame"/>
    <n v="42.76"/>
    <n v="1"/>
    <n v="0"/>
    <n v="11.117599999999999"/>
  </r>
  <r>
    <x v="5411"/>
    <x v="2692"/>
    <x v="65"/>
    <s v="9/22/2017"/>
    <x v="1"/>
    <x v="700"/>
    <s v="Tony Sayre"/>
    <x v="0"/>
    <x v="0"/>
    <s v="Clovis"/>
    <x v="27"/>
    <n v="88101"/>
    <s v="West"/>
    <s v="OFF-BI-10002012"/>
    <x v="1"/>
    <s v="Binders"/>
    <s v="Wilson Jones Easy Flow II Sheet Lifters"/>
    <n v="10.08"/>
    <n v="7"/>
    <n v="0.2"/>
    <n v="3.528"/>
  </r>
  <r>
    <x v="5412"/>
    <x v="2692"/>
    <x v="65"/>
    <s v="9/22/2017"/>
    <x v="1"/>
    <x v="700"/>
    <s v="Tony Sayre"/>
    <x v="0"/>
    <x v="0"/>
    <s v="Clovis"/>
    <x v="27"/>
    <n v="88101"/>
    <s v="West"/>
    <s v="TEC-AC-10004992"/>
    <x v="2"/>
    <s v="Accessories"/>
    <s v="Kingston Digital DataTraveler 64GB USB 2.0"/>
    <n v="101.34"/>
    <n v="3"/>
    <n v="0"/>
    <n v="8.1072000000000006"/>
  </r>
  <r>
    <x v="5413"/>
    <x v="2693"/>
    <x v="108"/>
    <s v="9/14/2016"/>
    <x v="2"/>
    <x v="577"/>
    <s v="Trudy Brown"/>
    <x v="0"/>
    <x v="0"/>
    <s v="Wichita"/>
    <x v="41"/>
    <n v="67212"/>
    <s v="Central"/>
    <s v="TEC-PH-10003171"/>
    <x v="2"/>
    <s v="Phones"/>
    <s v="Plantronics Encore H101 Dual Earpieces Headset"/>
    <n v="224.75"/>
    <n v="5"/>
    <n v="0"/>
    <n v="62.93"/>
  </r>
  <r>
    <x v="5414"/>
    <x v="2694"/>
    <x v="397"/>
    <s v="9/28/2017"/>
    <x v="1"/>
    <x v="48"/>
    <s v="Lena Cacioppo"/>
    <x v="0"/>
    <x v="0"/>
    <s v="Chicago"/>
    <x v="10"/>
    <n v="60653"/>
    <s v="Central"/>
    <s v="OFF-AP-10000390"/>
    <x v="1"/>
    <s v="Appliances"/>
    <s v="Euro Pro Shark Stick Mini Vacuum"/>
    <n v="73.176000000000002"/>
    <n v="6"/>
    <n v="0.8"/>
    <n v="-197.5752"/>
  </r>
  <r>
    <x v="5415"/>
    <x v="2694"/>
    <x v="397"/>
    <s v="9/28/2017"/>
    <x v="1"/>
    <x v="48"/>
    <s v="Lena Cacioppo"/>
    <x v="0"/>
    <x v="0"/>
    <s v="Chicago"/>
    <x v="10"/>
    <n v="60653"/>
    <s v="Central"/>
    <s v="OFF-PA-10004888"/>
    <x v="1"/>
    <s v="Paper"/>
    <s v="Xerox 217"/>
    <n v="20.736000000000001"/>
    <n v="4"/>
    <n v="0.2"/>
    <n v="7.2576000000000001"/>
  </r>
  <r>
    <x v="5416"/>
    <x v="2694"/>
    <x v="397"/>
    <s v="9/28/2017"/>
    <x v="1"/>
    <x v="48"/>
    <s v="Lena Cacioppo"/>
    <x v="0"/>
    <x v="0"/>
    <s v="Chicago"/>
    <x v="10"/>
    <n v="60653"/>
    <s v="Central"/>
    <s v="TEC-PH-10004188"/>
    <x v="2"/>
    <s v="Phones"/>
    <s v="OtterBox Commuter Series Case - Samsung Galaxy S4"/>
    <n v="39.984000000000002"/>
    <n v="2"/>
    <n v="0.2"/>
    <n v="-8.9963999999999995"/>
  </r>
  <r>
    <x v="5417"/>
    <x v="2695"/>
    <x v="191"/>
    <s v="10/08/2014"/>
    <x v="0"/>
    <x v="87"/>
    <s v="Alice McCarthy"/>
    <x v="1"/>
    <x v="0"/>
    <s v="Omaha"/>
    <x v="8"/>
    <n v="68104"/>
    <s v="Central"/>
    <s v="OFF-BI-10004099"/>
    <x v="1"/>
    <s v="Binders"/>
    <s v="GBC VeloBinder Strips"/>
    <n v="15.36"/>
    <n v="2"/>
    <n v="0"/>
    <n v="7.68"/>
  </r>
  <r>
    <x v="5418"/>
    <x v="2696"/>
    <x v="924"/>
    <s v="10/26/2015"/>
    <x v="2"/>
    <x v="555"/>
    <s v="Joe Elijah"/>
    <x v="0"/>
    <x v="0"/>
    <s v="Houston"/>
    <x v="5"/>
    <n v="77041"/>
    <s v="Central"/>
    <s v="OFF-PA-10004621"/>
    <x v="1"/>
    <s v="Paper"/>
    <s v="Xerox 212"/>
    <n v="36.287999999999997"/>
    <n v="7"/>
    <n v="0.2"/>
    <n v="12.700799999999999"/>
  </r>
  <r>
    <x v="5419"/>
    <x v="2696"/>
    <x v="924"/>
    <s v="10/26/2015"/>
    <x v="2"/>
    <x v="555"/>
    <s v="Joe Elijah"/>
    <x v="0"/>
    <x v="0"/>
    <s v="Houston"/>
    <x v="5"/>
    <n v="77041"/>
    <s v="Central"/>
    <s v="TEC-PH-10002103"/>
    <x v="2"/>
    <s v="Phones"/>
    <s v="Jabra SPEAK 410"/>
    <n v="150.38399999999999"/>
    <n v="2"/>
    <n v="0.2"/>
    <n v="15.038399999999999"/>
  </r>
  <r>
    <x v="5420"/>
    <x v="2697"/>
    <x v="1044"/>
    <s v="04/02/2016"/>
    <x v="0"/>
    <x v="229"/>
    <s v="Carlos Soltero"/>
    <x v="0"/>
    <x v="0"/>
    <s v="Philadelphia"/>
    <x v="9"/>
    <n v="19134"/>
    <s v="East"/>
    <s v="TEC-PH-10002789"/>
    <x v="2"/>
    <s v="Phones"/>
    <s v="LG Exalt"/>
    <n v="280.78199999999998"/>
    <n v="3"/>
    <n v="0.4"/>
    <n v="-60.836100000000002"/>
  </r>
  <r>
    <x v="5421"/>
    <x v="2697"/>
    <x v="1044"/>
    <s v="04/02/2016"/>
    <x v="0"/>
    <x v="229"/>
    <s v="Carlos Soltero"/>
    <x v="0"/>
    <x v="0"/>
    <s v="Philadelphia"/>
    <x v="9"/>
    <n v="19134"/>
    <s v="East"/>
    <s v="TEC-AC-10003289"/>
    <x v="2"/>
    <s v="Accessories"/>
    <s v="Anker Ultra-Slim Mini Bluetooth 3.0 Wireless Keyboard"/>
    <n v="31.984000000000002"/>
    <n v="2"/>
    <n v="0.2"/>
    <n v="1.1994"/>
  </r>
  <r>
    <x v="5422"/>
    <x v="2698"/>
    <x v="723"/>
    <s v="01/02/2017"/>
    <x v="1"/>
    <x v="418"/>
    <s v="Phillip Flathmann"/>
    <x v="0"/>
    <x v="0"/>
    <s v="Los Angeles"/>
    <x v="1"/>
    <n v="90045"/>
    <s v="West"/>
    <s v="OFF-BI-10000138"/>
    <x v="1"/>
    <s v="Binders"/>
    <s v="Acco Translucent Poly Ring Binders"/>
    <n v="11.231999999999999"/>
    <n v="3"/>
    <n v="0.2"/>
    <n v="3.9312"/>
  </r>
  <r>
    <x v="5423"/>
    <x v="2699"/>
    <x v="132"/>
    <s v="11/05/2017"/>
    <x v="0"/>
    <x v="601"/>
    <s v="Patrick Jones"/>
    <x v="1"/>
    <x v="0"/>
    <s v="Richmond"/>
    <x v="0"/>
    <n v="40475"/>
    <s v="South"/>
    <s v="OFF-PA-10001215"/>
    <x v="1"/>
    <s v="Paper"/>
    <s v="Xerox 1963"/>
    <n v="26.4"/>
    <n v="5"/>
    <n v="0"/>
    <n v="11.88"/>
  </r>
  <r>
    <x v="5424"/>
    <x v="2700"/>
    <x v="176"/>
    <s v="1/26/2017"/>
    <x v="1"/>
    <x v="223"/>
    <s v="Jeremy Farry"/>
    <x v="0"/>
    <x v="0"/>
    <s v="Waterbury"/>
    <x v="29"/>
    <n v="6708"/>
    <s v="East"/>
    <s v="OFF-AR-10001545"/>
    <x v="1"/>
    <s v="Art"/>
    <s v="Newell 326"/>
    <n v="3.52"/>
    <n v="2"/>
    <n v="0"/>
    <n v="1.0207999999999999"/>
  </r>
  <r>
    <x v="5425"/>
    <x v="2701"/>
    <x v="275"/>
    <s v="12/06/2016"/>
    <x v="2"/>
    <x v="392"/>
    <s v="Neoma Murray"/>
    <x v="0"/>
    <x v="0"/>
    <s v="Los Angeles"/>
    <x v="1"/>
    <n v="90045"/>
    <s v="West"/>
    <s v="TEC-AC-10003870"/>
    <x v="2"/>
    <s v="Accessories"/>
    <s v="Logitech Z-906 Speaker sys - home theater - 5.1-CH"/>
    <n v="1649.95"/>
    <n v="5"/>
    <n v="0"/>
    <n v="659.98"/>
  </r>
  <r>
    <x v="5426"/>
    <x v="2701"/>
    <x v="275"/>
    <s v="12/06/2016"/>
    <x v="2"/>
    <x v="392"/>
    <s v="Neoma Murray"/>
    <x v="0"/>
    <x v="0"/>
    <s v="Los Angeles"/>
    <x v="1"/>
    <n v="90045"/>
    <s v="West"/>
    <s v="FUR-FU-10001085"/>
    <x v="0"/>
    <s v="Furnishings"/>
    <s v="3M Polarizing Light Filter Sleeves"/>
    <n v="111.9"/>
    <n v="6"/>
    <n v="0"/>
    <n v="51.473999999999997"/>
  </r>
  <r>
    <x v="5427"/>
    <x v="2702"/>
    <x v="403"/>
    <s v="6/14/2016"/>
    <x v="3"/>
    <x v="762"/>
    <s v="Marc Harrigan"/>
    <x v="2"/>
    <x v="0"/>
    <s v="Los Angeles"/>
    <x v="1"/>
    <n v="90036"/>
    <s v="West"/>
    <s v="FUR-BO-10004218"/>
    <x v="0"/>
    <s v="Bookcases"/>
    <s v="Bush Heritage Pine Collection 5-Shelf Bookcase, Albany Pine Finish, *Special Order"/>
    <n v="599.16499999999996"/>
    <n v="5"/>
    <n v="0.15"/>
    <n v="35.244999999999997"/>
  </r>
  <r>
    <x v="5428"/>
    <x v="2703"/>
    <x v="476"/>
    <s v="09/04/2016"/>
    <x v="2"/>
    <x v="449"/>
    <s v="Sam Zeldin"/>
    <x v="2"/>
    <x v="0"/>
    <s v="San Francisco"/>
    <x v="1"/>
    <n v="94122"/>
    <s v="West"/>
    <s v="OFF-ST-10003455"/>
    <x v="1"/>
    <s v="Storage"/>
    <s v="Tenex File Box, Personal Filing Tote with Lid, Black"/>
    <n v="46.53"/>
    <n v="3"/>
    <n v="0"/>
    <n v="12.097799999999999"/>
  </r>
  <r>
    <x v="5429"/>
    <x v="2704"/>
    <x v="742"/>
    <s v="09/07/2014"/>
    <x v="2"/>
    <x v="701"/>
    <s v="Patrick Ryan"/>
    <x v="0"/>
    <x v="0"/>
    <s v="Saint Petersburg"/>
    <x v="2"/>
    <n v="33710"/>
    <s v="South"/>
    <s v="FUR-FU-10001967"/>
    <x v="0"/>
    <s v="Furnishings"/>
    <s v="Telescoping Adjustable Floor Lamp"/>
    <n v="31.984000000000002"/>
    <n v="2"/>
    <n v="0.2"/>
    <n v="1.9990000000000001"/>
  </r>
  <r>
    <x v="5430"/>
    <x v="2705"/>
    <x v="208"/>
    <s v="10/25/2017"/>
    <x v="1"/>
    <x v="763"/>
    <s v="Frank Carlisle"/>
    <x v="2"/>
    <x v="0"/>
    <s v="Lakewood"/>
    <x v="24"/>
    <n v="44107"/>
    <s v="East"/>
    <s v="OFF-AP-10000938"/>
    <x v="1"/>
    <s v="Appliances"/>
    <s v="Avanti 1.7 Cu. Ft. Refrigerator"/>
    <n v="161.56800000000001"/>
    <n v="2"/>
    <n v="0.2"/>
    <n v="16.1568"/>
  </r>
  <r>
    <x v="5431"/>
    <x v="2705"/>
    <x v="208"/>
    <s v="10/25/2017"/>
    <x v="1"/>
    <x v="763"/>
    <s v="Frank Carlisle"/>
    <x v="2"/>
    <x v="0"/>
    <s v="Lakewood"/>
    <x v="24"/>
    <n v="44107"/>
    <s v="East"/>
    <s v="OFF-PA-10002195"/>
    <x v="1"/>
    <s v="Paper"/>
    <s v="RSVP Cards &amp; Envelopes, Blank White, 8-1/2&quot; X 11&quot;, 24 Cards/25 Envelopes/Set"/>
    <n v="4.0640000000000001"/>
    <n v="1"/>
    <n v="0.2"/>
    <n v="1.3715999999999999"/>
  </r>
  <r>
    <x v="5432"/>
    <x v="2705"/>
    <x v="208"/>
    <s v="10/25/2017"/>
    <x v="1"/>
    <x v="763"/>
    <s v="Frank Carlisle"/>
    <x v="2"/>
    <x v="0"/>
    <s v="Lakewood"/>
    <x v="24"/>
    <n v="44107"/>
    <s v="East"/>
    <s v="OFF-BI-10002799"/>
    <x v="1"/>
    <s v="Binders"/>
    <s v="SlimView Poly Binder, 3/8&quot;"/>
    <n v="6.2160000000000002"/>
    <n v="4"/>
    <n v="0.7"/>
    <n v="-4.9728000000000003"/>
  </r>
  <r>
    <x v="5433"/>
    <x v="2706"/>
    <x v="1016"/>
    <s v="4/29/2017"/>
    <x v="1"/>
    <x v="405"/>
    <s v="Larry Hughes"/>
    <x v="0"/>
    <x v="0"/>
    <s v="Chandler"/>
    <x v="16"/>
    <n v="85224"/>
    <s v="West"/>
    <s v="OFF-AR-10000246"/>
    <x v="1"/>
    <s v="Art"/>
    <s v="Newell 318"/>
    <n v="8.8960000000000008"/>
    <n v="4"/>
    <n v="0.2"/>
    <n v="0.66720000000000002"/>
  </r>
  <r>
    <x v="5434"/>
    <x v="2707"/>
    <x v="324"/>
    <s v="10/24/2015"/>
    <x v="1"/>
    <x v="84"/>
    <s v="Robert Marley"/>
    <x v="2"/>
    <x v="0"/>
    <s v="Los Angeles"/>
    <x v="1"/>
    <n v="90008"/>
    <s v="West"/>
    <s v="OFF-AP-10000275"/>
    <x v="1"/>
    <s v="Appliances"/>
    <s v="Sanyo Counter Height Refrigerator with Crisper, 3.6 Cubic Foot, Stainless Steel/Black"/>
    <n v="1640.7"/>
    <n v="5"/>
    <n v="0"/>
    <n v="459.39600000000002"/>
  </r>
  <r>
    <x v="5435"/>
    <x v="2707"/>
    <x v="324"/>
    <s v="10/24/2015"/>
    <x v="1"/>
    <x v="84"/>
    <s v="Robert Marley"/>
    <x v="2"/>
    <x v="0"/>
    <s v="Los Angeles"/>
    <x v="1"/>
    <n v="90008"/>
    <s v="West"/>
    <s v="TEC-AC-10000892"/>
    <x v="2"/>
    <s v="Accessories"/>
    <s v="NETGEAR N750 Dual Band Wi-Fi Gigabit Router"/>
    <n v="270"/>
    <n v="3"/>
    <n v="0"/>
    <n v="97.2"/>
  </r>
  <r>
    <x v="5436"/>
    <x v="2708"/>
    <x v="260"/>
    <s v="07/08/2014"/>
    <x v="2"/>
    <x v="760"/>
    <s v="Don Miller"/>
    <x v="1"/>
    <x v="0"/>
    <s v="Palm Coast"/>
    <x v="2"/>
    <n v="32137"/>
    <s v="South"/>
    <s v="FUR-FU-10001591"/>
    <x v="0"/>
    <s v="Furnishings"/>
    <s v="Advantus Panel Wall Certificate Holder - 8.5x11"/>
    <n v="19.52"/>
    <n v="2"/>
    <n v="0.2"/>
    <n v="5.3680000000000003"/>
  </r>
  <r>
    <x v="5437"/>
    <x v="2708"/>
    <x v="260"/>
    <s v="07/08/2014"/>
    <x v="2"/>
    <x v="760"/>
    <s v="Don Miller"/>
    <x v="1"/>
    <x v="0"/>
    <s v="Palm Coast"/>
    <x v="2"/>
    <n v="32137"/>
    <s v="South"/>
    <s v="OFF-BI-10001787"/>
    <x v="1"/>
    <s v="Binders"/>
    <s v="Wilson Jones Four-Pocket Poly Binders"/>
    <n v="9.81"/>
    <n v="5"/>
    <n v="0.7"/>
    <n v="-6.867"/>
  </r>
  <r>
    <x v="5438"/>
    <x v="2708"/>
    <x v="260"/>
    <s v="07/08/2014"/>
    <x v="2"/>
    <x v="760"/>
    <s v="Don Miller"/>
    <x v="1"/>
    <x v="0"/>
    <s v="Palm Coast"/>
    <x v="2"/>
    <n v="32137"/>
    <s v="South"/>
    <s v="FUR-FU-10003192"/>
    <x v="0"/>
    <s v="Furnishings"/>
    <s v="Luxo Adjustable Task Clamp Lamp"/>
    <n v="213.21600000000001"/>
    <n v="3"/>
    <n v="0.2"/>
    <n v="15.991199999999999"/>
  </r>
  <r>
    <x v="5439"/>
    <x v="2709"/>
    <x v="958"/>
    <s v="04/09/2016"/>
    <x v="1"/>
    <x v="699"/>
    <s v="Evan Henry"/>
    <x v="0"/>
    <x v="0"/>
    <s v="New York City"/>
    <x v="15"/>
    <n v="10035"/>
    <s v="East"/>
    <s v="OFF-BI-10004600"/>
    <x v="1"/>
    <s v="Binders"/>
    <s v="Ibico Ibimaster 300 Manual Binding System"/>
    <n v="588.78399999999999"/>
    <n v="2"/>
    <n v="0.2"/>
    <n v="183.995"/>
  </r>
  <r>
    <x v="5440"/>
    <x v="2710"/>
    <x v="38"/>
    <s v="11/18/2017"/>
    <x v="0"/>
    <x v="646"/>
    <s v="Toby Carlisle"/>
    <x v="0"/>
    <x v="0"/>
    <s v="Jupiter"/>
    <x v="2"/>
    <n v="33458"/>
    <s v="South"/>
    <s v="OFF-AR-10002335"/>
    <x v="1"/>
    <s v="Art"/>
    <s v="DIXON Oriole Pencils"/>
    <n v="2.0640000000000001"/>
    <n v="1"/>
    <n v="0.2"/>
    <n v="0.15479999999999999"/>
  </r>
  <r>
    <x v="5441"/>
    <x v="2711"/>
    <x v="428"/>
    <s v="9/13/2017"/>
    <x v="1"/>
    <x v="482"/>
    <s v="Arianne Irving"/>
    <x v="0"/>
    <x v="0"/>
    <s v="Glendale"/>
    <x v="16"/>
    <n v="85301"/>
    <s v="West"/>
    <s v="OFF-PA-10000859"/>
    <x v="1"/>
    <s v="Paper"/>
    <s v="Unpadded Memo Slips"/>
    <n v="6.3680000000000003"/>
    <n v="2"/>
    <n v="0.2"/>
    <n v="2.3879999999999999"/>
  </r>
  <r>
    <x v="5442"/>
    <x v="2712"/>
    <x v="786"/>
    <s v="4/23/2015"/>
    <x v="1"/>
    <x v="341"/>
    <s v="Jessica Myrick"/>
    <x v="0"/>
    <x v="0"/>
    <s v="New York City"/>
    <x v="15"/>
    <n v="10035"/>
    <s v="East"/>
    <s v="TEC-AC-10003198"/>
    <x v="2"/>
    <s v="Accessories"/>
    <s v="Enermax Acrylux Wireless Keyboard"/>
    <n v="99.6"/>
    <n v="1"/>
    <n v="0"/>
    <n v="36.851999999999997"/>
  </r>
  <r>
    <x v="5443"/>
    <x v="2712"/>
    <x v="786"/>
    <s v="4/23/2015"/>
    <x v="1"/>
    <x v="341"/>
    <s v="Jessica Myrick"/>
    <x v="0"/>
    <x v="0"/>
    <s v="New York City"/>
    <x v="15"/>
    <n v="10035"/>
    <s v="East"/>
    <s v="OFF-BI-10001900"/>
    <x v="1"/>
    <s v="Binders"/>
    <s v="DXL Angle-View Binders with Locking Rings, Black"/>
    <n v="62.295999999999999"/>
    <n v="13"/>
    <n v="0.2"/>
    <n v="21.024899999999999"/>
  </r>
  <r>
    <x v="5444"/>
    <x v="2712"/>
    <x v="786"/>
    <s v="4/23/2015"/>
    <x v="1"/>
    <x v="341"/>
    <s v="Jessica Myrick"/>
    <x v="0"/>
    <x v="0"/>
    <s v="New York City"/>
    <x v="15"/>
    <n v="10035"/>
    <s v="East"/>
    <s v="OFF-AR-10000614"/>
    <x v="1"/>
    <s v="Art"/>
    <s v="Barrel Sharpener"/>
    <n v="10.71"/>
    <n v="3"/>
    <n v="0"/>
    <n v="2.7846000000000002"/>
  </r>
  <r>
    <x v="5445"/>
    <x v="2713"/>
    <x v="197"/>
    <s v="7/29/2016"/>
    <x v="1"/>
    <x v="336"/>
    <s v="Bill Eplett"/>
    <x v="2"/>
    <x v="0"/>
    <s v="Houston"/>
    <x v="5"/>
    <n v="77041"/>
    <s v="Central"/>
    <s v="OFF-EN-10003040"/>
    <x v="1"/>
    <s v="Envelopes"/>
    <s v="Quality Park Security Envelopes"/>
    <n v="20.936"/>
    <n v="1"/>
    <n v="0.2"/>
    <n v="7.0659000000000001"/>
  </r>
  <r>
    <x v="5446"/>
    <x v="2714"/>
    <x v="370"/>
    <s v="8/31/2016"/>
    <x v="1"/>
    <x v="112"/>
    <s v="Dan Reichenbach"/>
    <x v="1"/>
    <x v="0"/>
    <s v="New York City"/>
    <x v="15"/>
    <n v="10035"/>
    <s v="East"/>
    <s v="TEC-PH-10003442"/>
    <x v="2"/>
    <s v="Phones"/>
    <s v="Samsung Replacement EH64AVFWE Premium Headset"/>
    <n v="33"/>
    <n v="6"/>
    <n v="0"/>
    <n v="8.25"/>
  </r>
  <r>
    <x v="5447"/>
    <x v="2714"/>
    <x v="370"/>
    <s v="8/31/2016"/>
    <x v="1"/>
    <x v="112"/>
    <s v="Dan Reichenbach"/>
    <x v="1"/>
    <x v="0"/>
    <s v="New York City"/>
    <x v="15"/>
    <n v="10035"/>
    <s v="East"/>
    <s v="TEC-AC-10002800"/>
    <x v="2"/>
    <s v="Accessories"/>
    <s v="Plantronics Audio 478 Stereo USB Headset"/>
    <n v="249.95"/>
    <n v="5"/>
    <n v="0"/>
    <n v="87.482500000000002"/>
  </r>
  <r>
    <x v="5448"/>
    <x v="2715"/>
    <x v="171"/>
    <s v="9/19/2014"/>
    <x v="1"/>
    <x v="638"/>
    <s v="Tom Ashbrook"/>
    <x v="2"/>
    <x v="0"/>
    <s v="Olathe"/>
    <x v="41"/>
    <n v="66062"/>
    <s v="Central"/>
    <s v="OFF-SU-10000157"/>
    <x v="1"/>
    <s v="Supplies"/>
    <s v="Compact Automatic Electric Letter Opener"/>
    <n v="357.93"/>
    <n v="3"/>
    <n v="0"/>
    <n v="7.1585999999999999"/>
  </r>
  <r>
    <x v="5449"/>
    <x v="2715"/>
    <x v="171"/>
    <s v="9/19/2014"/>
    <x v="1"/>
    <x v="638"/>
    <s v="Tom Ashbrook"/>
    <x v="2"/>
    <x v="0"/>
    <s v="Olathe"/>
    <x v="41"/>
    <n v="66062"/>
    <s v="Central"/>
    <s v="TEC-AC-10001542"/>
    <x v="2"/>
    <s v="Accessories"/>
    <s v="SanDisk Cruzer 16 GB USB Flash Drive"/>
    <n v="57.4"/>
    <n v="5"/>
    <n v="0"/>
    <n v="10.906000000000001"/>
  </r>
  <r>
    <x v="5450"/>
    <x v="2715"/>
    <x v="171"/>
    <s v="9/19/2014"/>
    <x v="1"/>
    <x v="638"/>
    <s v="Tom Ashbrook"/>
    <x v="2"/>
    <x v="0"/>
    <s v="Olathe"/>
    <x v="41"/>
    <n v="66062"/>
    <s v="Central"/>
    <s v="OFF-BI-10004519"/>
    <x v="1"/>
    <s v="Binders"/>
    <s v="GBC DocuBind P100 Manual Binding Machine"/>
    <n v="331.96"/>
    <n v="2"/>
    <n v="0"/>
    <n v="149.38200000000001"/>
  </r>
  <r>
    <x v="5451"/>
    <x v="2715"/>
    <x v="171"/>
    <s v="9/19/2014"/>
    <x v="1"/>
    <x v="638"/>
    <s v="Tom Ashbrook"/>
    <x v="2"/>
    <x v="0"/>
    <s v="Olathe"/>
    <x v="41"/>
    <n v="66062"/>
    <s v="Central"/>
    <s v="FUR-FU-10003464"/>
    <x v="0"/>
    <s v="Furnishings"/>
    <s v="Seth Thomas 8 1/2&quot; Cubicle Clock"/>
    <n v="40.56"/>
    <n v="2"/>
    <n v="0"/>
    <n v="12.979200000000001"/>
  </r>
  <r>
    <x v="5452"/>
    <x v="2716"/>
    <x v="405"/>
    <s v="7/29/2016"/>
    <x v="1"/>
    <x v="607"/>
    <s v="Kristina Nunn"/>
    <x v="2"/>
    <x v="0"/>
    <s v="Sparks"/>
    <x v="33"/>
    <n v="89431"/>
    <s v="West"/>
    <s v="OFF-SU-10004261"/>
    <x v="1"/>
    <s v="Supplies"/>
    <s v="Fiskars 8&quot; Scissors, 2/Pack"/>
    <n v="86.2"/>
    <n v="5"/>
    <n v="0"/>
    <n v="24.998000000000001"/>
  </r>
  <r>
    <x v="5453"/>
    <x v="2717"/>
    <x v="240"/>
    <s v="5/23/2017"/>
    <x v="1"/>
    <x v="601"/>
    <s v="Patrick Jones"/>
    <x v="1"/>
    <x v="0"/>
    <s v="Rockford"/>
    <x v="10"/>
    <n v="61107"/>
    <s v="Central"/>
    <s v="OFF-PA-10004733"/>
    <x v="1"/>
    <s v="Paper"/>
    <s v="Things To Do Today Spiral Book"/>
    <n v="38.015999999999998"/>
    <n v="6"/>
    <n v="0.2"/>
    <n v="13.780799999999999"/>
  </r>
  <r>
    <x v="5454"/>
    <x v="2718"/>
    <x v="1045"/>
    <s v="05/02/2017"/>
    <x v="1"/>
    <x v="204"/>
    <s v="Matt Connell"/>
    <x v="1"/>
    <x v="0"/>
    <s v="Philadelphia"/>
    <x v="9"/>
    <n v="19143"/>
    <s v="East"/>
    <s v="OFF-ST-10001325"/>
    <x v="1"/>
    <s v="Storage"/>
    <s v="Sterilite Officeware Hinged File Box"/>
    <n v="8.3840000000000003"/>
    <n v="1"/>
    <n v="0.2"/>
    <n v="0.73360000000000003"/>
  </r>
  <r>
    <x v="5455"/>
    <x v="2718"/>
    <x v="1045"/>
    <s v="05/02/2017"/>
    <x v="1"/>
    <x v="204"/>
    <s v="Matt Connell"/>
    <x v="1"/>
    <x v="0"/>
    <s v="Philadelphia"/>
    <x v="9"/>
    <n v="19143"/>
    <s v="East"/>
    <s v="OFF-AR-10003056"/>
    <x v="1"/>
    <s v="Art"/>
    <s v="Newell 341"/>
    <n v="6.8479999999999999"/>
    <n v="2"/>
    <n v="0.2"/>
    <n v="0.77039999999999997"/>
  </r>
  <r>
    <x v="5456"/>
    <x v="2719"/>
    <x v="614"/>
    <s v="01/02/2018"/>
    <x v="1"/>
    <x v="94"/>
    <s v="Bruce Stewart"/>
    <x v="0"/>
    <x v="0"/>
    <s v="Edmonds"/>
    <x v="4"/>
    <n v="98026"/>
    <s v="West"/>
    <s v="OFF-FA-10000089"/>
    <x v="1"/>
    <s v="Fasteners"/>
    <s v="Acco Glide Clips"/>
    <n v="19.600000000000001"/>
    <n v="5"/>
    <n v="0"/>
    <n v="9.6039999999999992"/>
  </r>
  <r>
    <x v="5457"/>
    <x v="2719"/>
    <x v="614"/>
    <s v="01/02/2018"/>
    <x v="1"/>
    <x v="94"/>
    <s v="Bruce Stewart"/>
    <x v="0"/>
    <x v="0"/>
    <s v="Edmonds"/>
    <x v="4"/>
    <n v="98026"/>
    <s v="West"/>
    <s v="FUR-FU-10004093"/>
    <x v="0"/>
    <s v="Furnishings"/>
    <s v="Hand-Finished Solid Wood Document Frame"/>
    <n v="68.459999999999994"/>
    <n v="2"/>
    <n v="0"/>
    <n v="20.538"/>
  </r>
  <r>
    <x v="5458"/>
    <x v="2720"/>
    <x v="507"/>
    <s v="09/06/2017"/>
    <x v="0"/>
    <x v="7"/>
    <s v="Pete Kriz"/>
    <x v="0"/>
    <x v="0"/>
    <s v="San Francisco"/>
    <x v="1"/>
    <n v="94122"/>
    <s v="West"/>
    <s v="OFF-BI-10004022"/>
    <x v="1"/>
    <s v="Binders"/>
    <s v="Acco Suede Grain Vinyl Round Ring Binder"/>
    <n v="13.343999999999999"/>
    <n v="6"/>
    <n v="0.2"/>
    <n v="4.3368000000000002"/>
  </r>
  <r>
    <x v="5459"/>
    <x v="2720"/>
    <x v="507"/>
    <s v="09/06/2017"/>
    <x v="0"/>
    <x v="7"/>
    <s v="Pete Kriz"/>
    <x v="0"/>
    <x v="0"/>
    <s v="San Francisco"/>
    <x v="1"/>
    <n v="94122"/>
    <s v="West"/>
    <s v="FUR-TA-10001771"/>
    <x v="0"/>
    <s v="Tables"/>
    <s v="Bush Cubix Conference Tables, Fully Assembled"/>
    <n v="1478.2719999999999"/>
    <n v="8"/>
    <n v="0.2"/>
    <n v="92.391999999999996"/>
  </r>
  <r>
    <x v="5460"/>
    <x v="2721"/>
    <x v="90"/>
    <s v="3/25/2014"/>
    <x v="1"/>
    <x v="131"/>
    <s v="Thomas Seio"/>
    <x v="1"/>
    <x v="0"/>
    <s v="Asheville"/>
    <x v="3"/>
    <n v="28806"/>
    <s v="South"/>
    <s v="OFF-ST-10002301"/>
    <x v="1"/>
    <s v="Storage"/>
    <s v="Tennsco Commercial Shelving"/>
    <n v="16.271999999999998"/>
    <n v="1"/>
    <n v="0.2"/>
    <n v="-3.8645999999999998"/>
  </r>
  <r>
    <x v="5461"/>
    <x v="2722"/>
    <x v="394"/>
    <s v="10/04/2017"/>
    <x v="1"/>
    <x v="232"/>
    <s v="Bruce Degenhardt"/>
    <x v="0"/>
    <x v="0"/>
    <s v="Los Angeles"/>
    <x v="1"/>
    <n v="90032"/>
    <s v="West"/>
    <s v="FUR-FU-10001706"/>
    <x v="0"/>
    <s v="Furnishings"/>
    <s v="Longer-Life Soft White Bulbs"/>
    <n v="9.24"/>
    <n v="3"/>
    <n v="0"/>
    <n v="4.4352"/>
  </r>
  <r>
    <x v="5462"/>
    <x v="2723"/>
    <x v="1046"/>
    <s v="1/20/2014"/>
    <x v="2"/>
    <x v="358"/>
    <s v="Toby Swindell"/>
    <x v="0"/>
    <x v="0"/>
    <s v="Scottsdale"/>
    <x v="16"/>
    <n v="85254"/>
    <s v="West"/>
    <s v="OFF-BI-10003676"/>
    <x v="1"/>
    <s v="Binders"/>
    <s v="GBC Standard Recycled Report Covers, Clear Plastic Sheets"/>
    <n v="32.340000000000003"/>
    <n v="10"/>
    <n v="0.7"/>
    <n v="-23.716000000000001"/>
  </r>
  <r>
    <x v="5463"/>
    <x v="2723"/>
    <x v="1046"/>
    <s v="1/20/2014"/>
    <x v="2"/>
    <x v="358"/>
    <s v="Toby Swindell"/>
    <x v="0"/>
    <x v="0"/>
    <s v="Scottsdale"/>
    <x v="16"/>
    <n v="85254"/>
    <s v="West"/>
    <s v="OFF-PA-10000659"/>
    <x v="1"/>
    <s v="Paper"/>
    <s v="TOPS Carbonless Receipt Book, Four 2-3/4 x 7-1/4 Money Receipts per Page"/>
    <n v="56.064"/>
    <n v="4"/>
    <n v="0.2"/>
    <n v="19.622399999999999"/>
  </r>
  <r>
    <x v="5464"/>
    <x v="2723"/>
    <x v="1046"/>
    <s v="1/20/2014"/>
    <x v="2"/>
    <x v="358"/>
    <s v="Toby Swindell"/>
    <x v="0"/>
    <x v="0"/>
    <s v="Scottsdale"/>
    <x v="16"/>
    <n v="85254"/>
    <s v="West"/>
    <s v="OFF-EN-10002504"/>
    <x v="1"/>
    <s v="Envelopes"/>
    <s v="Tyvek  Top-Opening Peel &amp; Seel Envelopes, Plain White"/>
    <n v="108.72"/>
    <n v="5"/>
    <n v="0.2"/>
    <n v="36.692999999999998"/>
  </r>
  <r>
    <x v="5465"/>
    <x v="2723"/>
    <x v="1046"/>
    <s v="1/20/2014"/>
    <x v="2"/>
    <x v="358"/>
    <s v="Toby Swindell"/>
    <x v="0"/>
    <x v="0"/>
    <s v="Scottsdale"/>
    <x v="16"/>
    <n v="85254"/>
    <s v="West"/>
    <s v="FUR-BO-10001972"/>
    <x v="0"/>
    <s v="Bookcases"/>
    <s v="O'Sullivan 4-Shelf Bookcase in Odessa Pine"/>
    <n v="181.47"/>
    <n v="5"/>
    <n v="0.7"/>
    <n v="-320.59699999999998"/>
  </r>
  <r>
    <x v="5466"/>
    <x v="2724"/>
    <x v="1047"/>
    <s v="2/19/2014"/>
    <x v="0"/>
    <x v="461"/>
    <s v="Shui Tom"/>
    <x v="0"/>
    <x v="0"/>
    <s v="Houston"/>
    <x v="5"/>
    <n v="77095"/>
    <s v="Central"/>
    <s v="OFF-PA-10000466"/>
    <x v="1"/>
    <s v="Paper"/>
    <s v="Memo Book, 100 Message Capacity, 5 3/8” x 11”"/>
    <n v="16.175999999999998"/>
    <n v="3"/>
    <n v="0.2"/>
    <n v="6.0659999999999998"/>
  </r>
  <r>
    <x v="5467"/>
    <x v="2725"/>
    <x v="632"/>
    <s v="6/14/2016"/>
    <x v="1"/>
    <x v="203"/>
    <s v="Dean Braden"/>
    <x v="0"/>
    <x v="0"/>
    <s v="San Francisco"/>
    <x v="1"/>
    <n v="94109"/>
    <s v="West"/>
    <s v="FUR-CH-10002774"/>
    <x v="0"/>
    <s v="Chairs"/>
    <s v="Global Deluxe Stacking Chair, Gray"/>
    <n v="122.352"/>
    <n v="3"/>
    <n v="0.2"/>
    <n v="13.7646"/>
  </r>
  <r>
    <x v="5468"/>
    <x v="2726"/>
    <x v="467"/>
    <s v="9/27/2014"/>
    <x v="2"/>
    <x v="580"/>
    <s v="Karen Ferguson"/>
    <x v="2"/>
    <x v="0"/>
    <s v="San Diego"/>
    <x v="1"/>
    <n v="92105"/>
    <s v="West"/>
    <s v="FUR-CH-10000454"/>
    <x v="0"/>
    <s v="Chairs"/>
    <s v="Hon Deluxe Fabric Upholstered Stacking Chairs, Rounded Back"/>
    <n v="585.55200000000002"/>
    <n v="3"/>
    <n v="0.2"/>
    <n v="73.194000000000003"/>
  </r>
  <r>
    <x v="5469"/>
    <x v="2726"/>
    <x v="467"/>
    <s v="9/27/2014"/>
    <x v="2"/>
    <x v="580"/>
    <s v="Karen Ferguson"/>
    <x v="2"/>
    <x v="0"/>
    <s v="San Diego"/>
    <x v="1"/>
    <n v="92105"/>
    <s v="West"/>
    <s v="OFF-PA-10004888"/>
    <x v="1"/>
    <s v="Paper"/>
    <s v="Xerox 217"/>
    <n v="19.440000000000001"/>
    <n v="3"/>
    <n v="0"/>
    <n v="9.3312000000000008"/>
  </r>
  <r>
    <x v="5470"/>
    <x v="2727"/>
    <x v="198"/>
    <s v="06/04/2016"/>
    <x v="1"/>
    <x v="594"/>
    <s v="Justin MacKendrick"/>
    <x v="0"/>
    <x v="0"/>
    <s v="Hamilton"/>
    <x v="24"/>
    <n v="45011"/>
    <s v="East"/>
    <s v="OFF-AP-10003842"/>
    <x v="1"/>
    <s v="Appliances"/>
    <s v="Euro-Pro Shark Turbo Vacuum"/>
    <n v="123.92"/>
    <n v="5"/>
    <n v="0.2"/>
    <n v="9.2940000000000005"/>
  </r>
  <r>
    <x v="5471"/>
    <x v="2728"/>
    <x v="484"/>
    <s v="12/23/2017"/>
    <x v="1"/>
    <x v="700"/>
    <s v="Tony Sayre"/>
    <x v="0"/>
    <x v="0"/>
    <s v="Parker"/>
    <x v="22"/>
    <n v="80134"/>
    <s v="West"/>
    <s v="FUR-FU-10000320"/>
    <x v="0"/>
    <s v="Furnishings"/>
    <s v="OIC Stacking Trays"/>
    <n v="13.36"/>
    <n v="5"/>
    <n v="0.2"/>
    <n v="4.008"/>
  </r>
  <r>
    <x v="5472"/>
    <x v="2728"/>
    <x v="484"/>
    <s v="12/23/2017"/>
    <x v="1"/>
    <x v="700"/>
    <s v="Tony Sayre"/>
    <x v="0"/>
    <x v="0"/>
    <s v="Parker"/>
    <x v="22"/>
    <n v="80134"/>
    <s v="West"/>
    <s v="OFF-ST-10002554"/>
    <x v="1"/>
    <s v="Storage"/>
    <s v="Tennsco Industrial Shelving"/>
    <n v="78.256"/>
    <n v="2"/>
    <n v="0.2"/>
    <n v="-17.607600000000001"/>
  </r>
  <r>
    <x v="5473"/>
    <x v="2728"/>
    <x v="484"/>
    <s v="12/23/2017"/>
    <x v="1"/>
    <x v="700"/>
    <s v="Tony Sayre"/>
    <x v="0"/>
    <x v="0"/>
    <s v="Parker"/>
    <x v="22"/>
    <n v="80134"/>
    <s v="West"/>
    <s v="FUR-BO-10000468"/>
    <x v="0"/>
    <s v="Bookcases"/>
    <s v="O'Sullivan 2-Shelf Heavy-Duty Bookcases"/>
    <n v="102.018"/>
    <n v="7"/>
    <n v="0.7"/>
    <n v="-183.63239999999999"/>
  </r>
  <r>
    <x v="5474"/>
    <x v="2729"/>
    <x v="377"/>
    <s v="12/26/2017"/>
    <x v="3"/>
    <x v="289"/>
    <s v="Yoseph Carroll"/>
    <x v="1"/>
    <x v="0"/>
    <s v="Fremont"/>
    <x v="8"/>
    <n v="68025"/>
    <s v="Central"/>
    <s v="OFF-ST-10004459"/>
    <x v="1"/>
    <s v="Storage"/>
    <s v="Tennsco Single-Tier Lockers"/>
    <n v="750.68"/>
    <n v="2"/>
    <n v="0"/>
    <n v="37.533999999999999"/>
  </r>
  <r>
    <x v="5475"/>
    <x v="2730"/>
    <x v="140"/>
    <s v="6/18/2017"/>
    <x v="2"/>
    <x v="656"/>
    <s v="Dean percer"/>
    <x v="2"/>
    <x v="0"/>
    <s v="Maple Grove"/>
    <x v="11"/>
    <n v="55369"/>
    <s v="Central"/>
    <s v="OFF-LA-10002312"/>
    <x v="1"/>
    <s v="Labels"/>
    <s v="Avery 490"/>
    <n v="44.4"/>
    <n v="3"/>
    <n v="0"/>
    <n v="22.2"/>
  </r>
  <r>
    <x v="5476"/>
    <x v="2730"/>
    <x v="140"/>
    <s v="6/18/2017"/>
    <x v="2"/>
    <x v="656"/>
    <s v="Dean percer"/>
    <x v="2"/>
    <x v="0"/>
    <s v="Maple Grove"/>
    <x v="11"/>
    <n v="55369"/>
    <s v="Central"/>
    <s v="OFF-ST-10001291"/>
    <x v="1"/>
    <s v="Storage"/>
    <s v="Tenex Personal Self-Stacking Standard File Box, Black/Gray"/>
    <n v="84.55"/>
    <n v="5"/>
    <n v="0"/>
    <n v="22.828499999999998"/>
  </r>
  <r>
    <x v="5477"/>
    <x v="2730"/>
    <x v="140"/>
    <s v="6/18/2017"/>
    <x v="2"/>
    <x v="656"/>
    <s v="Dean percer"/>
    <x v="2"/>
    <x v="0"/>
    <s v="Maple Grove"/>
    <x v="11"/>
    <n v="55369"/>
    <s v="Central"/>
    <s v="OFF-PA-10003022"/>
    <x v="1"/>
    <s v="Paper"/>
    <s v="Xerox 1992"/>
    <n v="17.940000000000001"/>
    <n v="3"/>
    <n v="0"/>
    <n v="8.7905999999999995"/>
  </r>
  <r>
    <x v="5478"/>
    <x v="2731"/>
    <x v="73"/>
    <s v="11/24/2016"/>
    <x v="1"/>
    <x v="81"/>
    <s v="Shirley Jackson"/>
    <x v="0"/>
    <x v="0"/>
    <s v="Newark"/>
    <x v="13"/>
    <n v="19711"/>
    <s v="East"/>
    <s v="OFF-BI-10002133"/>
    <x v="1"/>
    <s v="Binders"/>
    <s v="Wilson Jones Elliptical Ring 3 1/2&quot; Capacity Binders, 800 sheets"/>
    <n v="128.4"/>
    <n v="3"/>
    <n v="0"/>
    <n v="62.915999999999997"/>
  </r>
  <r>
    <x v="5479"/>
    <x v="2732"/>
    <x v="691"/>
    <s v="04/04/2014"/>
    <x v="1"/>
    <x v="208"/>
    <s v="Karen Bern"/>
    <x v="1"/>
    <x v="0"/>
    <s v="Miami"/>
    <x v="2"/>
    <n v="33180"/>
    <s v="South"/>
    <s v="OFF-BI-10001097"/>
    <x v="1"/>
    <s v="Binders"/>
    <s v="Avery Hole Reinforcements"/>
    <n v="1.869"/>
    <n v="1"/>
    <n v="0.7"/>
    <n v="-1.3083"/>
  </r>
  <r>
    <x v="5480"/>
    <x v="2733"/>
    <x v="1048"/>
    <s v="10/14/2017"/>
    <x v="1"/>
    <x v="294"/>
    <s v="Chris Selesnick"/>
    <x v="1"/>
    <x v="0"/>
    <s v="San Diego"/>
    <x v="1"/>
    <n v="92105"/>
    <s v="West"/>
    <s v="TEC-PH-10001336"/>
    <x v="2"/>
    <s v="Phones"/>
    <s v="Digium D40 VoIP phone"/>
    <n v="103.19199999999999"/>
    <n v="1"/>
    <n v="0.2"/>
    <n v="11.6091"/>
  </r>
  <r>
    <x v="5481"/>
    <x v="2733"/>
    <x v="1048"/>
    <s v="10/14/2017"/>
    <x v="1"/>
    <x v="294"/>
    <s v="Chris Selesnick"/>
    <x v="1"/>
    <x v="0"/>
    <s v="San Diego"/>
    <x v="1"/>
    <n v="92105"/>
    <s v="West"/>
    <s v="TEC-AC-10002305"/>
    <x v="2"/>
    <s v="Accessories"/>
    <s v="KeyTronic E03601U1 - Keyboard - Beige"/>
    <n v="36"/>
    <n v="2"/>
    <n v="0"/>
    <n v="6.48"/>
  </r>
  <r>
    <x v="5482"/>
    <x v="2733"/>
    <x v="1048"/>
    <s v="10/14/2017"/>
    <x v="1"/>
    <x v="294"/>
    <s v="Chris Selesnick"/>
    <x v="1"/>
    <x v="0"/>
    <s v="San Diego"/>
    <x v="1"/>
    <n v="92105"/>
    <s v="West"/>
    <s v="TEC-AC-10003610"/>
    <x v="2"/>
    <s v="Accessories"/>
    <s v="Logitech Illuminated - Keyboard"/>
    <n v="239.96"/>
    <n v="4"/>
    <n v="0"/>
    <n v="115.1808"/>
  </r>
  <r>
    <x v="5483"/>
    <x v="2733"/>
    <x v="1048"/>
    <s v="10/14/2017"/>
    <x v="1"/>
    <x v="294"/>
    <s v="Chris Selesnick"/>
    <x v="1"/>
    <x v="0"/>
    <s v="San Diego"/>
    <x v="1"/>
    <n v="92105"/>
    <s v="West"/>
    <s v="OFF-ST-10002301"/>
    <x v="1"/>
    <s v="Storage"/>
    <s v="Tennsco Commercial Shelving"/>
    <n v="40.68"/>
    <n v="2"/>
    <n v="0"/>
    <n v="0.40679999999999999"/>
  </r>
  <r>
    <x v="5484"/>
    <x v="2734"/>
    <x v="289"/>
    <s v="02/04/2017"/>
    <x v="1"/>
    <x v="12"/>
    <s v="Emily Burns"/>
    <x v="0"/>
    <x v="0"/>
    <s v="Miami"/>
    <x v="2"/>
    <n v="33142"/>
    <s v="South"/>
    <s v="FUR-CH-10002044"/>
    <x v="0"/>
    <s v="Chairs"/>
    <s v="Office Star - Contemporary Task Swivel chair with 2-way adjustable arms, Plum"/>
    <n v="419.13600000000002"/>
    <n v="4"/>
    <n v="0.2"/>
    <n v="-68.1096"/>
  </r>
  <r>
    <x v="5485"/>
    <x v="2735"/>
    <x v="432"/>
    <s v="12/17/2014"/>
    <x v="1"/>
    <x v="171"/>
    <s v="Philip Brown"/>
    <x v="0"/>
    <x v="0"/>
    <s v="Miami"/>
    <x v="2"/>
    <n v="33178"/>
    <s v="South"/>
    <s v="OFF-EN-10001099"/>
    <x v="1"/>
    <s v="Envelopes"/>
    <s v="Staple envelope"/>
    <n v="23.472000000000001"/>
    <n v="3"/>
    <n v="0.2"/>
    <n v="7.6284000000000001"/>
  </r>
  <r>
    <x v="5486"/>
    <x v="2736"/>
    <x v="1040"/>
    <s v="10/29/2015"/>
    <x v="1"/>
    <x v="192"/>
    <s v="Michelle Tran"/>
    <x v="2"/>
    <x v="0"/>
    <s v="San Antonio"/>
    <x v="5"/>
    <n v="78207"/>
    <s v="Central"/>
    <s v="OFF-BI-10004140"/>
    <x v="1"/>
    <s v="Binders"/>
    <s v="Avery Non-Stick Binders"/>
    <n v="3.5920000000000001"/>
    <n v="4"/>
    <n v="0.8"/>
    <n v="-6.2859999999999996"/>
  </r>
  <r>
    <x v="5487"/>
    <x v="2737"/>
    <x v="719"/>
    <s v="04/04/2017"/>
    <x v="0"/>
    <x v="292"/>
    <s v="Barry Französisch"/>
    <x v="1"/>
    <x v="0"/>
    <s v="Jacksonville"/>
    <x v="2"/>
    <n v="32216"/>
    <s v="South"/>
    <s v="TEC-PH-10004897"/>
    <x v="2"/>
    <s v="Phones"/>
    <s v="Mediabridge Sport Armband iPhone 5s"/>
    <n v="23.975999999999999"/>
    <n v="3"/>
    <n v="0.2"/>
    <n v="-5.6943000000000001"/>
  </r>
  <r>
    <x v="5488"/>
    <x v="2737"/>
    <x v="719"/>
    <s v="04/04/2017"/>
    <x v="0"/>
    <x v="292"/>
    <s v="Barry Französisch"/>
    <x v="1"/>
    <x v="0"/>
    <s v="Jacksonville"/>
    <x v="2"/>
    <n v="32216"/>
    <s v="South"/>
    <s v="OFF-LA-10000262"/>
    <x v="1"/>
    <s v="Labels"/>
    <s v="Avery 494"/>
    <n v="6.2640000000000002"/>
    <n v="3"/>
    <n v="0.2"/>
    <n v="2.0358000000000001"/>
  </r>
  <r>
    <x v="5489"/>
    <x v="2737"/>
    <x v="719"/>
    <s v="04/04/2017"/>
    <x v="0"/>
    <x v="292"/>
    <s v="Barry Französisch"/>
    <x v="1"/>
    <x v="0"/>
    <s v="Jacksonville"/>
    <x v="2"/>
    <n v="32216"/>
    <s v="South"/>
    <s v="OFF-AP-10002222"/>
    <x v="1"/>
    <s v="Appliances"/>
    <s v="Staple holder"/>
    <n v="20.808"/>
    <n v="3"/>
    <n v="0.2"/>
    <n v="1.8207"/>
  </r>
  <r>
    <x v="5490"/>
    <x v="2737"/>
    <x v="719"/>
    <s v="04/04/2017"/>
    <x v="0"/>
    <x v="292"/>
    <s v="Barry Französisch"/>
    <x v="1"/>
    <x v="0"/>
    <s v="Jacksonville"/>
    <x v="2"/>
    <n v="32216"/>
    <s v="South"/>
    <s v="FUR-CH-10003774"/>
    <x v="0"/>
    <s v="Chairs"/>
    <s v="Global Wood Trimmed Manager's Task Chair, Khaki"/>
    <n v="218.352"/>
    <n v="3"/>
    <n v="0.2"/>
    <n v="-19.105799999999999"/>
  </r>
  <r>
    <x v="5491"/>
    <x v="2738"/>
    <x v="795"/>
    <s v="1/27/2017"/>
    <x v="2"/>
    <x v="0"/>
    <s v="Claire Gute"/>
    <x v="0"/>
    <x v="0"/>
    <s v="Houston"/>
    <x v="5"/>
    <n v="77070"/>
    <s v="Central"/>
    <s v="OFF-ST-10000615"/>
    <x v="1"/>
    <s v="Storage"/>
    <s v="SimpliFile Personal File, Black Granite, 15w x 6-15/16d x 11-1/4h"/>
    <n v="18.16"/>
    <n v="2"/>
    <n v="0.2"/>
    <n v="1.8160000000000001"/>
  </r>
  <r>
    <x v="5492"/>
    <x v="2739"/>
    <x v="683"/>
    <s v="11/28/2014"/>
    <x v="3"/>
    <x v="723"/>
    <s v="Duane Huffman"/>
    <x v="2"/>
    <x v="0"/>
    <s v="San Francisco"/>
    <x v="1"/>
    <n v="94122"/>
    <s v="West"/>
    <s v="OFF-SU-10001225"/>
    <x v="1"/>
    <s v="Supplies"/>
    <s v="Staple remover"/>
    <n v="7.36"/>
    <n v="2"/>
    <n v="0"/>
    <n v="0.1472"/>
  </r>
  <r>
    <x v="5493"/>
    <x v="2739"/>
    <x v="683"/>
    <s v="11/28/2014"/>
    <x v="3"/>
    <x v="723"/>
    <s v="Duane Huffman"/>
    <x v="2"/>
    <x v="0"/>
    <s v="San Francisco"/>
    <x v="1"/>
    <n v="94122"/>
    <s v="West"/>
    <s v="OFF-LA-10002043"/>
    <x v="1"/>
    <s v="Labels"/>
    <s v="Avery 489"/>
    <n v="41.4"/>
    <n v="4"/>
    <n v="0"/>
    <n v="19.872"/>
  </r>
  <r>
    <x v="5494"/>
    <x v="2739"/>
    <x v="683"/>
    <s v="11/28/2014"/>
    <x v="3"/>
    <x v="723"/>
    <s v="Duane Huffman"/>
    <x v="2"/>
    <x v="0"/>
    <s v="San Francisco"/>
    <x v="1"/>
    <n v="94122"/>
    <s v="West"/>
    <s v="FUR-BO-10000330"/>
    <x v="0"/>
    <s v="Bookcases"/>
    <s v="Sauder Camden County Barrister Bookcase, Planked Cherry Finish"/>
    <n v="411.33199999999999"/>
    <n v="4"/>
    <n v="0.15"/>
    <n v="-4.8391999999999999"/>
  </r>
  <r>
    <x v="5495"/>
    <x v="2740"/>
    <x v="406"/>
    <s v="09/08/2015"/>
    <x v="1"/>
    <x v="464"/>
    <s v="Shaun Chance"/>
    <x v="1"/>
    <x v="0"/>
    <s v="Philadelphia"/>
    <x v="9"/>
    <n v="19140"/>
    <s v="East"/>
    <s v="OFF-BI-10001249"/>
    <x v="1"/>
    <s v="Binders"/>
    <s v="Avery Heavy-Duty EZD View Binder with Locking Rings"/>
    <n v="7.6559999999999997"/>
    <n v="4"/>
    <n v="0.7"/>
    <n v="-6.1247999999999996"/>
  </r>
  <r>
    <x v="5496"/>
    <x v="2741"/>
    <x v="492"/>
    <s v="6/16/2017"/>
    <x v="1"/>
    <x v="643"/>
    <s v="Hunter Glantz"/>
    <x v="0"/>
    <x v="0"/>
    <s v="Marion"/>
    <x v="24"/>
    <n v="43302"/>
    <s v="East"/>
    <s v="TEC-AC-10004469"/>
    <x v="2"/>
    <s v="Accessories"/>
    <s v="Microsoft Sculpt Comfort Mouse"/>
    <n v="63.92"/>
    <n v="2"/>
    <n v="0.2"/>
    <n v="19.175999999999998"/>
  </r>
  <r>
    <x v="5497"/>
    <x v="2742"/>
    <x v="663"/>
    <s v="7/18/2017"/>
    <x v="0"/>
    <x v="514"/>
    <s v="Michelle Moray"/>
    <x v="0"/>
    <x v="0"/>
    <s v="New York City"/>
    <x v="15"/>
    <n v="10024"/>
    <s v="East"/>
    <s v="OFF-AR-10001177"/>
    <x v="1"/>
    <s v="Art"/>
    <s v="Newell 349"/>
    <n v="6.56"/>
    <n v="2"/>
    <n v="0"/>
    <n v="1.9024000000000001"/>
  </r>
  <r>
    <x v="5498"/>
    <x v="2742"/>
    <x v="663"/>
    <s v="7/18/2017"/>
    <x v="0"/>
    <x v="514"/>
    <s v="Michelle Moray"/>
    <x v="0"/>
    <x v="0"/>
    <s v="New York City"/>
    <x v="15"/>
    <n v="10024"/>
    <s v="East"/>
    <s v="OFF-LA-10000634"/>
    <x v="1"/>
    <s v="Labels"/>
    <s v="Avery 509"/>
    <n v="7.83"/>
    <n v="3"/>
    <n v="0"/>
    <n v="3.6017999999999999"/>
  </r>
  <r>
    <x v="5499"/>
    <x v="2742"/>
    <x v="663"/>
    <s v="7/18/2017"/>
    <x v="0"/>
    <x v="514"/>
    <s v="Michelle Moray"/>
    <x v="0"/>
    <x v="0"/>
    <s v="New York City"/>
    <x v="15"/>
    <n v="10024"/>
    <s v="East"/>
    <s v="TEC-AC-10004708"/>
    <x v="2"/>
    <s v="Accessories"/>
    <s v="Sony 32GB Class 10 Micro SDHC R40 Memory Card"/>
    <n v="41.9"/>
    <n v="2"/>
    <n v="0"/>
    <n v="8.7989999999999995"/>
  </r>
  <r>
    <x v="5500"/>
    <x v="2742"/>
    <x v="663"/>
    <s v="7/18/2017"/>
    <x v="0"/>
    <x v="514"/>
    <s v="Michelle Moray"/>
    <x v="0"/>
    <x v="0"/>
    <s v="New York City"/>
    <x v="15"/>
    <n v="10024"/>
    <s v="East"/>
    <s v="FUR-CH-10002084"/>
    <x v="0"/>
    <s v="Chairs"/>
    <s v="Hon Mobius Operator's Chair"/>
    <n v="664.14599999999996"/>
    <n v="6"/>
    <n v="0.1"/>
    <n v="88.552800000000005"/>
  </r>
  <r>
    <x v="5501"/>
    <x v="2742"/>
    <x v="663"/>
    <s v="7/18/2017"/>
    <x v="0"/>
    <x v="514"/>
    <s v="Michelle Moray"/>
    <x v="0"/>
    <x v="0"/>
    <s v="New York City"/>
    <x v="15"/>
    <n v="10024"/>
    <s v="East"/>
    <s v="OFF-PA-10004519"/>
    <x v="1"/>
    <s v="Paper"/>
    <s v="Spiral Phone Message Books with Labels by Adams"/>
    <n v="8.9600000000000009"/>
    <n v="2"/>
    <n v="0"/>
    <n v="4.3903999999999996"/>
  </r>
  <r>
    <x v="5502"/>
    <x v="2743"/>
    <x v="808"/>
    <s v="11/06/2017"/>
    <x v="1"/>
    <x v="764"/>
    <s v="Thea Hudgings"/>
    <x v="1"/>
    <x v="0"/>
    <s v="Philadelphia"/>
    <x v="9"/>
    <n v="19140"/>
    <s v="East"/>
    <s v="FUR-FU-10001847"/>
    <x v="0"/>
    <s v="Furnishings"/>
    <s v="Eldon Image Series Black Desk Accessories"/>
    <n v="3.3119999999999998"/>
    <n v="1"/>
    <n v="0.2"/>
    <n v="0.66239999999999999"/>
  </r>
  <r>
    <x v="5503"/>
    <x v="2743"/>
    <x v="808"/>
    <s v="11/06/2017"/>
    <x v="1"/>
    <x v="764"/>
    <s v="Thea Hudgings"/>
    <x v="1"/>
    <x v="0"/>
    <s v="Philadelphia"/>
    <x v="9"/>
    <n v="19140"/>
    <s v="East"/>
    <s v="OFF-AP-10001962"/>
    <x v="1"/>
    <s v="Appliances"/>
    <s v="Black &amp; Decker Filter for Double Action Dustbuster Cordless Vac BLDV7210"/>
    <n v="20.135999999999999"/>
    <n v="3"/>
    <n v="0.2"/>
    <n v="1.2585"/>
  </r>
  <r>
    <x v="5504"/>
    <x v="2743"/>
    <x v="808"/>
    <s v="11/06/2017"/>
    <x v="1"/>
    <x v="764"/>
    <s v="Thea Hudgings"/>
    <x v="1"/>
    <x v="0"/>
    <s v="Philadelphia"/>
    <x v="9"/>
    <n v="19140"/>
    <s v="East"/>
    <s v="OFF-EN-10003845"/>
    <x v="1"/>
    <s v="Envelopes"/>
    <s v="Colored Envelopes"/>
    <n v="8.8559999999999999"/>
    <n v="3"/>
    <n v="0.2"/>
    <n v="2.8782000000000001"/>
  </r>
  <r>
    <x v="5505"/>
    <x v="2743"/>
    <x v="808"/>
    <s v="11/06/2017"/>
    <x v="1"/>
    <x v="764"/>
    <s v="Thea Hudgings"/>
    <x v="1"/>
    <x v="0"/>
    <s v="Philadelphia"/>
    <x v="9"/>
    <n v="19140"/>
    <s v="East"/>
    <s v="TEC-PH-10001817"/>
    <x v="2"/>
    <s v="Phones"/>
    <s v="Wilson Electronics DB Pro Signal Booster"/>
    <n v="859.2"/>
    <n v="4"/>
    <n v="0.4"/>
    <n v="-186.16"/>
  </r>
  <r>
    <x v="5506"/>
    <x v="2744"/>
    <x v="750"/>
    <s v="10/08/2016"/>
    <x v="3"/>
    <x v="32"/>
    <s v="Joel Eaton"/>
    <x v="0"/>
    <x v="0"/>
    <s v="Los Angeles"/>
    <x v="1"/>
    <n v="90036"/>
    <s v="West"/>
    <s v="OFF-PA-10000167"/>
    <x v="1"/>
    <s v="Paper"/>
    <s v="Xerox 1925"/>
    <n v="61.96"/>
    <n v="2"/>
    <n v="0"/>
    <n v="27.882000000000001"/>
  </r>
  <r>
    <x v="5507"/>
    <x v="2745"/>
    <x v="143"/>
    <s v="4/14/2016"/>
    <x v="1"/>
    <x v="310"/>
    <s v="Patrick Gardner"/>
    <x v="0"/>
    <x v="0"/>
    <s v="Smyrna"/>
    <x v="32"/>
    <n v="30080"/>
    <s v="South"/>
    <s v="OFF-EN-10002973"/>
    <x v="1"/>
    <s v="Envelopes"/>
    <s v="Ampad #10 Peel &amp; Seel Holiday Envelopes"/>
    <n v="17.920000000000002"/>
    <n v="4"/>
    <n v="0"/>
    <n v="8.6015999999999995"/>
  </r>
  <r>
    <x v="5508"/>
    <x v="2746"/>
    <x v="1049"/>
    <s v="10/12/2015"/>
    <x v="1"/>
    <x v="93"/>
    <s v="Maria Bertelson"/>
    <x v="0"/>
    <x v="0"/>
    <s v="San Francisco"/>
    <x v="1"/>
    <n v="94122"/>
    <s v="West"/>
    <s v="FUR-FU-10001588"/>
    <x v="0"/>
    <s v="Furnishings"/>
    <s v="Deflect-o SuperTray Unbreakable Stackable Tray, Letter, Black"/>
    <n v="145.9"/>
    <n v="5"/>
    <n v="0"/>
    <n v="62.737000000000002"/>
  </r>
  <r>
    <x v="5509"/>
    <x v="2747"/>
    <x v="356"/>
    <s v="5/20/2017"/>
    <x v="1"/>
    <x v="557"/>
    <s v="Joy Daniels"/>
    <x v="0"/>
    <x v="0"/>
    <s v="Chicago"/>
    <x v="10"/>
    <n v="60653"/>
    <s v="Central"/>
    <s v="OFF-PA-10001736"/>
    <x v="1"/>
    <s v="Paper"/>
    <s v="Xerox 1880"/>
    <n v="56.704000000000001"/>
    <n v="2"/>
    <n v="0.2"/>
    <n v="19.137599999999999"/>
  </r>
  <r>
    <x v="5510"/>
    <x v="2747"/>
    <x v="356"/>
    <s v="5/20/2017"/>
    <x v="1"/>
    <x v="557"/>
    <s v="Joy Daniels"/>
    <x v="0"/>
    <x v="0"/>
    <s v="Chicago"/>
    <x v="10"/>
    <n v="60653"/>
    <s v="Central"/>
    <s v="TEC-PH-10002185"/>
    <x v="2"/>
    <s v="Phones"/>
    <s v="QVS USB Car Charger 2-Port 2.1Amp for iPod/iPhone/iPad/iPad 2/iPad 3"/>
    <n v="11.12"/>
    <n v="2"/>
    <n v="0.2"/>
    <n v="3.4750000000000001"/>
  </r>
  <r>
    <x v="5511"/>
    <x v="2748"/>
    <x v="1050"/>
    <s v="03/02/2014"/>
    <x v="1"/>
    <x v="371"/>
    <s v="Jennifer Halladay"/>
    <x v="0"/>
    <x v="0"/>
    <s v="Medford"/>
    <x v="21"/>
    <n v="97504"/>
    <s v="West"/>
    <s v="OFF-PA-10000174"/>
    <x v="1"/>
    <s v="Paper"/>
    <s v="Message Book, Wirebound, Four 5 1/2&quot; X 4&quot; Forms/Pg., 200 Dupl. Sets/Book"/>
    <n v="32.896000000000001"/>
    <n v="4"/>
    <n v="0.2"/>
    <n v="11.102399999999999"/>
  </r>
  <r>
    <x v="5512"/>
    <x v="2748"/>
    <x v="1050"/>
    <s v="03/02/2014"/>
    <x v="1"/>
    <x v="371"/>
    <s v="Jennifer Halladay"/>
    <x v="0"/>
    <x v="0"/>
    <s v="Medford"/>
    <x v="21"/>
    <n v="97504"/>
    <s v="West"/>
    <s v="OFF-PA-10000069"/>
    <x v="1"/>
    <s v="Paper"/>
    <s v="TOPS 4 x 6 Fluorescent Color Memo Sheets, 500 Sheets per Pack"/>
    <n v="22.776"/>
    <n v="3"/>
    <n v="0.2"/>
    <n v="7.6868999999999996"/>
  </r>
  <r>
    <x v="5513"/>
    <x v="2749"/>
    <x v="1051"/>
    <s v="06/01/2015"/>
    <x v="2"/>
    <x v="633"/>
    <s v="Edward Nazzal"/>
    <x v="0"/>
    <x v="0"/>
    <s v="New York City"/>
    <x v="15"/>
    <n v="10009"/>
    <s v="East"/>
    <s v="TEC-PH-10001795"/>
    <x v="2"/>
    <s v="Phones"/>
    <s v="RCA H5401RE1 DECT 6.0 4-Line Cordless Handset With Caller ID/Call Waiting"/>
    <n v="239.97"/>
    <n v="3"/>
    <n v="0"/>
    <n v="2.3997000000000002"/>
  </r>
  <r>
    <x v="5514"/>
    <x v="2749"/>
    <x v="1051"/>
    <s v="06/01/2015"/>
    <x v="2"/>
    <x v="633"/>
    <s v="Edward Nazzal"/>
    <x v="0"/>
    <x v="0"/>
    <s v="New York City"/>
    <x v="15"/>
    <n v="10009"/>
    <s v="East"/>
    <s v="OFF-AP-10004540"/>
    <x v="1"/>
    <s v="Appliances"/>
    <s v="Eureka The Boss Lite 10-Amp Upright Vacuum, Blue"/>
    <n v="160.32"/>
    <n v="2"/>
    <n v="0"/>
    <n v="44.889600000000002"/>
  </r>
  <r>
    <x v="5515"/>
    <x v="2749"/>
    <x v="1051"/>
    <s v="06/01/2015"/>
    <x v="2"/>
    <x v="633"/>
    <s v="Edward Nazzal"/>
    <x v="0"/>
    <x v="0"/>
    <s v="New York City"/>
    <x v="15"/>
    <n v="10009"/>
    <s v="East"/>
    <s v="TEC-PH-10001527"/>
    <x v="2"/>
    <s v="Phones"/>
    <s v="Plantronics MX500i Earset"/>
    <n v="128.85"/>
    <n v="3"/>
    <n v="0"/>
    <n v="3.8654999999999999"/>
  </r>
  <r>
    <x v="5516"/>
    <x v="2750"/>
    <x v="741"/>
    <s v="11/21/2016"/>
    <x v="0"/>
    <x v="346"/>
    <s v="Karen Carlisle"/>
    <x v="1"/>
    <x v="0"/>
    <s v="Huntsville"/>
    <x v="19"/>
    <n v="35810"/>
    <s v="South"/>
    <s v="TEC-AC-10003870"/>
    <x v="2"/>
    <s v="Accessories"/>
    <s v="Logitech Z-906 Speaker sys - home theater - 5.1-CH"/>
    <n v="1319.96"/>
    <n v="4"/>
    <n v="0"/>
    <n v="527.98400000000004"/>
  </r>
  <r>
    <x v="5517"/>
    <x v="2751"/>
    <x v="769"/>
    <s v="12/09/2017"/>
    <x v="1"/>
    <x v="99"/>
    <s v="Michael Stewart"/>
    <x v="1"/>
    <x v="0"/>
    <s v="Philadelphia"/>
    <x v="9"/>
    <n v="19134"/>
    <s v="East"/>
    <s v="FUR-CH-10004540"/>
    <x v="0"/>
    <s v="Chairs"/>
    <s v="Global Chrome Stack Chair"/>
    <n v="239.96"/>
    <n v="10"/>
    <n v="0.3"/>
    <n v="-10.284000000000001"/>
  </r>
  <r>
    <x v="5518"/>
    <x v="2751"/>
    <x v="769"/>
    <s v="12/09/2017"/>
    <x v="1"/>
    <x v="99"/>
    <s v="Michael Stewart"/>
    <x v="1"/>
    <x v="0"/>
    <s v="Philadelphia"/>
    <x v="9"/>
    <n v="19134"/>
    <s v="East"/>
    <s v="FUR-FU-10004093"/>
    <x v="0"/>
    <s v="Furnishings"/>
    <s v="Hand-Finished Solid Wood Document Frame"/>
    <n v="54.768000000000001"/>
    <n v="2"/>
    <n v="0.2"/>
    <n v="6.8460000000000001"/>
  </r>
  <r>
    <x v="5519"/>
    <x v="2751"/>
    <x v="769"/>
    <s v="12/09/2017"/>
    <x v="1"/>
    <x v="99"/>
    <s v="Michael Stewart"/>
    <x v="1"/>
    <x v="0"/>
    <s v="Philadelphia"/>
    <x v="9"/>
    <n v="19134"/>
    <s v="East"/>
    <s v="OFF-AR-10000716"/>
    <x v="1"/>
    <s v="Art"/>
    <s v="DIXON Ticonderoga Erasable Checking Pencils"/>
    <n v="13.391999999999999"/>
    <n v="3"/>
    <n v="0.2"/>
    <n v="3.1806000000000001"/>
  </r>
  <r>
    <x v="5520"/>
    <x v="2751"/>
    <x v="769"/>
    <s v="12/09/2017"/>
    <x v="1"/>
    <x v="99"/>
    <s v="Michael Stewart"/>
    <x v="1"/>
    <x v="0"/>
    <s v="Philadelphia"/>
    <x v="9"/>
    <n v="19134"/>
    <s v="East"/>
    <s v="OFF-PA-10002709"/>
    <x v="1"/>
    <s v="Paper"/>
    <s v="Xerox 1956"/>
    <n v="23.92"/>
    <n v="5"/>
    <n v="0.2"/>
    <n v="8.6709999999999994"/>
  </r>
  <r>
    <x v="5521"/>
    <x v="2751"/>
    <x v="769"/>
    <s v="12/09/2017"/>
    <x v="1"/>
    <x v="99"/>
    <s v="Michael Stewart"/>
    <x v="1"/>
    <x v="0"/>
    <s v="Philadelphia"/>
    <x v="9"/>
    <n v="19134"/>
    <s v="East"/>
    <s v="TEC-AC-10000580"/>
    <x v="2"/>
    <s v="Accessories"/>
    <s v="Logitech G13 Programmable Gameboard with LCD Display"/>
    <n v="255.96799999999999"/>
    <n v="4"/>
    <n v="0.2"/>
    <n v="-28.796399999999998"/>
  </r>
  <r>
    <x v="5522"/>
    <x v="2752"/>
    <x v="410"/>
    <s v="06/07/2016"/>
    <x v="2"/>
    <x v="237"/>
    <s v="Chloris Kastensmidt"/>
    <x v="0"/>
    <x v="0"/>
    <s v="Santa Clara"/>
    <x v="1"/>
    <n v="95051"/>
    <s v="West"/>
    <s v="OFF-BI-10000829"/>
    <x v="1"/>
    <s v="Binders"/>
    <s v="Avery Non-Stick Binders"/>
    <n v="21.552"/>
    <n v="6"/>
    <n v="0.2"/>
    <n v="7.0044000000000004"/>
  </r>
  <r>
    <x v="5523"/>
    <x v="2752"/>
    <x v="410"/>
    <s v="06/07/2016"/>
    <x v="2"/>
    <x v="237"/>
    <s v="Chloris Kastensmidt"/>
    <x v="0"/>
    <x v="0"/>
    <s v="Santa Clara"/>
    <x v="1"/>
    <n v="95051"/>
    <s v="West"/>
    <s v="OFF-AP-10004859"/>
    <x v="1"/>
    <s v="Appliances"/>
    <s v="Acco 6 Outlet Guardian Premium Surge Suppressor"/>
    <n v="58.24"/>
    <n v="4"/>
    <n v="0"/>
    <n v="15.7248"/>
  </r>
  <r>
    <x v="5524"/>
    <x v="2753"/>
    <x v="107"/>
    <s v="12/12/2016"/>
    <x v="2"/>
    <x v="319"/>
    <s v="Sanjit Jacobs"/>
    <x v="2"/>
    <x v="0"/>
    <s v="Long Beach"/>
    <x v="1"/>
    <n v="90805"/>
    <s v="West"/>
    <s v="OFF-PA-10000575"/>
    <x v="1"/>
    <s v="Paper"/>
    <s v="Wirebound Message Books, Four 2 3/4 x 5 White Forms per Page"/>
    <n v="80.28"/>
    <n v="12"/>
    <n v="0"/>
    <n v="36.928800000000003"/>
  </r>
  <r>
    <x v="5525"/>
    <x v="2754"/>
    <x v="504"/>
    <s v="05/05/2017"/>
    <x v="1"/>
    <x v="105"/>
    <s v="Erin Ashbrook"/>
    <x v="1"/>
    <x v="0"/>
    <s v="Los Angeles"/>
    <x v="1"/>
    <n v="90008"/>
    <s v="West"/>
    <s v="OFF-AR-10002804"/>
    <x v="1"/>
    <s v="Art"/>
    <s v="Faber Castell Col-Erase Pencils"/>
    <n v="9.7799999999999994"/>
    <n v="2"/>
    <n v="0"/>
    <n v="4.0098000000000003"/>
  </r>
  <r>
    <x v="5526"/>
    <x v="2755"/>
    <x v="558"/>
    <s v="4/28/2017"/>
    <x v="1"/>
    <x v="450"/>
    <s v="Michael Granlund"/>
    <x v="2"/>
    <x v="0"/>
    <s v="Santa Barbara"/>
    <x v="1"/>
    <n v="93101"/>
    <s v="West"/>
    <s v="OFF-FA-10002676"/>
    <x v="1"/>
    <s v="Fasteners"/>
    <s v="Colored Push Pins"/>
    <n v="1.81"/>
    <n v="1"/>
    <n v="0"/>
    <n v="0.65159999999999996"/>
  </r>
  <r>
    <x v="5527"/>
    <x v="2756"/>
    <x v="412"/>
    <s v="05/10/2015"/>
    <x v="2"/>
    <x v="437"/>
    <s v="Alejandro Ballentine"/>
    <x v="2"/>
    <x v="0"/>
    <s v="New York City"/>
    <x v="15"/>
    <n v="10009"/>
    <s v="East"/>
    <s v="OFF-PA-10003465"/>
    <x v="1"/>
    <s v="Paper"/>
    <s v="Xerox 1912"/>
    <n v="37.94"/>
    <n v="2"/>
    <n v="0"/>
    <n v="18.211200000000002"/>
  </r>
  <r>
    <x v="5528"/>
    <x v="2757"/>
    <x v="1052"/>
    <s v="04/04/2015"/>
    <x v="1"/>
    <x v="609"/>
    <s v="Scott Cohen"/>
    <x v="1"/>
    <x v="0"/>
    <s v="Jacksonville"/>
    <x v="2"/>
    <n v="32216"/>
    <s v="South"/>
    <s v="TEC-PH-10000011"/>
    <x v="2"/>
    <s v="Phones"/>
    <s v="PureGear Roll-On Screen Protector"/>
    <n v="79.959999999999994"/>
    <n v="5"/>
    <n v="0.2"/>
    <n v="27.986000000000001"/>
  </r>
  <r>
    <x v="5529"/>
    <x v="2758"/>
    <x v="634"/>
    <s v="08/11/2017"/>
    <x v="1"/>
    <x v="422"/>
    <s v="Todd Boyes"/>
    <x v="1"/>
    <x v="0"/>
    <s v="Cedar Hill"/>
    <x v="5"/>
    <n v="75104"/>
    <s v="Central"/>
    <s v="OFF-PA-10004381"/>
    <x v="1"/>
    <s v="Paper"/>
    <s v="14-7/8 x 11 Blue Bar Computer Printout Paper"/>
    <n v="115.29600000000001"/>
    <n v="3"/>
    <n v="0.2"/>
    <n v="40.3536"/>
  </r>
  <r>
    <x v="5530"/>
    <x v="2759"/>
    <x v="574"/>
    <s v="12/06/2017"/>
    <x v="1"/>
    <x v="765"/>
    <s v="Juliana Krohn"/>
    <x v="0"/>
    <x v="0"/>
    <s v="Omaha"/>
    <x v="8"/>
    <n v="68104"/>
    <s v="Central"/>
    <s v="TEC-PH-10001795"/>
    <x v="2"/>
    <s v="Phones"/>
    <s v="ClearOne CHATAttach 160 - speaker phone"/>
    <n v="2479.96"/>
    <n v="4"/>
    <n v="0"/>
    <n v="743.98800000000006"/>
  </r>
  <r>
    <x v="5531"/>
    <x v="2760"/>
    <x v="112"/>
    <s v="06/07/2016"/>
    <x v="2"/>
    <x v="242"/>
    <s v="Clytie Kelty"/>
    <x v="0"/>
    <x v="0"/>
    <s v="Little Rock"/>
    <x v="36"/>
    <n v="72209"/>
    <s v="South"/>
    <s v="TEC-AC-10001109"/>
    <x v="2"/>
    <s v="Accessories"/>
    <s v="Logitech Trackman Marble Mouse"/>
    <n v="179.94"/>
    <n v="6"/>
    <n v="0"/>
    <n v="75.574799999999996"/>
  </r>
  <r>
    <x v="5532"/>
    <x v="2760"/>
    <x v="112"/>
    <s v="06/07/2016"/>
    <x v="2"/>
    <x v="242"/>
    <s v="Clytie Kelty"/>
    <x v="0"/>
    <x v="0"/>
    <s v="Little Rock"/>
    <x v="36"/>
    <n v="72209"/>
    <s v="South"/>
    <s v="TEC-AC-10003038"/>
    <x v="2"/>
    <s v="Accessories"/>
    <s v="Kingston Digital DataTraveler 16GB USB 2.0"/>
    <n v="26.85"/>
    <n v="3"/>
    <n v="0"/>
    <n v="5.1014999999999997"/>
  </r>
  <r>
    <x v="5533"/>
    <x v="2760"/>
    <x v="112"/>
    <s v="06/07/2016"/>
    <x v="2"/>
    <x v="242"/>
    <s v="Clytie Kelty"/>
    <x v="0"/>
    <x v="0"/>
    <s v="Little Rock"/>
    <x v="36"/>
    <n v="72209"/>
    <s v="South"/>
    <s v="TEC-AC-10003174"/>
    <x v="2"/>
    <s v="Accessories"/>
    <s v="Plantronics S12 Corded Telephone Headset System"/>
    <n v="323.37"/>
    <n v="3"/>
    <n v="0"/>
    <n v="129.34800000000001"/>
  </r>
  <r>
    <x v="5534"/>
    <x v="2760"/>
    <x v="112"/>
    <s v="06/07/2016"/>
    <x v="2"/>
    <x v="242"/>
    <s v="Clytie Kelty"/>
    <x v="0"/>
    <x v="0"/>
    <s v="Little Rock"/>
    <x v="36"/>
    <n v="72209"/>
    <s v="South"/>
    <s v="OFF-PA-10000157"/>
    <x v="1"/>
    <s v="Paper"/>
    <s v="Xerox 191"/>
    <n v="59.94"/>
    <n v="3"/>
    <n v="0"/>
    <n v="28.171800000000001"/>
  </r>
  <r>
    <x v="5535"/>
    <x v="2760"/>
    <x v="112"/>
    <s v="06/07/2016"/>
    <x v="2"/>
    <x v="242"/>
    <s v="Clytie Kelty"/>
    <x v="0"/>
    <x v="0"/>
    <s v="Little Rock"/>
    <x v="36"/>
    <n v="72209"/>
    <s v="South"/>
    <s v="OFF-BI-10001721"/>
    <x v="1"/>
    <s v="Binders"/>
    <s v="Trimflex Flexible Post Binders"/>
    <n v="64.14"/>
    <n v="3"/>
    <n v="0"/>
    <n v="30.787199999999999"/>
  </r>
  <r>
    <x v="5536"/>
    <x v="2760"/>
    <x v="112"/>
    <s v="06/07/2016"/>
    <x v="2"/>
    <x v="242"/>
    <s v="Clytie Kelty"/>
    <x v="0"/>
    <x v="0"/>
    <s v="Little Rock"/>
    <x v="36"/>
    <n v="72209"/>
    <s v="South"/>
    <s v="OFF-BI-10000591"/>
    <x v="1"/>
    <s v="Binders"/>
    <s v="Avery Binder Labels"/>
    <n v="11.67"/>
    <n v="3"/>
    <n v="0"/>
    <n v="5.6016000000000004"/>
  </r>
  <r>
    <x v="5537"/>
    <x v="2760"/>
    <x v="112"/>
    <s v="06/07/2016"/>
    <x v="2"/>
    <x v="242"/>
    <s v="Clytie Kelty"/>
    <x v="0"/>
    <x v="0"/>
    <s v="Little Rock"/>
    <x v="36"/>
    <n v="72209"/>
    <s v="South"/>
    <s v="OFF-PA-10001534"/>
    <x v="1"/>
    <s v="Paper"/>
    <s v="Xerox 230"/>
    <n v="12.96"/>
    <n v="2"/>
    <n v="0"/>
    <n v="6.2207999999999997"/>
  </r>
  <r>
    <x v="5538"/>
    <x v="2761"/>
    <x v="657"/>
    <s v="4/20/2015"/>
    <x v="1"/>
    <x v="196"/>
    <s v="Sonia Sunley"/>
    <x v="0"/>
    <x v="0"/>
    <s v="Norfolk"/>
    <x v="8"/>
    <n v="68701"/>
    <s v="Central"/>
    <s v="OFF-BI-10002071"/>
    <x v="1"/>
    <s v="Binders"/>
    <s v="Fellowes Black Plastic Comb Bindings"/>
    <n v="17.43"/>
    <n v="3"/>
    <n v="0"/>
    <n v="8.0177999999999994"/>
  </r>
  <r>
    <x v="5539"/>
    <x v="2762"/>
    <x v="1053"/>
    <s v="5/26/2017"/>
    <x v="1"/>
    <x v="97"/>
    <s v="Laurel Elliston"/>
    <x v="0"/>
    <x v="0"/>
    <s v="Chicago"/>
    <x v="10"/>
    <n v="60653"/>
    <s v="Central"/>
    <s v="FUR-CH-10000513"/>
    <x v="0"/>
    <s v="Chairs"/>
    <s v="High-Back Leather Manager's Chair"/>
    <n v="181.98599999999999"/>
    <n v="2"/>
    <n v="0.3"/>
    <n v="-54.595799999999997"/>
  </r>
  <r>
    <x v="5540"/>
    <x v="2762"/>
    <x v="1053"/>
    <s v="5/26/2017"/>
    <x v="1"/>
    <x v="97"/>
    <s v="Laurel Elliston"/>
    <x v="0"/>
    <x v="0"/>
    <s v="Chicago"/>
    <x v="10"/>
    <n v="60653"/>
    <s v="Central"/>
    <s v="OFF-BI-10003274"/>
    <x v="1"/>
    <s v="Binders"/>
    <s v="Avery Durable Slant Ring Binders, No Labels"/>
    <n v="1.5920000000000001"/>
    <n v="2"/>
    <n v="0.8"/>
    <n v="-2.6267999999999998"/>
  </r>
  <r>
    <x v="5541"/>
    <x v="2762"/>
    <x v="1053"/>
    <s v="5/26/2017"/>
    <x v="1"/>
    <x v="97"/>
    <s v="Laurel Elliston"/>
    <x v="0"/>
    <x v="0"/>
    <s v="Chicago"/>
    <x v="10"/>
    <n v="60653"/>
    <s v="Central"/>
    <s v="OFF-SU-10000381"/>
    <x v="1"/>
    <s v="Supplies"/>
    <s v="Acme Forged Steel Scissors with Black Enamel Handles"/>
    <n v="22.344000000000001"/>
    <n v="3"/>
    <n v="0.2"/>
    <n v="2.5137"/>
  </r>
  <r>
    <x v="5542"/>
    <x v="2763"/>
    <x v="1054"/>
    <s v="12/25/2016"/>
    <x v="1"/>
    <x v="20"/>
    <s v="Erin Smith"/>
    <x v="1"/>
    <x v="0"/>
    <s v="Tucson"/>
    <x v="16"/>
    <n v="85705"/>
    <s v="West"/>
    <s v="FUR-TA-10001086"/>
    <x v="0"/>
    <s v="Tables"/>
    <s v="SAFCO PlanMaster Boards, 60w x 37-1/2d, White Melamine"/>
    <n v="455.97"/>
    <n v="6"/>
    <n v="0.5"/>
    <n v="-218.8656"/>
  </r>
  <r>
    <x v="5543"/>
    <x v="2763"/>
    <x v="1054"/>
    <s v="12/25/2016"/>
    <x v="1"/>
    <x v="20"/>
    <s v="Erin Smith"/>
    <x v="1"/>
    <x v="0"/>
    <s v="Tucson"/>
    <x v="16"/>
    <n v="85705"/>
    <s v="West"/>
    <s v="OFF-BI-10000174"/>
    <x v="1"/>
    <s v="Binders"/>
    <s v="Wilson Jones Clip &amp; Carry Folder Binder Tool for Ring Binders, Clear"/>
    <n v="10.44"/>
    <n v="6"/>
    <n v="0.7"/>
    <n v="-7.6559999999999997"/>
  </r>
  <r>
    <x v="5544"/>
    <x v="2763"/>
    <x v="1054"/>
    <s v="12/25/2016"/>
    <x v="1"/>
    <x v="20"/>
    <s v="Erin Smith"/>
    <x v="1"/>
    <x v="0"/>
    <s v="Tucson"/>
    <x v="16"/>
    <n v="85705"/>
    <s v="West"/>
    <s v="OFF-BI-10002103"/>
    <x v="1"/>
    <s v="Binders"/>
    <s v="Cardinal Slant-D Ring Binder, Heavy Gauge Vinyl"/>
    <n v="5.2140000000000004"/>
    <n v="2"/>
    <n v="0.7"/>
    <n v="-4.1711999999999998"/>
  </r>
  <r>
    <x v="5545"/>
    <x v="2764"/>
    <x v="585"/>
    <s v="9/26/2017"/>
    <x v="1"/>
    <x v="450"/>
    <s v="Michael Granlund"/>
    <x v="2"/>
    <x v="0"/>
    <s v="Concord"/>
    <x v="38"/>
    <n v="3301"/>
    <s v="East"/>
    <s v="OFF-ST-10001590"/>
    <x v="1"/>
    <s v="Storage"/>
    <s v="Tenex Personal Project File with Scoop Front Design, Black"/>
    <n v="67.400000000000006"/>
    <n v="5"/>
    <n v="0"/>
    <n v="17.524000000000001"/>
  </r>
  <r>
    <x v="5546"/>
    <x v="2765"/>
    <x v="210"/>
    <s v="09/08/2017"/>
    <x v="2"/>
    <x v="594"/>
    <s v="Justin MacKendrick"/>
    <x v="0"/>
    <x v="0"/>
    <s v="Draper"/>
    <x v="7"/>
    <n v="84020"/>
    <s v="West"/>
    <s v="FUR-FU-10002396"/>
    <x v="0"/>
    <s v="Furnishings"/>
    <s v="DAX Copper Panel Document Frame, 5 x 7 Size"/>
    <n v="25.16"/>
    <n v="2"/>
    <n v="0"/>
    <n v="10.5672"/>
  </r>
  <r>
    <x v="5547"/>
    <x v="2765"/>
    <x v="210"/>
    <s v="09/08/2017"/>
    <x v="2"/>
    <x v="594"/>
    <s v="Justin MacKendrick"/>
    <x v="0"/>
    <x v="0"/>
    <s v="Draper"/>
    <x v="7"/>
    <n v="84020"/>
    <s v="West"/>
    <s v="TEC-PH-10002807"/>
    <x v="2"/>
    <s v="Phones"/>
    <s v="Motorla HX550 Universal Bluetooth Headset"/>
    <n v="126.56"/>
    <n v="4"/>
    <n v="0.2"/>
    <n v="47.46"/>
  </r>
  <r>
    <x v="5548"/>
    <x v="2766"/>
    <x v="683"/>
    <s v="12/01/2014"/>
    <x v="2"/>
    <x v="495"/>
    <s v="Sheri Gordon"/>
    <x v="0"/>
    <x v="0"/>
    <s v="San Francisco"/>
    <x v="1"/>
    <n v="94109"/>
    <s v="West"/>
    <s v="OFF-AP-10004859"/>
    <x v="1"/>
    <s v="Appliances"/>
    <s v="Acco 6 Outlet Guardian Premium Surge Suppressor"/>
    <n v="43.68"/>
    <n v="3"/>
    <n v="0"/>
    <n v="11.7936"/>
  </r>
  <r>
    <x v="5549"/>
    <x v="2766"/>
    <x v="683"/>
    <s v="12/01/2014"/>
    <x v="2"/>
    <x v="495"/>
    <s v="Sheri Gordon"/>
    <x v="0"/>
    <x v="0"/>
    <s v="San Francisco"/>
    <x v="1"/>
    <n v="94109"/>
    <s v="West"/>
    <s v="TEC-AC-10003447"/>
    <x v="2"/>
    <s v="Accessories"/>
    <s v="Micropad Numeric Keypads"/>
    <n v="139.93"/>
    <n v="7"/>
    <n v="0"/>
    <n v="34.982500000000002"/>
  </r>
  <r>
    <x v="5550"/>
    <x v="2767"/>
    <x v="607"/>
    <s v="11/16/2014"/>
    <x v="1"/>
    <x v="715"/>
    <s v="Darren Budd"/>
    <x v="1"/>
    <x v="0"/>
    <s v="Houston"/>
    <x v="5"/>
    <n v="77036"/>
    <s v="Central"/>
    <s v="OFF-AR-10003183"/>
    <x v="1"/>
    <s v="Art"/>
    <s v="Avery Fluorescent Highlighter Four-Color Set"/>
    <n v="2.6720000000000002"/>
    <n v="1"/>
    <n v="0.2"/>
    <n v="0.33400000000000002"/>
  </r>
  <r>
    <x v="5551"/>
    <x v="2767"/>
    <x v="607"/>
    <s v="11/16/2014"/>
    <x v="1"/>
    <x v="715"/>
    <s v="Darren Budd"/>
    <x v="1"/>
    <x v="0"/>
    <s v="Houston"/>
    <x v="5"/>
    <n v="77036"/>
    <s v="Central"/>
    <s v="OFF-SU-10000432"/>
    <x v="1"/>
    <s v="Supplies"/>
    <s v="Acco Side-Punched Conventional Columnar Pads"/>
    <n v="16.655999999999999"/>
    <n v="6"/>
    <n v="0.2"/>
    <n v="-3.1230000000000002"/>
  </r>
  <r>
    <x v="5552"/>
    <x v="2767"/>
    <x v="607"/>
    <s v="11/16/2014"/>
    <x v="1"/>
    <x v="715"/>
    <s v="Darren Budd"/>
    <x v="1"/>
    <x v="0"/>
    <s v="Houston"/>
    <x v="5"/>
    <n v="77036"/>
    <s v="Central"/>
    <s v="TEC-AC-10003832"/>
    <x v="2"/>
    <s v="Accessories"/>
    <s v="Imation 16GB Mini TravelDrive USB 2.0 Flash Drive"/>
    <n v="79.512"/>
    <n v="3"/>
    <n v="0.2"/>
    <n v="20.8719"/>
  </r>
  <r>
    <x v="5553"/>
    <x v="2767"/>
    <x v="607"/>
    <s v="11/16/2014"/>
    <x v="1"/>
    <x v="715"/>
    <s v="Darren Budd"/>
    <x v="1"/>
    <x v="0"/>
    <s v="Houston"/>
    <x v="5"/>
    <n v="77036"/>
    <s v="Central"/>
    <s v="OFF-PA-10004100"/>
    <x v="1"/>
    <s v="Paper"/>
    <s v="Xerox 216"/>
    <n v="36.287999999999997"/>
    <n v="7"/>
    <n v="0.2"/>
    <n v="12.700799999999999"/>
  </r>
  <r>
    <x v="5554"/>
    <x v="2767"/>
    <x v="607"/>
    <s v="11/16/2014"/>
    <x v="1"/>
    <x v="715"/>
    <s v="Darren Budd"/>
    <x v="1"/>
    <x v="0"/>
    <s v="Houston"/>
    <x v="5"/>
    <n v="77036"/>
    <s v="Central"/>
    <s v="FUR-BO-10004467"/>
    <x v="0"/>
    <s v="Bookcases"/>
    <s v="Bestar Classic Bookcase"/>
    <n v="67.993200000000002"/>
    <n v="1"/>
    <n v="0.32"/>
    <n v="-12.998699999999999"/>
  </r>
  <r>
    <x v="5555"/>
    <x v="2768"/>
    <x v="280"/>
    <s v="10/06/2017"/>
    <x v="0"/>
    <x v="478"/>
    <s v="Jane Waco"/>
    <x v="1"/>
    <x v="0"/>
    <s v="Montgomery"/>
    <x v="19"/>
    <n v="36116"/>
    <s v="South"/>
    <s v="FUR-FU-10002963"/>
    <x v="0"/>
    <s v="Furnishings"/>
    <s v="Master Caster Door Stop, Gray"/>
    <n v="10.16"/>
    <n v="2"/>
    <n v="0"/>
    <n v="3.4544000000000001"/>
  </r>
  <r>
    <x v="5556"/>
    <x v="2769"/>
    <x v="639"/>
    <s v="12/18/2015"/>
    <x v="1"/>
    <x v="470"/>
    <s v="Keith Dawkins"/>
    <x v="1"/>
    <x v="0"/>
    <s v="Jackson"/>
    <x v="35"/>
    <n v="39212"/>
    <s v="South"/>
    <s v="FUR-FU-10003829"/>
    <x v="0"/>
    <s v="Furnishings"/>
    <s v="Stackable Trays"/>
    <n v="6.16"/>
    <n v="2"/>
    <n v="0"/>
    <n v="1.9712000000000001"/>
  </r>
  <r>
    <x v="5557"/>
    <x v="2769"/>
    <x v="639"/>
    <s v="12/18/2015"/>
    <x v="1"/>
    <x v="470"/>
    <s v="Keith Dawkins"/>
    <x v="1"/>
    <x v="0"/>
    <s v="Jackson"/>
    <x v="35"/>
    <n v="39212"/>
    <s v="South"/>
    <s v="OFF-AR-10003582"/>
    <x v="1"/>
    <s v="Art"/>
    <s v="Boston Electric Pencil Sharpener, Model 1818, Charcoal Black"/>
    <n v="56.3"/>
    <n v="2"/>
    <n v="0"/>
    <n v="15.763999999999999"/>
  </r>
  <r>
    <x v="5558"/>
    <x v="2770"/>
    <x v="401"/>
    <s v="12/10/2015"/>
    <x v="1"/>
    <x v="582"/>
    <s v="Ivan Liston"/>
    <x v="0"/>
    <x v="0"/>
    <s v="North Las Vegas"/>
    <x v="33"/>
    <n v="89031"/>
    <s v="West"/>
    <s v="OFF-PA-10000048"/>
    <x v="1"/>
    <s v="Paper"/>
    <s v="Xerox 20"/>
    <n v="6.48"/>
    <n v="1"/>
    <n v="0"/>
    <n v="3.1103999999999998"/>
  </r>
  <r>
    <x v="5559"/>
    <x v="2770"/>
    <x v="401"/>
    <s v="12/10/2015"/>
    <x v="1"/>
    <x v="582"/>
    <s v="Ivan Liston"/>
    <x v="0"/>
    <x v="0"/>
    <s v="North Las Vegas"/>
    <x v="33"/>
    <n v="89031"/>
    <s v="West"/>
    <s v="OFF-ST-10000078"/>
    <x v="1"/>
    <s v="Storage"/>
    <s v="Tennsco 6- and 18-Compartment Lockers"/>
    <n v="1325.85"/>
    <n v="5"/>
    <n v="0"/>
    <n v="238.65299999999999"/>
  </r>
  <r>
    <x v="5560"/>
    <x v="2770"/>
    <x v="401"/>
    <s v="12/10/2015"/>
    <x v="1"/>
    <x v="582"/>
    <s v="Ivan Liston"/>
    <x v="0"/>
    <x v="0"/>
    <s v="North Las Vegas"/>
    <x v="33"/>
    <n v="89031"/>
    <s v="West"/>
    <s v="OFF-LA-10004853"/>
    <x v="1"/>
    <s v="Labels"/>
    <s v="Avery 483"/>
    <n v="14.94"/>
    <n v="3"/>
    <n v="0"/>
    <n v="6.8723999999999998"/>
  </r>
  <r>
    <x v="5561"/>
    <x v="2771"/>
    <x v="185"/>
    <s v="04/02/2017"/>
    <x v="0"/>
    <x v="531"/>
    <s v="Jim Epp"/>
    <x v="1"/>
    <x v="0"/>
    <s v="Atlanta"/>
    <x v="32"/>
    <n v="30318"/>
    <s v="South"/>
    <s v="OFF-BI-10001153"/>
    <x v="1"/>
    <s v="Binders"/>
    <s v="Ibico Recycled Grain-Textured Covers"/>
    <n v="34.54"/>
    <n v="1"/>
    <n v="0"/>
    <n v="17.27"/>
  </r>
  <r>
    <x v="5562"/>
    <x v="2771"/>
    <x v="185"/>
    <s v="04/02/2017"/>
    <x v="0"/>
    <x v="531"/>
    <s v="Jim Epp"/>
    <x v="1"/>
    <x v="0"/>
    <s v="Atlanta"/>
    <x v="32"/>
    <n v="30318"/>
    <s v="South"/>
    <s v="TEC-CO-10001449"/>
    <x v="2"/>
    <s v="Copiers"/>
    <s v="Hewlett Packard LaserJet 3310 Copier"/>
    <n v="2999.95"/>
    <n v="5"/>
    <n v="0"/>
    <n v="1439.9760000000001"/>
  </r>
  <r>
    <x v="5563"/>
    <x v="2771"/>
    <x v="185"/>
    <s v="04/02/2017"/>
    <x v="0"/>
    <x v="531"/>
    <s v="Jim Epp"/>
    <x v="1"/>
    <x v="0"/>
    <s v="Atlanta"/>
    <x v="32"/>
    <n v="30318"/>
    <s v="South"/>
    <s v="OFF-BI-10000474"/>
    <x v="1"/>
    <s v="Binders"/>
    <s v="Avery Recycled Flexi-View Covers for Binding Systems"/>
    <n v="64.12"/>
    <n v="4"/>
    <n v="0"/>
    <n v="30.7776"/>
  </r>
  <r>
    <x v="5564"/>
    <x v="2772"/>
    <x v="677"/>
    <s v="3/13/2017"/>
    <x v="3"/>
    <x v="711"/>
    <s v="Stephanie Ulpright"/>
    <x v="2"/>
    <x v="0"/>
    <s v="Chicago"/>
    <x v="10"/>
    <n v="60610"/>
    <s v="Central"/>
    <s v="OFF-AR-10000799"/>
    <x v="1"/>
    <s v="Art"/>
    <s v="Col-Erase Pencils with Erasers"/>
    <n v="19.456"/>
    <n v="4"/>
    <n v="0.2"/>
    <n v="2.1888000000000001"/>
  </r>
  <r>
    <x v="5565"/>
    <x v="2772"/>
    <x v="677"/>
    <s v="3/13/2017"/>
    <x v="3"/>
    <x v="711"/>
    <s v="Stephanie Ulpright"/>
    <x v="2"/>
    <x v="0"/>
    <s v="Chicago"/>
    <x v="10"/>
    <n v="60610"/>
    <s v="Central"/>
    <s v="TEC-MA-10002109"/>
    <x v="2"/>
    <s v="Machines"/>
    <s v="HP Officejet Pro 8600 e-All-In-One Printer, Copier, Scanner, Fax"/>
    <n v="209.98599999999999"/>
    <n v="2"/>
    <n v="0.3"/>
    <n v="8.9993999999999996"/>
  </r>
  <r>
    <x v="5566"/>
    <x v="2772"/>
    <x v="677"/>
    <s v="3/13/2017"/>
    <x v="3"/>
    <x v="711"/>
    <s v="Stephanie Ulpright"/>
    <x v="2"/>
    <x v="0"/>
    <s v="Chicago"/>
    <x v="10"/>
    <n v="60610"/>
    <s v="Central"/>
    <s v="OFF-AR-10003338"/>
    <x v="1"/>
    <s v="Art"/>
    <s v="Eberhard Faber 3 1/2&quot; Golf Pencils"/>
    <n v="29.76"/>
    <n v="5"/>
    <n v="0.2"/>
    <n v="1.86"/>
  </r>
  <r>
    <x v="5567"/>
    <x v="2772"/>
    <x v="677"/>
    <s v="3/13/2017"/>
    <x v="3"/>
    <x v="711"/>
    <s v="Stephanie Ulpright"/>
    <x v="2"/>
    <x v="0"/>
    <s v="Chicago"/>
    <x v="10"/>
    <n v="60610"/>
    <s v="Central"/>
    <s v="FUR-CH-10003606"/>
    <x v="0"/>
    <s v="Chairs"/>
    <s v="SAFCO Folding Chair Trolley"/>
    <n v="89.768000000000001"/>
    <n v="1"/>
    <n v="0.3"/>
    <n v="-2.5648"/>
  </r>
  <r>
    <x v="5568"/>
    <x v="2772"/>
    <x v="677"/>
    <s v="3/13/2017"/>
    <x v="3"/>
    <x v="711"/>
    <s v="Stephanie Ulpright"/>
    <x v="2"/>
    <x v="0"/>
    <s v="Chicago"/>
    <x v="10"/>
    <n v="60610"/>
    <s v="Central"/>
    <s v="TEC-CO-10001449"/>
    <x v="2"/>
    <s v="Copiers"/>
    <s v="Hewlett Packard LaserJet 3310 Copier"/>
    <n v="959.98400000000004"/>
    <n v="2"/>
    <n v="0.2"/>
    <n v="335.99439999999998"/>
  </r>
  <r>
    <x v="5569"/>
    <x v="2772"/>
    <x v="677"/>
    <s v="3/13/2017"/>
    <x v="3"/>
    <x v="711"/>
    <s v="Stephanie Ulpright"/>
    <x v="2"/>
    <x v="0"/>
    <s v="Chicago"/>
    <x v="10"/>
    <n v="60610"/>
    <s v="Central"/>
    <s v="OFF-PA-10001934"/>
    <x v="1"/>
    <s v="Paper"/>
    <s v="Xerox 1993"/>
    <n v="15.552"/>
    <n v="3"/>
    <n v="0.2"/>
    <n v="5.6375999999999999"/>
  </r>
  <r>
    <x v="5570"/>
    <x v="2772"/>
    <x v="677"/>
    <s v="3/13/2017"/>
    <x v="3"/>
    <x v="711"/>
    <s v="Stephanie Ulpright"/>
    <x v="2"/>
    <x v="0"/>
    <s v="Chicago"/>
    <x v="10"/>
    <n v="60610"/>
    <s v="Central"/>
    <s v="TEC-PH-10001527"/>
    <x v="2"/>
    <s v="Phones"/>
    <s v="Plantronics MX500i Earset"/>
    <n v="34.36"/>
    <n v="1"/>
    <n v="0.2"/>
    <n v="-7.3014999999999999"/>
  </r>
  <r>
    <x v="5571"/>
    <x v="2773"/>
    <x v="29"/>
    <s v="12/09/2014"/>
    <x v="1"/>
    <x v="105"/>
    <s v="Erin Ashbrook"/>
    <x v="1"/>
    <x v="0"/>
    <s v="Columbus"/>
    <x v="24"/>
    <n v="43229"/>
    <s v="East"/>
    <s v="OFF-PA-10001033"/>
    <x v="1"/>
    <s v="Paper"/>
    <s v="Xerox 1893"/>
    <n v="98.376000000000005"/>
    <n v="3"/>
    <n v="0.2"/>
    <n v="35.661299999999997"/>
  </r>
  <r>
    <x v="5572"/>
    <x v="2773"/>
    <x v="29"/>
    <s v="12/09/2014"/>
    <x v="1"/>
    <x v="105"/>
    <s v="Erin Ashbrook"/>
    <x v="1"/>
    <x v="0"/>
    <s v="Columbus"/>
    <x v="24"/>
    <n v="43229"/>
    <s v="East"/>
    <s v="OFF-BI-10003719"/>
    <x v="1"/>
    <s v="Binders"/>
    <s v="Large Capacity Hanging Post Binders"/>
    <n v="29.94"/>
    <n v="4"/>
    <n v="0.7"/>
    <n v="-23.952000000000002"/>
  </r>
  <r>
    <x v="5573"/>
    <x v="2773"/>
    <x v="29"/>
    <s v="12/09/2014"/>
    <x v="1"/>
    <x v="105"/>
    <s v="Erin Ashbrook"/>
    <x v="1"/>
    <x v="0"/>
    <s v="Columbus"/>
    <x v="24"/>
    <n v="43229"/>
    <s v="East"/>
    <s v="OFF-PA-10003036"/>
    <x v="1"/>
    <s v="Paper"/>
    <s v="Black Print Carbonless 8 1/2&quot; x 8 1/4&quot; Rapid Memo Book"/>
    <n v="17.472000000000001"/>
    <n v="3"/>
    <n v="0.2"/>
    <n v="5.6783999999999999"/>
  </r>
  <r>
    <x v="5574"/>
    <x v="2773"/>
    <x v="29"/>
    <s v="12/09/2014"/>
    <x v="1"/>
    <x v="105"/>
    <s v="Erin Ashbrook"/>
    <x v="1"/>
    <x v="0"/>
    <s v="Columbus"/>
    <x v="24"/>
    <n v="43229"/>
    <s v="East"/>
    <s v="TEC-PH-10001870"/>
    <x v="2"/>
    <s v="Phones"/>
    <s v="Lunatik TT5L-002 Taktik Strike Impact Protection System for iPhone 5"/>
    <n v="36.738"/>
    <n v="1"/>
    <n v="0.4"/>
    <n v="-9.1844999999999999"/>
  </r>
  <r>
    <x v="5575"/>
    <x v="2773"/>
    <x v="29"/>
    <s v="12/09/2014"/>
    <x v="1"/>
    <x v="105"/>
    <s v="Erin Ashbrook"/>
    <x v="1"/>
    <x v="0"/>
    <s v="Columbus"/>
    <x v="24"/>
    <n v="43229"/>
    <s v="East"/>
    <s v="TEC-PH-10001809"/>
    <x v="2"/>
    <s v="Phones"/>
    <s v="Panasonic KX T7736-B Digital phone"/>
    <n v="179.94"/>
    <n v="2"/>
    <n v="0.4"/>
    <n v="-44.984999999999999"/>
  </r>
  <r>
    <x v="5576"/>
    <x v="2774"/>
    <x v="939"/>
    <s v="12/16/2016"/>
    <x v="1"/>
    <x v="167"/>
    <s v="Roy Französisch"/>
    <x v="0"/>
    <x v="0"/>
    <s v="Pasadena"/>
    <x v="1"/>
    <n v="91104"/>
    <s v="West"/>
    <s v="FUR-FU-10004864"/>
    <x v="0"/>
    <s v="Furnishings"/>
    <s v="Howard Miller 14-1/2&quot; Diameter Chrome Round Wall Clock"/>
    <n v="383.64"/>
    <n v="6"/>
    <n v="0"/>
    <n v="122.76479999999999"/>
  </r>
  <r>
    <x v="5577"/>
    <x v="2774"/>
    <x v="939"/>
    <s v="12/16/2016"/>
    <x v="1"/>
    <x v="167"/>
    <s v="Roy Französisch"/>
    <x v="0"/>
    <x v="0"/>
    <s v="Pasadena"/>
    <x v="1"/>
    <n v="91104"/>
    <s v="West"/>
    <s v="OFF-AP-10002350"/>
    <x v="1"/>
    <s v="Appliances"/>
    <s v="Belkin F9H710-06 7 Outlet SurgeMaster Surge Protector"/>
    <n v="56.52"/>
    <n v="3"/>
    <n v="0"/>
    <n v="15.8256"/>
  </r>
  <r>
    <x v="5578"/>
    <x v="2775"/>
    <x v="428"/>
    <s v="9/14/2017"/>
    <x v="0"/>
    <x v="702"/>
    <s v="Liz Carlisle"/>
    <x v="0"/>
    <x v="0"/>
    <s v="Los Angeles"/>
    <x v="1"/>
    <n v="90004"/>
    <s v="West"/>
    <s v="OFF-AR-10003829"/>
    <x v="1"/>
    <s v="Art"/>
    <s v="Newell 35"/>
    <n v="6.56"/>
    <n v="2"/>
    <n v="0"/>
    <n v="1.9024000000000001"/>
  </r>
  <r>
    <x v="5579"/>
    <x v="2775"/>
    <x v="428"/>
    <s v="9/14/2017"/>
    <x v="0"/>
    <x v="702"/>
    <s v="Liz Carlisle"/>
    <x v="0"/>
    <x v="0"/>
    <s v="Los Angeles"/>
    <x v="1"/>
    <n v="90004"/>
    <s v="West"/>
    <s v="FUR-CH-10003833"/>
    <x v="0"/>
    <s v="Chairs"/>
    <s v="Novimex Fabric Task Chair"/>
    <n v="243.92"/>
    <n v="5"/>
    <n v="0.2"/>
    <n v="-15.244999999999999"/>
  </r>
  <r>
    <x v="5580"/>
    <x v="2775"/>
    <x v="428"/>
    <s v="9/14/2017"/>
    <x v="0"/>
    <x v="702"/>
    <s v="Liz Carlisle"/>
    <x v="0"/>
    <x v="0"/>
    <s v="Los Angeles"/>
    <x v="1"/>
    <n v="90004"/>
    <s v="West"/>
    <s v="OFF-PA-10000143"/>
    <x v="1"/>
    <s v="Paper"/>
    <s v="Astroparche Fine Business Paper"/>
    <n v="47.52"/>
    <n v="9"/>
    <n v="0"/>
    <n v="22.8096"/>
  </r>
  <r>
    <x v="5581"/>
    <x v="2776"/>
    <x v="1055"/>
    <s v="10/08/2017"/>
    <x v="1"/>
    <x v="28"/>
    <s v="Paul Stevenson"/>
    <x v="2"/>
    <x v="0"/>
    <s v="Clinton"/>
    <x v="39"/>
    <n v="20735"/>
    <s v="East"/>
    <s v="FUR-FU-10000076"/>
    <x v="0"/>
    <s v="Furnishings"/>
    <s v="24-Hour Round Wall Clock"/>
    <n v="19.98"/>
    <n v="1"/>
    <n v="0"/>
    <n v="8.5914000000000001"/>
  </r>
  <r>
    <x v="5582"/>
    <x v="2777"/>
    <x v="195"/>
    <s v="5/13/2016"/>
    <x v="1"/>
    <x v="28"/>
    <s v="Paul Stevenson"/>
    <x v="2"/>
    <x v="0"/>
    <s v="New York City"/>
    <x v="15"/>
    <n v="10024"/>
    <s v="East"/>
    <s v="OFF-AR-10000462"/>
    <x v="1"/>
    <s v="Art"/>
    <s v="Sanford Pocket Accent Highlighters"/>
    <n v="8"/>
    <n v="5"/>
    <n v="0"/>
    <n v="3.44"/>
  </r>
  <r>
    <x v="5583"/>
    <x v="2778"/>
    <x v="534"/>
    <s v="12/19/2014"/>
    <x v="0"/>
    <x v="123"/>
    <s v="Jas O'Carroll"/>
    <x v="0"/>
    <x v="0"/>
    <s v="San Diego"/>
    <x v="1"/>
    <n v="92037"/>
    <s v="West"/>
    <s v="FUR-FU-10003829"/>
    <x v="0"/>
    <s v="Furnishings"/>
    <s v="Stackable Trays"/>
    <n v="6.16"/>
    <n v="2"/>
    <n v="0"/>
    <n v="1.9712000000000001"/>
  </r>
  <r>
    <x v="5584"/>
    <x v="2779"/>
    <x v="329"/>
    <s v="12/04/2017"/>
    <x v="1"/>
    <x v="163"/>
    <s v="Victor Preis"/>
    <x v="2"/>
    <x v="0"/>
    <s v="New York City"/>
    <x v="15"/>
    <n v="10011"/>
    <s v="East"/>
    <s v="OFF-ST-10002182"/>
    <x v="1"/>
    <s v="Storage"/>
    <s v="Iris 3-Drawer Stacking Bin, Black"/>
    <n v="83.56"/>
    <n v="4"/>
    <n v="0"/>
    <n v="1.6712"/>
  </r>
  <r>
    <x v="5585"/>
    <x v="2779"/>
    <x v="329"/>
    <s v="12/04/2017"/>
    <x v="1"/>
    <x v="163"/>
    <s v="Victor Preis"/>
    <x v="2"/>
    <x v="0"/>
    <s v="New York City"/>
    <x v="15"/>
    <n v="10011"/>
    <s v="East"/>
    <s v="TEC-PH-10001468"/>
    <x v="2"/>
    <s v="Phones"/>
    <s v="Panasonic Business Telephones KX-T7736"/>
    <n v="546.05999999999995"/>
    <n v="3"/>
    <n v="0"/>
    <n v="163.81800000000001"/>
  </r>
  <r>
    <x v="5586"/>
    <x v="2779"/>
    <x v="329"/>
    <s v="12/04/2017"/>
    <x v="1"/>
    <x v="163"/>
    <s v="Victor Preis"/>
    <x v="2"/>
    <x v="0"/>
    <s v="New York City"/>
    <x v="15"/>
    <n v="10011"/>
    <s v="East"/>
    <s v="OFF-ST-10001809"/>
    <x v="1"/>
    <s v="Storage"/>
    <s v="Fellowes Officeware Wire Shelving"/>
    <n v="269.49"/>
    <n v="3"/>
    <n v="0"/>
    <n v="5.3898000000000001"/>
  </r>
  <r>
    <x v="5587"/>
    <x v="2780"/>
    <x v="531"/>
    <s v="3/20/2015"/>
    <x v="2"/>
    <x v="315"/>
    <s v="Guy Armstrong"/>
    <x v="0"/>
    <x v="0"/>
    <s v="Lancaster"/>
    <x v="1"/>
    <n v="93534"/>
    <s v="West"/>
    <s v="OFF-FA-10001561"/>
    <x v="1"/>
    <s v="Fasteners"/>
    <s v="Stockwell Push Pins"/>
    <n v="10.9"/>
    <n v="5"/>
    <n v="0"/>
    <n v="3.597"/>
  </r>
  <r>
    <x v="5588"/>
    <x v="2781"/>
    <x v="866"/>
    <s v="7/24/2014"/>
    <x v="1"/>
    <x v="670"/>
    <s v="Eugene Moren"/>
    <x v="2"/>
    <x v="0"/>
    <s v="Great Falls"/>
    <x v="37"/>
    <n v="59405"/>
    <s v="West"/>
    <s v="OFF-BI-10001759"/>
    <x v="1"/>
    <s v="Binders"/>
    <s v="Acco Pressboard Covers with Storage Hooks, 14 7/8&quot; x 11&quot;, Dark Blue"/>
    <n v="6.0960000000000001"/>
    <n v="2"/>
    <n v="0.2"/>
    <n v="2.2098"/>
  </r>
  <r>
    <x v="5589"/>
    <x v="2782"/>
    <x v="16"/>
    <s v="12/11/2016"/>
    <x v="0"/>
    <x v="140"/>
    <s v="Doug Bickford"/>
    <x v="0"/>
    <x v="0"/>
    <s v="San Francisco"/>
    <x v="1"/>
    <n v="94110"/>
    <s v="West"/>
    <s v="OFF-ST-10000615"/>
    <x v="1"/>
    <s v="Storage"/>
    <s v="SimpliFile Personal File, Black Granite, 15w x 6-15/16d x 11-1/4h"/>
    <n v="34.049999999999997"/>
    <n v="3"/>
    <n v="0"/>
    <n v="9.5340000000000007"/>
  </r>
  <r>
    <x v="5590"/>
    <x v="2782"/>
    <x v="16"/>
    <s v="12/11/2016"/>
    <x v="0"/>
    <x v="140"/>
    <s v="Doug Bickford"/>
    <x v="0"/>
    <x v="0"/>
    <s v="San Francisco"/>
    <x v="1"/>
    <n v="94110"/>
    <s v="West"/>
    <s v="OFF-ST-10003816"/>
    <x v="1"/>
    <s v="Storage"/>
    <s v="Fellowes High-Stak Drawer Files"/>
    <n v="352.38"/>
    <n v="2"/>
    <n v="0"/>
    <n v="81.047399999999996"/>
  </r>
  <r>
    <x v="5591"/>
    <x v="2783"/>
    <x v="303"/>
    <s v="10/18/2014"/>
    <x v="0"/>
    <x v="504"/>
    <s v="Marina Lichtenstein"/>
    <x v="1"/>
    <x v="0"/>
    <s v="Lakewood"/>
    <x v="30"/>
    <n v="8701"/>
    <s v="East"/>
    <s v="FUR-CH-10002880"/>
    <x v="0"/>
    <s v="Chairs"/>
    <s v="Global High-Back Leather Tilter, Burgundy"/>
    <n v="245.98"/>
    <n v="2"/>
    <n v="0"/>
    <n v="27.0578"/>
  </r>
  <r>
    <x v="5592"/>
    <x v="2783"/>
    <x v="303"/>
    <s v="10/18/2014"/>
    <x v="0"/>
    <x v="504"/>
    <s v="Marina Lichtenstein"/>
    <x v="1"/>
    <x v="0"/>
    <s v="Lakewood"/>
    <x v="30"/>
    <n v="8701"/>
    <s v="East"/>
    <s v="OFF-BI-10004738"/>
    <x v="1"/>
    <s v="Binders"/>
    <s v="Flexible Leather- Look Classic Collection Ring Binder"/>
    <n v="18.940000000000001"/>
    <n v="1"/>
    <n v="0"/>
    <n v="9.4700000000000006"/>
  </r>
  <r>
    <x v="5593"/>
    <x v="2784"/>
    <x v="123"/>
    <s v="11/25/2017"/>
    <x v="1"/>
    <x v="371"/>
    <s v="Jennifer Halladay"/>
    <x v="0"/>
    <x v="0"/>
    <s v="Cleveland"/>
    <x v="24"/>
    <n v="44105"/>
    <s v="East"/>
    <s v="OFF-BI-10003984"/>
    <x v="1"/>
    <s v="Binders"/>
    <s v="Lock-Up Easel 'Spel-Binder'"/>
    <n v="59.912999999999997"/>
    <n v="7"/>
    <n v="0.7"/>
    <n v="-45.933300000000003"/>
  </r>
  <r>
    <x v="5594"/>
    <x v="2785"/>
    <x v="241"/>
    <s v="9/24/2017"/>
    <x v="3"/>
    <x v="162"/>
    <s v="Bart Pistole"/>
    <x v="1"/>
    <x v="0"/>
    <s v="Lawrence"/>
    <x v="31"/>
    <n v="1841"/>
    <s v="East"/>
    <s v="TEC-PH-10000984"/>
    <x v="2"/>
    <s v="Phones"/>
    <s v="Panasonic KX-TG9471B"/>
    <n v="391.98"/>
    <n v="2"/>
    <n v="0"/>
    <n v="109.7544"/>
  </r>
  <r>
    <x v="5595"/>
    <x v="2785"/>
    <x v="241"/>
    <s v="9/24/2017"/>
    <x v="3"/>
    <x v="162"/>
    <s v="Bart Pistole"/>
    <x v="1"/>
    <x v="0"/>
    <s v="Lawrence"/>
    <x v="31"/>
    <n v="1841"/>
    <s v="East"/>
    <s v="TEC-PH-10001944"/>
    <x v="2"/>
    <s v="Phones"/>
    <s v="Wi-Ex zBoost YX540 Cellular Phone Signal Booster"/>
    <n v="437.85"/>
    <n v="3"/>
    <n v="0"/>
    <n v="131.35499999999999"/>
  </r>
  <r>
    <x v="5596"/>
    <x v="2786"/>
    <x v="12"/>
    <s v="9/29/2015"/>
    <x v="1"/>
    <x v="766"/>
    <s v="Sarah Brown"/>
    <x v="0"/>
    <x v="0"/>
    <s v="Concord"/>
    <x v="38"/>
    <n v="3301"/>
    <s v="East"/>
    <s v="OFF-BI-10002735"/>
    <x v="1"/>
    <s v="Binders"/>
    <s v="GBC Prestige Therm-A-Bind Covers"/>
    <n v="68.62"/>
    <n v="2"/>
    <n v="0"/>
    <n v="32.251399999999997"/>
  </r>
  <r>
    <x v="5597"/>
    <x v="2787"/>
    <x v="778"/>
    <s v="2/20/2017"/>
    <x v="1"/>
    <x v="647"/>
    <s v="Stewart Visinsky"/>
    <x v="0"/>
    <x v="0"/>
    <s v="Baltimore"/>
    <x v="39"/>
    <n v="21215"/>
    <s v="East"/>
    <s v="OFF-SU-10001165"/>
    <x v="1"/>
    <s v="Supplies"/>
    <s v="Acme Elite Stainless Steel Scissors"/>
    <n v="25.02"/>
    <n v="3"/>
    <n v="0"/>
    <n v="6.5052000000000003"/>
  </r>
  <r>
    <x v="5598"/>
    <x v="2787"/>
    <x v="778"/>
    <s v="2/20/2017"/>
    <x v="1"/>
    <x v="647"/>
    <s v="Stewart Visinsky"/>
    <x v="0"/>
    <x v="0"/>
    <s v="Baltimore"/>
    <x v="39"/>
    <n v="21215"/>
    <s v="East"/>
    <s v="OFF-AR-10000614"/>
    <x v="1"/>
    <s v="Art"/>
    <s v="Barrel Sharpener"/>
    <n v="10.71"/>
    <n v="3"/>
    <n v="0"/>
    <n v="2.7846000000000002"/>
  </r>
  <r>
    <x v="5599"/>
    <x v="2788"/>
    <x v="462"/>
    <s v="10/03/2014"/>
    <x v="3"/>
    <x v="157"/>
    <s v="Denny Ordway"/>
    <x v="0"/>
    <x v="0"/>
    <s v="Columbus"/>
    <x v="24"/>
    <n v="43229"/>
    <s v="East"/>
    <s v="OFF-AR-10004010"/>
    <x v="1"/>
    <s v="Art"/>
    <s v="Hunt Boston Vacuum Mount KS Pencil Sharpener"/>
    <n v="55.984000000000002"/>
    <n v="2"/>
    <n v="0.2"/>
    <n v="4.1988000000000003"/>
  </r>
  <r>
    <x v="5600"/>
    <x v="2788"/>
    <x v="462"/>
    <s v="10/03/2014"/>
    <x v="3"/>
    <x v="157"/>
    <s v="Denny Ordway"/>
    <x v="0"/>
    <x v="0"/>
    <s v="Columbus"/>
    <x v="24"/>
    <n v="43229"/>
    <s v="East"/>
    <s v="OFF-EN-10004030"/>
    <x v="1"/>
    <s v="Envelopes"/>
    <s v="Convenience Packs of Business Envelopes"/>
    <n v="14.48"/>
    <n v="5"/>
    <n v="0.2"/>
    <n v="4.8869999999999996"/>
  </r>
  <r>
    <x v="5601"/>
    <x v="2788"/>
    <x v="462"/>
    <s v="10/03/2014"/>
    <x v="3"/>
    <x v="157"/>
    <s v="Denny Ordway"/>
    <x v="0"/>
    <x v="0"/>
    <s v="Columbus"/>
    <x v="24"/>
    <n v="43229"/>
    <s v="East"/>
    <s v="TEC-AC-10003023"/>
    <x v="2"/>
    <s v="Accessories"/>
    <s v="Logitech G105 Gaming Keyboard"/>
    <n v="142.488"/>
    <n v="3"/>
    <n v="0.2"/>
    <n v="-3.5621999999999998"/>
  </r>
  <r>
    <x v="5602"/>
    <x v="2789"/>
    <x v="278"/>
    <s v="8/29/2016"/>
    <x v="0"/>
    <x v="422"/>
    <s v="Todd Boyes"/>
    <x v="1"/>
    <x v="0"/>
    <s v="Houston"/>
    <x v="5"/>
    <n v="77041"/>
    <s v="Central"/>
    <s v="OFF-ST-10003572"/>
    <x v="1"/>
    <s v="Storage"/>
    <s v="Portfile Personal File Boxes"/>
    <n v="14.16"/>
    <n v="1"/>
    <n v="0.2"/>
    <n v="1.0620000000000001"/>
  </r>
  <r>
    <x v="5603"/>
    <x v="2789"/>
    <x v="278"/>
    <s v="8/29/2016"/>
    <x v="0"/>
    <x v="422"/>
    <s v="Todd Boyes"/>
    <x v="1"/>
    <x v="0"/>
    <s v="Houston"/>
    <x v="5"/>
    <n v="77041"/>
    <s v="Central"/>
    <s v="OFF-PA-10004353"/>
    <x v="1"/>
    <s v="Paper"/>
    <s v="Southworth 25% Cotton Premium Laser Paper and Envelopes"/>
    <n v="79.92"/>
    <n v="5"/>
    <n v="0.2"/>
    <n v="27.972000000000001"/>
  </r>
  <r>
    <x v="5604"/>
    <x v="2790"/>
    <x v="155"/>
    <s v="12/07/2015"/>
    <x v="1"/>
    <x v="510"/>
    <s v="Bill Stewart"/>
    <x v="1"/>
    <x v="0"/>
    <s v="New York City"/>
    <x v="15"/>
    <n v="10011"/>
    <s v="East"/>
    <s v="OFF-BI-10003718"/>
    <x v="1"/>
    <s v="Binders"/>
    <s v="GBC Therma-A-Bind 250T Electric Binding System"/>
    <n v="590.35199999999998"/>
    <n v="6"/>
    <n v="0.2"/>
    <n v="206.6232"/>
  </r>
  <r>
    <x v="5605"/>
    <x v="2791"/>
    <x v="873"/>
    <s v="9/25/2016"/>
    <x v="1"/>
    <x v="524"/>
    <s v="Filia McAdams"/>
    <x v="1"/>
    <x v="0"/>
    <s v="Greensboro"/>
    <x v="3"/>
    <n v="27405"/>
    <s v="South"/>
    <s v="FUR-FU-10001546"/>
    <x v="0"/>
    <s v="Furnishings"/>
    <s v="Dana Swing-Arm Lamps"/>
    <n v="17.088000000000001"/>
    <n v="2"/>
    <n v="0.2"/>
    <n v="1.0680000000000001"/>
  </r>
  <r>
    <x v="5606"/>
    <x v="2791"/>
    <x v="873"/>
    <s v="9/25/2016"/>
    <x v="1"/>
    <x v="524"/>
    <s v="Filia McAdams"/>
    <x v="1"/>
    <x v="0"/>
    <s v="Greensboro"/>
    <x v="3"/>
    <n v="27405"/>
    <s v="South"/>
    <s v="FUR-CH-10002880"/>
    <x v="0"/>
    <s v="Chairs"/>
    <s v="Global High-Back Leather Tilter, Burgundy"/>
    <n v="98.391999999999996"/>
    <n v="1"/>
    <n v="0.2"/>
    <n v="-11.069100000000001"/>
  </r>
  <r>
    <x v="5607"/>
    <x v="2792"/>
    <x v="613"/>
    <s v="3/31/2017"/>
    <x v="1"/>
    <x v="252"/>
    <s v="John Lee"/>
    <x v="0"/>
    <x v="0"/>
    <s v="New York City"/>
    <x v="15"/>
    <n v="10024"/>
    <s v="East"/>
    <s v="OFF-AR-10001547"/>
    <x v="1"/>
    <s v="Art"/>
    <s v="Newell 311"/>
    <n v="11.05"/>
    <n v="5"/>
    <n v="0"/>
    <n v="2.9834999999999998"/>
  </r>
  <r>
    <x v="5608"/>
    <x v="2793"/>
    <x v="401"/>
    <s v="12/11/2015"/>
    <x v="1"/>
    <x v="578"/>
    <s v="Art Ferguson"/>
    <x v="0"/>
    <x v="0"/>
    <s v="San Francisco"/>
    <x v="1"/>
    <n v="94109"/>
    <s v="West"/>
    <s v="OFF-AP-10001626"/>
    <x v="1"/>
    <s v="Appliances"/>
    <s v="Commercial WindTunnel Clean Air Upright Vacuum, Replacement Belts, Filtration Bags"/>
    <n v="7.78"/>
    <n v="2"/>
    <n v="0"/>
    <n v="2.0228000000000002"/>
  </r>
  <r>
    <x v="5609"/>
    <x v="2794"/>
    <x v="515"/>
    <s v="09/05/2017"/>
    <x v="1"/>
    <x v="767"/>
    <s v="Barry Gonzalez"/>
    <x v="0"/>
    <x v="0"/>
    <s v="Monroe"/>
    <x v="28"/>
    <n v="71203"/>
    <s v="South"/>
    <s v="TEC-AC-10003033"/>
    <x v="2"/>
    <s v="Accessories"/>
    <s v="Plantronics CS510 - Over-the-Head monaural Wireless Headset System"/>
    <n v="659.9"/>
    <n v="2"/>
    <n v="0"/>
    <n v="217.767"/>
  </r>
  <r>
    <x v="5610"/>
    <x v="2795"/>
    <x v="348"/>
    <s v="10/07/2015"/>
    <x v="2"/>
    <x v="93"/>
    <s v="Maria Bertelson"/>
    <x v="0"/>
    <x v="0"/>
    <s v="Cincinnati"/>
    <x v="24"/>
    <n v="45231"/>
    <s v="East"/>
    <s v="TEC-AC-10002323"/>
    <x v="2"/>
    <s v="Accessories"/>
    <s v="SanDisk Ultra 32 GB MicroSDHC Class 10 Memory Card"/>
    <n v="53.04"/>
    <n v="3"/>
    <n v="0.2"/>
    <n v="-4.641"/>
  </r>
  <r>
    <x v="5611"/>
    <x v="2796"/>
    <x v="238"/>
    <s v="8/22/2017"/>
    <x v="1"/>
    <x v="304"/>
    <s v="Helen Wasserman"/>
    <x v="1"/>
    <x v="0"/>
    <s v="Seattle"/>
    <x v="4"/>
    <n v="98105"/>
    <s v="West"/>
    <s v="TEC-AC-10002049"/>
    <x v="2"/>
    <s v="Accessories"/>
    <s v="Plantronics Savi W720 Multi-Device Wireless Headset System"/>
    <n v="843.9"/>
    <n v="2"/>
    <n v="0"/>
    <n v="371.31599999999997"/>
  </r>
  <r>
    <x v="5612"/>
    <x v="2796"/>
    <x v="238"/>
    <s v="8/22/2017"/>
    <x v="1"/>
    <x v="304"/>
    <s v="Helen Wasserman"/>
    <x v="1"/>
    <x v="0"/>
    <s v="Seattle"/>
    <x v="4"/>
    <n v="98105"/>
    <s v="West"/>
    <s v="TEC-AC-10002253"/>
    <x v="2"/>
    <s v="Accessories"/>
    <s v="Imation Bio 8GB USB Flash Drive Imation Corp"/>
    <n v="1496.16"/>
    <n v="9"/>
    <n v="0"/>
    <n v="224.42400000000001"/>
  </r>
  <r>
    <x v="5613"/>
    <x v="2797"/>
    <x v="1056"/>
    <s v="02/07/2016"/>
    <x v="1"/>
    <x v="455"/>
    <s v="Adrian Barton"/>
    <x v="0"/>
    <x v="0"/>
    <s v="New York City"/>
    <x v="15"/>
    <n v="10011"/>
    <s v="East"/>
    <s v="OFF-ST-10003994"/>
    <x v="1"/>
    <s v="Storage"/>
    <s v="Belkin 19&quot; Center-Weighted Shelf, Gray"/>
    <n v="117.96"/>
    <n v="2"/>
    <n v="0"/>
    <n v="5.8979999999999997"/>
  </r>
  <r>
    <x v="5614"/>
    <x v="2798"/>
    <x v="828"/>
    <s v="8/27/2016"/>
    <x v="1"/>
    <x v="687"/>
    <s v="Jennifer Patt"/>
    <x v="1"/>
    <x v="0"/>
    <s v="New York City"/>
    <x v="15"/>
    <n v="10035"/>
    <s v="East"/>
    <s v="OFF-AR-10002399"/>
    <x v="1"/>
    <s v="Art"/>
    <s v="Dixon Prang Watercolor Pencils, 10-Color Set with Brush"/>
    <n v="21.3"/>
    <n v="5"/>
    <n v="0"/>
    <n v="8.7330000000000005"/>
  </r>
  <r>
    <x v="5615"/>
    <x v="2798"/>
    <x v="828"/>
    <s v="8/27/2016"/>
    <x v="1"/>
    <x v="687"/>
    <s v="Jennifer Patt"/>
    <x v="1"/>
    <x v="0"/>
    <s v="New York City"/>
    <x v="15"/>
    <n v="10035"/>
    <s v="East"/>
    <s v="OFF-AP-10002118"/>
    <x v="1"/>
    <s v="Appliances"/>
    <s v="1.7 Cubic Foot Compact &quot;Cube&quot; Office Refrigerators"/>
    <n v="1040.8"/>
    <n v="5"/>
    <n v="0"/>
    <n v="281.01600000000002"/>
  </r>
  <r>
    <x v="5616"/>
    <x v="2798"/>
    <x v="828"/>
    <s v="8/27/2016"/>
    <x v="1"/>
    <x v="687"/>
    <s v="Jennifer Patt"/>
    <x v="1"/>
    <x v="0"/>
    <s v="New York City"/>
    <x v="15"/>
    <n v="10035"/>
    <s v="East"/>
    <s v="OFF-AR-10001954"/>
    <x v="1"/>
    <s v="Art"/>
    <s v="Newell 331"/>
    <n v="29.34"/>
    <n v="6"/>
    <n v="0"/>
    <n v="7.9218000000000002"/>
  </r>
  <r>
    <x v="5617"/>
    <x v="2799"/>
    <x v="160"/>
    <s v="07/04/2017"/>
    <x v="1"/>
    <x v="1"/>
    <s v="Darrin Van Huff"/>
    <x v="1"/>
    <x v="0"/>
    <s v="Memphis"/>
    <x v="18"/>
    <n v="38109"/>
    <s v="South"/>
    <s v="FUR-FU-10001591"/>
    <x v="0"/>
    <s v="Furnishings"/>
    <s v="Advantus Panel Wall Certificate Holder - 8.5x11"/>
    <n v="19.52"/>
    <n v="2"/>
    <n v="0.2"/>
    <n v="5.3680000000000003"/>
  </r>
  <r>
    <x v="5618"/>
    <x v="2800"/>
    <x v="227"/>
    <s v="9/21/2015"/>
    <x v="2"/>
    <x v="496"/>
    <s v="Charlotte Melton"/>
    <x v="0"/>
    <x v="0"/>
    <s v="San Diego"/>
    <x v="1"/>
    <n v="92105"/>
    <s v="West"/>
    <s v="OFF-ST-10004186"/>
    <x v="1"/>
    <s v="Storage"/>
    <s v="Stur-D-Stor Shelving, Vertical 5-Shelf: 72&quot;H x 36&quot;W x 18 1/2&quot;D"/>
    <n v="443.92"/>
    <n v="4"/>
    <n v="0"/>
    <n v="8.8783999999999992"/>
  </r>
  <r>
    <x v="5619"/>
    <x v="2801"/>
    <x v="477"/>
    <s v="9/30/2016"/>
    <x v="1"/>
    <x v="281"/>
    <s v="Steve Chapman"/>
    <x v="1"/>
    <x v="0"/>
    <s v="La Crosse"/>
    <x v="6"/>
    <n v="54601"/>
    <s v="Central"/>
    <s v="TEC-AC-10001908"/>
    <x v="2"/>
    <s v="Accessories"/>
    <s v="Logitech Wireless Headset h800"/>
    <n v="499.95"/>
    <n v="5"/>
    <n v="0"/>
    <n v="174.98249999999999"/>
  </r>
  <r>
    <x v="5620"/>
    <x v="2801"/>
    <x v="477"/>
    <s v="9/30/2016"/>
    <x v="1"/>
    <x v="281"/>
    <s v="Steve Chapman"/>
    <x v="1"/>
    <x v="0"/>
    <s v="La Crosse"/>
    <x v="6"/>
    <n v="54601"/>
    <s v="Central"/>
    <s v="OFF-AR-10000817"/>
    <x v="1"/>
    <s v="Art"/>
    <s v="Manco Dry-Lighter Erasable Highlighter"/>
    <n v="3.04"/>
    <n v="1"/>
    <n v="0"/>
    <n v="1.0336000000000001"/>
  </r>
  <r>
    <x v="5621"/>
    <x v="2801"/>
    <x v="477"/>
    <s v="9/30/2016"/>
    <x v="1"/>
    <x v="281"/>
    <s v="Steve Chapman"/>
    <x v="1"/>
    <x v="0"/>
    <s v="La Crosse"/>
    <x v="6"/>
    <n v="54601"/>
    <s v="Central"/>
    <s v="FUR-CH-10004218"/>
    <x v="0"/>
    <s v="Chairs"/>
    <s v="Global Fabric Manager's Chair, Dark Gray"/>
    <n v="201.96"/>
    <n v="2"/>
    <n v="0"/>
    <n v="50.49"/>
  </r>
  <r>
    <x v="5622"/>
    <x v="2801"/>
    <x v="477"/>
    <s v="9/30/2016"/>
    <x v="1"/>
    <x v="281"/>
    <s v="Steve Chapman"/>
    <x v="1"/>
    <x v="0"/>
    <s v="La Crosse"/>
    <x v="6"/>
    <n v="54601"/>
    <s v="Central"/>
    <s v="FUR-FU-10000755"/>
    <x v="0"/>
    <s v="Furnishings"/>
    <s v="Eldon Expressions Mahogany Wood Desk Collection"/>
    <n v="68.64"/>
    <n v="11"/>
    <n v="0"/>
    <n v="17.16"/>
  </r>
  <r>
    <x v="5623"/>
    <x v="2802"/>
    <x v="1057"/>
    <s v="10/28/2016"/>
    <x v="0"/>
    <x v="100"/>
    <s v="Victoria Wilson"/>
    <x v="1"/>
    <x v="0"/>
    <s v="Los Angeles"/>
    <x v="1"/>
    <n v="90032"/>
    <s v="West"/>
    <s v="TEC-AC-10003063"/>
    <x v="2"/>
    <s v="Accessories"/>
    <s v="Micro Innovations USB RF Wireless Keyboard with Mouse"/>
    <n v="100"/>
    <n v="4"/>
    <n v="0"/>
    <n v="21"/>
  </r>
  <r>
    <x v="5624"/>
    <x v="2802"/>
    <x v="1057"/>
    <s v="10/28/2016"/>
    <x v="0"/>
    <x v="100"/>
    <s v="Victoria Wilson"/>
    <x v="1"/>
    <x v="0"/>
    <s v="Los Angeles"/>
    <x v="1"/>
    <n v="90032"/>
    <s v="West"/>
    <s v="TEC-AC-10002637"/>
    <x v="2"/>
    <s v="Accessories"/>
    <s v="Logitech VX Revolution Cordless Laser Mouse for Notebooks (Black)"/>
    <n v="359.98"/>
    <n v="2"/>
    <n v="0"/>
    <n v="21.598800000000001"/>
  </r>
  <r>
    <x v="5625"/>
    <x v="2803"/>
    <x v="411"/>
    <s v="10/01/2014"/>
    <x v="0"/>
    <x v="452"/>
    <s v="Paul Prost"/>
    <x v="2"/>
    <x v="0"/>
    <s v="Seattle"/>
    <x v="4"/>
    <n v="98115"/>
    <s v="West"/>
    <s v="FUR-FU-10001706"/>
    <x v="0"/>
    <s v="Furnishings"/>
    <s v="Longer-Life Soft White Bulbs"/>
    <n v="6.16"/>
    <n v="2"/>
    <n v="0"/>
    <n v="2.9567999999999999"/>
  </r>
  <r>
    <x v="5626"/>
    <x v="2803"/>
    <x v="411"/>
    <s v="10/01/2014"/>
    <x v="0"/>
    <x v="452"/>
    <s v="Paul Prost"/>
    <x v="2"/>
    <x v="0"/>
    <s v="Seattle"/>
    <x v="4"/>
    <n v="98115"/>
    <s v="West"/>
    <s v="FUR-TA-10002958"/>
    <x v="0"/>
    <s v="Tables"/>
    <s v="Bevis Oval Conference Table, Walnut"/>
    <n v="2348.8200000000002"/>
    <n v="9"/>
    <n v="0"/>
    <n v="399.29939999999999"/>
  </r>
  <r>
    <x v="5627"/>
    <x v="2804"/>
    <x v="335"/>
    <s v="07/01/2017"/>
    <x v="1"/>
    <x v="112"/>
    <s v="Dan Reichenbach"/>
    <x v="1"/>
    <x v="0"/>
    <s v="Miami"/>
    <x v="2"/>
    <n v="33180"/>
    <s v="South"/>
    <s v="OFF-LA-10004689"/>
    <x v="1"/>
    <s v="Labels"/>
    <s v="Avery 512"/>
    <n v="13.872"/>
    <n v="6"/>
    <n v="0.2"/>
    <n v="4.6818"/>
  </r>
  <r>
    <x v="5628"/>
    <x v="2804"/>
    <x v="335"/>
    <s v="07/01/2017"/>
    <x v="1"/>
    <x v="112"/>
    <s v="Dan Reichenbach"/>
    <x v="1"/>
    <x v="0"/>
    <s v="Miami"/>
    <x v="2"/>
    <n v="33180"/>
    <s v="South"/>
    <s v="FUR-CH-10001545"/>
    <x v="0"/>
    <s v="Chairs"/>
    <s v="Hon Comfortask Task/Swivel Chairs"/>
    <n v="273.55200000000002"/>
    <n v="3"/>
    <n v="0.2"/>
    <n v="-13.6776"/>
  </r>
  <r>
    <x v="5629"/>
    <x v="2805"/>
    <x v="1036"/>
    <s v="8/23/2016"/>
    <x v="0"/>
    <x v="46"/>
    <s v="Rick Bensley"/>
    <x v="2"/>
    <x v="0"/>
    <s v="Philadelphia"/>
    <x v="9"/>
    <n v="19143"/>
    <s v="East"/>
    <s v="FUR-TA-10002530"/>
    <x v="0"/>
    <s v="Tables"/>
    <s v="Iceberg OfficeWorks 42&quot; Round Tables"/>
    <n v="815.29200000000003"/>
    <n v="9"/>
    <n v="0.4"/>
    <n v="-339.70499999999998"/>
  </r>
  <r>
    <x v="5630"/>
    <x v="2806"/>
    <x v="1058"/>
    <s v="2/15/2014"/>
    <x v="1"/>
    <x v="173"/>
    <s v="Natalie Fritzler"/>
    <x v="0"/>
    <x v="0"/>
    <s v="Chesapeake"/>
    <x v="17"/>
    <n v="23320"/>
    <s v="South"/>
    <s v="TEC-AC-10001432"/>
    <x v="2"/>
    <s v="Accessories"/>
    <s v="Enermax Aurora Lite Keyboard"/>
    <n v="234.45"/>
    <n v="3"/>
    <n v="0"/>
    <n v="103.158"/>
  </r>
  <r>
    <x v="5631"/>
    <x v="2806"/>
    <x v="1058"/>
    <s v="2/15/2014"/>
    <x v="1"/>
    <x v="173"/>
    <s v="Natalie Fritzler"/>
    <x v="0"/>
    <x v="0"/>
    <s v="Chesapeake"/>
    <x v="17"/>
    <n v="23320"/>
    <s v="South"/>
    <s v="FUR-TA-10003715"/>
    <x v="0"/>
    <s v="Tables"/>
    <s v="Hon 2111 Invitation Series Corner Table"/>
    <n v="1256.22"/>
    <n v="6"/>
    <n v="0"/>
    <n v="75.373199999999997"/>
  </r>
  <r>
    <x v="5632"/>
    <x v="2806"/>
    <x v="1058"/>
    <s v="2/15/2014"/>
    <x v="1"/>
    <x v="173"/>
    <s v="Natalie Fritzler"/>
    <x v="0"/>
    <x v="0"/>
    <s v="Chesapeake"/>
    <x v="17"/>
    <n v="23320"/>
    <s v="South"/>
    <s v="OFF-BI-10003291"/>
    <x v="1"/>
    <s v="Binders"/>
    <s v="Wilson Jones Leather-Like Binders with DublLock Round Rings"/>
    <n v="17.46"/>
    <n v="2"/>
    <n v="0"/>
    <n v="8.2062000000000008"/>
  </r>
  <r>
    <x v="5633"/>
    <x v="2807"/>
    <x v="713"/>
    <s v="9/28/2016"/>
    <x v="0"/>
    <x v="615"/>
    <s v="Clay Rozendal"/>
    <x v="2"/>
    <x v="0"/>
    <s v="New York City"/>
    <x v="15"/>
    <n v="10009"/>
    <s v="East"/>
    <s v="OFF-BI-10004187"/>
    <x v="1"/>
    <s v="Binders"/>
    <s v="3-ring staple pack"/>
    <n v="10.528"/>
    <n v="7"/>
    <n v="0.2"/>
    <n v="3.6848000000000001"/>
  </r>
  <r>
    <x v="5634"/>
    <x v="2808"/>
    <x v="901"/>
    <s v="12/06/2015"/>
    <x v="2"/>
    <x v="711"/>
    <s v="Stephanie Ulpright"/>
    <x v="2"/>
    <x v="0"/>
    <s v="Ann Arbor"/>
    <x v="12"/>
    <n v="48104"/>
    <s v="Central"/>
    <s v="OFF-BI-10000666"/>
    <x v="1"/>
    <s v="Binders"/>
    <s v="Surelock Post Binders"/>
    <n v="152.80000000000001"/>
    <n v="5"/>
    <n v="0"/>
    <n v="76.400000000000006"/>
  </r>
  <r>
    <x v="5635"/>
    <x v="2809"/>
    <x v="213"/>
    <s v="09/08/2017"/>
    <x v="1"/>
    <x v="337"/>
    <s v="Sample Company A"/>
    <x v="2"/>
    <x v="0"/>
    <s v="La Mesa"/>
    <x v="1"/>
    <n v="91941"/>
    <s v="West"/>
    <s v="OFF-BI-10002225"/>
    <x v="1"/>
    <s v="Binders"/>
    <s v="Square Ring Data Binders, Rigid 75 Pt. Covers, 11&quot; x 14-7/8&quot;"/>
    <n v="82.56"/>
    <n v="5"/>
    <n v="0.2"/>
    <n v="28.896000000000001"/>
  </r>
  <r>
    <x v="5636"/>
    <x v="2809"/>
    <x v="213"/>
    <s v="09/08/2017"/>
    <x v="1"/>
    <x v="337"/>
    <s v="Sample Company A"/>
    <x v="2"/>
    <x v="0"/>
    <s v="La Mesa"/>
    <x v="1"/>
    <n v="91941"/>
    <s v="West"/>
    <s v="TEC-AC-10000474"/>
    <x v="2"/>
    <s v="Accessories"/>
    <s v="Kensington Expert Mouse Optical USB Trackball for PC or Mac"/>
    <n v="284.97000000000003"/>
    <n v="3"/>
    <n v="0"/>
    <n v="85.491"/>
  </r>
  <r>
    <x v="5637"/>
    <x v="2810"/>
    <x v="606"/>
    <s v="04/02/2017"/>
    <x v="1"/>
    <x v="614"/>
    <s v="Michelle Lonsdale"/>
    <x v="1"/>
    <x v="0"/>
    <s v="Dearborn"/>
    <x v="12"/>
    <n v="48126"/>
    <s v="Central"/>
    <s v="FUR-FU-10004245"/>
    <x v="0"/>
    <s v="Furnishings"/>
    <s v="Career Cubicle Clock, 8 1/4&quot;, Black"/>
    <n v="60.84"/>
    <n v="3"/>
    <n v="0"/>
    <n v="23.119199999999999"/>
  </r>
  <r>
    <x v="5638"/>
    <x v="2811"/>
    <x v="1059"/>
    <s v="12/27/2014"/>
    <x v="1"/>
    <x v="306"/>
    <s v="Gary McGarr"/>
    <x v="0"/>
    <x v="0"/>
    <s v="San Diego"/>
    <x v="1"/>
    <n v="92024"/>
    <s v="West"/>
    <s v="FUR-CH-10004287"/>
    <x v="0"/>
    <s v="Chairs"/>
    <s v="SAFCO Arco Folding Chair"/>
    <n v="1325.76"/>
    <n v="6"/>
    <n v="0.2"/>
    <n v="149.148"/>
  </r>
  <r>
    <x v="5639"/>
    <x v="2811"/>
    <x v="1059"/>
    <s v="12/27/2014"/>
    <x v="1"/>
    <x v="306"/>
    <s v="Gary McGarr"/>
    <x v="0"/>
    <x v="0"/>
    <s v="San Diego"/>
    <x v="1"/>
    <n v="92024"/>
    <s v="West"/>
    <s v="FUR-CH-10000595"/>
    <x v="0"/>
    <s v="Chairs"/>
    <s v="Safco Contoured Stacking Chairs"/>
    <n v="572.16"/>
    <n v="3"/>
    <n v="0.2"/>
    <n v="35.76"/>
  </r>
  <r>
    <x v="5640"/>
    <x v="2812"/>
    <x v="865"/>
    <s v="9/28/2014"/>
    <x v="1"/>
    <x v="82"/>
    <s v="Jim Kriz"/>
    <x v="2"/>
    <x v="0"/>
    <s v="Lakewood"/>
    <x v="24"/>
    <n v="44107"/>
    <s v="East"/>
    <s v="OFF-PA-10003063"/>
    <x v="1"/>
    <s v="Paper"/>
    <s v="EcoTones Memo Sheets"/>
    <n v="28.8"/>
    <n v="9"/>
    <n v="0.2"/>
    <n v="10.08"/>
  </r>
  <r>
    <x v="5641"/>
    <x v="2813"/>
    <x v="459"/>
    <s v="04/05/2017"/>
    <x v="2"/>
    <x v="401"/>
    <s v="Alyssa Tate"/>
    <x v="2"/>
    <x v="0"/>
    <s v="Meriden"/>
    <x v="29"/>
    <n v="6450"/>
    <s v="East"/>
    <s v="OFF-AR-10000246"/>
    <x v="1"/>
    <s v="Art"/>
    <s v="Newell 318"/>
    <n v="11.12"/>
    <n v="4"/>
    <n v="0"/>
    <n v="2.8912"/>
  </r>
  <r>
    <x v="5642"/>
    <x v="2814"/>
    <x v="178"/>
    <s v="04/05/2016"/>
    <x v="0"/>
    <x v="626"/>
    <s v="Daniel Byrd"/>
    <x v="2"/>
    <x v="0"/>
    <s v="Columbus"/>
    <x v="32"/>
    <n v="31907"/>
    <s v="South"/>
    <s v="FUR-FU-10003274"/>
    <x v="0"/>
    <s v="Furnishings"/>
    <s v="Regeneration Desk Collection"/>
    <n v="7.04"/>
    <n v="4"/>
    <n v="0"/>
    <n v="3.0975999999999999"/>
  </r>
  <r>
    <x v="5643"/>
    <x v="2815"/>
    <x v="1060"/>
    <s v="5/20/2015"/>
    <x v="0"/>
    <x v="706"/>
    <s v="Anna Häberlin"/>
    <x v="1"/>
    <x v="0"/>
    <s v="Roswell"/>
    <x v="32"/>
    <n v="30076"/>
    <s v="South"/>
    <s v="OFF-EN-10004147"/>
    <x v="1"/>
    <s v="Envelopes"/>
    <s v="Wausau Papers Astrobrights Colored Envelopes"/>
    <n v="17.940000000000001"/>
    <n v="3"/>
    <n v="0"/>
    <n v="8.7905999999999995"/>
  </r>
  <r>
    <x v="5644"/>
    <x v="2816"/>
    <x v="721"/>
    <s v="3/26/2017"/>
    <x v="2"/>
    <x v="319"/>
    <s v="Sanjit Jacobs"/>
    <x v="2"/>
    <x v="0"/>
    <s v="Seattle"/>
    <x v="4"/>
    <n v="98105"/>
    <s v="West"/>
    <s v="OFF-BI-10002103"/>
    <x v="1"/>
    <s v="Binders"/>
    <s v="Cardinal Slant-D Ring Binder, Heavy Gauge Vinyl"/>
    <n v="34.76"/>
    <n v="5"/>
    <n v="0.2"/>
    <n v="11.297000000000001"/>
  </r>
  <r>
    <x v="5645"/>
    <x v="2817"/>
    <x v="349"/>
    <s v="4/19/2017"/>
    <x v="1"/>
    <x v="447"/>
    <s v="Harry Marie"/>
    <x v="1"/>
    <x v="0"/>
    <s v="Morristown"/>
    <x v="30"/>
    <n v="7960"/>
    <s v="East"/>
    <s v="FUR-FU-10004018"/>
    <x v="0"/>
    <s v="Furnishings"/>
    <s v="Tensor Computer Mounted Lamp"/>
    <n v="74.45"/>
    <n v="5"/>
    <n v="0"/>
    <n v="20.101500000000001"/>
  </r>
  <r>
    <x v="5646"/>
    <x v="2818"/>
    <x v="1038"/>
    <s v="01/09/2015"/>
    <x v="1"/>
    <x v="122"/>
    <s v="Andrew Gjertsen"/>
    <x v="1"/>
    <x v="0"/>
    <s v="Alexandria"/>
    <x v="17"/>
    <n v="22304"/>
    <s v="South"/>
    <s v="FUR-FU-10001473"/>
    <x v="0"/>
    <s v="Furnishings"/>
    <s v="DAX Wood Document Frame"/>
    <n v="192.22"/>
    <n v="14"/>
    <n v="0"/>
    <n v="69.199200000000005"/>
  </r>
  <r>
    <x v="5647"/>
    <x v="2819"/>
    <x v="808"/>
    <s v="11/07/2017"/>
    <x v="1"/>
    <x v="677"/>
    <s v="Joy Bell-"/>
    <x v="0"/>
    <x v="0"/>
    <s v="Salt Lake City"/>
    <x v="7"/>
    <n v="84106"/>
    <s v="West"/>
    <s v="OFF-PA-10001800"/>
    <x v="1"/>
    <s v="Paper"/>
    <s v="Xerox 220"/>
    <n v="19.440000000000001"/>
    <n v="3"/>
    <n v="0"/>
    <n v="9.3312000000000008"/>
  </r>
  <r>
    <x v="5648"/>
    <x v="2820"/>
    <x v="729"/>
    <s v="7/19/2017"/>
    <x v="0"/>
    <x v="295"/>
    <s v="Anthony Johnson"/>
    <x v="1"/>
    <x v="0"/>
    <s v="Apple Valley"/>
    <x v="1"/>
    <n v="92307"/>
    <s v="West"/>
    <s v="OFF-PA-10004609"/>
    <x v="1"/>
    <s v="Paper"/>
    <s v="Xerox 221"/>
    <n v="32.4"/>
    <n v="5"/>
    <n v="0"/>
    <n v="15.552"/>
  </r>
  <r>
    <x v="5649"/>
    <x v="2820"/>
    <x v="729"/>
    <s v="7/19/2017"/>
    <x v="0"/>
    <x v="295"/>
    <s v="Anthony Johnson"/>
    <x v="1"/>
    <x v="0"/>
    <s v="Apple Valley"/>
    <x v="1"/>
    <n v="92307"/>
    <s v="West"/>
    <s v="OFF-EN-10002592"/>
    <x v="1"/>
    <s v="Envelopes"/>
    <s v="Peel &amp; Seel Recycled Catalog Envelopes, Brown"/>
    <n v="57.9"/>
    <n v="5"/>
    <n v="0"/>
    <n v="28.95"/>
  </r>
  <r>
    <x v="5650"/>
    <x v="2820"/>
    <x v="729"/>
    <s v="7/19/2017"/>
    <x v="0"/>
    <x v="295"/>
    <s v="Anthony Johnson"/>
    <x v="1"/>
    <x v="0"/>
    <s v="Apple Valley"/>
    <x v="1"/>
    <n v="92307"/>
    <s v="West"/>
    <s v="OFF-ST-10002957"/>
    <x v="1"/>
    <s v="Storage"/>
    <s v="Sterilite Show Offs Storage Containers"/>
    <n v="10.56"/>
    <n v="2"/>
    <n v="0"/>
    <n v="0"/>
  </r>
  <r>
    <x v="5651"/>
    <x v="2820"/>
    <x v="729"/>
    <s v="7/19/2017"/>
    <x v="0"/>
    <x v="295"/>
    <s v="Anthony Johnson"/>
    <x v="1"/>
    <x v="0"/>
    <s v="Apple Valley"/>
    <x v="1"/>
    <n v="92307"/>
    <s v="West"/>
    <s v="FUR-BO-10002613"/>
    <x v="0"/>
    <s v="Bookcases"/>
    <s v="Atlantic Metals Mobile 4-Shelf Bookcases, Custom Colors"/>
    <n v="1194.165"/>
    <n v="5"/>
    <n v="0.15"/>
    <n v="210.73500000000001"/>
  </r>
  <r>
    <x v="5652"/>
    <x v="2821"/>
    <x v="833"/>
    <s v="10/11/2017"/>
    <x v="1"/>
    <x v="152"/>
    <s v="Muhammed MacIntyre"/>
    <x v="1"/>
    <x v="0"/>
    <s v="New York City"/>
    <x v="15"/>
    <n v="10009"/>
    <s v="East"/>
    <s v="OFF-PA-10001033"/>
    <x v="1"/>
    <s v="Paper"/>
    <s v="Xerox 1893"/>
    <n v="40.99"/>
    <n v="1"/>
    <n v="0"/>
    <n v="20.085100000000001"/>
  </r>
  <r>
    <x v="5653"/>
    <x v="2822"/>
    <x v="130"/>
    <s v="11/11/2014"/>
    <x v="1"/>
    <x v="260"/>
    <s v="Tiffany House"/>
    <x v="1"/>
    <x v="0"/>
    <s v="Long Beach"/>
    <x v="1"/>
    <n v="90805"/>
    <s v="West"/>
    <s v="OFF-AR-10000940"/>
    <x v="1"/>
    <s v="Art"/>
    <s v="Newell 343"/>
    <n v="2.94"/>
    <n v="1"/>
    <n v="0"/>
    <n v="0.79379999999999995"/>
  </r>
  <r>
    <x v="5654"/>
    <x v="2823"/>
    <x v="122"/>
    <s v="12/21/2016"/>
    <x v="2"/>
    <x v="571"/>
    <s v="Adrian Hane"/>
    <x v="2"/>
    <x v="0"/>
    <s v="Salem"/>
    <x v="21"/>
    <n v="97301"/>
    <s v="West"/>
    <s v="OFF-BI-10001670"/>
    <x v="1"/>
    <s v="Binders"/>
    <s v="Vinyl Sectional Post Binders"/>
    <n v="45.24"/>
    <n v="4"/>
    <n v="0.7"/>
    <n v="-30.16"/>
  </r>
  <r>
    <x v="5655"/>
    <x v="2823"/>
    <x v="122"/>
    <s v="12/21/2016"/>
    <x v="2"/>
    <x v="571"/>
    <s v="Adrian Hane"/>
    <x v="2"/>
    <x v="0"/>
    <s v="Salem"/>
    <x v="21"/>
    <n v="97301"/>
    <s v="West"/>
    <s v="OFF-AR-10004078"/>
    <x v="1"/>
    <s v="Art"/>
    <s v="Newell 312"/>
    <n v="18.687999999999999"/>
    <n v="4"/>
    <n v="0.2"/>
    <n v="2.3359999999999999"/>
  </r>
  <r>
    <x v="5656"/>
    <x v="2823"/>
    <x v="122"/>
    <s v="12/21/2016"/>
    <x v="2"/>
    <x v="571"/>
    <s v="Adrian Hane"/>
    <x v="2"/>
    <x v="0"/>
    <s v="Salem"/>
    <x v="21"/>
    <n v="97301"/>
    <s v="West"/>
    <s v="OFF-PA-10003036"/>
    <x v="1"/>
    <s v="Paper"/>
    <s v="Black Print Carbonless 8 1/2&quot; x 8 1/4&quot; Rapid Memo Book"/>
    <n v="11.648"/>
    <n v="2"/>
    <n v="0.2"/>
    <n v="3.7856000000000001"/>
  </r>
  <r>
    <x v="5657"/>
    <x v="2823"/>
    <x v="122"/>
    <s v="12/21/2016"/>
    <x v="2"/>
    <x v="571"/>
    <s v="Adrian Hane"/>
    <x v="2"/>
    <x v="0"/>
    <s v="Salem"/>
    <x v="21"/>
    <n v="97301"/>
    <s v="West"/>
    <s v="TEC-AC-10000991"/>
    <x v="2"/>
    <s v="Accessories"/>
    <s v="Sony Micro Vault Click 8 GB USB 2.0 Flash Drive"/>
    <n v="112.776"/>
    <n v="3"/>
    <n v="0.2"/>
    <n v="-8.4581999999999997"/>
  </r>
  <r>
    <x v="5658"/>
    <x v="2823"/>
    <x v="122"/>
    <s v="12/21/2016"/>
    <x v="2"/>
    <x v="571"/>
    <s v="Adrian Hane"/>
    <x v="2"/>
    <x v="0"/>
    <s v="Salem"/>
    <x v="21"/>
    <n v="97301"/>
    <s v="West"/>
    <s v="FUR-TA-10002530"/>
    <x v="0"/>
    <s v="Tables"/>
    <s v="Iceberg OfficeWorks 42&quot; Round Tables"/>
    <n v="377.45"/>
    <n v="5"/>
    <n v="0.5"/>
    <n v="-264.21499999999997"/>
  </r>
  <r>
    <x v="5659"/>
    <x v="2823"/>
    <x v="122"/>
    <s v="12/21/2016"/>
    <x v="2"/>
    <x v="571"/>
    <s v="Adrian Hane"/>
    <x v="2"/>
    <x v="0"/>
    <s v="Salem"/>
    <x v="21"/>
    <n v="97301"/>
    <s v="West"/>
    <s v="OFF-LA-10000407"/>
    <x v="1"/>
    <s v="Labels"/>
    <s v="Avery White Multi-Purpose Labels"/>
    <n v="15.936"/>
    <n v="4"/>
    <n v="0.2"/>
    <n v="5.1791999999999998"/>
  </r>
  <r>
    <x v="5660"/>
    <x v="2823"/>
    <x v="122"/>
    <s v="12/21/2016"/>
    <x v="2"/>
    <x v="571"/>
    <s v="Adrian Hane"/>
    <x v="2"/>
    <x v="0"/>
    <s v="Salem"/>
    <x v="21"/>
    <n v="97301"/>
    <s v="West"/>
    <s v="TEC-PH-10004833"/>
    <x v="2"/>
    <s v="Phones"/>
    <s v="Macally Suction Cup Mount"/>
    <n v="28.68"/>
    <n v="3"/>
    <n v="0.2"/>
    <n v="-7.17"/>
  </r>
  <r>
    <x v="5661"/>
    <x v="2824"/>
    <x v="446"/>
    <s v="10/01/2016"/>
    <x v="1"/>
    <x v="642"/>
    <s v="Craig Leslie"/>
    <x v="2"/>
    <x v="0"/>
    <s v="Aurora"/>
    <x v="22"/>
    <n v="80013"/>
    <s v="West"/>
    <s v="FUR-FU-10002671"/>
    <x v="0"/>
    <s v="Furnishings"/>
    <s v="Electrix 20W Halogen Replacement Bulb for Zoom-In Desk Lamp"/>
    <n v="21.44"/>
    <n v="2"/>
    <n v="0.2"/>
    <n v="7.5039999999999996"/>
  </r>
  <r>
    <x v="5662"/>
    <x v="2824"/>
    <x v="446"/>
    <s v="10/01/2016"/>
    <x v="1"/>
    <x v="642"/>
    <s v="Craig Leslie"/>
    <x v="2"/>
    <x v="0"/>
    <s v="Aurora"/>
    <x v="22"/>
    <n v="80013"/>
    <s v="West"/>
    <s v="OFF-ST-10001370"/>
    <x v="1"/>
    <s v="Storage"/>
    <s v="Sensible Storage WireTech Storage Systems"/>
    <n v="511.05599999999998"/>
    <n v="9"/>
    <n v="0.2"/>
    <n v="-95.822999999999993"/>
  </r>
  <r>
    <x v="5663"/>
    <x v="2825"/>
    <x v="658"/>
    <s v="7/21/2016"/>
    <x v="3"/>
    <x v="684"/>
    <s v="Jason Gross"/>
    <x v="1"/>
    <x v="0"/>
    <s v="Newark"/>
    <x v="24"/>
    <n v="43055"/>
    <s v="East"/>
    <s v="OFF-AR-10000914"/>
    <x v="1"/>
    <s v="Art"/>
    <s v="Boston 16765 Mini Stand Up Battery Pencil Sharpener"/>
    <n v="18.655999999999999"/>
    <n v="2"/>
    <n v="0.2"/>
    <n v="1.3992"/>
  </r>
  <r>
    <x v="5664"/>
    <x v="2825"/>
    <x v="658"/>
    <s v="7/21/2016"/>
    <x v="3"/>
    <x v="684"/>
    <s v="Jason Gross"/>
    <x v="1"/>
    <x v="0"/>
    <s v="Newark"/>
    <x v="24"/>
    <n v="43055"/>
    <s v="East"/>
    <s v="OFF-BI-10001116"/>
    <x v="1"/>
    <s v="Binders"/>
    <s v="Wilson Jones 1&quot; Hanging DublLock Ring Binders"/>
    <n v="11.087999999999999"/>
    <n v="7"/>
    <n v="0.7"/>
    <n v="-8.1311999999999998"/>
  </r>
  <r>
    <x v="5665"/>
    <x v="2825"/>
    <x v="658"/>
    <s v="7/21/2016"/>
    <x v="3"/>
    <x v="684"/>
    <s v="Jason Gross"/>
    <x v="1"/>
    <x v="0"/>
    <s v="Newark"/>
    <x v="24"/>
    <n v="43055"/>
    <s v="East"/>
    <s v="OFF-ST-10002276"/>
    <x v="1"/>
    <s v="Storage"/>
    <s v="Safco Steel Mobile File Cart"/>
    <n v="66.688000000000002"/>
    <n v="1"/>
    <n v="0.2"/>
    <n v="4.1680000000000001"/>
  </r>
  <r>
    <x v="5666"/>
    <x v="2825"/>
    <x v="658"/>
    <s v="7/21/2016"/>
    <x v="3"/>
    <x v="684"/>
    <s v="Jason Gross"/>
    <x v="1"/>
    <x v="0"/>
    <s v="Newark"/>
    <x v="24"/>
    <n v="43055"/>
    <s v="East"/>
    <s v="OFF-ST-10004340"/>
    <x v="1"/>
    <s v="Storage"/>
    <s v="Fellowes Mobile File Cart, Black"/>
    <n v="99.488"/>
    <n v="2"/>
    <n v="0.2"/>
    <n v="8.7051999999999996"/>
  </r>
  <r>
    <x v="5667"/>
    <x v="2826"/>
    <x v="725"/>
    <s v="6/15/2016"/>
    <x v="1"/>
    <x v="339"/>
    <s v="Sanjit Engle"/>
    <x v="0"/>
    <x v="0"/>
    <s v="Seattle"/>
    <x v="4"/>
    <n v="98103"/>
    <s v="West"/>
    <s v="OFF-LA-10004093"/>
    <x v="1"/>
    <s v="Labels"/>
    <s v="Avery 486"/>
    <n v="14.62"/>
    <n v="2"/>
    <n v="0"/>
    <n v="6.8714000000000004"/>
  </r>
  <r>
    <x v="5668"/>
    <x v="2826"/>
    <x v="725"/>
    <s v="6/15/2016"/>
    <x v="1"/>
    <x v="339"/>
    <s v="Sanjit Engle"/>
    <x v="0"/>
    <x v="0"/>
    <s v="Seattle"/>
    <x v="4"/>
    <n v="98103"/>
    <s v="West"/>
    <s v="OFF-BI-10004728"/>
    <x v="1"/>
    <s v="Binders"/>
    <s v="Wilson Jones Turn Tabs Binder Tool for Ring Binders"/>
    <n v="53.984000000000002"/>
    <n v="14"/>
    <n v="0.2"/>
    <n v="17.544799999999999"/>
  </r>
  <r>
    <x v="5669"/>
    <x v="2826"/>
    <x v="725"/>
    <s v="6/15/2016"/>
    <x v="1"/>
    <x v="339"/>
    <s v="Sanjit Engle"/>
    <x v="0"/>
    <x v="0"/>
    <s v="Seattle"/>
    <x v="4"/>
    <n v="98103"/>
    <s v="West"/>
    <s v="TEC-AC-10003095"/>
    <x v="2"/>
    <s v="Accessories"/>
    <s v="Logitech G35 7.1-Channel Surround Sound Headset"/>
    <n v="389.97"/>
    <n v="3"/>
    <n v="0"/>
    <n v="132.5898"/>
  </r>
  <r>
    <x v="5670"/>
    <x v="2827"/>
    <x v="988"/>
    <s v="06/11/2015"/>
    <x v="0"/>
    <x v="228"/>
    <s v="Trudy Glocke"/>
    <x v="0"/>
    <x v="0"/>
    <s v="Pocatello"/>
    <x v="45"/>
    <n v="83201"/>
    <s v="West"/>
    <s v="FUR-FU-10003192"/>
    <x v="0"/>
    <s v="Furnishings"/>
    <s v="Luxo Adjustable Task Clamp Lamp"/>
    <n v="355.36"/>
    <n v="4"/>
    <n v="0"/>
    <n v="92.393600000000006"/>
  </r>
  <r>
    <x v="5671"/>
    <x v="2827"/>
    <x v="988"/>
    <s v="06/11/2015"/>
    <x v="0"/>
    <x v="228"/>
    <s v="Trudy Glocke"/>
    <x v="0"/>
    <x v="0"/>
    <s v="Pocatello"/>
    <x v="45"/>
    <n v="83201"/>
    <s v="West"/>
    <s v="TEC-PH-10004522"/>
    <x v="2"/>
    <s v="Phones"/>
    <s v="Dexim XPower Skin Super-Thin Power Case for iPhone 5 - Black"/>
    <n v="140.376"/>
    <n v="3"/>
    <n v="0.2"/>
    <n v="8.7735000000000003"/>
  </r>
  <r>
    <x v="5672"/>
    <x v="2828"/>
    <x v="855"/>
    <s v="11/03/2017"/>
    <x v="1"/>
    <x v="64"/>
    <s v="Sally Hughsby"/>
    <x v="1"/>
    <x v="0"/>
    <s v="Dallas"/>
    <x v="5"/>
    <n v="75081"/>
    <s v="Central"/>
    <s v="OFF-EN-10003068"/>
    <x v="1"/>
    <s v="Envelopes"/>
    <s v="#6 3/4 Gummed Flap White Envelopes"/>
    <n v="15.84"/>
    <n v="2"/>
    <n v="0.2"/>
    <n v="5.5439999999999996"/>
  </r>
  <r>
    <x v="5673"/>
    <x v="2828"/>
    <x v="855"/>
    <s v="11/03/2017"/>
    <x v="1"/>
    <x v="64"/>
    <s v="Sally Hughsby"/>
    <x v="1"/>
    <x v="0"/>
    <s v="Dallas"/>
    <x v="5"/>
    <n v="75081"/>
    <s v="Central"/>
    <s v="OFF-PA-10001204"/>
    <x v="1"/>
    <s v="Paper"/>
    <s v="Xerox 1972"/>
    <n v="8.4480000000000004"/>
    <n v="2"/>
    <n v="0.2"/>
    <n v="2.64"/>
  </r>
  <r>
    <x v="5674"/>
    <x v="2829"/>
    <x v="115"/>
    <s v="1/27/2016"/>
    <x v="1"/>
    <x v="507"/>
    <s v="Marc Crier"/>
    <x v="0"/>
    <x v="0"/>
    <s v="Seattle"/>
    <x v="4"/>
    <n v="98105"/>
    <s v="West"/>
    <s v="OFF-PA-10003953"/>
    <x v="1"/>
    <s v="Paper"/>
    <s v="Xerox 218"/>
    <n v="12.96"/>
    <n v="2"/>
    <n v="0"/>
    <n v="6.2207999999999997"/>
  </r>
  <r>
    <x v="5675"/>
    <x v="2830"/>
    <x v="1061"/>
    <s v="06/02/2014"/>
    <x v="1"/>
    <x v="601"/>
    <s v="Patrick Jones"/>
    <x v="1"/>
    <x v="0"/>
    <s v="Seattle"/>
    <x v="4"/>
    <n v="98115"/>
    <s v="West"/>
    <s v="TEC-PH-10001552"/>
    <x v="2"/>
    <s v="Phones"/>
    <s v="I Need's 3d Hello Kitty Hybrid Silicone Case Cover for HTC One X 4g with 3d Hello Kitty Stylus Pen Green/pink"/>
    <n v="57.408000000000001"/>
    <n v="6"/>
    <n v="0.2"/>
    <n v="5.7408000000000001"/>
  </r>
  <r>
    <x v="5676"/>
    <x v="2830"/>
    <x v="1061"/>
    <s v="06/02/2014"/>
    <x v="1"/>
    <x v="601"/>
    <s v="Patrick Jones"/>
    <x v="1"/>
    <x v="0"/>
    <s v="Seattle"/>
    <x v="4"/>
    <n v="98115"/>
    <s v="West"/>
    <s v="TEC-AC-10004877"/>
    <x v="2"/>
    <s v="Accessories"/>
    <s v="Imation 30456 USB Flash Drive 8GB"/>
    <n v="27.6"/>
    <n v="4"/>
    <n v="0"/>
    <n v="2.2080000000000002"/>
  </r>
  <r>
    <x v="5677"/>
    <x v="2831"/>
    <x v="282"/>
    <s v="01/05/2015"/>
    <x v="1"/>
    <x v="233"/>
    <s v="Zuschuss Carroll"/>
    <x v="0"/>
    <x v="0"/>
    <s v="Chicago"/>
    <x v="10"/>
    <n v="60610"/>
    <s v="Central"/>
    <s v="FUR-FU-10000193"/>
    <x v="0"/>
    <s v="Furnishings"/>
    <s v="Tenex Chairmats For Use with Hard Floors"/>
    <n v="38.975999999999999"/>
    <n v="3"/>
    <n v="0.6"/>
    <n v="-50.668799999999997"/>
  </r>
  <r>
    <x v="5678"/>
    <x v="2832"/>
    <x v="1062"/>
    <s v="08/03/2016"/>
    <x v="1"/>
    <x v="649"/>
    <s v="Steve Carroll"/>
    <x v="2"/>
    <x v="0"/>
    <s v="Holland"/>
    <x v="12"/>
    <n v="49423"/>
    <s v="Central"/>
    <s v="OFF-FA-10000735"/>
    <x v="1"/>
    <s v="Fasteners"/>
    <s v="Staples"/>
    <n v="20.440000000000001"/>
    <n v="7"/>
    <n v="0"/>
    <n v="9.1980000000000004"/>
  </r>
  <r>
    <x v="5679"/>
    <x v="2832"/>
    <x v="1062"/>
    <s v="08/03/2016"/>
    <x v="1"/>
    <x v="649"/>
    <s v="Steve Carroll"/>
    <x v="2"/>
    <x v="0"/>
    <s v="Holland"/>
    <x v="12"/>
    <n v="49423"/>
    <s v="Central"/>
    <s v="OFF-PA-10002120"/>
    <x v="1"/>
    <s v="Paper"/>
    <s v="Xerox 1889"/>
    <n v="109.92"/>
    <n v="2"/>
    <n v="0"/>
    <n v="53.860799999999998"/>
  </r>
  <r>
    <x v="5680"/>
    <x v="2833"/>
    <x v="446"/>
    <s v="9/30/2016"/>
    <x v="1"/>
    <x v="546"/>
    <s v="Benjamin Patterson"/>
    <x v="0"/>
    <x v="0"/>
    <s v="Broken Arrow"/>
    <x v="26"/>
    <n v="74012"/>
    <s v="Central"/>
    <s v="OFF-BI-10001249"/>
    <x v="1"/>
    <s v="Binders"/>
    <s v="Avery Heavy-Duty EZD View Binder with Locking Rings"/>
    <n v="6.38"/>
    <n v="1"/>
    <n v="0"/>
    <n v="2.9348000000000001"/>
  </r>
  <r>
    <x v="5681"/>
    <x v="2833"/>
    <x v="446"/>
    <s v="9/30/2016"/>
    <x v="1"/>
    <x v="546"/>
    <s v="Benjamin Patterson"/>
    <x v="0"/>
    <x v="0"/>
    <s v="Broken Arrow"/>
    <x v="26"/>
    <n v="74012"/>
    <s v="Central"/>
    <s v="OFF-PA-10001569"/>
    <x v="1"/>
    <s v="Paper"/>
    <s v="Xerox 232"/>
    <n v="6.48"/>
    <n v="1"/>
    <n v="0"/>
    <n v="3.1103999999999998"/>
  </r>
  <r>
    <x v="5682"/>
    <x v="2834"/>
    <x v="1063"/>
    <s v="04/08/2014"/>
    <x v="1"/>
    <x v="361"/>
    <s v="Rob Dowd"/>
    <x v="0"/>
    <x v="0"/>
    <s v="Athens"/>
    <x v="32"/>
    <n v="30605"/>
    <s v="South"/>
    <s v="OFF-PA-10004248"/>
    <x v="1"/>
    <s v="Paper"/>
    <s v="Xerox 1990"/>
    <n v="15.84"/>
    <n v="3"/>
    <n v="0"/>
    <n v="7.1280000000000001"/>
  </r>
  <r>
    <x v="5683"/>
    <x v="2834"/>
    <x v="1063"/>
    <s v="04/08/2014"/>
    <x v="1"/>
    <x v="361"/>
    <s v="Rob Dowd"/>
    <x v="0"/>
    <x v="0"/>
    <s v="Athens"/>
    <x v="32"/>
    <n v="30605"/>
    <s v="South"/>
    <s v="TEC-PH-10001128"/>
    <x v="2"/>
    <s v="Phones"/>
    <s v="Motorola Droid Maxx"/>
    <n v="1049.93"/>
    <n v="7"/>
    <n v="0"/>
    <n v="293.98039999999997"/>
  </r>
  <r>
    <x v="5684"/>
    <x v="2834"/>
    <x v="1063"/>
    <s v="04/08/2014"/>
    <x v="1"/>
    <x v="361"/>
    <s v="Rob Dowd"/>
    <x v="0"/>
    <x v="0"/>
    <s v="Athens"/>
    <x v="32"/>
    <n v="30605"/>
    <s v="South"/>
    <s v="OFF-AP-10003842"/>
    <x v="1"/>
    <s v="Appliances"/>
    <s v="Euro-Pro Shark Turbo Vacuum"/>
    <n v="154.9"/>
    <n v="5"/>
    <n v="0"/>
    <n v="40.274000000000001"/>
  </r>
  <r>
    <x v="5685"/>
    <x v="2835"/>
    <x v="599"/>
    <s v="11/05/2015"/>
    <x v="3"/>
    <x v="107"/>
    <s v="Ken Lonsdale"/>
    <x v="0"/>
    <x v="0"/>
    <s v="Seattle"/>
    <x v="4"/>
    <n v="98105"/>
    <s v="West"/>
    <s v="OFF-BI-10002794"/>
    <x v="1"/>
    <s v="Binders"/>
    <s v="Avery Trapezoid Ring Binder, 3&quot; Capacity, Black, 1040 sheets"/>
    <n v="98.352000000000004"/>
    <n v="3"/>
    <n v="0.2"/>
    <n v="35.6526"/>
  </r>
  <r>
    <x v="5686"/>
    <x v="2836"/>
    <x v="1064"/>
    <s v="7/28/2014"/>
    <x v="3"/>
    <x v="237"/>
    <s v="Chloris Kastensmidt"/>
    <x v="0"/>
    <x v="0"/>
    <s v="Apopka"/>
    <x v="2"/>
    <n v="32712"/>
    <s v="South"/>
    <s v="OFF-FA-10000621"/>
    <x v="1"/>
    <s v="Fasteners"/>
    <s v="OIC Colored Binder Clips, Assorted Sizes"/>
    <n v="14.32"/>
    <n v="5"/>
    <n v="0.2"/>
    <n v="5.1909999999999998"/>
  </r>
  <r>
    <x v="5687"/>
    <x v="2836"/>
    <x v="1064"/>
    <s v="7/28/2014"/>
    <x v="3"/>
    <x v="237"/>
    <s v="Chloris Kastensmidt"/>
    <x v="0"/>
    <x v="0"/>
    <s v="Apopka"/>
    <x v="2"/>
    <n v="32712"/>
    <s v="South"/>
    <s v="FUR-FU-10003623"/>
    <x v="0"/>
    <s v="Furnishings"/>
    <s v="DataProducts Ampli Magnifier Task Lamp, Black,"/>
    <n v="129.88800000000001"/>
    <n v="6"/>
    <n v="0.2"/>
    <n v="12.988799999999999"/>
  </r>
  <r>
    <x v="5688"/>
    <x v="2836"/>
    <x v="1064"/>
    <s v="7/28/2014"/>
    <x v="3"/>
    <x v="237"/>
    <s v="Chloris Kastensmidt"/>
    <x v="0"/>
    <x v="0"/>
    <s v="Apopka"/>
    <x v="2"/>
    <n v="32712"/>
    <s v="South"/>
    <s v="OFF-EN-10000781"/>
    <x v="1"/>
    <s v="Envelopes"/>
    <s v="#10- 4 1/8&quot; x 9 1/2&quot; Recycled Envelopes"/>
    <n v="48.944000000000003"/>
    <n v="7"/>
    <n v="0.2"/>
    <n v="16.518599999999999"/>
  </r>
  <r>
    <x v="5689"/>
    <x v="2837"/>
    <x v="207"/>
    <s v="12/31/2015"/>
    <x v="1"/>
    <x v="42"/>
    <s v="Roger Barcio"/>
    <x v="2"/>
    <x v="0"/>
    <s v="Houston"/>
    <x v="5"/>
    <n v="77070"/>
    <s v="Central"/>
    <s v="FUR-CH-10002044"/>
    <x v="0"/>
    <s v="Chairs"/>
    <s v="Office Star - Contemporary Task Swivel chair with 2-way adjustable arms, Plum"/>
    <n v="275.05799999999999"/>
    <n v="3"/>
    <n v="0.3"/>
    <n v="-90.376199999999997"/>
  </r>
  <r>
    <x v="5690"/>
    <x v="2838"/>
    <x v="895"/>
    <s v="12/16/2015"/>
    <x v="1"/>
    <x v="366"/>
    <s v="Kalyca Meade"/>
    <x v="1"/>
    <x v="0"/>
    <s v="Baltimore"/>
    <x v="39"/>
    <n v="21215"/>
    <s v="East"/>
    <s v="OFF-AR-10000817"/>
    <x v="1"/>
    <s v="Art"/>
    <s v="Manco Dry-Lighter Erasable Highlighter"/>
    <n v="27.36"/>
    <n v="9"/>
    <n v="0"/>
    <n v="9.3024000000000004"/>
  </r>
  <r>
    <x v="5691"/>
    <x v="2838"/>
    <x v="895"/>
    <s v="12/16/2015"/>
    <x v="1"/>
    <x v="366"/>
    <s v="Kalyca Meade"/>
    <x v="1"/>
    <x v="0"/>
    <s v="Baltimore"/>
    <x v="39"/>
    <n v="21215"/>
    <s v="East"/>
    <s v="OFF-PA-10001509"/>
    <x v="1"/>
    <s v="Paper"/>
    <s v="Recycled Desk Saver Line &quot;While You Were Out&quot; Book, 5 1/2&quot; X 4&quot;"/>
    <n v="44.75"/>
    <n v="5"/>
    <n v="0"/>
    <n v="20.585000000000001"/>
  </r>
  <r>
    <x v="5692"/>
    <x v="2838"/>
    <x v="895"/>
    <s v="12/16/2015"/>
    <x v="1"/>
    <x v="366"/>
    <s v="Kalyca Meade"/>
    <x v="1"/>
    <x v="0"/>
    <s v="Baltimore"/>
    <x v="39"/>
    <n v="21215"/>
    <s v="East"/>
    <s v="TEC-PH-10004667"/>
    <x v="2"/>
    <s v="Phones"/>
    <s v="Cisco 8x8 Inc. 6753i IP Business Phone System"/>
    <n v="134.99"/>
    <n v="1"/>
    <n v="0"/>
    <n v="36.447299999999998"/>
  </r>
  <r>
    <x v="5693"/>
    <x v="2838"/>
    <x v="895"/>
    <s v="12/16/2015"/>
    <x v="1"/>
    <x v="366"/>
    <s v="Kalyca Meade"/>
    <x v="1"/>
    <x v="0"/>
    <s v="Baltimore"/>
    <x v="39"/>
    <n v="21215"/>
    <s v="East"/>
    <s v="OFF-PA-10000143"/>
    <x v="1"/>
    <s v="Paper"/>
    <s v="Astroparche Fine Business Paper"/>
    <n v="26.4"/>
    <n v="5"/>
    <n v="0"/>
    <n v="12.672000000000001"/>
  </r>
  <r>
    <x v="5694"/>
    <x v="2838"/>
    <x v="895"/>
    <s v="12/16/2015"/>
    <x v="1"/>
    <x v="366"/>
    <s v="Kalyca Meade"/>
    <x v="1"/>
    <x v="0"/>
    <s v="Baltimore"/>
    <x v="39"/>
    <n v="21215"/>
    <s v="East"/>
    <s v="FUR-CH-10000785"/>
    <x v="0"/>
    <s v="Chairs"/>
    <s v="Global Ergonomic Managers Chair"/>
    <n v="542.94000000000005"/>
    <n v="3"/>
    <n v="0"/>
    <n v="141.1644"/>
  </r>
  <r>
    <x v="5695"/>
    <x v="2839"/>
    <x v="465"/>
    <s v="05/07/2016"/>
    <x v="0"/>
    <x v="733"/>
    <s v="Amy Hunt"/>
    <x v="0"/>
    <x v="0"/>
    <s v="San Francisco"/>
    <x v="1"/>
    <n v="94109"/>
    <s v="West"/>
    <s v="FUR-TA-10001676"/>
    <x v="0"/>
    <s v="Tables"/>
    <s v="Hon 61000 Series Interactive Training Tables"/>
    <n v="71.087999999999994"/>
    <n v="2"/>
    <n v="0.2"/>
    <n v="-1.7771999999999999"/>
  </r>
  <r>
    <x v="5696"/>
    <x v="2840"/>
    <x v="336"/>
    <s v="10/18/2017"/>
    <x v="1"/>
    <x v="326"/>
    <s v="Anthony Garverick"/>
    <x v="2"/>
    <x v="0"/>
    <s v="Chicago"/>
    <x v="10"/>
    <n v="60623"/>
    <s v="Central"/>
    <s v="OFF-BI-10000309"/>
    <x v="1"/>
    <s v="Binders"/>
    <s v="GBC Twin Loop Wire Binding Elements, 9/16&quot; Spine, Black"/>
    <n v="27.396000000000001"/>
    <n v="9"/>
    <n v="0.8"/>
    <n v="-42.463799999999999"/>
  </r>
  <r>
    <x v="5697"/>
    <x v="2840"/>
    <x v="336"/>
    <s v="10/18/2017"/>
    <x v="1"/>
    <x v="326"/>
    <s v="Anthony Garverick"/>
    <x v="2"/>
    <x v="0"/>
    <s v="Chicago"/>
    <x v="10"/>
    <n v="60623"/>
    <s v="Central"/>
    <s v="OFF-BI-10004224"/>
    <x v="1"/>
    <s v="Binders"/>
    <s v="Catalog Binders with Expanding Posts"/>
    <n v="13.456"/>
    <n v="1"/>
    <n v="0.8"/>
    <n v="-23.547999999999998"/>
  </r>
  <r>
    <x v="5698"/>
    <x v="2841"/>
    <x v="732"/>
    <s v="11/05/2016"/>
    <x v="3"/>
    <x v="432"/>
    <s v="Evan Bailliet"/>
    <x v="0"/>
    <x v="0"/>
    <s v="Laredo"/>
    <x v="5"/>
    <n v="78041"/>
    <s v="Central"/>
    <s v="OFF-LA-10002312"/>
    <x v="1"/>
    <s v="Labels"/>
    <s v="Avery 490"/>
    <n v="11.84"/>
    <n v="1"/>
    <n v="0.2"/>
    <n v="4.4400000000000004"/>
  </r>
  <r>
    <x v="5699"/>
    <x v="2842"/>
    <x v="132"/>
    <s v="11/08/2017"/>
    <x v="1"/>
    <x v="38"/>
    <s v="Paul Gonzalez"/>
    <x v="0"/>
    <x v="0"/>
    <s v="San Francisco"/>
    <x v="1"/>
    <n v="94109"/>
    <s v="West"/>
    <s v="OFF-PA-10003022"/>
    <x v="1"/>
    <s v="Paper"/>
    <s v="Xerox 1992"/>
    <n v="35.880000000000003"/>
    <n v="6"/>
    <n v="0"/>
    <n v="17.581199999999999"/>
  </r>
  <r>
    <x v="5700"/>
    <x v="2843"/>
    <x v="390"/>
    <s v="11/26/2016"/>
    <x v="2"/>
    <x v="402"/>
    <s v="Cathy Armstrong"/>
    <x v="2"/>
    <x v="0"/>
    <s v="Cleveland"/>
    <x v="24"/>
    <n v="44105"/>
    <s v="East"/>
    <s v="OFF-EN-10001532"/>
    <x v="1"/>
    <s v="Envelopes"/>
    <s v="Brown Kraft Recycled Envelopes"/>
    <n v="40.752000000000002"/>
    <n v="3"/>
    <n v="0.2"/>
    <n v="15.282"/>
  </r>
  <r>
    <x v="5701"/>
    <x v="2843"/>
    <x v="390"/>
    <s v="11/26/2016"/>
    <x v="2"/>
    <x v="402"/>
    <s v="Cathy Armstrong"/>
    <x v="2"/>
    <x v="0"/>
    <s v="Cleveland"/>
    <x v="24"/>
    <n v="44105"/>
    <s v="East"/>
    <s v="TEC-AC-10004855"/>
    <x v="2"/>
    <s v="Accessories"/>
    <s v="V7 USB Numeric Keypad"/>
    <n v="139.96"/>
    <n v="5"/>
    <n v="0.2"/>
    <n v="-22.743500000000001"/>
  </r>
  <r>
    <x v="5702"/>
    <x v="2844"/>
    <x v="637"/>
    <s v="12/21/2014"/>
    <x v="1"/>
    <x v="286"/>
    <s v="Sung Shariari"/>
    <x v="0"/>
    <x v="0"/>
    <s v="Marion"/>
    <x v="24"/>
    <n v="43302"/>
    <s v="East"/>
    <s v="OFF-AR-10003829"/>
    <x v="1"/>
    <s v="Art"/>
    <s v="Newell 35"/>
    <n v="2.6240000000000001"/>
    <n v="1"/>
    <n v="0.2"/>
    <n v="0.29520000000000002"/>
  </r>
  <r>
    <x v="5703"/>
    <x v="2844"/>
    <x v="637"/>
    <s v="12/21/2014"/>
    <x v="1"/>
    <x v="286"/>
    <s v="Sung Shariari"/>
    <x v="0"/>
    <x v="0"/>
    <s v="Marion"/>
    <x v="24"/>
    <n v="43302"/>
    <s v="East"/>
    <s v="FUR-TA-10002645"/>
    <x v="0"/>
    <s v="Tables"/>
    <s v="Hon Rectangular Conference Tables"/>
    <n v="136.53"/>
    <n v="1"/>
    <n v="0.4"/>
    <n v="-52.336500000000001"/>
  </r>
  <r>
    <x v="5704"/>
    <x v="2844"/>
    <x v="637"/>
    <s v="12/21/2014"/>
    <x v="1"/>
    <x v="286"/>
    <s v="Sung Shariari"/>
    <x v="0"/>
    <x v="0"/>
    <s v="Marion"/>
    <x v="24"/>
    <n v="43302"/>
    <s v="East"/>
    <s v="TEC-AC-10003033"/>
    <x v="2"/>
    <s v="Accessories"/>
    <s v="Plantronics CS510 - Over-the-Head monaural Wireless Headset System"/>
    <n v="263.95999999999998"/>
    <n v="1"/>
    <n v="0.2"/>
    <n v="42.893500000000003"/>
  </r>
  <r>
    <x v="5705"/>
    <x v="2845"/>
    <x v="935"/>
    <s v="11/08/2014"/>
    <x v="1"/>
    <x v="261"/>
    <s v="Resi Pölking"/>
    <x v="0"/>
    <x v="0"/>
    <s v="Fairfield"/>
    <x v="29"/>
    <n v="6824"/>
    <s v="East"/>
    <s v="OFF-SU-10002522"/>
    <x v="1"/>
    <s v="Supplies"/>
    <s v="Acme Kleen Earth Office Shears"/>
    <n v="11.64"/>
    <n v="3"/>
    <n v="0"/>
    <n v="3.3755999999999999"/>
  </r>
  <r>
    <x v="5706"/>
    <x v="2846"/>
    <x v="585"/>
    <s v="9/25/2017"/>
    <x v="0"/>
    <x v="464"/>
    <s v="Shaun Chance"/>
    <x v="1"/>
    <x v="0"/>
    <s v="New York City"/>
    <x v="15"/>
    <n v="10009"/>
    <s v="East"/>
    <s v="OFF-BI-10004828"/>
    <x v="1"/>
    <s v="Binders"/>
    <s v="GBC Poly Designer Binding Covers"/>
    <n v="40.176000000000002"/>
    <n v="3"/>
    <n v="0.2"/>
    <n v="14.563800000000001"/>
  </r>
  <r>
    <x v="5707"/>
    <x v="2847"/>
    <x v="412"/>
    <s v="5/15/2015"/>
    <x v="1"/>
    <x v="508"/>
    <s v="Natalie Webber"/>
    <x v="0"/>
    <x v="0"/>
    <s v="New York City"/>
    <x v="15"/>
    <n v="10024"/>
    <s v="East"/>
    <s v="FUR-FU-10001095"/>
    <x v="0"/>
    <s v="Furnishings"/>
    <s v="DAX Black Cherry Wood-Tone Poster Frame"/>
    <n v="79.44"/>
    <n v="3"/>
    <n v="0"/>
    <n v="30.187200000000001"/>
  </r>
  <r>
    <x v="5708"/>
    <x v="2847"/>
    <x v="412"/>
    <s v="5/15/2015"/>
    <x v="1"/>
    <x v="508"/>
    <s v="Natalie Webber"/>
    <x v="0"/>
    <x v="0"/>
    <s v="New York City"/>
    <x v="15"/>
    <n v="10024"/>
    <s v="East"/>
    <s v="OFF-SU-10000157"/>
    <x v="1"/>
    <s v="Supplies"/>
    <s v="Compact Automatic Electric Letter Opener"/>
    <n v="357.93"/>
    <n v="3"/>
    <n v="0"/>
    <n v="7.1585999999999999"/>
  </r>
  <r>
    <x v="5709"/>
    <x v="2847"/>
    <x v="412"/>
    <s v="5/15/2015"/>
    <x v="1"/>
    <x v="508"/>
    <s v="Natalie Webber"/>
    <x v="0"/>
    <x v="0"/>
    <s v="New York City"/>
    <x v="15"/>
    <n v="10024"/>
    <s v="East"/>
    <s v="FUR-CH-10002647"/>
    <x v="0"/>
    <s v="Chairs"/>
    <s v="Situations Contoured Folding Chairs, 4/Set"/>
    <n v="127.764"/>
    <n v="2"/>
    <n v="0.1"/>
    <n v="21.294"/>
  </r>
  <r>
    <x v="5710"/>
    <x v="2847"/>
    <x v="412"/>
    <s v="5/15/2015"/>
    <x v="1"/>
    <x v="508"/>
    <s v="Natalie Webber"/>
    <x v="0"/>
    <x v="0"/>
    <s v="New York City"/>
    <x v="15"/>
    <n v="10024"/>
    <s v="East"/>
    <s v="TEC-CO-10004115"/>
    <x v="2"/>
    <s v="Copiers"/>
    <s v="Sharp AL-1530CS Digital Copier"/>
    <n v="2799.944"/>
    <n v="7"/>
    <n v="0.2"/>
    <n v="1014.9797"/>
  </r>
  <r>
    <x v="5711"/>
    <x v="2847"/>
    <x v="412"/>
    <s v="5/15/2015"/>
    <x v="1"/>
    <x v="508"/>
    <s v="Natalie Webber"/>
    <x v="0"/>
    <x v="0"/>
    <s v="New York City"/>
    <x v="15"/>
    <n v="10024"/>
    <s v="East"/>
    <s v="OFF-PA-10003363"/>
    <x v="1"/>
    <s v="Paper"/>
    <s v="Xerox 204"/>
    <n v="19.440000000000001"/>
    <n v="3"/>
    <n v="0"/>
    <n v="9.3312000000000008"/>
  </r>
  <r>
    <x v="5712"/>
    <x v="2848"/>
    <x v="689"/>
    <s v="7/31/2017"/>
    <x v="3"/>
    <x v="147"/>
    <s v="Katrina Willman"/>
    <x v="0"/>
    <x v="0"/>
    <s v="Chicago"/>
    <x v="10"/>
    <n v="60653"/>
    <s v="Central"/>
    <s v="TEC-PH-10003092"/>
    <x v="2"/>
    <s v="Phones"/>
    <s v="Motorola L804"/>
    <n v="36.792000000000002"/>
    <n v="1"/>
    <n v="0.2"/>
    <n v="4.1391"/>
  </r>
  <r>
    <x v="5713"/>
    <x v="2849"/>
    <x v="72"/>
    <s v="03/05/2014"/>
    <x v="1"/>
    <x v="367"/>
    <s v="Hallie Redmond"/>
    <x v="2"/>
    <x v="0"/>
    <s v="New York City"/>
    <x v="15"/>
    <n v="10035"/>
    <s v="East"/>
    <s v="TEC-PH-10003655"/>
    <x v="2"/>
    <s v="Phones"/>
    <s v="Sannysis Cute Owl Design Soft Skin Case Cover for Samsung Galaxy S4"/>
    <n v="5.94"/>
    <n v="3"/>
    <n v="0"/>
    <n v="1.6037999999999999"/>
  </r>
  <r>
    <x v="5714"/>
    <x v="2850"/>
    <x v="145"/>
    <s v="9/29/2017"/>
    <x v="1"/>
    <x v="151"/>
    <s v="Arthur Gainer"/>
    <x v="0"/>
    <x v="0"/>
    <s v="Richmond"/>
    <x v="17"/>
    <n v="23223"/>
    <s v="South"/>
    <s v="OFF-ST-10001476"/>
    <x v="1"/>
    <s v="Storage"/>
    <s v="Steel Personal Filing/Posting Tote"/>
    <n v="177.55"/>
    <n v="5"/>
    <n v="0"/>
    <n v="47.938499999999998"/>
  </r>
  <r>
    <x v="5715"/>
    <x v="2851"/>
    <x v="330"/>
    <s v="10/12/2015"/>
    <x v="0"/>
    <x v="312"/>
    <s v="Brian Moss"/>
    <x v="1"/>
    <x v="0"/>
    <s v="Ann Arbor"/>
    <x v="12"/>
    <n v="48104"/>
    <s v="Central"/>
    <s v="TEC-AC-10002049"/>
    <x v="2"/>
    <s v="Accessories"/>
    <s v="Logitech G19 Programmable Gaming Keyboard"/>
    <n v="619.95000000000005"/>
    <n v="5"/>
    <n v="0"/>
    <n v="111.59099999999999"/>
  </r>
  <r>
    <x v="5716"/>
    <x v="2851"/>
    <x v="330"/>
    <s v="10/12/2015"/>
    <x v="0"/>
    <x v="312"/>
    <s v="Brian Moss"/>
    <x v="1"/>
    <x v="0"/>
    <s v="Ann Arbor"/>
    <x v="12"/>
    <n v="48104"/>
    <s v="Central"/>
    <s v="TEC-PH-10003875"/>
    <x v="2"/>
    <s v="Phones"/>
    <s v="KLD Oscar II Style Snap-on Ultra Thin Side Flip Synthetic Leather Cover Case for HTC One HTC M7"/>
    <n v="29.16"/>
    <n v="3"/>
    <n v="0"/>
    <n v="8.4564000000000004"/>
  </r>
  <r>
    <x v="5717"/>
    <x v="2851"/>
    <x v="330"/>
    <s v="10/12/2015"/>
    <x v="0"/>
    <x v="312"/>
    <s v="Brian Moss"/>
    <x v="1"/>
    <x v="0"/>
    <s v="Ann Arbor"/>
    <x v="12"/>
    <n v="48104"/>
    <s v="Central"/>
    <s v="OFF-EN-10003286"/>
    <x v="1"/>
    <s v="Envelopes"/>
    <s v="Staple envelope"/>
    <n v="57.96"/>
    <n v="7"/>
    <n v="0"/>
    <n v="27.241199999999999"/>
  </r>
  <r>
    <x v="5718"/>
    <x v="2851"/>
    <x v="330"/>
    <s v="10/12/2015"/>
    <x v="0"/>
    <x v="312"/>
    <s v="Brian Moss"/>
    <x v="1"/>
    <x v="0"/>
    <s v="Ann Arbor"/>
    <x v="12"/>
    <n v="48104"/>
    <s v="Central"/>
    <s v="OFF-AP-10003971"/>
    <x v="1"/>
    <s v="Appliances"/>
    <s v="Belkin 6 Outlet Metallic Surge Strip"/>
    <n v="29.402999999999999"/>
    <n v="3"/>
    <n v="0.1"/>
    <n v="5.2271999999999998"/>
  </r>
  <r>
    <x v="5719"/>
    <x v="2852"/>
    <x v="1065"/>
    <s v="04/02/2017"/>
    <x v="0"/>
    <x v="742"/>
    <s v="Roger Demir"/>
    <x v="0"/>
    <x v="0"/>
    <s v="Lafayette"/>
    <x v="14"/>
    <n v="47905"/>
    <s v="Central"/>
    <s v="OFF-ST-10001031"/>
    <x v="1"/>
    <s v="Storage"/>
    <s v="Adjustable Personal File Tote"/>
    <n v="81.400000000000006"/>
    <n v="5"/>
    <n v="0"/>
    <n v="21.164000000000001"/>
  </r>
  <r>
    <x v="5720"/>
    <x v="2853"/>
    <x v="717"/>
    <s v="11/17/2015"/>
    <x v="2"/>
    <x v="10"/>
    <s v="Ken Black"/>
    <x v="1"/>
    <x v="0"/>
    <s v="Springfield"/>
    <x v="21"/>
    <n v="97477"/>
    <s v="West"/>
    <s v="OFF-FA-10000304"/>
    <x v="1"/>
    <s v="Fasteners"/>
    <s v="Advantus Push Pins"/>
    <n v="8.7200000000000006"/>
    <n v="5"/>
    <n v="0.2"/>
    <n v="2.2890000000000001"/>
  </r>
  <r>
    <x v="5721"/>
    <x v="2853"/>
    <x v="717"/>
    <s v="11/17/2015"/>
    <x v="2"/>
    <x v="10"/>
    <s v="Ken Black"/>
    <x v="1"/>
    <x v="0"/>
    <s v="Springfield"/>
    <x v="21"/>
    <n v="97477"/>
    <s v="West"/>
    <s v="TEC-AC-10000358"/>
    <x v="2"/>
    <s v="Accessories"/>
    <s v="Imation Secure Drive + Hardware Encrypted USB flash drive - 16 GB"/>
    <n v="91.176000000000002"/>
    <n v="3"/>
    <n v="0.2"/>
    <n v="4.5587999999999997"/>
  </r>
  <r>
    <x v="5722"/>
    <x v="2853"/>
    <x v="717"/>
    <s v="11/17/2015"/>
    <x v="2"/>
    <x v="10"/>
    <s v="Ken Black"/>
    <x v="1"/>
    <x v="0"/>
    <s v="Springfield"/>
    <x v="21"/>
    <n v="97477"/>
    <s v="West"/>
    <s v="TEC-AC-10002800"/>
    <x v="2"/>
    <s v="Accessories"/>
    <s v="Plantronics Audio 478 Stereo USB Headset"/>
    <n v="159.96799999999999"/>
    <n v="4"/>
    <n v="0.2"/>
    <n v="29.994"/>
  </r>
  <r>
    <x v="5723"/>
    <x v="2854"/>
    <x v="182"/>
    <s v="9/30/2016"/>
    <x v="1"/>
    <x v="61"/>
    <s v="Dorothy Wardle"/>
    <x v="1"/>
    <x v="0"/>
    <s v="San Francisco"/>
    <x v="1"/>
    <n v="94109"/>
    <s v="West"/>
    <s v="OFF-PA-10004735"/>
    <x v="1"/>
    <s v="Paper"/>
    <s v="Xerox 1905"/>
    <n v="12.96"/>
    <n v="2"/>
    <n v="0"/>
    <n v="6.2207999999999997"/>
  </r>
  <r>
    <x v="5724"/>
    <x v="2855"/>
    <x v="358"/>
    <s v="9/27/2014"/>
    <x v="1"/>
    <x v="500"/>
    <s v="Vivek Grady"/>
    <x v="1"/>
    <x v="0"/>
    <s v="Chicago"/>
    <x v="10"/>
    <n v="60653"/>
    <s v="Central"/>
    <s v="OFF-ST-10002574"/>
    <x v="1"/>
    <s v="Storage"/>
    <s v="SAFCO Commercial Wire Shelving, Black"/>
    <n v="331.536"/>
    <n v="3"/>
    <n v="0.2"/>
    <n v="-82.884"/>
  </r>
  <r>
    <x v="5725"/>
    <x v="2856"/>
    <x v="12"/>
    <s v="9/27/2015"/>
    <x v="2"/>
    <x v="112"/>
    <s v="Dan Reichenbach"/>
    <x v="1"/>
    <x v="0"/>
    <s v="New York City"/>
    <x v="15"/>
    <n v="10011"/>
    <s v="East"/>
    <s v="TEC-AC-10004171"/>
    <x v="2"/>
    <s v="Accessories"/>
    <s v="Razer Kraken 7.1 Surround Sound Over Ear USB Gaming Headset"/>
    <n v="899.91"/>
    <n v="9"/>
    <n v="0"/>
    <n v="395.96039999999999"/>
  </r>
  <r>
    <x v="5726"/>
    <x v="2857"/>
    <x v="124"/>
    <s v="05/08/2015"/>
    <x v="1"/>
    <x v="706"/>
    <s v="Anna Häberlin"/>
    <x v="1"/>
    <x v="0"/>
    <s v="Houston"/>
    <x v="5"/>
    <n v="77095"/>
    <s v="Central"/>
    <s v="TEC-PH-10002922"/>
    <x v="2"/>
    <s v="Phones"/>
    <s v="ShoreTel ShorePhone IP 230 VoIP phone"/>
    <n v="946.34400000000005"/>
    <n v="7"/>
    <n v="0.2"/>
    <n v="118.29300000000001"/>
  </r>
  <r>
    <x v="5727"/>
    <x v="2858"/>
    <x v="166"/>
    <s v="12/13/2017"/>
    <x v="1"/>
    <x v="187"/>
    <s v="Jeremy Pistek"/>
    <x v="0"/>
    <x v="0"/>
    <s v="Madison"/>
    <x v="6"/>
    <n v="53711"/>
    <s v="Central"/>
    <s v="TEC-AC-10003023"/>
    <x v="2"/>
    <s v="Accessories"/>
    <s v="Logitech G105 Gaming Keyboard"/>
    <n v="178.11"/>
    <n v="3"/>
    <n v="0"/>
    <n v="32.059800000000003"/>
  </r>
  <r>
    <x v="5728"/>
    <x v="2858"/>
    <x v="166"/>
    <s v="12/13/2017"/>
    <x v="1"/>
    <x v="187"/>
    <s v="Jeremy Pistek"/>
    <x v="0"/>
    <x v="0"/>
    <s v="Madison"/>
    <x v="6"/>
    <n v="53711"/>
    <s v="Central"/>
    <s v="OFF-AP-10003590"/>
    <x v="1"/>
    <s v="Appliances"/>
    <s v="Hoover WindTunnel Plus Canister Vacuum"/>
    <n v="1089.75"/>
    <n v="3"/>
    <n v="0"/>
    <n v="305.13"/>
  </r>
  <r>
    <x v="5729"/>
    <x v="2858"/>
    <x v="166"/>
    <s v="12/13/2017"/>
    <x v="1"/>
    <x v="187"/>
    <s v="Jeremy Pistek"/>
    <x v="0"/>
    <x v="0"/>
    <s v="Madison"/>
    <x v="6"/>
    <n v="53711"/>
    <s v="Central"/>
    <s v="OFF-LA-10003510"/>
    <x v="1"/>
    <s v="Labels"/>
    <s v="Avery 4027 File Folder Labels for Dot Matrix Printers, 5000 Labels per Box, White"/>
    <n v="61.06"/>
    <n v="2"/>
    <n v="0"/>
    <n v="28.087599999999998"/>
  </r>
  <r>
    <x v="5730"/>
    <x v="2858"/>
    <x v="166"/>
    <s v="12/13/2017"/>
    <x v="1"/>
    <x v="187"/>
    <s v="Jeremy Pistek"/>
    <x v="0"/>
    <x v="0"/>
    <s v="Madison"/>
    <x v="6"/>
    <n v="53711"/>
    <s v="Central"/>
    <s v="FUR-BO-10003159"/>
    <x v="0"/>
    <s v="Bookcases"/>
    <s v="Sauder Camden County Collection Libraries, Planked Cherry Finish"/>
    <n v="459.92"/>
    <n v="4"/>
    <n v="0"/>
    <n v="41.392800000000001"/>
  </r>
  <r>
    <x v="5731"/>
    <x v="2858"/>
    <x v="166"/>
    <s v="12/13/2017"/>
    <x v="1"/>
    <x v="187"/>
    <s v="Jeremy Pistek"/>
    <x v="0"/>
    <x v="0"/>
    <s v="Madison"/>
    <x v="6"/>
    <n v="53711"/>
    <s v="Central"/>
    <s v="OFF-PA-10002713"/>
    <x v="1"/>
    <s v="Paper"/>
    <s v="Adams Phone Message Book, 200 Message Capacity, 8 1/16” x 11”"/>
    <n v="27.52"/>
    <n v="4"/>
    <n v="0"/>
    <n v="12.6592"/>
  </r>
  <r>
    <x v="5732"/>
    <x v="2859"/>
    <x v="222"/>
    <s v="07/02/2017"/>
    <x v="2"/>
    <x v="112"/>
    <s v="Dan Reichenbach"/>
    <x v="1"/>
    <x v="0"/>
    <s v="Milford"/>
    <x v="29"/>
    <n v="6460"/>
    <s v="East"/>
    <s v="FUR-BO-10002598"/>
    <x v="0"/>
    <s v="Bookcases"/>
    <s v="Hon Metal Bookcases, Putty"/>
    <n v="638.82000000000005"/>
    <n v="9"/>
    <n v="0"/>
    <n v="185.2578"/>
  </r>
  <r>
    <x v="5733"/>
    <x v="2859"/>
    <x v="222"/>
    <s v="07/02/2017"/>
    <x v="2"/>
    <x v="112"/>
    <s v="Dan Reichenbach"/>
    <x v="1"/>
    <x v="0"/>
    <s v="Milford"/>
    <x v="29"/>
    <n v="6460"/>
    <s v="East"/>
    <s v="OFF-SU-10002537"/>
    <x v="1"/>
    <s v="Supplies"/>
    <s v="Acme Box Cutter Scissors"/>
    <n v="30.69"/>
    <n v="3"/>
    <n v="0"/>
    <n v="7.9794"/>
  </r>
  <r>
    <x v="5734"/>
    <x v="2859"/>
    <x v="222"/>
    <s v="07/02/2017"/>
    <x v="2"/>
    <x v="112"/>
    <s v="Dan Reichenbach"/>
    <x v="1"/>
    <x v="0"/>
    <s v="Milford"/>
    <x v="29"/>
    <n v="6460"/>
    <s v="East"/>
    <s v="FUR-FU-10003976"/>
    <x v="0"/>
    <s v="Furnishings"/>
    <s v="DAX Executive Solid Wood Document Frame, Desktop or Hang, Mahogany, 5 x 7"/>
    <n v="25.16"/>
    <n v="2"/>
    <n v="0"/>
    <n v="8.5543999999999993"/>
  </r>
  <r>
    <x v="5735"/>
    <x v="2860"/>
    <x v="290"/>
    <s v="07/03/2014"/>
    <x v="1"/>
    <x v="600"/>
    <s v="Jim Karlsson"/>
    <x v="0"/>
    <x v="0"/>
    <s v="New York City"/>
    <x v="15"/>
    <n v="10024"/>
    <s v="East"/>
    <s v="OFF-BI-10000174"/>
    <x v="1"/>
    <s v="Binders"/>
    <s v="Wilson Jones Clip &amp; Carry Folder Binder Tool for Ring Binders, Clear"/>
    <n v="13.92"/>
    <n v="3"/>
    <n v="0.2"/>
    <n v="4.8719999999999999"/>
  </r>
  <r>
    <x v="5736"/>
    <x v="2861"/>
    <x v="407"/>
    <s v="1/25/2014"/>
    <x v="1"/>
    <x v="597"/>
    <s v="Mark Van Huff"/>
    <x v="0"/>
    <x v="0"/>
    <s v="Los Angeles"/>
    <x v="1"/>
    <n v="90049"/>
    <s v="West"/>
    <s v="OFF-PA-10002893"/>
    <x v="1"/>
    <s v="Paper"/>
    <s v="Wirebound Service Call Books, 5 1/2&quot; x 4&quot;"/>
    <n v="19.36"/>
    <n v="2"/>
    <n v="0"/>
    <n v="9.2927999999999997"/>
  </r>
  <r>
    <x v="5737"/>
    <x v="2861"/>
    <x v="407"/>
    <s v="1/25/2014"/>
    <x v="1"/>
    <x v="597"/>
    <s v="Mark Van Huff"/>
    <x v="0"/>
    <x v="0"/>
    <s v="Los Angeles"/>
    <x v="1"/>
    <n v="90049"/>
    <s v="West"/>
    <s v="FUR-FU-10003194"/>
    <x v="0"/>
    <s v="Furnishings"/>
    <s v="Eldon Expressions Desk Accessory, Wood Pencil Holder, Oak"/>
    <n v="19.3"/>
    <n v="2"/>
    <n v="0"/>
    <n v="5.79"/>
  </r>
  <r>
    <x v="5738"/>
    <x v="2862"/>
    <x v="413"/>
    <s v="01/06/2017"/>
    <x v="1"/>
    <x v="669"/>
    <s v="Becky Pak"/>
    <x v="0"/>
    <x v="0"/>
    <s v="San Francisco"/>
    <x v="1"/>
    <n v="94109"/>
    <s v="West"/>
    <s v="OFF-BI-10004233"/>
    <x v="1"/>
    <s v="Binders"/>
    <s v="GBC Pre-Punched Binding Paper, Plastic, White, 8-1/2&quot; x 11&quot;"/>
    <n v="38.375999999999998"/>
    <n v="3"/>
    <n v="0.2"/>
    <n v="13.4316"/>
  </r>
  <r>
    <x v="5739"/>
    <x v="2863"/>
    <x v="615"/>
    <s v="3/31/2017"/>
    <x v="2"/>
    <x v="704"/>
    <s v="Dave Hallsten"/>
    <x v="1"/>
    <x v="0"/>
    <s v="Fairfield"/>
    <x v="1"/>
    <n v="94533"/>
    <s v="West"/>
    <s v="OFF-PA-10000232"/>
    <x v="1"/>
    <s v="Paper"/>
    <s v="Xerox 1975"/>
    <n v="12.96"/>
    <n v="2"/>
    <n v="0"/>
    <n v="6.3503999999999996"/>
  </r>
  <r>
    <x v="5740"/>
    <x v="2863"/>
    <x v="615"/>
    <s v="3/31/2017"/>
    <x v="2"/>
    <x v="704"/>
    <s v="Dave Hallsten"/>
    <x v="1"/>
    <x v="0"/>
    <s v="Fairfield"/>
    <x v="1"/>
    <n v="94533"/>
    <s v="West"/>
    <s v="FUR-FU-10001095"/>
    <x v="0"/>
    <s v="Furnishings"/>
    <s v="DAX Black Cherry Wood-Tone Poster Frame"/>
    <n v="26.48"/>
    <n v="1"/>
    <n v="0"/>
    <n v="10.0624"/>
  </r>
  <r>
    <x v="5741"/>
    <x v="2863"/>
    <x v="615"/>
    <s v="3/31/2017"/>
    <x v="2"/>
    <x v="704"/>
    <s v="Dave Hallsten"/>
    <x v="1"/>
    <x v="0"/>
    <s v="Fairfield"/>
    <x v="1"/>
    <n v="94533"/>
    <s v="West"/>
    <s v="TEC-MA-10004679"/>
    <x v="2"/>
    <s v="Machines"/>
    <s v="StarTech.com 10/100 VDSL2 Ethernet Extender Kit"/>
    <n v="532.72"/>
    <n v="2"/>
    <n v="0.2"/>
    <n v="53.271999999999998"/>
  </r>
  <r>
    <x v="5742"/>
    <x v="2863"/>
    <x v="615"/>
    <s v="3/31/2017"/>
    <x v="2"/>
    <x v="704"/>
    <s v="Dave Hallsten"/>
    <x v="1"/>
    <x v="0"/>
    <s v="Fairfield"/>
    <x v="1"/>
    <n v="94533"/>
    <s v="West"/>
    <s v="OFF-PA-10003651"/>
    <x v="1"/>
    <s v="Paper"/>
    <s v="Xerox 1968"/>
    <n v="26.72"/>
    <n v="4"/>
    <n v="0"/>
    <n v="12.8256"/>
  </r>
  <r>
    <x v="5743"/>
    <x v="2863"/>
    <x v="615"/>
    <s v="3/31/2017"/>
    <x v="2"/>
    <x v="704"/>
    <s v="Dave Hallsten"/>
    <x v="1"/>
    <x v="0"/>
    <s v="Fairfield"/>
    <x v="1"/>
    <n v="94533"/>
    <s v="West"/>
    <s v="OFF-PA-10000743"/>
    <x v="1"/>
    <s v="Paper"/>
    <s v="Xerox 1977"/>
    <n v="20.04"/>
    <n v="3"/>
    <n v="0"/>
    <n v="9.6191999999999993"/>
  </r>
  <r>
    <x v="5744"/>
    <x v="2863"/>
    <x v="615"/>
    <s v="3/31/2017"/>
    <x v="2"/>
    <x v="704"/>
    <s v="Dave Hallsten"/>
    <x v="1"/>
    <x v="0"/>
    <s v="Fairfield"/>
    <x v="1"/>
    <n v="94533"/>
    <s v="West"/>
    <s v="OFF-ST-10002743"/>
    <x v="1"/>
    <s v="Storage"/>
    <s v="SAFCO Boltless Steel Shelving"/>
    <n v="795.48"/>
    <n v="7"/>
    <n v="0"/>
    <n v="7.9547999999999996"/>
  </r>
  <r>
    <x v="5745"/>
    <x v="2863"/>
    <x v="615"/>
    <s v="3/31/2017"/>
    <x v="2"/>
    <x v="704"/>
    <s v="Dave Hallsten"/>
    <x v="1"/>
    <x v="0"/>
    <s v="Fairfield"/>
    <x v="1"/>
    <n v="94533"/>
    <s v="West"/>
    <s v="FUR-FU-10003829"/>
    <x v="0"/>
    <s v="Furnishings"/>
    <s v="Stackable Trays"/>
    <n v="21.56"/>
    <n v="7"/>
    <n v="0"/>
    <n v="6.8992000000000004"/>
  </r>
  <r>
    <x v="5746"/>
    <x v="2864"/>
    <x v="16"/>
    <s v="12/12/2016"/>
    <x v="1"/>
    <x v="23"/>
    <s v="Lena Hernandez"/>
    <x v="0"/>
    <x v="0"/>
    <s v="Greenville"/>
    <x v="3"/>
    <n v="27834"/>
    <s v="South"/>
    <s v="TEC-PH-10002496"/>
    <x v="2"/>
    <s v="Phones"/>
    <s v="Cisco SPA301"/>
    <n v="249.584"/>
    <n v="2"/>
    <n v="0.2"/>
    <n v="31.198"/>
  </r>
  <r>
    <x v="5747"/>
    <x v="2864"/>
    <x v="16"/>
    <s v="12/12/2016"/>
    <x v="1"/>
    <x v="23"/>
    <s v="Lena Hernandez"/>
    <x v="0"/>
    <x v="0"/>
    <s v="Greenville"/>
    <x v="3"/>
    <n v="27834"/>
    <s v="South"/>
    <s v="TEC-AC-10002473"/>
    <x v="2"/>
    <s v="Accessories"/>
    <s v="Maxell 4.7GB DVD-R"/>
    <n v="68.111999999999995"/>
    <n v="3"/>
    <n v="0.2"/>
    <n v="17.8794"/>
  </r>
  <r>
    <x v="5748"/>
    <x v="2864"/>
    <x v="16"/>
    <s v="12/12/2016"/>
    <x v="1"/>
    <x v="23"/>
    <s v="Lena Hernandez"/>
    <x v="0"/>
    <x v="0"/>
    <s v="Greenville"/>
    <x v="3"/>
    <n v="27834"/>
    <s v="South"/>
    <s v="TEC-AC-10004877"/>
    <x v="2"/>
    <s v="Accessories"/>
    <s v="Imation 30456 USB Flash Drive 8GB"/>
    <n v="16.559999999999999"/>
    <n v="3"/>
    <n v="0.2"/>
    <n v="-2.484"/>
  </r>
  <r>
    <x v="5749"/>
    <x v="2865"/>
    <x v="551"/>
    <s v="11/22/2017"/>
    <x v="1"/>
    <x v="54"/>
    <s v="Dave Kipp"/>
    <x v="0"/>
    <x v="0"/>
    <s v="Long Beach"/>
    <x v="15"/>
    <n v="11561"/>
    <s v="East"/>
    <s v="TEC-PH-10000923"/>
    <x v="2"/>
    <s v="Phones"/>
    <s v="Belkin SportFit Armband For iPhone 5s/5c, Fuchsia"/>
    <n v="74.95"/>
    <n v="5"/>
    <n v="0"/>
    <n v="36.725499999999997"/>
  </r>
  <r>
    <x v="5750"/>
    <x v="2866"/>
    <x v="992"/>
    <s v="06/05/2014"/>
    <x v="1"/>
    <x v="757"/>
    <s v="Shahid Shariari"/>
    <x v="0"/>
    <x v="0"/>
    <s v="Buffalo Grove"/>
    <x v="10"/>
    <n v="60089"/>
    <s v="Central"/>
    <s v="FUR-TA-10001539"/>
    <x v="0"/>
    <s v="Tables"/>
    <s v="Chromcraft Rectangular Conference Tables"/>
    <n v="355.45499999999998"/>
    <n v="3"/>
    <n v="0.5"/>
    <n v="-184.8366"/>
  </r>
  <r>
    <x v="5751"/>
    <x v="2867"/>
    <x v="115"/>
    <s v="1/28/2016"/>
    <x v="1"/>
    <x v="224"/>
    <s v="Frank Preis"/>
    <x v="0"/>
    <x v="0"/>
    <s v="San Diego"/>
    <x v="1"/>
    <n v="92037"/>
    <s v="West"/>
    <s v="OFF-LA-10003498"/>
    <x v="1"/>
    <s v="Labels"/>
    <s v="Avery 475"/>
    <n v="44.4"/>
    <n v="3"/>
    <n v="0"/>
    <n v="22.2"/>
  </r>
  <r>
    <x v="5752"/>
    <x v="2867"/>
    <x v="115"/>
    <s v="1/28/2016"/>
    <x v="1"/>
    <x v="224"/>
    <s v="Frank Preis"/>
    <x v="0"/>
    <x v="0"/>
    <s v="San Diego"/>
    <x v="1"/>
    <n v="92037"/>
    <s v="West"/>
    <s v="OFF-LA-10004484"/>
    <x v="1"/>
    <s v="Labels"/>
    <s v="Avery 476"/>
    <n v="20.65"/>
    <n v="5"/>
    <n v="0"/>
    <n v="9.4990000000000006"/>
  </r>
  <r>
    <x v="5753"/>
    <x v="2868"/>
    <x v="1066"/>
    <s v="02/10/2016"/>
    <x v="1"/>
    <x v="702"/>
    <s v="Liz Carlisle"/>
    <x v="0"/>
    <x v="0"/>
    <s v="Richmond"/>
    <x v="0"/>
    <n v="40475"/>
    <s v="South"/>
    <s v="FUR-CH-10000015"/>
    <x v="0"/>
    <s v="Chairs"/>
    <s v="Hon Multipurpose Stacking Arm Chairs"/>
    <n v="866.4"/>
    <n v="4"/>
    <n v="0"/>
    <n v="225.26400000000001"/>
  </r>
  <r>
    <x v="5754"/>
    <x v="2869"/>
    <x v="368"/>
    <s v="04/03/2015"/>
    <x v="0"/>
    <x v="238"/>
    <s v="Alan Shonely"/>
    <x v="0"/>
    <x v="0"/>
    <s v="Springfield"/>
    <x v="17"/>
    <n v="22153"/>
    <s v="South"/>
    <s v="OFF-AR-10003732"/>
    <x v="1"/>
    <s v="Art"/>
    <s v="Newell 333"/>
    <n v="5.56"/>
    <n v="2"/>
    <n v="0"/>
    <n v="1.4456"/>
  </r>
  <r>
    <x v="5755"/>
    <x v="2870"/>
    <x v="1005"/>
    <s v="10/18/2014"/>
    <x v="1"/>
    <x v="643"/>
    <s v="Hunter Glantz"/>
    <x v="0"/>
    <x v="0"/>
    <s v="Fort Worth"/>
    <x v="5"/>
    <n v="76106"/>
    <s v="Central"/>
    <s v="OFF-AP-10004052"/>
    <x v="1"/>
    <s v="Appliances"/>
    <s v="Hoover Replacement Belts For Soft Guard &amp; Commercial Ltweight Upright Vacs, 2/Pk"/>
    <n v="3.16"/>
    <n v="4"/>
    <n v="0.8"/>
    <n v="-8.532"/>
  </r>
  <r>
    <x v="5756"/>
    <x v="2870"/>
    <x v="1005"/>
    <s v="10/18/2014"/>
    <x v="1"/>
    <x v="643"/>
    <s v="Hunter Glantz"/>
    <x v="0"/>
    <x v="0"/>
    <s v="Fort Worth"/>
    <x v="5"/>
    <n v="76106"/>
    <s v="Central"/>
    <s v="TEC-CO-10002095"/>
    <x v="2"/>
    <s v="Copiers"/>
    <s v="Hewlett Packard 610 Color Digital Copier / Printer"/>
    <n v="1999.96"/>
    <n v="5"/>
    <n v="0.2"/>
    <n v="624.98749999999995"/>
  </r>
  <r>
    <x v="5757"/>
    <x v="2871"/>
    <x v="1067"/>
    <s v="8/16/2015"/>
    <x v="1"/>
    <x v="768"/>
    <s v="Barry Weirich"/>
    <x v="0"/>
    <x v="0"/>
    <s v="Raleigh"/>
    <x v="3"/>
    <n v="27604"/>
    <s v="South"/>
    <s v="FUR-FU-10004270"/>
    <x v="0"/>
    <s v="Furnishings"/>
    <s v="Executive Impressions 13&quot; Clairmont Wall Clock"/>
    <n v="46.152000000000001"/>
    <n v="3"/>
    <n v="0.2"/>
    <n v="12.1149"/>
  </r>
  <r>
    <x v="5758"/>
    <x v="2872"/>
    <x v="6"/>
    <s v="11/23/2015"/>
    <x v="2"/>
    <x v="3"/>
    <s v="Brosina Hoffman"/>
    <x v="0"/>
    <x v="0"/>
    <s v="Hialeah"/>
    <x v="2"/>
    <n v="33012"/>
    <s v="South"/>
    <s v="TEC-MA-10000423"/>
    <x v="2"/>
    <s v="Machines"/>
    <s v="Texas Instruments TI-34 Scientific Calculator"/>
    <n v="32.984999999999999"/>
    <n v="3"/>
    <n v="0.5"/>
    <n v="-1.9791000000000001"/>
  </r>
  <r>
    <x v="5759"/>
    <x v="2873"/>
    <x v="945"/>
    <s v="12/30/2016"/>
    <x v="3"/>
    <x v="655"/>
    <s v="Julie Prescott"/>
    <x v="2"/>
    <x v="0"/>
    <s v="Los Angeles"/>
    <x v="1"/>
    <n v="90032"/>
    <s v="West"/>
    <s v="OFF-ST-10001526"/>
    <x v="1"/>
    <s v="Storage"/>
    <s v="Iceberg Mobile Mega Data/Printer Cart "/>
    <n v="481.32"/>
    <n v="4"/>
    <n v="0"/>
    <n v="125.14319999999999"/>
  </r>
  <r>
    <x v="5760"/>
    <x v="2873"/>
    <x v="945"/>
    <s v="12/30/2016"/>
    <x v="3"/>
    <x v="655"/>
    <s v="Julie Prescott"/>
    <x v="2"/>
    <x v="0"/>
    <s v="Los Angeles"/>
    <x v="1"/>
    <n v="90032"/>
    <s v="West"/>
    <s v="OFF-BI-10002194"/>
    <x v="1"/>
    <s v="Binders"/>
    <s v="Cardinal Hold-It CD Pocket"/>
    <n v="6.3840000000000003"/>
    <n v="1"/>
    <n v="0.2"/>
    <n v="2.1545999999999998"/>
  </r>
  <r>
    <x v="5761"/>
    <x v="2874"/>
    <x v="801"/>
    <s v="8/15/2017"/>
    <x v="2"/>
    <x v="594"/>
    <s v="Justin MacKendrick"/>
    <x v="0"/>
    <x v="0"/>
    <s v="Lake Forest"/>
    <x v="1"/>
    <n v="92630"/>
    <s v="West"/>
    <s v="OFF-AP-10000828"/>
    <x v="1"/>
    <s v="Appliances"/>
    <s v="Avanti 4.4 Cu. Ft. Refrigerator"/>
    <n v="542.94000000000005"/>
    <n v="3"/>
    <n v="0"/>
    <n v="152.0232"/>
  </r>
  <r>
    <x v="5762"/>
    <x v="2874"/>
    <x v="801"/>
    <s v="8/15/2017"/>
    <x v="2"/>
    <x v="594"/>
    <s v="Justin MacKendrick"/>
    <x v="0"/>
    <x v="0"/>
    <s v="Lake Forest"/>
    <x v="1"/>
    <n v="92630"/>
    <s v="West"/>
    <s v="FUR-FU-10001473"/>
    <x v="0"/>
    <s v="Furnishings"/>
    <s v="DAX Wood Document Frame"/>
    <n v="54.92"/>
    <n v="4"/>
    <n v="0"/>
    <n v="19.7712"/>
  </r>
  <r>
    <x v="5763"/>
    <x v="2875"/>
    <x v="502"/>
    <s v="11/05/2015"/>
    <x v="2"/>
    <x v="92"/>
    <s v="Fred Hopkins"/>
    <x v="1"/>
    <x v="0"/>
    <s v="Long Beach"/>
    <x v="15"/>
    <n v="11561"/>
    <s v="East"/>
    <s v="FUR-CH-10004983"/>
    <x v="0"/>
    <s v="Chairs"/>
    <s v="Office Star - Mid Back Dual function Ergonomic High Back Chair with 2-Way Adjustable Arms"/>
    <n v="1448.82"/>
    <n v="10"/>
    <n v="0.1"/>
    <n v="209.274"/>
  </r>
  <r>
    <x v="5764"/>
    <x v="2876"/>
    <x v="229"/>
    <s v="09/12/2015"/>
    <x v="0"/>
    <x v="430"/>
    <s v="Matt Collins"/>
    <x v="0"/>
    <x v="0"/>
    <s v="Seattle"/>
    <x v="4"/>
    <n v="98103"/>
    <s v="West"/>
    <s v="OFF-ST-10003994"/>
    <x v="1"/>
    <s v="Storage"/>
    <s v="Belkin 19&quot; Center-Weighted Shelf, Gray"/>
    <n v="353.88"/>
    <n v="6"/>
    <n v="0"/>
    <n v="17.693999999999999"/>
  </r>
  <r>
    <x v="5765"/>
    <x v="2877"/>
    <x v="1068"/>
    <s v="11/14/2014"/>
    <x v="1"/>
    <x v="12"/>
    <s v="Emily Burns"/>
    <x v="0"/>
    <x v="0"/>
    <s v="Redding"/>
    <x v="1"/>
    <n v="96003"/>
    <s v="West"/>
    <s v="TEC-PH-10004447"/>
    <x v="2"/>
    <s v="Phones"/>
    <s v="Toshiba IPT2010-SD IP Telephone"/>
    <n v="333.57600000000002"/>
    <n v="3"/>
    <n v="0.2"/>
    <n v="25.0182"/>
  </r>
  <r>
    <x v="5766"/>
    <x v="2878"/>
    <x v="750"/>
    <s v="10/15/2016"/>
    <x v="1"/>
    <x v="327"/>
    <s v="Peter McVee"/>
    <x v="2"/>
    <x v="0"/>
    <s v="San Antonio"/>
    <x v="5"/>
    <n v="78207"/>
    <s v="Central"/>
    <s v="OFF-LA-10004545"/>
    <x v="1"/>
    <s v="Labels"/>
    <s v="Avery 50"/>
    <n v="60.143999999999998"/>
    <n v="6"/>
    <n v="0.2"/>
    <n v="20.2986"/>
  </r>
  <r>
    <x v="5767"/>
    <x v="2879"/>
    <x v="565"/>
    <s v="09/12/2017"/>
    <x v="0"/>
    <x v="753"/>
    <s v="Alex Russell"/>
    <x v="1"/>
    <x v="0"/>
    <s v="Houston"/>
    <x v="5"/>
    <n v="77070"/>
    <s v="Central"/>
    <s v="TEC-AC-10003116"/>
    <x v="2"/>
    <s v="Accessories"/>
    <s v="Memorex Froggy Flash Drive 8 GB"/>
    <n v="85.2"/>
    <n v="6"/>
    <n v="0.2"/>
    <n v="20.234999999999999"/>
  </r>
  <r>
    <x v="5768"/>
    <x v="2880"/>
    <x v="1069"/>
    <s v="03/01/2015"/>
    <x v="1"/>
    <x v="286"/>
    <s v="Sung Shariari"/>
    <x v="0"/>
    <x v="0"/>
    <s v="Leominster"/>
    <x v="31"/>
    <n v="1453"/>
    <s v="East"/>
    <s v="OFF-LA-10001641"/>
    <x v="1"/>
    <s v="Labels"/>
    <s v="Avery 518"/>
    <n v="3.15"/>
    <n v="1"/>
    <n v="0"/>
    <n v="1.512"/>
  </r>
  <r>
    <x v="5769"/>
    <x v="2880"/>
    <x v="1069"/>
    <s v="03/01/2015"/>
    <x v="1"/>
    <x v="286"/>
    <s v="Sung Shariari"/>
    <x v="0"/>
    <x v="0"/>
    <s v="Leominster"/>
    <x v="31"/>
    <n v="1453"/>
    <s v="East"/>
    <s v="OFF-PA-10002377"/>
    <x v="1"/>
    <s v="Paper"/>
    <s v="Adams Telephone Message Book W/Dividers/Space For Phone Numbers, 5 1/4&quot;X8 1/2&quot;, 200/Messages"/>
    <n v="22.72"/>
    <n v="4"/>
    <n v="0"/>
    <n v="10.224"/>
  </r>
  <r>
    <x v="5770"/>
    <x v="2881"/>
    <x v="496"/>
    <s v="9/28/2015"/>
    <x v="1"/>
    <x v="464"/>
    <s v="Shaun Chance"/>
    <x v="1"/>
    <x v="0"/>
    <s v="Los Angeles"/>
    <x v="1"/>
    <n v="90032"/>
    <s v="West"/>
    <s v="FUR-FU-10000010"/>
    <x v="0"/>
    <s v="Furnishings"/>
    <s v="DAX Value U-Channel Document Frames, Easel Back"/>
    <n v="14.91"/>
    <n v="3"/>
    <n v="0"/>
    <n v="4.6220999999999997"/>
  </r>
  <r>
    <x v="5771"/>
    <x v="2881"/>
    <x v="496"/>
    <s v="9/28/2015"/>
    <x v="1"/>
    <x v="464"/>
    <s v="Shaun Chance"/>
    <x v="1"/>
    <x v="0"/>
    <s v="Los Angeles"/>
    <x v="1"/>
    <n v="90032"/>
    <s v="West"/>
    <s v="OFF-AP-10002651"/>
    <x v="1"/>
    <s v="Appliances"/>
    <s v="Hoover Upright Vacuum With Dirt Cup"/>
    <n v="1158.1199999999999"/>
    <n v="4"/>
    <n v="0"/>
    <n v="335.85480000000001"/>
  </r>
  <r>
    <x v="5772"/>
    <x v="2882"/>
    <x v="650"/>
    <s v="12/01/2015"/>
    <x v="1"/>
    <x v="105"/>
    <s v="Erin Ashbrook"/>
    <x v="1"/>
    <x v="0"/>
    <s v="Springfield"/>
    <x v="25"/>
    <n v="65807"/>
    <s v="Central"/>
    <s v="TEC-CO-10002313"/>
    <x v="2"/>
    <s v="Copiers"/>
    <s v="Canon PC1080F Personal Copier"/>
    <n v="599.99"/>
    <n v="1"/>
    <n v="0"/>
    <n v="233.99610000000001"/>
  </r>
  <r>
    <x v="5773"/>
    <x v="2883"/>
    <x v="1070"/>
    <s v="09/06/2016"/>
    <x v="1"/>
    <x v="236"/>
    <s v="Theone Pippenger"/>
    <x v="0"/>
    <x v="0"/>
    <s v="Waco"/>
    <x v="5"/>
    <n v="76706"/>
    <s v="Central"/>
    <s v="OFF-ST-10001580"/>
    <x v="1"/>
    <s v="Storage"/>
    <s v="Super Decoflex Portable Personal File"/>
    <n v="23.968"/>
    <n v="2"/>
    <n v="0.2"/>
    <n v="2.3967999999999998"/>
  </r>
  <r>
    <x v="5774"/>
    <x v="2884"/>
    <x v="408"/>
    <s v="4/16/2016"/>
    <x v="1"/>
    <x v="443"/>
    <s v="Beth Paige"/>
    <x v="0"/>
    <x v="0"/>
    <s v="Los Angeles"/>
    <x v="1"/>
    <n v="90036"/>
    <s v="West"/>
    <s v="FUR-CH-10001545"/>
    <x v="0"/>
    <s v="Chairs"/>
    <s v="Hon Comfortask Task/Swivel Chairs"/>
    <n v="638.28800000000001"/>
    <n v="7"/>
    <n v="0.2"/>
    <n v="-31.914400000000001"/>
  </r>
  <r>
    <x v="5775"/>
    <x v="2884"/>
    <x v="408"/>
    <s v="4/16/2016"/>
    <x v="1"/>
    <x v="443"/>
    <s v="Beth Paige"/>
    <x v="0"/>
    <x v="0"/>
    <s v="Los Angeles"/>
    <x v="1"/>
    <n v="90036"/>
    <s v="West"/>
    <s v="OFF-BI-10004826"/>
    <x v="1"/>
    <s v="Binders"/>
    <s v="JM Magazine Binder"/>
    <n v="13.208"/>
    <n v="1"/>
    <n v="0.2"/>
    <n v="4.6227999999999998"/>
  </r>
  <r>
    <x v="5776"/>
    <x v="2885"/>
    <x v="429"/>
    <s v="12/08/2016"/>
    <x v="1"/>
    <x v="215"/>
    <s v="Liz MacKendrick"/>
    <x v="0"/>
    <x v="0"/>
    <s v="Auburn"/>
    <x v="15"/>
    <n v="13021"/>
    <s v="East"/>
    <s v="OFF-BI-10000301"/>
    <x v="1"/>
    <s v="Binders"/>
    <s v="GBC Instant Report Kit"/>
    <n v="15.528"/>
    <n v="3"/>
    <n v="0.2"/>
    <n v="5.8230000000000004"/>
  </r>
  <r>
    <x v="5777"/>
    <x v="2886"/>
    <x v="429"/>
    <s v="12/09/2016"/>
    <x v="1"/>
    <x v="446"/>
    <s v="Kean Takahito"/>
    <x v="0"/>
    <x v="0"/>
    <s v="San Francisco"/>
    <x v="1"/>
    <n v="94109"/>
    <s v="West"/>
    <s v="OFF-PA-10000994"/>
    <x v="1"/>
    <s v="Paper"/>
    <s v="Xerox 1915"/>
    <n v="104.85"/>
    <n v="1"/>
    <n v="0"/>
    <n v="50.328000000000003"/>
  </r>
  <r>
    <x v="5778"/>
    <x v="2887"/>
    <x v="7"/>
    <s v="11/18/2014"/>
    <x v="1"/>
    <x v="275"/>
    <s v="Arthur Prichep"/>
    <x v="0"/>
    <x v="0"/>
    <s v="Los Angeles"/>
    <x v="1"/>
    <n v="90008"/>
    <s v="West"/>
    <s v="OFF-AR-10003156"/>
    <x v="1"/>
    <s v="Art"/>
    <s v="50 Colored Long Pencils"/>
    <n v="30.48"/>
    <n v="3"/>
    <n v="0"/>
    <n v="7.9248000000000003"/>
  </r>
  <r>
    <x v="5779"/>
    <x v="2887"/>
    <x v="7"/>
    <s v="11/18/2014"/>
    <x v="1"/>
    <x v="275"/>
    <s v="Arthur Prichep"/>
    <x v="0"/>
    <x v="0"/>
    <s v="Los Angeles"/>
    <x v="1"/>
    <n v="90008"/>
    <s v="West"/>
    <s v="FUR-CH-10000988"/>
    <x v="0"/>
    <s v="Chairs"/>
    <s v="Hon Olson Stacker Stools"/>
    <n v="112.648"/>
    <n v="1"/>
    <n v="0.2"/>
    <n v="11.264799999999999"/>
  </r>
  <r>
    <x v="5780"/>
    <x v="2888"/>
    <x v="788"/>
    <s v="04/09/2015"/>
    <x v="1"/>
    <x v="479"/>
    <s v="John Dryer"/>
    <x v="0"/>
    <x v="0"/>
    <s v="Los Angeles"/>
    <x v="1"/>
    <n v="90049"/>
    <s v="West"/>
    <s v="TEC-MA-10003329"/>
    <x v="2"/>
    <s v="Machines"/>
    <s v="Vtech AT&amp;T CL2940 Corded Speakerphone, Black"/>
    <n v="71.975999999999999"/>
    <n v="3"/>
    <n v="0.2"/>
    <n v="24.291899999999998"/>
  </r>
  <r>
    <x v="5781"/>
    <x v="2889"/>
    <x v="295"/>
    <s v="12/16/2015"/>
    <x v="0"/>
    <x v="190"/>
    <s v="Xylona Preis"/>
    <x v="0"/>
    <x v="0"/>
    <s v="Chico"/>
    <x v="1"/>
    <n v="95928"/>
    <s v="West"/>
    <s v="OFF-AR-10001547"/>
    <x v="1"/>
    <s v="Art"/>
    <s v="Newell 311"/>
    <n v="2.21"/>
    <n v="1"/>
    <n v="0"/>
    <n v="0.59670000000000001"/>
  </r>
  <r>
    <x v="5782"/>
    <x v="2889"/>
    <x v="295"/>
    <s v="12/16/2015"/>
    <x v="0"/>
    <x v="190"/>
    <s v="Xylona Preis"/>
    <x v="0"/>
    <x v="0"/>
    <s v="Chico"/>
    <x v="1"/>
    <n v="95928"/>
    <s v="West"/>
    <s v="OFF-EN-10003072"/>
    <x v="1"/>
    <s v="Envelopes"/>
    <s v="Peel &amp; Seel Envelopes"/>
    <n v="15.52"/>
    <n v="4"/>
    <n v="0"/>
    <n v="7.4496000000000002"/>
  </r>
  <r>
    <x v="5783"/>
    <x v="2889"/>
    <x v="295"/>
    <s v="12/16/2015"/>
    <x v="0"/>
    <x v="190"/>
    <s v="Xylona Preis"/>
    <x v="0"/>
    <x v="0"/>
    <s v="Chico"/>
    <x v="1"/>
    <n v="95928"/>
    <s v="West"/>
    <s v="OFF-PA-10000726"/>
    <x v="1"/>
    <s v="Paper"/>
    <s v="Black Print Carbonless Snap-Off Rapid Letter, 8 1/2&quot; x 7&quot;"/>
    <n v="36.44"/>
    <n v="4"/>
    <n v="0"/>
    <n v="16.398"/>
  </r>
  <r>
    <x v="5784"/>
    <x v="2890"/>
    <x v="280"/>
    <s v="10/08/2017"/>
    <x v="1"/>
    <x v="765"/>
    <s v="Juliana Krohn"/>
    <x v="0"/>
    <x v="0"/>
    <s v="Springfield"/>
    <x v="21"/>
    <n v="97477"/>
    <s v="West"/>
    <s v="FUR-BO-10001972"/>
    <x v="0"/>
    <s v="Bookcases"/>
    <s v="O'Sullivan 4-Shelf Bookcase in Odessa Pine"/>
    <n v="217.76400000000001"/>
    <n v="6"/>
    <n v="0.7"/>
    <n v="-384.71640000000002"/>
  </r>
  <r>
    <x v="5785"/>
    <x v="2890"/>
    <x v="280"/>
    <s v="10/08/2017"/>
    <x v="1"/>
    <x v="765"/>
    <s v="Juliana Krohn"/>
    <x v="0"/>
    <x v="0"/>
    <s v="Springfield"/>
    <x v="21"/>
    <n v="97477"/>
    <s v="West"/>
    <s v="OFF-SU-10004664"/>
    <x v="1"/>
    <s v="Supplies"/>
    <s v="Acme Softgrip Scissors"/>
    <n v="39.072000000000003"/>
    <n v="6"/>
    <n v="0.2"/>
    <n v="4.3956"/>
  </r>
  <r>
    <x v="5786"/>
    <x v="2890"/>
    <x v="280"/>
    <s v="10/08/2017"/>
    <x v="1"/>
    <x v="765"/>
    <s v="Juliana Krohn"/>
    <x v="0"/>
    <x v="0"/>
    <s v="Springfield"/>
    <x v="21"/>
    <n v="97477"/>
    <s v="West"/>
    <s v="OFF-BI-10003676"/>
    <x v="1"/>
    <s v="Binders"/>
    <s v="GBC Standard Recycled Report Covers, Clear Plastic Sheets"/>
    <n v="22.638000000000002"/>
    <n v="7"/>
    <n v="0.7"/>
    <n v="-16.601199999999999"/>
  </r>
  <r>
    <x v="5787"/>
    <x v="2890"/>
    <x v="280"/>
    <s v="10/08/2017"/>
    <x v="1"/>
    <x v="765"/>
    <s v="Juliana Krohn"/>
    <x v="0"/>
    <x v="0"/>
    <s v="Springfield"/>
    <x v="21"/>
    <n v="97477"/>
    <s v="West"/>
    <s v="OFF-AR-10003727"/>
    <x v="1"/>
    <s v="Art"/>
    <s v="Berol Giant Pencil Sharpener"/>
    <n v="95.144000000000005"/>
    <n v="7"/>
    <n v="0.2"/>
    <n v="10.7037"/>
  </r>
  <r>
    <x v="5788"/>
    <x v="2891"/>
    <x v="318"/>
    <s v="4/14/2017"/>
    <x v="0"/>
    <x v="769"/>
    <s v="Mitch Gastineau"/>
    <x v="1"/>
    <x v="0"/>
    <s v="Jacksonville"/>
    <x v="2"/>
    <n v="32216"/>
    <s v="South"/>
    <s v="FUR-FU-10003829"/>
    <x v="0"/>
    <s v="Furnishings"/>
    <s v="Stackable Trays"/>
    <n v="12.32"/>
    <n v="5"/>
    <n v="0.2"/>
    <n v="1.8480000000000001"/>
  </r>
  <r>
    <x v="5789"/>
    <x v="2891"/>
    <x v="318"/>
    <s v="4/14/2017"/>
    <x v="0"/>
    <x v="769"/>
    <s v="Mitch Gastineau"/>
    <x v="1"/>
    <x v="0"/>
    <s v="Jacksonville"/>
    <x v="2"/>
    <n v="32216"/>
    <s v="South"/>
    <s v="OFF-BI-10003712"/>
    <x v="1"/>
    <s v="Binders"/>
    <s v="Acco Pressboard Covers with Storage Hooks, 14 7/8&quot; x 11&quot;, Light Blue"/>
    <n v="4.4189999999999996"/>
    <n v="3"/>
    <n v="0.7"/>
    <n v="-3.0933000000000002"/>
  </r>
  <r>
    <x v="5790"/>
    <x v="2892"/>
    <x v="365"/>
    <s v="10/02/2017"/>
    <x v="2"/>
    <x v="310"/>
    <s v="Patrick Gardner"/>
    <x v="0"/>
    <x v="0"/>
    <s v="Bakersfield"/>
    <x v="1"/>
    <n v="93309"/>
    <s v="West"/>
    <s v="OFF-FA-10002280"/>
    <x v="1"/>
    <s v="Fasteners"/>
    <s v="Advantus Plastic Paper Clips"/>
    <n v="35"/>
    <n v="7"/>
    <n v="0"/>
    <n v="16.8"/>
  </r>
  <r>
    <x v="5791"/>
    <x v="2892"/>
    <x v="365"/>
    <s v="10/02/2017"/>
    <x v="2"/>
    <x v="310"/>
    <s v="Patrick Gardner"/>
    <x v="0"/>
    <x v="0"/>
    <s v="Bakersfield"/>
    <x v="1"/>
    <n v="93309"/>
    <s v="West"/>
    <s v="FUR-CH-10002961"/>
    <x v="0"/>
    <s v="Chairs"/>
    <s v="Leather Task Chair, Black"/>
    <n v="72.784000000000006"/>
    <n v="1"/>
    <n v="0.2"/>
    <n v="0"/>
  </r>
  <r>
    <x v="5792"/>
    <x v="2892"/>
    <x v="365"/>
    <s v="10/02/2017"/>
    <x v="2"/>
    <x v="310"/>
    <s v="Patrick Gardner"/>
    <x v="0"/>
    <x v="0"/>
    <s v="Bakersfield"/>
    <x v="1"/>
    <n v="93309"/>
    <s v="West"/>
    <s v="OFF-AP-10002578"/>
    <x v="1"/>
    <s v="Appliances"/>
    <s v="Fellowes Premier Superior Surge Suppressor, 10-Outlet, With Phone and Remote"/>
    <n v="97.84"/>
    <n v="2"/>
    <n v="0"/>
    <n v="25.438400000000001"/>
  </r>
  <r>
    <x v="5793"/>
    <x v="2892"/>
    <x v="365"/>
    <s v="10/02/2017"/>
    <x v="2"/>
    <x v="310"/>
    <s v="Patrick Gardner"/>
    <x v="0"/>
    <x v="0"/>
    <s v="Bakersfield"/>
    <x v="1"/>
    <n v="93309"/>
    <s v="West"/>
    <s v="FUR-FU-10004848"/>
    <x v="0"/>
    <s v="Furnishings"/>
    <s v="Howard Miller 13-3/4&quot; Diameter Brushed Chrome Round Wall Clock"/>
    <n v="51.75"/>
    <n v="1"/>
    <n v="0"/>
    <n v="15.525"/>
  </r>
  <r>
    <x v="5794"/>
    <x v="2892"/>
    <x v="365"/>
    <s v="10/02/2017"/>
    <x v="2"/>
    <x v="310"/>
    <s v="Patrick Gardner"/>
    <x v="0"/>
    <x v="0"/>
    <s v="Bakersfield"/>
    <x v="1"/>
    <n v="93309"/>
    <s v="West"/>
    <s v="OFF-BI-10003364"/>
    <x v="1"/>
    <s v="Binders"/>
    <s v="Binding Machine Supplies"/>
    <n v="46.671999999999997"/>
    <n v="2"/>
    <n v="0.2"/>
    <n v="16.3352"/>
  </r>
  <r>
    <x v="5795"/>
    <x v="2893"/>
    <x v="411"/>
    <s v="10/03/2014"/>
    <x v="0"/>
    <x v="436"/>
    <s v="Lisa DeCherney"/>
    <x v="0"/>
    <x v="0"/>
    <s v="New York City"/>
    <x v="15"/>
    <n v="10011"/>
    <s v="East"/>
    <s v="OFF-ST-10002615"/>
    <x v="1"/>
    <s v="Storage"/>
    <s v="Dual Level, Single-Width Filing Carts"/>
    <n v="1395.54"/>
    <n v="9"/>
    <n v="0"/>
    <n v="362.84039999999999"/>
  </r>
  <r>
    <x v="5796"/>
    <x v="2893"/>
    <x v="411"/>
    <s v="10/03/2014"/>
    <x v="0"/>
    <x v="436"/>
    <s v="Lisa DeCherney"/>
    <x v="0"/>
    <x v="0"/>
    <s v="New York City"/>
    <x v="15"/>
    <n v="10011"/>
    <s v="East"/>
    <s v="FUR-FU-10000521"/>
    <x v="0"/>
    <s v="Furnishings"/>
    <s v="Seth Thomas 14&quot; Putty-Colored Wall Clock"/>
    <n v="117.36"/>
    <n v="4"/>
    <n v="0"/>
    <n v="36.381599999999999"/>
  </r>
  <r>
    <x v="5797"/>
    <x v="2893"/>
    <x v="411"/>
    <s v="10/03/2014"/>
    <x v="0"/>
    <x v="436"/>
    <s v="Lisa DeCherney"/>
    <x v="0"/>
    <x v="0"/>
    <s v="New York City"/>
    <x v="15"/>
    <n v="10011"/>
    <s v="East"/>
    <s v="OFF-LA-10000121"/>
    <x v="1"/>
    <s v="Labels"/>
    <s v="Avery 48"/>
    <n v="18.899999999999999"/>
    <n v="3"/>
    <n v="0"/>
    <n v="8.6940000000000008"/>
  </r>
  <r>
    <x v="5798"/>
    <x v="2893"/>
    <x v="411"/>
    <s v="10/03/2014"/>
    <x v="0"/>
    <x v="436"/>
    <s v="Lisa DeCherney"/>
    <x v="0"/>
    <x v="0"/>
    <s v="New York City"/>
    <x v="15"/>
    <n v="10011"/>
    <s v="East"/>
    <s v="OFF-PA-10001289"/>
    <x v="1"/>
    <s v="Paper"/>
    <s v="White Computer Printout Paper by Universal"/>
    <n v="77.52"/>
    <n v="2"/>
    <n v="0"/>
    <n v="37.9848"/>
  </r>
  <r>
    <x v="5799"/>
    <x v="2894"/>
    <x v="1071"/>
    <s v="8/25/2014"/>
    <x v="0"/>
    <x v="257"/>
    <s v="Craig Reiter"/>
    <x v="0"/>
    <x v="0"/>
    <s v="Chicago"/>
    <x v="10"/>
    <n v="60610"/>
    <s v="Central"/>
    <s v="FUR-CH-10004495"/>
    <x v="0"/>
    <s v="Chairs"/>
    <s v="Global Leather and Oak Executive Chair, Black"/>
    <n v="421.37200000000001"/>
    <n v="2"/>
    <n v="0.3"/>
    <n v="-6.0195999999999996"/>
  </r>
  <r>
    <x v="5800"/>
    <x v="2895"/>
    <x v="384"/>
    <s v="7/14/2014"/>
    <x v="2"/>
    <x v="438"/>
    <s v="Michael Nguyen"/>
    <x v="0"/>
    <x v="0"/>
    <s v="El Paso"/>
    <x v="5"/>
    <n v="79907"/>
    <s v="Central"/>
    <s v="TEC-PH-10000895"/>
    <x v="2"/>
    <s v="Phones"/>
    <s v="Polycom VVX 310 VoIP phone"/>
    <n v="575.96799999999996"/>
    <n v="4"/>
    <n v="0.2"/>
    <n v="43.197600000000001"/>
  </r>
  <r>
    <x v="5801"/>
    <x v="2895"/>
    <x v="384"/>
    <s v="7/14/2014"/>
    <x v="2"/>
    <x v="438"/>
    <s v="Michael Nguyen"/>
    <x v="0"/>
    <x v="0"/>
    <s v="El Paso"/>
    <x v="5"/>
    <n v="79907"/>
    <s v="Central"/>
    <s v="OFF-PA-10000552"/>
    <x v="1"/>
    <s v="Paper"/>
    <s v="Xerox 200"/>
    <n v="10.368"/>
    <n v="2"/>
    <n v="0.2"/>
    <n v="3.6288"/>
  </r>
  <r>
    <x v="5802"/>
    <x v="2896"/>
    <x v="204"/>
    <s v="3/24/2015"/>
    <x v="2"/>
    <x v="76"/>
    <s v="Ruben Dartt"/>
    <x v="0"/>
    <x v="0"/>
    <s v="Thousand Oaks"/>
    <x v="1"/>
    <n v="91360"/>
    <s v="West"/>
    <s v="TEC-PH-10000376"/>
    <x v="2"/>
    <s v="Phones"/>
    <s v="Square Credit Card Reader"/>
    <n v="15.984"/>
    <n v="2"/>
    <n v="0.2"/>
    <n v="1.1988000000000001"/>
  </r>
  <r>
    <x v="5803"/>
    <x v="2897"/>
    <x v="605"/>
    <s v="5/19/2017"/>
    <x v="1"/>
    <x v="655"/>
    <s v="Julie Prescott"/>
    <x v="2"/>
    <x v="0"/>
    <s v="Springfield"/>
    <x v="24"/>
    <n v="45503"/>
    <s v="East"/>
    <s v="OFF-AR-10003504"/>
    <x v="1"/>
    <s v="Art"/>
    <s v="Newell 347"/>
    <n v="10.272"/>
    <n v="3"/>
    <n v="0.2"/>
    <n v="1.1556"/>
  </r>
  <r>
    <x v="5804"/>
    <x v="2898"/>
    <x v="38"/>
    <s v="11/19/2017"/>
    <x v="1"/>
    <x v="722"/>
    <s v="Katrina Edelman"/>
    <x v="1"/>
    <x v="0"/>
    <s v="Dallas"/>
    <x v="5"/>
    <n v="75220"/>
    <s v="Central"/>
    <s v="OFF-ST-10000943"/>
    <x v="1"/>
    <s v="Storage"/>
    <s v="Eldon ProFile File 'N Store Portable File Tub Letter/Legal Size Black"/>
    <n v="61.792000000000002"/>
    <n v="4"/>
    <n v="0.2"/>
    <n v="6.1791999999999998"/>
  </r>
  <r>
    <x v="5805"/>
    <x v="2898"/>
    <x v="38"/>
    <s v="11/19/2017"/>
    <x v="1"/>
    <x v="722"/>
    <s v="Katrina Edelman"/>
    <x v="1"/>
    <x v="0"/>
    <s v="Dallas"/>
    <x v="5"/>
    <n v="75220"/>
    <s v="Central"/>
    <s v="FUR-BO-10003441"/>
    <x v="0"/>
    <s v="Bookcases"/>
    <s v="Bush Westfield Collection Bookcases, Fully Assembled"/>
    <n v="205.9992"/>
    <n v="3"/>
    <n v="0.32"/>
    <n v="-27.264600000000002"/>
  </r>
  <r>
    <x v="5806"/>
    <x v="2899"/>
    <x v="913"/>
    <s v="09/07/2016"/>
    <x v="0"/>
    <x v="111"/>
    <s v="Delfina Latchford"/>
    <x v="0"/>
    <x v="0"/>
    <s v="Knoxville"/>
    <x v="18"/>
    <n v="37918"/>
    <s v="South"/>
    <s v="OFF-PA-10002195"/>
    <x v="1"/>
    <s v="Paper"/>
    <s v="RSVP Cards &amp; Envelopes, Blank White, 8-1/2&quot; X 11&quot;, 24 Cards/25 Envelopes/Set"/>
    <n v="12.192"/>
    <n v="3"/>
    <n v="0.2"/>
    <n v="4.1147999999999998"/>
  </r>
  <r>
    <x v="5807"/>
    <x v="2899"/>
    <x v="913"/>
    <s v="09/07/2016"/>
    <x v="0"/>
    <x v="111"/>
    <s v="Delfina Latchford"/>
    <x v="0"/>
    <x v="0"/>
    <s v="Knoxville"/>
    <x v="18"/>
    <n v="37918"/>
    <s v="South"/>
    <s v="OFF-AP-10001205"/>
    <x v="1"/>
    <s v="Appliances"/>
    <s v="Belkin 5 Outlet SurgeMaster Power Centers"/>
    <n v="87.168000000000006"/>
    <n v="2"/>
    <n v="0.2"/>
    <n v="8.7167999999999992"/>
  </r>
  <r>
    <x v="5808"/>
    <x v="2899"/>
    <x v="913"/>
    <s v="09/07/2016"/>
    <x v="0"/>
    <x v="111"/>
    <s v="Delfina Latchford"/>
    <x v="0"/>
    <x v="0"/>
    <s v="Knoxville"/>
    <x v="18"/>
    <n v="37918"/>
    <s v="South"/>
    <s v="OFF-AR-10002987"/>
    <x v="1"/>
    <s v="Art"/>
    <s v="Prismacolor Color Pencil Set"/>
    <n v="31.744"/>
    <n v="2"/>
    <n v="0.2"/>
    <n v="8.3328000000000007"/>
  </r>
  <r>
    <x v="5809"/>
    <x v="2900"/>
    <x v="1072"/>
    <s v="02/11/2016"/>
    <x v="1"/>
    <x v="208"/>
    <s v="Karen Bern"/>
    <x v="1"/>
    <x v="0"/>
    <s v="Chattanooga"/>
    <x v="18"/>
    <n v="37421"/>
    <s v="South"/>
    <s v="FUR-FU-10000723"/>
    <x v="0"/>
    <s v="Furnishings"/>
    <s v="Deflect-o EconoMat Studded, No Bevel Mat for Low Pile Carpeting"/>
    <n v="132.22399999999999"/>
    <n v="4"/>
    <n v="0.2"/>
    <n v="-18.180800000000001"/>
  </r>
  <r>
    <x v="5810"/>
    <x v="2901"/>
    <x v="204"/>
    <s v="3/26/2015"/>
    <x v="1"/>
    <x v="251"/>
    <s v="Justin Deggeller"/>
    <x v="1"/>
    <x v="0"/>
    <s v="San Diego"/>
    <x v="1"/>
    <n v="92037"/>
    <s v="West"/>
    <s v="OFF-PA-10003127"/>
    <x v="1"/>
    <s v="Paper"/>
    <s v="Easy-staple paper"/>
    <n v="105.52"/>
    <n v="4"/>
    <n v="0"/>
    <n v="48.539200000000001"/>
  </r>
  <r>
    <x v="5811"/>
    <x v="2901"/>
    <x v="204"/>
    <s v="3/26/2015"/>
    <x v="1"/>
    <x v="251"/>
    <s v="Justin Deggeller"/>
    <x v="1"/>
    <x v="0"/>
    <s v="San Diego"/>
    <x v="1"/>
    <n v="92037"/>
    <s v="West"/>
    <s v="FUR-FU-10000747"/>
    <x v="0"/>
    <s v="Furnishings"/>
    <s v="Tenex B1-RE Series Chair Mats for Low Pile Carpets"/>
    <n v="91.96"/>
    <n v="2"/>
    <n v="0"/>
    <n v="15.6332"/>
  </r>
  <r>
    <x v="5812"/>
    <x v="2901"/>
    <x v="204"/>
    <s v="3/26/2015"/>
    <x v="1"/>
    <x v="251"/>
    <s v="Justin Deggeller"/>
    <x v="1"/>
    <x v="0"/>
    <s v="San Diego"/>
    <x v="1"/>
    <n v="92037"/>
    <s v="West"/>
    <s v="TEC-PH-10001795"/>
    <x v="2"/>
    <s v="Phones"/>
    <s v="ClearOne CHATAttach 160 - speaker phone"/>
    <n v="1487.9760000000001"/>
    <n v="3"/>
    <n v="0.2"/>
    <n v="185.99700000000001"/>
  </r>
  <r>
    <x v="5813"/>
    <x v="2902"/>
    <x v="740"/>
    <s v="07/03/2015"/>
    <x v="2"/>
    <x v="256"/>
    <s v="Steven Roelle"/>
    <x v="2"/>
    <x v="0"/>
    <s v="New York City"/>
    <x v="15"/>
    <n v="10024"/>
    <s v="East"/>
    <s v="OFF-PA-10003797"/>
    <x v="1"/>
    <s v="Paper"/>
    <s v="Xerox 209"/>
    <n v="19.440000000000001"/>
    <n v="3"/>
    <n v="0"/>
    <n v="9.3312000000000008"/>
  </r>
  <r>
    <x v="5814"/>
    <x v="2903"/>
    <x v="925"/>
    <s v="6/17/2015"/>
    <x v="2"/>
    <x v="549"/>
    <s v="Amy Cox"/>
    <x v="0"/>
    <x v="0"/>
    <s v="Tampa"/>
    <x v="2"/>
    <n v="33614"/>
    <s v="South"/>
    <s v="TEC-AC-10002718"/>
    <x v="2"/>
    <s v="Accessories"/>
    <s v="Belkin Standard 104 key USB Keyboard"/>
    <n v="11.672000000000001"/>
    <n v="1"/>
    <n v="0.2"/>
    <n v="-0.72950000000000004"/>
  </r>
  <r>
    <x v="5815"/>
    <x v="2904"/>
    <x v="35"/>
    <s v="11/26/2014"/>
    <x v="3"/>
    <x v="201"/>
    <s v="Lynn Smith"/>
    <x v="0"/>
    <x v="0"/>
    <s v="Utica"/>
    <x v="15"/>
    <n v="13501"/>
    <s v="East"/>
    <s v="TEC-PH-10002170"/>
    <x v="2"/>
    <s v="Phones"/>
    <s v="ClearSounds CSC500 Amplified Spirit Phone Corded phone"/>
    <n v="279.95999999999998"/>
    <n v="4"/>
    <n v="0"/>
    <n v="78.388800000000003"/>
  </r>
  <r>
    <x v="5816"/>
    <x v="2904"/>
    <x v="35"/>
    <s v="11/26/2014"/>
    <x v="3"/>
    <x v="201"/>
    <s v="Lynn Smith"/>
    <x v="0"/>
    <x v="0"/>
    <s v="Utica"/>
    <x v="15"/>
    <n v="13501"/>
    <s v="East"/>
    <s v="OFF-BI-10001078"/>
    <x v="1"/>
    <s v="Binders"/>
    <s v="Acco PRESSTEX Data Binder with Storage Hooks, Dark Blue, 14 7/8&quot; X 11&quot;"/>
    <n v="12.912000000000001"/>
    <n v="3"/>
    <n v="0.2"/>
    <n v="4.6806000000000001"/>
  </r>
  <r>
    <x v="5817"/>
    <x v="2904"/>
    <x v="35"/>
    <s v="11/26/2014"/>
    <x v="3"/>
    <x v="201"/>
    <s v="Lynn Smith"/>
    <x v="0"/>
    <x v="0"/>
    <s v="Utica"/>
    <x v="15"/>
    <n v="13501"/>
    <s v="East"/>
    <s v="OFF-BI-10001031"/>
    <x v="1"/>
    <s v="Binders"/>
    <s v="Pressboard Data Binders by Wilson Jones"/>
    <n v="17.088000000000001"/>
    <n v="4"/>
    <n v="0.2"/>
    <n v="5.7671999999999999"/>
  </r>
  <r>
    <x v="5818"/>
    <x v="2904"/>
    <x v="35"/>
    <s v="11/26/2014"/>
    <x v="3"/>
    <x v="201"/>
    <s v="Lynn Smith"/>
    <x v="0"/>
    <x v="0"/>
    <s v="Utica"/>
    <x v="15"/>
    <n v="13501"/>
    <s v="East"/>
    <s v="OFF-LA-10001158"/>
    <x v="1"/>
    <s v="Labels"/>
    <s v="Avery Address/Shipping Labels for Typewriters, 4&quot; x 2&quot;"/>
    <n v="93.15"/>
    <n v="9"/>
    <n v="0"/>
    <n v="44.712000000000003"/>
  </r>
  <r>
    <x v="5819"/>
    <x v="2904"/>
    <x v="35"/>
    <s v="11/26/2014"/>
    <x v="3"/>
    <x v="201"/>
    <s v="Lynn Smith"/>
    <x v="0"/>
    <x v="0"/>
    <s v="Utica"/>
    <x v="15"/>
    <n v="13501"/>
    <s v="East"/>
    <s v="OFF-LA-10001613"/>
    <x v="1"/>
    <s v="Labels"/>
    <s v="Avery File Folder Labels"/>
    <n v="11.52"/>
    <n v="4"/>
    <n v="0"/>
    <n v="5.6448"/>
  </r>
  <r>
    <x v="5820"/>
    <x v="2905"/>
    <x v="605"/>
    <s v="5/18/2017"/>
    <x v="1"/>
    <x v="728"/>
    <s v="Charles Sheldon"/>
    <x v="1"/>
    <x v="0"/>
    <s v="San Francisco"/>
    <x v="1"/>
    <n v="94122"/>
    <s v="West"/>
    <s v="OFF-SU-10000157"/>
    <x v="1"/>
    <s v="Supplies"/>
    <s v="Compact Automatic Electric Letter Opener"/>
    <n v="238.62"/>
    <n v="2"/>
    <n v="0"/>
    <n v="4.7724000000000002"/>
  </r>
  <r>
    <x v="5821"/>
    <x v="2905"/>
    <x v="605"/>
    <s v="5/18/2017"/>
    <x v="1"/>
    <x v="728"/>
    <s v="Charles Sheldon"/>
    <x v="1"/>
    <x v="0"/>
    <s v="San Francisco"/>
    <x v="1"/>
    <n v="94122"/>
    <s v="West"/>
    <s v="OFF-AP-10004868"/>
    <x v="1"/>
    <s v="Appliances"/>
    <s v="Hoover Commercial Soft Guard Upright Vacuum And Disposable Filtration Bags"/>
    <n v="7.77"/>
    <n v="1"/>
    <n v="0"/>
    <n v="2.0979000000000001"/>
  </r>
  <r>
    <x v="5822"/>
    <x v="2905"/>
    <x v="605"/>
    <s v="5/18/2017"/>
    <x v="1"/>
    <x v="728"/>
    <s v="Charles Sheldon"/>
    <x v="1"/>
    <x v="0"/>
    <s v="San Francisco"/>
    <x v="1"/>
    <n v="94122"/>
    <s v="West"/>
    <s v="FUR-TA-10001520"/>
    <x v="0"/>
    <s v="Tables"/>
    <s v="Lesro Sheffield Collection Coffee Table, End Table, Center Table, Corner Table"/>
    <n v="285.48"/>
    <n v="5"/>
    <n v="0.2"/>
    <n v="-10.705500000000001"/>
  </r>
  <r>
    <x v="5823"/>
    <x v="2905"/>
    <x v="605"/>
    <s v="5/18/2017"/>
    <x v="1"/>
    <x v="728"/>
    <s v="Charles Sheldon"/>
    <x v="1"/>
    <x v="0"/>
    <s v="San Francisco"/>
    <x v="1"/>
    <n v="94122"/>
    <s v="West"/>
    <s v="OFF-BI-10001900"/>
    <x v="1"/>
    <s v="Binders"/>
    <s v="DXL Angle-View Binders with Locking Rings, Black"/>
    <n v="19.167999999999999"/>
    <n v="4"/>
    <n v="0.2"/>
    <n v="6.4691999999999998"/>
  </r>
  <r>
    <x v="5824"/>
    <x v="2906"/>
    <x v="1073"/>
    <s v="05/02/2014"/>
    <x v="3"/>
    <x v="239"/>
    <s v="Andrew Roberts"/>
    <x v="0"/>
    <x v="0"/>
    <s v="Columbus"/>
    <x v="24"/>
    <n v="43229"/>
    <s v="East"/>
    <s v="OFF-AP-10003971"/>
    <x v="1"/>
    <s v="Appliances"/>
    <s v="Belkin 6 Outlet Metallic Surge Strip"/>
    <n v="26.135999999999999"/>
    <n v="3"/>
    <n v="0.2"/>
    <n v="1.9601999999999999"/>
  </r>
  <r>
    <x v="5825"/>
    <x v="2907"/>
    <x v="213"/>
    <s v="09/06/2017"/>
    <x v="0"/>
    <x v="683"/>
    <s v="Katrina Bavinger"/>
    <x v="2"/>
    <x v="0"/>
    <s v="New York City"/>
    <x v="15"/>
    <n v="10035"/>
    <s v="East"/>
    <s v="OFF-PA-10000418"/>
    <x v="1"/>
    <s v="Paper"/>
    <s v="Xerox 189"/>
    <n v="419.4"/>
    <n v="4"/>
    <n v="0"/>
    <n v="201.31200000000001"/>
  </r>
  <r>
    <x v="5826"/>
    <x v="2907"/>
    <x v="213"/>
    <s v="09/06/2017"/>
    <x v="0"/>
    <x v="683"/>
    <s v="Katrina Bavinger"/>
    <x v="2"/>
    <x v="0"/>
    <s v="New York City"/>
    <x v="15"/>
    <n v="10035"/>
    <s v="East"/>
    <s v="FUR-CH-10004626"/>
    <x v="0"/>
    <s v="Chairs"/>
    <s v="Office Star Flex Back Scooter Chair with Aluminum Finish Frame"/>
    <n v="90.801000000000002"/>
    <n v="1"/>
    <n v="0.1"/>
    <n v="14.124599999999999"/>
  </r>
  <r>
    <x v="5827"/>
    <x v="2907"/>
    <x v="213"/>
    <s v="09/06/2017"/>
    <x v="0"/>
    <x v="683"/>
    <s v="Katrina Bavinger"/>
    <x v="2"/>
    <x v="0"/>
    <s v="New York City"/>
    <x v="15"/>
    <n v="10035"/>
    <s v="East"/>
    <s v="FUR-CH-10004860"/>
    <x v="0"/>
    <s v="Chairs"/>
    <s v="Global Low Back Tilter Chair"/>
    <n v="181.76400000000001"/>
    <n v="2"/>
    <n v="0.1"/>
    <n v="-8.0784000000000002"/>
  </r>
  <r>
    <x v="5828"/>
    <x v="2907"/>
    <x v="213"/>
    <s v="09/06/2017"/>
    <x v="0"/>
    <x v="683"/>
    <s v="Katrina Bavinger"/>
    <x v="2"/>
    <x v="0"/>
    <s v="New York City"/>
    <x v="15"/>
    <n v="10035"/>
    <s v="East"/>
    <s v="OFF-AR-10003251"/>
    <x v="1"/>
    <s v="Art"/>
    <s v="Prang Drawing Pencil Set"/>
    <n v="5.56"/>
    <n v="2"/>
    <n v="0"/>
    <n v="2.2240000000000002"/>
  </r>
  <r>
    <x v="5829"/>
    <x v="2908"/>
    <x v="275"/>
    <s v="12/07/2016"/>
    <x v="1"/>
    <x v="462"/>
    <s v="Michael Moore"/>
    <x v="0"/>
    <x v="0"/>
    <s v="Richmond"/>
    <x v="14"/>
    <n v="47374"/>
    <s v="Central"/>
    <s v="FUR-TA-10004575"/>
    <x v="0"/>
    <s v="Tables"/>
    <s v="Hon 5100 Series Wood Tables"/>
    <n v="581.96"/>
    <n v="2"/>
    <n v="0"/>
    <n v="104.75279999999999"/>
  </r>
  <r>
    <x v="5830"/>
    <x v="2908"/>
    <x v="275"/>
    <s v="12/07/2016"/>
    <x v="1"/>
    <x v="462"/>
    <s v="Michael Moore"/>
    <x v="0"/>
    <x v="0"/>
    <s v="Richmond"/>
    <x v="14"/>
    <n v="47374"/>
    <s v="Central"/>
    <s v="FUR-CH-10004754"/>
    <x v="0"/>
    <s v="Chairs"/>
    <s v="Global Stack Chair with Arms, Black"/>
    <n v="29.98"/>
    <n v="1"/>
    <n v="0"/>
    <n v="8.0945999999999998"/>
  </r>
  <r>
    <x v="5831"/>
    <x v="2909"/>
    <x v="1074"/>
    <s v="7/22/2015"/>
    <x v="1"/>
    <x v="288"/>
    <s v="Roland Fjeld"/>
    <x v="0"/>
    <x v="0"/>
    <s v="San Diego"/>
    <x v="1"/>
    <n v="92105"/>
    <s v="West"/>
    <s v="TEC-AC-10003095"/>
    <x v="2"/>
    <s v="Accessories"/>
    <s v="Logitech G35 7.1-Channel Surround Sound Headset"/>
    <n v="519.96"/>
    <n v="4"/>
    <n v="0"/>
    <n v="176.78639999999999"/>
  </r>
  <r>
    <x v="5832"/>
    <x v="2910"/>
    <x v="658"/>
    <s v="7/26/2016"/>
    <x v="1"/>
    <x v="443"/>
    <s v="Beth Paige"/>
    <x v="0"/>
    <x v="0"/>
    <s v="Concord"/>
    <x v="3"/>
    <n v="28027"/>
    <s v="South"/>
    <s v="OFF-LA-10000262"/>
    <x v="1"/>
    <s v="Labels"/>
    <s v="Avery 494"/>
    <n v="6.2640000000000002"/>
    <n v="3"/>
    <n v="0.2"/>
    <n v="2.0358000000000001"/>
  </r>
  <r>
    <x v="5833"/>
    <x v="2910"/>
    <x v="658"/>
    <s v="7/26/2016"/>
    <x v="1"/>
    <x v="443"/>
    <s v="Beth Paige"/>
    <x v="0"/>
    <x v="0"/>
    <s v="Concord"/>
    <x v="3"/>
    <n v="28027"/>
    <s v="South"/>
    <s v="FUR-CH-10002961"/>
    <x v="0"/>
    <s v="Chairs"/>
    <s v="Leather Task Chair, Black"/>
    <n v="363.92"/>
    <n v="5"/>
    <n v="0.2"/>
    <n v="0"/>
  </r>
  <r>
    <x v="5834"/>
    <x v="2911"/>
    <x v="988"/>
    <s v="6/16/2015"/>
    <x v="1"/>
    <x v="77"/>
    <s v="Max Jones"/>
    <x v="0"/>
    <x v="0"/>
    <s v="Miami"/>
    <x v="2"/>
    <n v="33178"/>
    <s v="South"/>
    <s v="OFF-BI-10003876"/>
    <x v="1"/>
    <s v="Binders"/>
    <s v="Green Canvas Binder for 8-1/2&quot; x 14&quot; Sheets"/>
    <n v="64.2"/>
    <n v="5"/>
    <n v="0.7"/>
    <n v="-42.8"/>
  </r>
  <r>
    <x v="5835"/>
    <x v="2911"/>
    <x v="988"/>
    <s v="6/16/2015"/>
    <x v="1"/>
    <x v="77"/>
    <s v="Max Jones"/>
    <x v="0"/>
    <x v="0"/>
    <s v="Miami"/>
    <x v="2"/>
    <n v="33178"/>
    <s v="South"/>
    <s v="OFF-BI-10002133"/>
    <x v="1"/>
    <s v="Binders"/>
    <s v="Wilson Jones Elliptical Ring 3 1/2&quot; Capacity Binders, 800 sheets"/>
    <n v="38.520000000000003"/>
    <n v="3"/>
    <n v="0.7"/>
    <n v="-26.963999999999999"/>
  </r>
  <r>
    <x v="5836"/>
    <x v="2911"/>
    <x v="988"/>
    <s v="6/16/2015"/>
    <x v="1"/>
    <x v="77"/>
    <s v="Max Jones"/>
    <x v="0"/>
    <x v="0"/>
    <s v="Miami"/>
    <x v="2"/>
    <n v="33178"/>
    <s v="South"/>
    <s v="TEC-AC-10004396"/>
    <x v="2"/>
    <s v="Accessories"/>
    <s v="Logitech Keyboard K120"/>
    <n v="72.599999999999994"/>
    <n v="5"/>
    <n v="0.2"/>
    <n v="-8.1675000000000004"/>
  </r>
  <r>
    <x v="5837"/>
    <x v="2912"/>
    <x v="344"/>
    <s v="12/03/2017"/>
    <x v="1"/>
    <x v="770"/>
    <s v="Doug O'Connell"/>
    <x v="0"/>
    <x v="0"/>
    <s v="Los Angeles"/>
    <x v="1"/>
    <n v="90036"/>
    <s v="West"/>
    <s v="TEC-PH-10004100"/>
    <x v="2"/>
    <s v="Phones"/>
    <s v="Griffin GC17055 Auxiliary Audio Cable"/>
    <n v="57.567999999999998"/>
    <n v="4"/>
    <n v="0.2"/>
    <n v="5.7568000000000001"/>
  </r>
  <r>
    <x v="5838"/>
    <x v="2913"/>
    <x v="1075"/>
    <s v="04/03/2015"/>
    <x v="1"/>
    <x v="597"/>
    <s v="Mark Van Huff"/>
    <x v="0"/>
    <x v="0"/>
    <s v="Seattle"/>
    <x v="4"/>
    <n v="98115"/>
    <s v="West"/>
    <s v="OFF-ST-10000636"/>
    <x v="1"/>
    <s v="Storage"/>
    <s v="Rogers Profile Extra Capacity Storage Tub"/>
    <n v="83.7"/>
    <n v="5"/>
    <n v="0"/>
    <n v="3.3479999999999999"/>
  </r>
  <r>
    <x v="5839"/>
    <x v="2914"/>
    <x v="357"/>
    <s v="9/26/2015"/>
    <x v="0"/>
    <x v="675"/>
    <s v="Michael Grace"/>
    <x v="2"/>
    <x v="0"/>
    <s v="Arlington"/>
    <x v="17"/>
    <n v="22204"/>
    <s v="South"/>
    <s v="OFF-PA-10001972"/>
    <x v="1"/>
    <s v="Paper"/>
    <s v="Xerox 214"/>
    <n v="32.4"/>
    <n v="5"/>
    <n v="0"/>
    <n v="15.552"/>
  </r>
  <r>
    <x v="5840"/>
    <x v="2914"/>
    <x v="357"/>
    <s v="9/26/2015"/>
    <x v="0"/>
    <x v="675"/>
    <s v="Michael Grace"/>
    <x v="2"/>
    <x v="0"/>
    <s v="Arlington"/>
    <x v="17"/>
    <n v="22204"/>
    <s v="South"/>
    <s v="FUR-FU-10002554"/>
    <x v="0"/>
    <s v="Furnishings"/>
    <s v="Westinghouse Floor Lamp with Metal Mesh Shade, Black"/>
    <n v="47.98"/>
    <n v="2"/>
    <n v="0"/>
    <n v="11.035399999999999"/>
  </r>
  <r>
    <x v="5841"/>
    <x v="2915"/>
    <x v="972"/>
    <s v="11/21/2015"/>
    <x v="1"/>
    <x v="574"/>
    <s v="Brian Stugart"/>
    <x v="0"/>
    <x v="0"/>
    <s v="San Diego"/>
    <x v="1"/>
    <n v="92105"/>
    <s v="West"/>
    <s v="TEC-PH-10003174"/>
    <x v="2"/>
    <s v="Phones"/>
    <s v="RCA ViSYS 25825 Wireless digital phone"/>
    <n v="415.96800000000002"/>
    <n v="4"/>
    <n v="0.2"/>
    <n v="51.996000000000002"/>
  </r>
  <r>
    <x v="5842"/>
    <x v="2915"/>
    <x v="972"/>
    <s v="11/21/2015"/>
    <x v="1"/>
    <x v="574"/>
    <s v="Brian Stugart"/>
    <x v="0"/>
    <x v="0"/>
    <s v="San Diego"/>
    <x v="1"/>
    <n v="92105"/>
    <s v="West"/>
    <s v="OFF-ST-10001418"/>
    <x v="1"/>
    <s v="Storage"/>
    <s v="Carina Media Storage Towers in Natural &amp; Black"/>
    <n v="304.89999999999998"/>
    <n v="5"/>
    <n v="0"/>
    <n v="6.0979999999999999"/>
  </r>
  <r>
    <x v="5843"/>
    <x v="2915"/>
    <x v="972"/>
    <s v="11/21/2015"/>
    <x v="1"/>
    <x v="574"/>
    <s v="Brian Stugart"/>
    <x v="0"/>
    <x v="0"/>
    <s v="San Diego"/>
    <x v="1"/>
    <n v="92105"/>
    <s v="West"/>
    <s v="FUR-FU-10002813"/>
    <x v="0"/>
    <s v="Furnishings"/>
    <s v="DAX Contemporary Wood Frame with Silver Metal Mat, Desktop, 11 x 14 Size"/>
    <n v="80.959999999999994"/>
    <n v="4"/>
    <n v="0"/>
    <n v="29.145600000000002"/>
  </r>
  <r>
    <x v="5844"/>
    <x v="2915"/>
    <x v="972"/>
    <s v="11/21/2015"/>
    <x v="1"/>
    <x v="574"/>
    <s v="Brian Stugart"/>
    <x v="0"/>
    <x v="0"/>
    <s v="San Diego"/>
    <x v="1"/>
    <n v="92105"/>
    <s v="West"/>
    <s v="OFF-ST-10000129"/>
    <x v="1"/>
    <s v="Storage"/>
    <s v="Fellowes Recycled Storage Drawers"/>
    <n v="777.21"/>
    <n v="7"/>
    <n v="0"/>
    <n v="54.404699999999998"/>
  </r>
  <r>
    <x v="5845"/>
    <x v="2915"/>
    <x v="972"/>
    <s v="11/21/2015"/>
    <x v="1"/>
    <x v="574"/>
    <s v="Brian Stugart"/>
    <x v="0"/>
    <x v="0"/>
    <s v="San Diego"/>
    <x v="1"/>
    <n v="92105"/>
    <s v="West"/>
    <s v="OFF-PA-10001639"/>
    <x v="1"/>
    <s v="Paper"/>
    <s v="Xerox 203"/>
    <n v="32.4"/>
    <n v="5"/>
    <n v="0"/>
    <n v="15.552"/>
  </r>
  <r>
    <x v="5846"/>
    <x v="2915"/>
    <x v="972"/>
    <s v="11/21/2015"/>
    <x v="1"/>
    <x v="574"/>
    <s v="Brian Stugart"/>
    <x v="0"/>
    <x v="0"/>
    <s v="San Diego"/>
    <x v="1"/>
    <n v="92105"/>
    <s v="West"/>
    <s v="FUR-CH-10001708"/>
    <x v="0"/>
    <s v="Chairs"/>
    <s v="Office Star - Contemporary Swivel Chair with Padded Adjustable Arms and Flex Back"/>
    <n v="225.56800000000001"/>
    <n v="2"/>
    <n v="0.2"/>
    <n v="2.8195999999999999"/>
  </r>
  <r>
    <x v="5847"/>
    <x v="2915"/>
    <x v="972"/>
    <s v="11/21/2015"/>
    <x v="1"/>
    <x v="574"/>
    <s v="Brian Stugart"/>
    <x v="0"/>
    <x v="0"/>
    <s v="San Diego"/>
    <x v="1"/>
    <n v="92105"/>
    <s v="West"/>
    <s v="FUR-FU-10001591"/>
    <x v="0"/>
    <s v="Furnishings"/>
    <s v="Advantus Panel Wall Certificate Holder - 8.5x11"/>
    <n v="36.6"/>
    <n v="3"/>
    <n v="0"/>
    <n v="15.372"/>
  </r>
  <r>
    <x v="5848"/>
    <x v="2916"/>
    <x v="113"/>
    <s v="11/14/2015"/>
    <x v="1"/>
    <x v="178"/>
    <s v="Philisse Overcash"/>
    <x v="2"/>
    <x v="0"/>
    <s v="Roseville"/>
    <x v="11"/>
    <n v="55113"/>
    <s v="Central"/>
    <s v="OFF-AP-10003849"/>
    <x v="1"/>
    <s v="Appliances"/>
    <s v="Hoover Shoulder Vac Commercial Portable Vacuum"/>
    <n v="715.64"/>
    <n v="2"/>
    <n v="0"/>
    <n v="178.91"/>
  </r>
  <r>
    <x v="5849"/>
    <x v="2916"/>
    <x v="113"/>
    <s v="11/14/2015"/>
    <x v="1"/>
    <x v="178"/>
    <s v="Philisse Overcash"/>
    <x v="2"/>
    <x v="0"/>
    <s v="Roseville"/>
    <x v="11"/>
    <n v="55113"/>
    <s v="Central"/>
    <s v="OFF-ST-10000078"/>
    <x v="1"/>
    <s v="Storage"/>
    <s v="Tennsco 6- and 18-Compartment Lockers"/>
    <n v="795.51"/>
    <n v="3"/>
    <n v="0"/>
    <n v="143.1918"/>
  </r>
  <r>
    <x v="5850"/>
    <x v="2916"/>
    <x v="113"/>
    <s v="11/14/2015"/>
    <x v="1"/>
    <x v="178"/>
    <s v="Philisse Overcash"/>
    <x v="2"/>
    <x v="0"/>
    <s v="Roseville"/>
    <x v="11"/>
    <n v="55113"/>
    <s v="Central"/>
    <s v="TEC-CO-10001571"/>
    <x v="2"/>
    <s v="Copiers"/>
    <s v="Sharp 1540cs Digital Laser Copier"/>
    <n v="549.99"/>
    <n v="1"/>
    <n v="0"/>
    <n v="274.995"/>
  </r>
  <r>
    <x v="5851"/>
    <x v="2916"/>
    <x v="113"/>
    <s v="11/14/2015"/>
    <x v="1"/>
    <x v="178"/>
    <s v="Philisse Overcash"/>
    <x v="2"/>
    <x v="0"/>
    <s v="Roseville"/>
    <x v="11"/>
    <n v="55113"/>
    <s v="Central"/>
    <s v="OFF-BI-10001658"/>
    <x v="1"/>
    <s v="Binders"/>
    <s v="GBC Standard Therm-A-Bind Covers"/>
    <n v="74.760000000000005"/>
    <n v="3"/>
    <n v="0"/>
    <n v="34.389600000000002"/>
  </r>
  <r>
    <x v="5852"/>
    <x v="2916"/>
    <x v="113"/>
    <s v="11/14/2015"/>
    <x v="1"/>
    <x v="178"/>
    <s v="Philisse Overcash"/>
    <x v="2"/>
    <x v="0"/>
    <s v="Roseville"/>
    <x v="11"/>
    <n v="55113"/>
    <s v="Central"/>
    <s v="FUR-FU-10004351"/>
    <x v="0"/>
    <s v="Furnishings"/>
    <s v="Staple-based wall hangings"/>
    <n v="29.22"/>
    <n v="3"/>
    <n v="0"/>
    <n v="12.8568"/>
  </r>
  <r>
    <x v="5853"/>
    <x v="2917"/>
    <x v="1076"/>
    <s v="9/14/2014"/>
    <x v="1"/>
    <x v="526"/>
    <s v="Dianna Arnett"/>
    <x v="2"/>
    <x v="0"/>
    <s v="Virginia Beach"/>
    <x v="17"/>
    <n v="23464"/>
    <s v="South"/>
    <s v="OFF-BI-10003314"/>
    <x v="1"/>
    <s v="Binders"/>
    <s v="Tuff Stuff Recycled Round Ring Binders"/>
    <n v="9.64"/>
    <n v="2"/>
    <n v="0"/>
    <n v="4.7236000000000002"/>
  </r>
  <r>
    <x v="5854"/>
    <x v="2918"/>
    <x v="1077"/>
    <s v="08/11/2015"/>
    <x v="1"/>
    <x v="706"/>
    <s v="Anna Häberlin"/>
    <x v="1"/>
    <x v="0"/>
    <s v="Dallas"/>
    <x v="5"/>
    <n v="75220"/>
    <s v="Central"/>
    <s v="OFF-ST-10001505"/>
    <x v="1"/>
    <s v="Storage"/>
    <s v="Perma STOR-ALL Hanging File Box, 13 1/8&quot;W x 12 1/4&quot;D x 10 1/2&quot;H"/>
    <n v="33.488"/>
    <n v="7"/>
    <n v="0.2"/>
    <n v="-1.2558"/>
  </r>
  <r>
    <x v="5855"/>
    <x v="2918"/>
    <x v="1077"/>
    <s v="08/11/2015"/>
    <x v="1"/>
    <x v="706"/>
    <s v="Anna Häberlin"/>
    <x v="1"/>
    <x v="0"/>
    <s v="Dallas"/>
    <x v="5"/>
    <n v="75220"/>
    <s v="Central"/>
    <s v="OFF-SU-10003567"/>
    <x v="1"/>
    <s v="Supplies"/>
    <s v="Stiletto Hand Letter Openers"/>
    <n v="23.04"/>
    <n v="3"/>
    <n v="0.2"/>
    <n v="-4.8959999999999999"/>
  </r>
  <r>
    <x v="5856"/>
    <x v="2918"/>
    <x v="1077"/>
    <s v="08/11/2015"/>
    <x v="1"/>
    <x v="706"/>
    <s v="Anna Häberlin"/>
    <x v="1"/>
    <x v="0"/>
    <s v="Dallas"/>
    <x v="5"/>
    <n v="75220"/>
    <s v="Central"/>
    <s v="OFF-BI-10002982"/>
    <x v="1"/>
    <s v="Binders"/>
    <s v="Avery Self-Adhesive Photo Pockets for Polaroid Photos"/>
    <n v="1.3620000000000001"/>
    <n v="1"/>
    <n v="0.8"/>
    <n v="-2.1791999999999998"/>
  </r>
  <r>
    <x v="5857"/>
    <x v="2918"/>
    <x v="1077"/>
    <s v="08/11/2015"/>
    <x v="1"/>
    <x v="706"/>
    <s v="Anna Häberlin"/>
    <x v="1"/>
    <x v="0"/>
    <s v="Dallas"/>
    <x v="5"/>
    <n v="75220"/>
    <s v="Central"/>
    <s v="FUR-FU-10002364"/>
    <x v="0"/>
    <s v="Furnishings"/>
    <s v="Eldon Expressions Wood Desk Accessories, Oak"/>
    <n v="14.76"/>
    <n v="5"/>
    <n v="0.6"/>
    <n v="-11.439"/>
  </r>
  <r>
    <x v="5858"/>
    <x v="2919"/>
    <x v="213"/>
    <s v="09/07/2017"/>
    <x v="0"/>
    <x v="300"/>
    <s v="Joe Kamberova"/>
    <x v="0"/>
    <x v="0"/>
    <s v="Concord"/>
    <x v="1"/>
    <n v="94521"/>
    <s v="West"/>
    <s v="FUR-BO-10004218"/>
    <x v="0"/>
    <s v="Bookcases"/>
    <s v="Bush Heritage Pine Collection 5-Shelf Bookcase, Albany Pine Finish, *Special Order"/>
    <n v="239.666"/>
    <n v="2"/>
    <n v="0.15"/>
    <n v="14.098000000000001"/>
  </r>
  <r>
    <x v="5859"/>
    <x v="2920"/>
    <x v="549"/>
    <s v="11/08/2015"/>
    <x v="1"/>
    <x v="652"/>
    <s v="MaryBeth Skach"/>
    <x v="0"/>
    <x v="0"/>
    <s v="Conway"/>
    <x v="36"/>
    <n v="72032"/>
    <s v="South"/>
    <s v="FUR-TA-10002530"/>
    <x v="0"/>
    <s v="Tables"/>
    <s v="Iceberg OfficeWorks 42&quot; Round Tables"/>
    <n v="301.95999999999998"/>
    <n v="2"/>
    <n v="0"/>
    <n v="45.293999999999997"/>
  </r>
  <r>
    <x v="5860"/>
    <x v="2921"/>
    <x v="1078"/>
    <s v="05/04/2015"/>
    <x v="0"/>
    <x v="82"/>
    <s v="Jim Kriz"/>
    <x v="2"/>
    <x v="0"/>
    <s v="Philadelphia"/>
    <x v="9"/>
    <n v="19120"/>
    <s v="East"/>
    <s v="OFF-PA-10001526"/>
    <x v="1"/>
    <s v="Paper"/>
    <s v="Xerox 1949"/>
    <n v="7.968"/>
    <n v="2"/>
    <n v="0.2"/>
    <n v="2.8883999999999999"/>
  </r>
  <r>
    <x v="5861"/>
    <x v="2922"/>
    <x v="766"/>
    <s v="05/04/2016"/>
    <x v="0"/>
    <x v="632"/>
    <s v="Chris McAfee"/>
    <x v="0"/>
    <x v="0"/>
    <s v="Little Rock"/>
    <x v="36"/>
    <n v="72209"/>
    <s v="South"/>
    <s v="OFF-PA-10001497"/>
    <x v="1"/>
    <s v="Paper"/>
    <s v="Xerox 1914"/>
    <n v="109.92"/>
    <n v="2"/>
    <n v="0"/>
    <n v="53.860799999999998"/>
  </r>
  <r>
    <x v="5862"/>
    <x v="2922"/>
    <x v="766"/>
    <s v="05/04/2016"/>
    <x v="0"/>
    <x v="632"/>
    <s v="Chris McAfee"/>
    <x v="0"/>
    <x v="0"/>
    <s v="Little Rock"/>
    <x v="36"/>
    <n v="72209"/>
    <s v="South"/>
    <s v="OFF-PA-10003936"/>
    <x v="1"/>
    <s v="Paper"/>
    <s v="Xerox 1994"/>
    <n v="19.440000000000001"/>
    <n v="3"/>
    <n v="0"/>
    <n v="9.3312000000000008"/>
  </r>
  <r>
    <x v="5863"/>
    <x v="2922"/>
    <x v="766"/>
    <s v="05/04/2016"/>
    <x v="0"/>
    <x v="632"/>
    <s v="Chris McAfee"/>
    <x v="0"/>
    <x v="0"/>
    <s v="Little Rock"/>
    <x v="36"/>
    <n v="72209"/>
    <s v="South"/>
    <s v="OFF-AR-10000716"/>
    <x v="1"/>
    <s v="Art"/>
    <s v="DIXON Ticonderoga Erasable Checking Pencils"/>
    <n v="11.16"/>
    <n v="2"/>
    <n v="0"/>
    <n v="4.3524000000000003"/>
  </r>
  <r>
    <x v="5864"/>
    <x v="2923"/>
    <x v="79"/>
    <s v="08/07/2014"/>
    <x v="0"/>
    <x v="602"/>
    <s v="Ricardo Sperren"/>
    <x v="1"/>
    <x v="0"/>
    <s v="Meriden"/>
    <x v="29"/>
    <n v="6450"/>
    <s v="East"/>
    <s v="OFF-AP-10002765"/>
    <x v="1"/>
    <s v="Appliances"/>
    <s v="Fellowes Advanced Computer Series Surge Protectors"/>
    <n v="79.47"/>
    <n v="3"/>
    <n v="0"/>
    <n v="22.2516"/>
  </r>
  <r>
    <x v="5865"/>
    <x v="2923"/>
    <x v="79"/>
    <s v="08/07/2014"/>
    <x v="0"/>
    <x v="602"/>
    <s v="Ricardo Sperren"/>
    <x v="1"/>
    <x v="0"/>
    <s v="Meriden"/>
    <x v="29"/>
    <n v="6450"/>
    <s v="East"/>
    <s v="OFF-AR-10004165"/>
    <x v="1"/>
    <s v="Art"/>
    <s v="Binney &amp; Smith inkTank Erasable Pocket Highlighter, Chisel Tip, Yellow"/>
    <n v="4.5599999999999996"/>
    <n v="2"/>
    <n v="0"/>
    <n v="2.0064000000000002"/>
  </r>
  <r>
    <x v="5866"/>
    <x v="2923"/>
    <x v="79"/>
    <s v="08/07/2014"/>
    <x v="0"/>
    <x v="602"/>
    <s v="Ricardo Sperren"/>
    <x v="1"/>
    <x v="0"/>
    <s v="Meriden"/>
    <x v="29"/>
    <n v="6450"/>
    <s v="East"/>
    <s v="FUR-CH-10002335"/>
    <x v="0"/>
    <s v="Chairs"/>
    <s v="Hon GuestStacker Chair"/>
    <n v="1133.3499999999999"/>
    <n v="5"/>
    <n v="0"/>
    <n v="294.67099999999999"/>
  </r>
  <r>
    <x v="5867"/>
    <x v="2924"/>
    <x v="810"/>
    <s v="01/08/2016"/>
    <x v="1"/>
    <x v="130"/>
    <s v="Ben Peterman"/>
    <x v="1"/>
    <x v="0"/>
    <s v="Philadelphia"/>
    <x v="9"/>
    <n v="19143"/>
    <s v="East"/>
    <s v="OFF-AR-10004078"/>
    <x v="1"/>
    <s v="Art"/>
    <s v="Newell 312"/>
    <n v="4.6719999999999997"/>
    <n v="1"/>
    <n v="0.2"/>
    <n v="0.58399999999999996"/>
  </r>
  <r>
    <x v="5868"/>
    <x v="2924"/>
    <x v="810"/>
    <s v="01/08/2016"/>
    <x v="1"/>
    <x v="130"/>
    <s v="Ben Peterman"/>
    <x v="1"/>
    <x v="0"/>
    <s v="Philadelphia"/>
    <x v="9"/>
    <n v="19143"/>
    <s v="East"/>
    <s v="OFF-BI-10002026"/>
    <x v="1"/>
    <s v="Binders"/>
    <s v="Avery Arch Ring Binders"/>
    <n v="104.58"/>
    <n v="6"/>
    <n v="0.7"/>
    <n v="-80.177999999999997"/>
  </r>
  <r>
    <x v="5869"/>
    <x v="2925"/>
    <x v="77"/>
    <s v="11/12/2016"/>
    <x v="1"/>
    <x v="671"/>
    <s v="Michelle Arnett"/>
    <x v="2"/>
    <x v="0"/>
    <s v="Cheyenne"/>
    <x v="47"/>
    <n v="82001"/>
    <s v="West"/>
    <s v="FUR-CH-10001215"/>
    <x v="0"/>
    <s v="Chairs"/>
    <s v="Global Troy Executive Leather Low-Back Tilter"/>
    <n v="1603.136"/>
    <n v="4"/>
    <n v="0.2"/>
    <n v="100.196"/>
  </r>
  <r>
    <x v="5870"/>
    <x v="2926"/>
    <x v="403"/>
    <s v="6/14/2016"/>
    <x v="3"/>
    <x v="182"/>
    <s v="Ed Braxton"/>
    <x v="1"/>
    <x v="0"/>
    <s v="Anaheim"/>
    <x v="1"/>
    <n v="92804"/>
    <s v="West"/>
    <s v="FUR-TA-10001771"/>
    <x v="0"/>
    <s v="Tables"/>
    <s v="Bush Cubix Conference Tables, Fully Assembled"/>
    <n v="1293.4880000000001"/>
    <n v="7"/>
    <n v="0.2"/>
    <n v="80.843000000000004"/>
  </r>
  <r>
    <x v="5871"/>
    <x v="2927"/>
    <x v="446"/>
    <s v="9/28/2016"/>
    <x v="1"/>
    <x v="76"/>
    <s v="Ruben Dartt"/>
    <x v="0"/>
    <x v="0"/>
    <s v="Bloomington"/>
    <x v="14"/>
    <n v="47401"/>
    <s v="Central"/>
    <s v="FUR-FU-10004006"/>
    <x v="0"/>
    <s v="Furnishings"/>
    <s v="Deflect-o DuraMat Lighweight, Studded, Beveled Mat for Low Pile Carpeting"/>
    <n v="127.95"/>
    <n v="3"/>
    <n v="0"/>
    <n v="21.7515"/>
  </r>
  <r>
    <x v="5872"/>
    <x v="2928"/>
    <x v="983"/>
    <s v="04/03/2017"/>
    <x v="1"/>
    <x v="467"/>
    <s v="Maria Etezadi"/>
    <x v="2"/>
    <x v="0"/>
    <s v="Columbus"/>
    <x v="32"/>
    <n v="31907"/>
    <s v="South"/>
    <s v="OFF-ST-10003282"/>
    <x v="1"/>
    <s v="Storage"/>
    <s v="Advantus 10-Drawer Portable Organizer, Chrome Metal Frame, Smoke Drawers"/>
    <n v="59.76"/>
    <n v="1"/>
    <n v="0"/>
    <n v="16.732800000000001"/>
  </r>
  <r>
    <x v="5873"/>
    <x v="2929"/>
    <x v="400"/>
    <s v="06/04/2017"/>
    <x v="3"/>
    <x v="382"/>
    <s v="Erica Hernandez"/>
    <x v="2"/>
    <x v="0"/>
    <s v="Jonesboro"/>
    <x v="36"/>
    <n v="72401"/>
    <s v="South"/>
    <s v="OFF-BI-10002353"/>
    <x v="1"/>
    <s v="Binders"/>
    <s v="GBC VeloBind Cover Sets"/>
    <n v="108.08"/>
    <n v="7"/>
    <n v="0"/>
    <n v="54.04"/>
  </r>
  <r>
    <x v="5874"/>
    <x v="2929"/>
    <x v="400"/>
    <s v="06/04/2017"/>
    <x v="3"/>
    <x v="382"/>
    <s v="Erica Hernandez"/>
    <x v="2"/>
    <x v="0"/>
    <s v="Jonesboro"/>
    <x v="36"/>
    <n v="72401"/>
    <s v="South"/>
    <s v="OFF-BI-10004141"/>
    <x v="1"/>
    <s v="Binders"/>
    <s v="Insertable Tab Indexes For Data Binders"/>
    <n v="9.5399999999999991"/>
    <n v="3"/>
    <n v="0"/>
    <n v="4.3883999999999999"/>
  </r>
  <r>
    <x v="5875"/>
    <x v="2930"/>
    <x v="1003"/>
    <s v="04/09/2015"/>
    <x v="2"/>
    <x v="86"/>
    <s v="Frank Merwin"/>
    <x v="2"/>
    <x v="0"/>
    <s v="Philadelphia"/>
    <x v="9"/>
    <n v="19140"/>
    <s v="East"/>
    <s v="OFF-AR-10001954"/>
    <x v="1"/>
    <s v="Art"/>
    <s v="Newell 331"/>
    <n v="11.736000000000001"/>
    <n v="3"/>
    <n v="0.2"/>
    <n v="1.0268999999999999"/>
  </r>
  <r>
    <x v="5876"/>
    <x v="2931"/>
    <x v="371"/>
    <s v="5/26/2014"/>
    <x v="1"/>
    <x v="435"/>
    <s v="Frank Gastineau"/>
    <x v="2"/>
    <x v="0"/>
    <s v="Lawrence"/>
    <x v="31"/>
    <n v="1841"/>
    <s v="East"/>
    <s v="OFF-BI-10001071"/>
    <x v="1"/>
    <s v="Binders"/>
    <s v="GBC ProClick Punch Binding System"/>
    <n v="447.86"/>
    <n v="7"/>
    <n v="0"/>
    <n v="219.45140000000001"/>
  </r>
  <r>
    <x v="5877"/>
    <x v="2931"/>
    <x v="371"/>
    <s v="5/26/2014"/>
    <x v="1"/>
    <x v="435"/>
    <s v="Frank Gastineau"/>
    <x v="2"/>
    <x v="0"/>
    <s v="Lawrence"/>
    <x v="31"/>
    <n v="1841"/>
    <s v="East"/>
    <s v="OFF-PA-10003022"/>
    <x v="1"/>
    <s v="Paper"/>
    <s v="Xerox 1992"/>
    <n v="17.940000000000001"/>
    <n v="3"/>
    <n v="0"/>
    <n v="8.7905999999999995"/>
  </r>
  <r>
    <x v="5878"/>
    <x v="2931"/>
    <x v="371"/>
    <s v="5/26/2014"/>
    <x v="1"/>
    <x v="435"/>
    <s v="Frank Gastineau"/>
    <x v="2"/>
    <x v="0"/>
    <s v="Lawrence"/>
    <x v="31"/>
    <n v="1841"/>
    <s v="East"/>
    <s v="OFF-AP-10001293"/>
    <x v="1"/>
    <s v="Appliances"/>
    <s v="Belkin 8 Outlet Surge Protector"/>
    <n v="245.88"/>
    <n v="6"/>
    <n v="0"/>
    <n v="68.846400000000003"/>
  </r>
  <r>
    <x v="5879"/>
    <x v="2932"/>
    <x v="64"/>
    <s v="09/11/2016"/>
    <x v="1"/>
    <x v="597"/>
    <s v="Mark Van Huff"/>
    <x v="0"/>
    <x v="0"/>
    <s v="New York City"/>
    <x v="15"/>
    <n v="10011"/>
    <s v="East"/>
    <s v="OFF-PA-10001815"/>
    <x v="1"/>
    <s v="Paper"/>
    <s v="Xerox 1885"/>
    <n v="192.16"/>
    <n v="4"/>
    <n v="0"/>
    <n v="92.236800000000002"/>
  </r>
  <r>
    <x v="5880"/>
    <x v="2933"/>
    <x v="31"/>
    <s v="9/22/2016"/>
    <x v="1"/>
    <x v="478"/>
    <s v="Jane Waco"/>
    <x v="1"/>
    <x v="0"/>
    <s v="San Diego"/>
    <x v="1"/>
    <n v="92105"/>
    <s v="West"/>
    <s v="FUR-CH-10001215"/>
    <x v="0"/>
    <s v="Chairs"/>
    <s v="Global Troy Executive Leather Low-Back Tilter"/>
    <n v="801.56799999999998"/>
    <n v="2"/>
    <n v="0.2"/>
    <n v="50.097999999999999"/>
  </r>
  <r>
    <x v="5881"/>
    <x v="2933"/>
    <x v="31"/>
    <s v="9/22/2016"/>
    <x v="1"/>
    <x v="478"/>
    <s v="Jane Waco"/>
    <x v="1"/>
    <x v="0"/>
    <s v="San Diego"/>
    <x v="1"/>
    <n v="92105"/>
    <s v="West"/>
    <s v="OFF-PA-10000100"/>
    <x v="1"/>
    <s v="Paper"/>
    <s v="Xerox 1945"/>
    <n v="368.91"/>
    <n v="9"/>
    <n v="0"/>
    <n v="180.76589999999999"/>
  </r>
  <r>
    <x v="5882"/>
    <x v="2933"/>
    <x v="31"/>
    <s v="9/22/2016"/>
    <x v="1"/>
    <x v="478"/>
    <s v="Jane Waco"/>
    <x v="1"/>
    <x v="0"/>
    <s v="San Diego"/>
    <x v="1"/>
    <n v="92105"/>
    <s v="West"/>
    <s v="FUR-CH-10002880"/>
    <x v="0"/>
    <s v="Chairs"/>
    <s v="Global High-Back Leather Tilter, Burgundy"/>
    <n v="885.52800000000002"/>
    <n v="9"/>
    <n v="0.2"/>
    <n v="-99.621899999999997"/>
  </r>
  <r>
    <x v="5883"/>
    <x v="2934"/>
    <x v="69"/>
    <s v="3/15/2016"/>
    <x v="0"/>
    <x v="553"/>
    <s v="Edward Hooks"/>
    <x v="1"/>
    <x v="0"/>
    <s v="San Francisco"/>
    <x v="1"/>
    <n v="94109"/>
    <s v="West"/>
    <s v="FUR-FU-10004712"/>
    <x v="0"/>
    <s v="Furnishings"/>
    <s v="Westinghouse Mesh Shade Clip-On Gooseneck Lamp, Black"/>
    <n v="28.28"/>
    <n v="2"/>
    <n v="0"/>
    <n v="7.3528000000000002"/>
  </r>
  <r>
    <x v="5884"/>
    <x v="2934"/>
    <x v="69"/>
    <s v="3/15/2016"/>
    <x v="0"/>
    <x v="553"/>
    <s v="Edward Hooks"/>
    <x v="1"/>
    <x v="0"/>
    <s v="San Francisco"/>
    <x v="1"/>
    <n v="94109"/>
    <s v="West"/>
    <s v="OFF-SU-10000151"/>
    <x v="1"/>
    <s v="Supplies"/>
    <s v="High Speed Automatic Electric Letter Opener"/>
    <n v="4912.59"/>
    <n v="3"/>
    <n v="0"/>
    <n v="196.50360000000001"/>
  </r>
  <r>
    <x v="5885"/>
    <x v="2935"/>
    <x v="1079"/>
    <s v="10/17/2014"/>
    <x v="3"/>
    <x v="201"/>
    <s v="Lynn Smith"/>
    <x v="0"/>
    <x v="0"/>
    <s v="San Francisco"/>
    <x v="1"/>
    <n v="94110"/>
    <s v="West"/>
    <s v="OFF-BI-10000136"/>
    <x v="1"/>
    <s v="Binders"/>
    <s v="Avery Non-Stick Heavy Duty View Round Locking Ring Binders"/>
    <n v="14.352"/>
    <n v="3"/>
    <n v="0.2"/>
    <n v="5.0232000000000001"/>
  </r>
  <r>
    <x v="5886"/>
    <x v="2935"/>
    <x v="1079"/>
    <s v="10/17/2014"/>
    <x v="3"/>
    <x v="201"/>
    <s v="Lynn Smith"/>
    <x v="0"/>
    <x v="0"/>
    <s v="San Francisco"/>
    <x v="1"/>
    <n v="94110"/>
    <s v="West"/>
    <s v="TEC-AC-10003610"/>
    <x v="2"/>
    <s v="Accessories"/>
    <s v="Logitech Illuminated - Keyboard"/>
    <n v="179.97"/>
    <n v="3"/>
    <n v="0"/>
    <n v="86.385599999999997"/>
  </r>
  <r>
    <x v="5887"/>
    <x v="2936"/>
    <x v="1048"/>
    <s v="10/11/2017"/>
    <x v="2"/>
    <x v="771"/>
    <s v="Barry Pond"/>
    <x v="1"/>
    <x v="0"/>
    <s v="Cranston"/>
    <x v="34"/>
    <n v="2920"/>
    <s v="East"/>
    <s v="OFF-ST-10001837"/>
    <x v="1"/>
    <s v="Storage"/>
    <s v="SAFCO Mobile Desk Side File, Wire Frame"/>
    <n v="42.76"/>
    <n v="1"/>
    <n v="0"/>
    <n v="11.117599999999999"/>
  </r>
  <r>
    <x v="5888"/>
    <x v="2937"/>
    <x v="820"/>
    <s v="05/12/2015"/>
    <x v="1"/>
    <x v="417"/>
    <s v="Chris Cortes"/>
    <x v="0"/>
    <x v="0"/>
    <s v="Owensboro"/>
    <x v="0"/>
    <n v="42301"/>
    <s v="South"/>
    <s v="OFF-PA-10001952"/>
    <x v="1"/>
    <s v="Paper"/>
    <s v="Xerox 1902"/>
    <n v="45.68"/>
    <n v="2"/>
    <n v="0"/>
    <n v="21.012799999999999"/>
  </r>
  <r>
    <x v="5889"/>
    <x v="2938"/>
    <x v="167"/>
    <s v="4/17/2016"/>
    <x v="2"/>
    <x v="758"/>
    <s v="Jill Matthias"/>
    <x v="0"/>
    <x v="0"/>
    <s v="Baltimore"/>
    <x v="39"/>
    <n v="21215"/>
    <s v="East"/>
    <s v="OFF-BI-10002414"/>
    <x v="1"/>
    <s v="Binders"/>
    <s v="GBC ProClick Spines for 32-Hole Punch"/>
    <n v="25.06"/>
    <n v="2"/>
    <n v="0"/>
    <n v="11.7782"/>
  </r>
  <r>
    <x v="5890"/>
    <x v="2939"/>
    <x v="831"/>
    <s v="11/26/2016"/>
    <x v="1"/>
    <x v="742"/>
    <s v="Roger Demir"/>
    <x v="0"/>
    <x v="0"/>
    <s v="Chicago"/>
    <x v="10"/>
    <n v="60610"/>
    <s v="Central"/>
    <s v="OFF-PA-10001790"/>
    <x v="1"/>
    <s v="Paper"/>
    <s v="Xerox 1910"/>
    <n v="38.432000000000002"/>
    <n v="1"/>
    <n v="0.2"/>
    <n v="13.4512"/>
  </r>
  <r>
    <x v="5891"/>
    <x v="2939"/>
    <x v="831"/>
    <s v="11/26/2016"/>
    <x v="1"/>
    <x v="742"/>
    <s v="Roger Demir"/>
    <x v="0"/>
    <x v="0"/>
    <s v="Chicago"/>
    <x v="10"/>
    <n v="60610"/>
    <s v="Central"/>
    <s v="OFF-ST-10001590"/>
    <x v="1"/>
    <s v="Storage"/>
    <s v="Tenex Personal Project File with Scoop Front Design, Black"/>
    <n v="21.568000000000001"/>
    <n v="2"/>
    <n v="0.2"/>
    <n v="1.6175999999999999"/>
  </r>
  <r>
    <x v="5892"/>
    <x v="2939"/>
    <x v="831"/>
    <s v="11/26/2016"/>
    <x v="1"/>
    <x v="742"/>
    <s v="Roger Demir"/>
    <x v="0"/>
    <x v="0"/>
    <s v="Chicago"/>
    <x v="10"/>
    <n v="60610"/>
    <s v="Central"/>
    <s v="TEC-AC-10003657"/>
    <x v="2"/>
    <s v="Accessories"/>
    <s v="Lenovo 17-Key USB Numeric Keypad"/>
    <n v="81.575999999999993"/>
    <n v="3"/>
    <n v="0.2"/>
    <n v="2.0394000000000001"/>
  </r>
  <r>
    <x v="5893"/>
    <x v="2940"/>
    <x v="18"/>
    <s v="9/14/2017"/>
    <x v="1"/>
    <x v="757"/>
    <s v="Shahid Shariari"/>
    <x v="0"/>
    <x v="0"/>
    <s v="Atlanta"/>
    <x v="32"/>
    <n v="30318"/>
    <s v="South"/>
    <s v="OFF-BI-10004876"/>
    <x v="1"/>
    <s v="Binders"/>
    <s v="Wilson Jones Suede Grain Vinyl Binders"/>
    <n v="2.78"/>
    <n v="1"/>
    <n v="0"/>
    <n v="1.3622000000000001"/>
  </r>
  <r>
    <x v="5894"/>
    <x v="2941"/>
    <x v="428"/>
    <s v="9/14/2017"/>
    <x v="1"/>
    <x v="470"/>
    <s v="Keith Dawkins"/>
    <x v="1"/>
    <x v="0"/>
    <s v="Los Angeles"/>
    <x v="1"/>
    <n v="90036"/>
    <s v="West"/>
    <s v="OFF-ST-10003123"/>
    <x v="1"/>
    <s v="Storage"/>
    <s v="Fellowes Bases and Tops For Staxonsteel/High-Stak Systems"/>
    <n v="99.87"/>
    <n v="3"/>
    <n v="0"/>
    <n v="23.968800000000002"/>
  </r>
  <r>
    <x v="5895"/>
    <x v="2942"/>
    <x v="301"/>
    <s v="11/08/2014"/>
    <x v="1"/>
    <x v="484"/>
    <s v="Paul Lucas"/>
    <x v="2"/>
    <x v="0"/>
    <s v="Los Angeles"/>
    <x v="1"/>
    <n v="90049"/>
    <s v="West"/>
    <s v="OFF-LA-10003498"/>
    <x v="1"/>
    <s v="Labels"/>
    <s v="Avery 475"/>
    <n v="44.4"/>
    <n v="3"/>
    <n v="0"/>
    <n v="22.2"/>
  </r>
  <r>
    <x v="5896"/>
    <x v="2942"/>
    <x v="301"/>
    <s v="11/08/2014"/>
    <x v="1"/>
    <x v="484"/>
    <s v="Paul Lucas"/>
    <x v="2"/>
    <x v="0"/>
    <s v="Los Angeles"/>
    <x v="1"/>
    <n v="90049"/>
    <s v="West"/>
    <s v="OFF-PA-10004947"/>
    <x v="1"/>
    <s v="Paper"/>
    <s v="Easy-staple paper"/>
    <n v="21.4"/>
    <n v="5"/>
    <n v="0"/>
    <n v="9.6300000000000008"/>
  </r>
  <r>
    <x v="5897"/>
    <x v="2943"/>
    <x v="1015"/>
    <s v="04/09/2016"/>
    <x v="1"/>
    <x v="9"/>
    <s v="Zuschuss Donatelli"/>
    <x v="0"/>
    <x v="0"/>
    <s v="Richmond"/>
    <x v="14"/>
    <n v="47374"/>
    <s v="Central"/>
    <s v="FUR-FU-10003799"/>
    <x v="0"/>
    <s v="Furnishings"/>
    <s v="Seth Thomas 13 1/2&quot; Wall Clock"/>
    <n v="71.12"/>
    <n v="4"/>
    <n v="0"/>
    <n v="22.0472"/>
  </r>
  <r>
    <x v="5898"/>
    <x v="2943"/>
    <x v="1015"/>
    <s v="04/09/2016"/>
    <x v="1"/>
    <x v="9"/>
    <s v="Zuschuss Donatelli"/>
    <x v="0"/>
    <x v="0"/>
    <s v="Richmond"/>
    <x v="14"/>
    <n v="47374"/>
    <s v="Central"/>
    <s v="TEC-PH-10000673"/>
    <x v="2"/>
    <s v="Phones"/>
    <s v="Plantronics Voyager Pro HD - Bluetooth Headset"/>
    <n v="259.95999999999998"/>
    <n v="4"/>
    <n v="0"/>
    <n v="124.7808"/>
  </r>
  <r>
    <x v="5899"/>
    <x v="2944"/>
    <x v="602"/>
    <s v="1/16/2017"/>
    <x v="1"/>
    <x v="322"/>
    <s v="Linda Southworth"/>
    <x v="1"/>
    <x v="0"/>
    <s v="San Francisco"/>
    <x v="1"/>
    <n v="94110"/>
    <s v="West"/>
    <s v="OFF-EN-10002621"/>
    <x v="1"/>
    <s v="Envelopes"/>
    <s v="Staple envelope"/>
    <n v="9.7799999999999994"/>
    <n v="1"/>
    <n v="0"/>
    <n v="4.8899999999999997"/>
  </r>
  <r>
    <x v="5900"/>
    <x v="2945"/>
    <x v="312"/>
    <s v="11/24/2015"/>
    <x v="1"/>
    <x v="583"/>
    <s v="Patrick Bzostek"/>
    <x v="2"/>
    <x v="0"/>
    <s v="San Francisco"/>
    <x v="1"/>
    <n v="94122"/>
    <s v="West"/>
    <s v="OFF-BI-10004528"/>
    <x v="1"/>
    <s v="Binders"/>
    <s v="Cardinal Poly Pocket Divider Pockets for Ring Binders"/>
    <n v="24.192"/>
    <n v="9"/>
    <n v="0.2"/>
    <n v="7.56"/>
  </r>
  <r>
    <x v="5901"/>
    <x v="2946"/>
    <x v="581"/>
    <s v="12/02/2016"/>
    <x v="1"/>
    <x v="331"/>
    <s v="Pamela Coakley"/>
    <x v="1"/>
    <x v="0"/>
    <s v="Westfield"/>
    <x v="30"/>
    <n v="7090"/>
    <s v="East"/>
    <s v="FUR-FU-10001889"/>
    <x v="0"/>
    <s v="Furnishings"/>
    <s v="Ultra Door Pull Handle"/>
    <n v="31.56"/>
    <n v="3"/>
    <n v="0"/>
    <n v="10.4148"/>
  </r>
  <r>
    <x v="5902"/>
    <x v="2947"/>
    <x v="44"/>
    <s v="11/06/2017"/>
    <x v="3"/>
    <x v="86"/>
    <s v="Frank Merwin"/>
    <x v="2"/>
    <x v="0"/>
    <s v="San Francisco"/>
    <x v="1"/>
    <n v="94122"/>
    <s v="West"/>
    <s v="OFF-PA-10000157"/>
    <x v="1"/>
    <s v="Paper"/>
    <s v="Xerox 191"/>
    <n v="59.94"/>
    <n v="3"/>
    <n v="0"/>
    <n v="28.171800000000001"/>
  </r>
  <r>
    <x v="5903"/>
    <x v="2947"/>
    <x v="44"/>
    <s v="11/06/2017"/>
    <x v="3"/>
    <x v="86"/>
    <s v="Frank Merwin"/>
    <x v="2"/>
    <x v="0"/>
    <s v="San Francisco"/>
    <x v="1"/>
    <n v="94122"/>
    <s v="West"/>
    <s v="OFF-PA-10002764"/>
    <x v="1"/>
    <s v="Paper"/>
    <s v="Easy-staple paper"/>
    <n v="45.36"/>
    <n v="4"/>
    <n v="0"/>
    <n v="22.226400000000002"/>
  </r>
  <r>
    <x v="5904"/>
    <x v="2947"/>
    <x v="44"/>
    <s v="11/06/2017"/>
    <x v="3"/>
    <x v="86"/>
    <s v="Frank Merwin"/>
    <x v="2"/>
    <x v="0"/>
    <s v="San Francisco"/>
    <x v="1"/>
    <n v="94122"/>
    <s v="West"/>
    <s v="OFF-PA-10000143"/>
    <x v="1"/>
    <s v="Paper"/>
    <s v="Astroparche Fine Business Paper"/>
    <n v="26.4"/>
    <n v="5"/>
    <n v="0"/>
    <n v="12.672000000000001"/>
  </r>
  <r>
    <x v="5905"/>
    <x v="2947"/>
    <x v="44"/>
    <s v="11/06/2017"/>
    <x v="3"/>
    <x v="86"/>
    <s v="Frank Merwin"/>
    <x v="2"/>
    <x v="0"/>
    <s v="San Francisco"/>
    <x v="1"/>
    <n v="94122"/>
    <s v="West"/>
    <s v="OFF-LA-10000414"/>
    <x v="1"/>
    <s v="Labels"/>
    <s v="Avery 503"/>
    <n v="41.4"/>
    <n v="4"/>
    <n v="0"/>
    <n v="19.872"/>
  </r>
  <r>
    <x v="5906"/>
    <x v="2947"/>
    <x v="44"/>
    <s v="11/06/2017"/>
    <x v="3"/>
    <x v="86"/>
    <s v="Frank Merwin"/>
    <x v="2"/>
    <x v="0"/>
    <s v="San Francisco"/>
    <x v="1"/>
    <n v="94122"/>
    <s v="West"/>
    <s v="TEC-AC-10003441"/>
    <x v="2"/>
    <s v="Accessories"/>
    <s v="Kingston Digital DataTraveler 32GB USB 2.0"/>
    <n v="16.95"/>
    <n v="1"/>
    <n v="0"/>
    <n v="1.0169999999999999"/>
  </r>
  <r>
    <x v="5907"/>
    <x v="2948"/>
    <x v="499"/>
    <s v="12/07/2016"/>
    <x v="1"/>
    <x v="470"/>
    <s v="Keith Dawkins"/>
    <x v="1"/>
    <x v="0"/>
    <s v="San Jose"/>
    <x v="1"/>
    <n v="95123"/>
    <s v="West"/>
    <s v="OFF-BI-10002353"/>
    <x v="1"/>
    <s v="Binders"/>
    <s v="GBC VeloBind Cover Sets"/>
    <n v="24.704000000000001"/>
    <n v="2"/>
    <n v="0.2"/>
    <n v="9.2639999999999993"/>
  </r>
  <r>
    <x v="5908"/>
    <x v="2948"/>
    <x v="499"/>
    <s v="12/07/2016"/>
    <x v="1"/>
    <x v="470"/>
    <s v="Keith Dawkins"/>
    <x v="1"/>
    <x v="0"/>
    <s v="San Jose"/>
    <x v="1"/>
    <n v="95123"/>
    <s v="West"/>
    <s v="OFF-AP-10001303"/>
    <x v="1"/>
    <s v="Appliances"/>
    <s v="Holmes Cool Mist Humidifier for the Whole House with 8-Gallon Output per Day, Extended Life Filter"/>
    <n v="59.7"/>
    <n v="3"/>
    <n v="0"/>
    <n v="26.864999999999998"/>
  </r>
  <r>
    <x v="5909"/>
    <x v="2948"/>
    <x v="499"/>
    <s v="12/07/2016"/>
    <x v="1"/>
    <x v="470"/>
    <s v="Keith Dawkins"/>
    <x v="1"/>
    <x v="0"/>
    <s v="San Jose"/>
    <x v="1"/>
    <n v="95123"/>
    <s v="West"/>
    <s v="FUR-FU-10003026"/>
    <x v="0"/>
    <s v="Furnishings"/>
    <s v="Eldon Regeneration Recycled Desk Accessories, Black"/>
    <n v="14.52"/>
    <n v="3"/>
    <n v="0"/>
    <n v="5.6627999999999998"/>
  </r>
  <r>
    <x v="5910"/>
    <x v="2948"/>
    <x v="499"/>
    <s v="12/07/2016"/>
    <x v="1"/>
    <x v="470"/>
    <s v="Keith Dawkins"/>
    <x v="1"/>
    <x v="0"/>
    <s v="San Jose"/>
    <x v="1"/>
    <n v="95123"/>
    <s v="West"/>
    <s v="OFF-BI-10000632"/>
    <x v="1"/>
    <s v="Binders"/>
    <s v="Satellite Sectional Post Binders"/>
    <n v="104.184"/>
    <n v="3"/>
    <n v="0.2"/>
    <n v="33.8598"/>
  </r>
  <r>
    <x v="5911"/>
    <x v="2949"/>
    <x v="907"/>
    <s v="12/22/2016"/>
    <x v="1"/>
    <x v="649"/>
    <s v="Steve Carroll"/>
    <x v="2"/>
    <x v="0"/>
    <s v="Seattle"/>
    <x v="4"/>
    <n v="98115"/>
    <s v="West"/>
    <s v="OFF-ST-10001328"/>
    <x v="1"/>
    <s v="Storage"/>
    <s v="Personal Filing Tote with Lid, Black/Gray"/>
    <n v="46.53"/>
    <n v="3"/>
    <n v="0"/>
    <n v="13.0284"/>
  </r>
  <r>
    <x v="5912"/>
    <x v="2950"/>
    <x v="829"/>
    <s v="8/26/2014"/>
    <x v="0"/>
    <x v="61"/>
    <s v="Dorothy Wardle"/>
    <x v="1"/>
    <x v="0"/>
    <s v="Owensboro"/>
    <x v="0"/>
    <n v="42301"/>
    <s v="South"/>
    <s v="OFF-SU-10004661"/>
    <x v="1"/>
    <s v="Supplies"/>
    <s v="Acme Titanium Bonded Scissors"/>
    <n v="25.5"/>
    <n v="3"/>
    <n v="0"/>
    <n v="6.63"/>
  </r>
  <r>
    <x v="5913"/>
    <x v="2951"/>
    <x v="14"/>
    <s v="9/23/2015"/>
    <x v="1"/>
    <x v="724"/>
    <s v="Peter Fuller"/>
    <x v="0"/>
    <x v="0"/>
    <s v="New York City"/>
    <x v="15"/>
    <n v="10035"/>
    <s v="East"/>
    <s v="OFF-ST-10000617"/>
    <x v="1"/>
    <s v="Storage"/>
    <s v="Woodgrain Magazine Files by Perma"/>
    <n v="14.9"/>
    <n v="5"/>
    <n v="0"/>
    <n v="1.0429999999999999"/>
  </r>
  <r>
    <x v="5914"/>
    <x v="2951"/>
    <x v="14"/>
    <s v="9/23/2015"/>
    <x v="1"/>
    <x v="724"/>
    <s v="Peter Fuller"/>
    <x v="0"/>
    <x v="0"/>
    <s v="New York City"/>
    <x v="15"/>
    <n v="10035"/>
    <s v="East"/>
    <s v="OFF-LA-10002762"/>
    <x v="1"/>
    <s v="Labels"/>
    <s v="Avery 485"/>
    <n v="87.71"/>
    <n v="7"/>
    <n v="0"/>
    <n v="41.223700000000001"/>
  </r>
  <r>
    <x v="5915"/>
    <x v="2951"/>
    <x v="14"/>
    <s v="9/23/2015"/>
    <x v="1"/>
    <x v="724"/>
    <s v="Peter Fuller"/>
    <x v="0"/>
    <x v="0"/>
    <s v="New York City"/>
    <x v="15"/>
    <n v="10035"/>
    <s v="East"/>
    <s v="FUR-CH-10001973"/>
    <x v="0"/>
    <s v="Chairs"/>
    <s v="Office Star Flex Back Scooter Chair with White Frame"/>
    <n v="199.76400000000001"/>
    <n v="2"/>
    <n v="0.1"/>
    <n v="8.8783999999999992"/>
  </r>
  <r>
    <x v="5916"/>
    <x v="2951"/>
    <x v="14"/>
    <s v="9/23/2015"/>
    <x v="1"/>
    <x v="724"/>
    <s v="Peter Fuller"/>
    <x v="0"/>
    <x v="0"/>
    <s v="New York City"/>
    <x v="15"/>
    <n v="10035"/>
    <s v="East"/>
    <s v="OFF-ST-10003058"/>
    <x v="1"/>
    <s v="Storage"/>
    <s v="Eldon Mobile Mega Data Cart  Mega Stackable  Add-On Trays"/>
    <n v="94.6"/>
    <n v="4"/>
    <n v="0"/>
    <n v="27.434000000000001"/>
  </r>
  <r>
    <x v="5917"/>
    <x v="2951"/>
    <x v="14"/>
    <s v="9/23/2015"/>
    <x v="1"/>
    <x v="724"/>
    <s v="Peter Fuller"/>
    <x v="0"/>
    <x v="0"/>
    <s v="New York City"/>
    <x v="15"/>
    <n v="10035"/>
    <s v="East"/>
    <s v="FUR-BO-10004834"/>
    <x v="0"/>
    <s v="Bookcases"/>
    <s v="Riverside Palais Royal Lawyers Bookcase, Royale Cherry Finish"/>
    <n v="4228.7039999999997"/>
    <n v="6"/>
    <n v="0.2"/>
    <n v="158.57640000000001"/>
  </r>
  <r>
    <x v="5918"/>
    <x v="2951"/>
    <x v="14"/>
    <s v="9/23/2015"/>
    <x v="1"/>
    <x v="724"/>
    <s v="Peter Fuller"/>
    <x v="0"/>
    <x v="0"/>
    <s v="New York City"/>
    <x v="15"/>
    <n v="10035"/>
    <s v="East"/>
    <s v="FUR-BO-10002213"/>
    <x v="0"/>
    <s v="Bookcases"/>
    <s v="DMI Eclipse Executive Suite Bookcases"/>
    <n v="2003.92"/>
    <n v="5"/>
    <n v="0.2"/>
    <n v="-25.048999999999999"/>
  </r>
  <r>
    <x v="5919"/>
    <x v="2951"/>
    <x v="14"/>
    <s v="9/23/2015"/>
    <x v="1"/>
    <x v="724"/>
    <s v="Peter Fuller"/>
    <x v="0"/>
    <x v="0"/>
    <s v="New York City"/>
    <x v="15"/>
    <n v="10035"/>
    <s v="East"/>
    <s v="TEC-PH-10002170"/>
    <x v="2"/>
    <s v="Phones"/>
    <s v="ClearSounds CSC500 Amplified Spirit Phone Corded phone"/>
    <n v="209.97"/>
    <n v="3"/>
    <n v="0"/>
    <n v="58.791600000000003"/>
  </r>
  <r>
    <x v="5920"/>
    <x v="2951"/>
    <x v="14"/>
    <s v="9/23/2015"/>
    <x v="1"/>
    <x v="724"/>
    <s v="Peter Fuller"/>
    <x v="0"/>
    <x v="0"/>
    <s v="New York City"/>
    <x v="15"/>
    <n v="10035"/>
    <s v="East"/>
    <s v="TEC-AC-10003033"/>
    <x v="2"/>
    <s v="Accessories"/>
    <s v="Plantronics CS510 - Over-the-Head monaural Wireless Headset System"/>
    <n v="659.9"/>
    <n v="2"/>
    <n v="0"/>
    <n v="217.767"/>
  </r>
  <r>
    <x v="5921"/>
    <x v="2951"/>
    <x v="14"/>
    <s v="9/23/2015"/>
    <x v="1"/>
    <x v="724"/>
    <s v="Peter Fuller"/>
    <x v="0"/>
    <x v="0"/>
    <s v="New York City"/>
    <x v="15"/>
    <n v="10035"/>
    <s v="East"/>
    <s v="OFF-PA-10004071"/>
    <x v="1"/>
    <s v="Paper"/>
    <s v="Eaton Premium Continuous-Feed Paper, 25% Cotton, Letter Size, White, 1000 Shts/Box"/>
    <n v="110.96"/>
    <n v="2"/>
    <n v="0"/>
    <n v="53.260800000000003"/>
  </r>
  <r>
    <x v="5922"/>
    <x v="2951"/>
    <x v="14"/>
    <s v="9/23/2015"/>
    <x v="1"/>
    <x v="724"/>
    <s v="Peter Fuller"/>
    <x v="0"/>
    <x v="0"/>
    <s v="New York City"/>
    <x v="15"/>
    <n v="10035"/>
    <s v="East"/>
    <s v="TEC-PH-10000169"/>
    <x v="2"/>
    <s v="Phones"/>
    <s v="ARKON Windshield Dashboard Air Vent Car Mount Holder"/>
    <n v="67.8"/>
    <n v="4"/>
    <n v="0"/>
    <n v="1.3560000000000001"/>
  </r>
  <r>
    <x v="5923"/>
    <x v="2952"/>
    <x v="491"/>
    <s v="11/30/2016"/>
    <x v="0"/>
    <x v="158"/>
    <s v="Dean Katz"/>
    <x v="1"/>
    <x v="0"/>
    <s v="New York City"/>
    <x v="15"/>
    <n v="10011"/>
    <s v="East"/>
    <s v="FUR-TA-10002958"/>
    <x v="0"/>
    <s v="Tables"/>
    <s v="Bevis Oval Conference Table, Walnut"/>
    <n v="313.17599999999999"/>
    <n v="2"/>
    <n v="0.4"/>
    <n v="-120.0508"/>
  </r>
  <r>
    <x v="5924"/>
    <x v="2953"/>
    <x v="123"/>
    <s v="11/22/2017"/>
    <x v="0"/>
    <x v="579"/>
    <s v="Richard Bierner"/>
    <x v="0"/>
    <x v="0"/>
    <s v="Springfield"/>
    <x v="17"/>
    <n v="22153"/>
    <s v="South"/>
    <s v="OFF-AR-10001177"/>
    <x v="1"/>
    <s v="Art"/>
    <s v="Newell 349"/>
    <n v="22.96"/>
    <n v="7"/>
    <n v="0"/>
    <n v="6.6584000000000003"/>
  </r>
  <r>
    <x v="5925"/>
    <x v="2954"/>
    <x v="95"/>
    <s v="06/08/2017"/>
    <x v="1"/>
    <x v="241"/>
    <s v="Giulietta Dortch"/>
    <x v="1"/>
    <x v="0"/>
    <s v="Bellingham"/>
    <x v="4"/>
    <n v="98226"/>
    <s v="West"/>
    <s v="TEC-AC-10004975"/>
    <x v="2"/>
    <s v="Accessories"/>
    <s v="Plantronics Audio 995 Wireless Stereo Headset"/>
    <n v="1099.5"/>
    <n v="10"/>
    <n v="0"/>
    <n v="362.83499999999998"/>
  </r>
  <r>
    <x v="5926"/>
    <x v="2955"/>
    <x v="918"/>
    <s v="04/12/2014"/>
    <x v="1"/>
    <x v="19"/>
    <s v="Ruben Ausman"/>
    <x v="1"/>
    <x v="0"/>
    <s v="Decatur"/>
    <x v="19"/>
    <n v="35601"/>
    <s v="South"/>
    <s v="FUR-TA-10001086"/>
    <x v="0"/>
    <s v="Tables"/>
    <s v="SAFCO PlanMaster Boards, 60w x 37-1/2d, White Melamine"/>
    <n v="1215.92"/>
    <n v="8"/>
    <n v="0"/>
    <n v="316.13920000000002"/>
  </r>
  <r>
    <x v="5927"/>
    <x v="2956"/>
    <x v="856"/>
    <s v="10/15/2014"/>
    <x v="1"/>
    <x v="587"/>
    <s v="Dorothy Badders"/>
    <x v="1"/>
    <x v="0"/>
    <s v="Fayetteville"/>
    <x v="36"/>
    <n v="72701"/>
    <s v="South"/>
    <s v="OFF-LA-10000240"/>
    <x v="1"/>
    <s v="Labels"/>
    <s v="Self-Adhesive Address Labels for Typewriters by Universal"/>
    <n v="7.31"/>
    <n v="1"/>
    <n v="0"/>
    <n v="3.4357000000000002"/>
  </r>
  <r>
    <x v="5928"/>
    <x v="2956"/>
    <x v="856"/>
    <s v="10/15/2014"/>
    <x v="1"/>
    <x v="587"/>
    <s v="Dorothy Badders"/>
    <x v="1"/>
    <x v="0"/>
    <s v="Fayetteville"/>
    <x v="36"/>
    <n v="72701"/>
    <s v="South"/>
    <s v="FUR-FU-10002107"/>
    <x v="0"/>
    <s v="Furnishings"/>
    <s v="Eldon Pizzaz Desk Accessories"/>
    <n v="8.92"/>
    <n v="4"/>
    <n v="0"/>
    <n v="3.9247999999999998"/>
  </r>
  <r>
    <x v="5929"/>
    <x v="2957"/>
    <x v="437"/>
    <s v="07/09/2017"/>
    <x v="2"/>
    <x v="210"/>
    <s v="Rob Lucas"/>
    <x v="0"/>
    <x v="0"/>
    <s v="Philadelphia"/>
    <x v="9"/>
    <n v="19120"/>
    <s v="East"/>
    <s v="FUR-BO-10001519"/>
    <x v="0"/>
    <s v="Bookcases"/>
    <s v="O'Sullivan 3-Shelf Heavy-Duty Bookcases"/>
    <n v="87.21"/>
    <n v="3"/>
    <n v="0.5"/>
    <n v="-45.349200000000003"/>
  </r>
  <r>
    <x v="5930"/>
    <x v="2957"/>
    <x v="437"/>
    <s v="07/09/2017"/>
    <x v="2"/>
    <x v="210"/>
    <s v="Rob Lucas"/>
    <x v="0"/>
    <x v="0"/>
    <s v="Philadelphia"/>
    <x v="9"/>
    <n v="19120"/>
    <s v="East"/>
    <s v="OFF-PA-10004100"/>
    <x v="1"/>
    <s v="Paper"/>
    <s v="Xerox 216"/>
    <n v="15.552"/>
    <n v="3"/>
    <n v="0.2"/>
    <n v="5.4432"/>
  </r>
  <r>
    <x v="5931"/>
    <x v="2957"/>
    <x v="437"/>
    <s v="07/09/2017"/>
    <x v="2"/>
    <x v="210"/>
    <s v="Rob Lucas"/>
    <x v="0"/>
    <x v="0"/>
    <s v="Philadelphia"/>
    <x v="9"/>
    <n v="19120"/>
    <s v="East"/>
    <s v="TEC-PH-10001363"/>
    <x v="2"/>
    <s v="Phones"/>
    <s v="Apple iPhone 5S"/>
    <n v="683.98800000000006"/>
    <n v="2"/>
    <n v="0.4"/>
    <n v="-113.998"/>
  </r>
  <r>
    <x v="5932"/>
    <x v="2957"/>
    <x v="437"/>
    <s v="07/09/2017"/>
    <x v="2"/>
    <x v="210"/>
    <s v="Rob Lucas"/>
    <x v="0"/>
    <x v="0"/>
    <s v="Philadelphia"/>
    <x v="9"/>
    <n v="19120"/>
    <s v="East"/>
    <s v="OFF-ST-10004835"/>
    <x v="1"/>
    <s v="Storage"/>
    <s v="Plastic Stacking Crates &amp; Casters"/>
    <n v="13.391999999999999"/>
    <n v="3"/>
    <n v="0.2"/>
    <n v="1.0044"/>
  </r>
  <r>
    <x v="5933"/>
    <x v="2957"/>
    <x v="437"/>
    <s v="07/09/2017"/>
    <x v="2"/>
    <x v="210"/>
    <s v="Rob Lucas"/>
    <x v="0"/>
    <x v="0"/>
    <s v="Philadelphia"/>
    <x v="9"/>
    <n v="19120"/>
    <s v="East"/>
    <s v="TEC-AC-10002018"/>
    <x v="2"/>
    <s v="Accessories"/>
    <s v="AmazonBasics 3-Button USB Wired Mouse"/>
    <n v="16.776"/>
    <n v="3"/>
    <n v="0.2"/>
    <n v="4.8231000000000002"/>
  </r>
  <r>
    <x v="5934"/>
    <x v="2957"/>
    <x v="437"/>
    <s v="07/09/2017"/>
    <x v="2"/>
    <x v="210"/>
    <s v="Rob Lucas"/>
    <x v="0"/>
    <x v="0"/>
    <s v="Philadelphia"/>
    <x v="9"/>
    <n v="19120"/>
    <s v="East"/>
    <s v="TEC-AC-10003033"/>
    <x v="2"/>
    <s v="Accessories"/>
    <s v="Plantronics CS510 - Over-the-Head monaural Wireless Headset System"/>
    <n v="527.91999999999996"/>
    <n v="2"/>
    <n v="0.2"/>
    <n v="85.787000000000006"/>
  </r>
  <r>
    <x v="5935"/>
    <x v="2958"/>
    <x v="975"/>
    <s v="07/04/2016"/>
    <x v="3"/>
    <x v="46"/>
    <s v="Rick Bensley"/>
    <x v="2"/>
    <x v="0"/>
    <s v="Seattle"/>
    <x v="4"/>
    <n v="98103"/>
    <s v="West"/>
    <s v="FUR-FU-10000221"/>
    <x v="0"/>
    <s v="Furnishings"/>
    <s v="Master Caster Door Stop, Brown"/>
    <n v="25.4"/>
    <n v="5"/>
    <n v="0"/>
    <n v="8.6359999999999992"/>
  </r>
  <r>
    <x v="5936"/>
    <x v="2958"/>
    <x v="975"/>
    <s v="07/04/2016"/>
    <x v="3"/>
    <x v="46"/>
    <s v="Rick Bensley"/>
    <x v="2"/>
    <x v="0"/>
    <s v="Seattle"/>
    <x v="4"/>
    <n v="98103"/>
    <s v="West"/>
    <s v="TEC-PH-10001198"/>
    <x v="2"/>
    <s v="Phones"/>
    <s v="Avaya 4621SW VoIP phone"/>
    <n v="177.48"/>
    <n v="3"/>
    <n v="0.2"/>
    <n v="19.9665"/>
  </r>
  <r>
    <x v="5937"/>
    <x v="2958"/>
    <x v="975"/>
    <s v="07/04/2016"/>
    <x v="3"/>
    <x v="46"/>
    <s v="Rick Bensley"/>
    <x v="2"/>
    <x v="0"/>
    <s v="Seattle"/>
    <x v="4"/>
    <n v="98103"/>
    <s v="West"/>
    <s v="TEC-PH-10002564"/>
    <x v="2"/>
    <s v="Phones"/>
    <s v="OtterBox Defender Series Case - Samsung Galaxy S4"/>
    <n v="71.975999999999999"/>
    <n v="3"/>
    <n v="0.2"/>
    <n v="8.9969999999999999"/>
  </r>
  <r>
    <x v="5938"/>
    <x v="2959"/>
    <x v="240"/>
    <s v="5/25/2017"/>
    <x v="1"/>
    <x v="639"/>
    <s v="Jason Fortune-"/>
    <x v="0"/>
    <x v="0"/>
    <s v="Plano"/>
    <x v="5"/>
    <n v="75023"/>
    <s v="Central"/>
    <s v="TEC-PH-10003811"/>
    <x v="2"/>
    <s v="Phones"/>
    <s v="Jabra Supreme Plus Driver Edition Headset"/>
    <n v="95.992000000000004"/>
    <n v="1"/>
    <n v="0.2"/>
    <n v="9.5991999999999997"/>
  </r>
  <r>
    <x v="5939"/>
    <x v="2959"/>
    <x v="240"/>
    <s v="5/25/2017"/>
    <x v="1"/>
    <x v="639"/>
    <s v="Jason Fortune-"/>
    <x v="0"/>
    <x v="0"/>
    <s v="Plano"/>
    <x v="5"/>
    <n v="75023"/>
    <s v="Central"/>
    <s v="OFF-LA-10004178"/>
    <x v="1"/>
    <s v="Labels"/>
    <s v="Avery 491"/>
    <n v="13.215999999999999"/>
    <n v="4"/>
    <n v="0.2"/>
    <n v="4.2952000000000004"/>
  </r>
  <r>
    <x v="5940"/>
    <x v="2960"/>
    <x v="386"/>
    <s v="10/14/2017"/>
    <x v="0"/>
    <x v="355"/>
    <s v="Robert Waldorf"/>
    <x v="0"/>
    <x v="0"/>
    <s v="Los Angeles"/>
    <x v="1"/>
    <n v="90049"/>
    <s v="West"/>
    <s v="TEC-AC-10001465"/>
    <x v="2"/>
    <s v="Accessories"/>
    <s v="SanDisk Cruzer 64 GB USB Flash Drive"/>
    <n v="435.84"/>
    <n v="12"/>
    <n v="0"/>
    <n v="130.75200000000001"/>
  </r>
  <r>
    <x v="5941"/>
    <x v="2960"/>
    <x v="386"/>
    <s v="10/14/2017"/>
    <x v="0"/>
    <x v="355"/>
    <s v="Robert Waldorf"/>
    <x v="0"/>
    <x v="0"/>
    <s v="Los Angeles"/>
    <x v="1"/>
    <n v="90049"/>
    <s v="West"/>
    <s v="OFF-AR-10000940"/>
    <x v="1"/>
    <s v="Art"/>
    <s v="Newell 343"/>
    <n v="5.88"/>
    <n v="2"/>
    <n v="0"/>
    <n v="1.5875999999999999"/>
  </r>
  <r>
    <x v="5942"/>
    <x v="2961"/>
    <x v="876"/>
    <s v="8/13/2016"/>
    <x v="1"/>
    <x v="364"/>
    <s v="Vivek Gonzalez"/>
    <x v="0"/>
    <x v="0"/>
    <s v="Los Angeles"/>
    <x v="1"/>
    <n v="90032"/>
    <s v="West"/>
    <s v="TEC-PH-10001700"/>
    <x v="2"/>
    <s v="Phones"/>
    <s v="Panasonic KX-TG6844B Expandable Digital Cordless Telephone"/>
    <n v="211.16800000000001"/>
    <n v="4"/>
    <n v="0.2"/>
    <n v="18.4772"/>
  </r>
  <r>
    <x v="5943"/>
    <x v="2962"/>
    <x v="55"/>
    <s v="8/29/2014"/>
    <x v="1"/>
    <x v="25"/>
    <s v="Janet Molinari"/>
    <x v="1"/>
    <x v="0"/>
    <s v="Los Angeles"/>
    <x v="1"/>
    <n v="90036"/>
    <s v="West"/>
    <s v="FUR-FU-10000771"/>
    <x v="0"/>
    <s v="Furnishings"/>
    <s v="Eldon 200 Class Desk Accessories, Smoke"/>
    <n v="6.28"/>
    <n v="1"/>
    <n v="0"/>
    <n v="2.6375999999999999"/>
  </r>
  <r>
    <x v="5944"/>
    <x v="2962"/>
    <x v="55"/>
    <s v="8/29/2014"/>
    <x v="1"/>
    <x v="25"/>
    <s v="Janet Molinari"/>
    <x v="1"/>
    <x v="0"/>
    <s v="Los Angeles"/>
    <x v="1"/>
    <n v="90036"/>
    <s v="West"/>
    <s v="TEC-AC-10002399"/>
    <x v="2"/>
    <s v="Accessories"/>
    <s v="SanDisk Cruzer 32 GB USB Flash Drive"/>
    <n v="95.1"/>
    <n v="5"/>
    <n v="0"/>
    <n v="30.431999999999999"/>
  </r>
  <r>
    <x v="5945"/>
    <x v="2962"/>
    <x v="55"/>
    <s v="8/29/2014"/>
    <x v="1"/>
    <x v="25"/>
    <s v="Janet Molinari"/>
    <x v="1"/>
    <x v="0"/>
    <s v="Los Angeles"/>
    <x v="1"/>
    <n v="90036"/>
    <s v="West"/>
    <s v="OFF-PA-10004983"/>
    <x v="1"/>
    <s v="Paper"/>
    <s v="Xerox 23"/>
    <n v="25.92"/>
    <n v="4"/>
    <n v="0"/>
    <n v="12.441599999999999"/>
  </r>
  <r>
    <x v="5946"/>
    <x v="2962"/>
    <x v="55"/>
    <s v="8/29/2014"/>
    <x v="1"/>
    <x v="25"/>
    <s v="Janet Molinari"/>
    <x v="1"/>
    <x v="0"/>
    <s v="Los Angeles"/>
    <x v="1"/>
    <n v="90036"/>
    <s v="West"/>
    <s v="OFF-ST-10004258"/>
    <x v="1"/>
    <s v="Storage"/>
    <s v="Portable Personal File Box"/>
    <n v="48.84"/>
    <n v="4"/>
    <n v="0"/>
    <n v="13.1868"/>
  </r>
  <r>
    <x v="5947"/>
    <x v="2963"/>
    <x v="471"/>
    <s v="9/18/2015"/>
    <x v="0"/>
    <x v="534"/>
    <s v="Brad Eason"/>
    <x v="2"/>
    <x v="0"/>
    <s v="Des Moines"/>
    <x v="23"/>
    <n v="50315"/>
    <s v="Central"/>
    <s v="OFF-BI-10004040"/>
    <x v="1"/>
    <s v="Binders"/>
    <s v="Wilson Jones Impact Binders"/>
    <n v="25.9"/>
    <n v="5"/>
    <n v="0"/>
    <n v="12.691000000000001"/>
  </r>
  <r>
    <x v="5948"/>
    <x v="2964"/>
    <x v="916"/>
    <s v="03/05/2017"/>
    <x v="3"/>
    <x v="118"/>
    <s v="Claudia Bergmann"/>
    <x v="1"/>
    <x v="0"/>
    <s v="Southaven"/>
    <x v="35"/>
    <n v="38671"/>
    <s v="South"/>
    <s v="OFF-EN-10003862"/>
    <x v="1"/>
    <s v="Envelopes"/>
    <s v="Laser &amp; Ink Jet Business Envelopes"/>
    <n v="42.68"/>
    <n v="4"/>
    <n v="0"/>
    <n v="19.6328"/>
  </r>
  <r>
    <x v="5949"/>
    <x v="2964"/>
    <x v="916"/>
    <s v="03/05/2017"/>
    <x v="3"/>
    <x v="118"/>
    <s v="Claudia Bergmann"/>
    <x v="1"/>
    <x v="0"/>
    <s v="Southaven"/>
    <x v="35"/>
    <n v="38671"/>
    <s v="South"/>
    <s v="TEC-AC-10004571"/>
    <x v="2"/>
    <s v="Accessories"/>
    <s v="Logitech G700s Rechargeable Gaming Mouse"/>
    <n v="299.97000000000003"/>
    <n v="3"/>
    <n v="0"/>
    <n v="125.98739999999999"/>
  </r>
  <r>
    <x v="5950"/>
    <x v="2964"/>
    <x v="916"/>
    <s v="03/05/2017"/>
    <x v="3"/>
    <x v="118"/>
    <s v="Claudia Bergmann"/>
    <x v="1"/>
    <x v="0"/>
    <s v="Southaven"/>
    <x v="35"/>
    <n v="38671"/>
    <s v="South"/>
    <s v="OFF-AP-10000891"/>
    <x v="1"/>
    <s v="Appliances"/>
    <s v="Kensington 7 Outlet MasterPiece HOMEOFFICE Power Control Center"/>
    <n v="262.24"/>
    <n v="2"/>
    <n v="0"/>
    <n v="78.671999999999997"/>
  </r>
  <r>
    <x v="5951"/>
    <x v="2964"/>
    <x v="916"/>
    <s v="03/05/2017"/>
    <x v="3"/>
    <x v="118"/>
    <s v="Claudia Bergmann"/>
    <x v="1"/>
    <x v="0"/>
    <s v="Southaven"/>
    <x v="35"/>
    <n v="38671"/>
    <s v="South"/>
    <s v="OFF-BI-10002026"/>
    <x v="1"/>
    <s v="Binders"/>
    <s v="Ibico Recycled Linen-Style Covers"/>
    <n v="234.36"/>
    <n v="6"/>
    <n v="0"/>
    <n v="112.4928"/>
  </r>
  <r>
    <x v="5952"/>
    <x v="2965"/>
    <x v="4"/>
    <s v="4/21/2017"/>
    <x v="1"/>
    <x v="174"/>
    <s v="Shirley Daniels"/>
    <x v="2"/>
    <x v="0"/>
    <s v="Houston"/>
    <x v="5"/>
    <n v="77041"/>
    <s v="Central"/>
    <s v="OFF-PA-10001826"/>
    <x v="1"/>
    <s v="Paper"/>
    <s v="Xerox 207"/>
    <n v="20.736000000000001"/>
    <n v="4"/>
    <n v="0.2"/>
    <n v="7.2576000000000001"/>
  </r>
  <r>
    <x v="5953"/>
    <x v="2966"/>
    <x v="809"/>
    <s v="3/31/2014"/>
    <x v="2"/>
    <x v="737"/>
    <s v="Susan Gilcrest"/>
    <x v="1"/>
    <x v="0"/>
    <s v="New York City"/>
    <x v="15"/>
    <n v="10009"/>
    <s v="East"/>
    <s v="OFF-AR-10001231"/>
    <x v="1"/>
    <s v="Art"/>
    <s v="Sanford EarthWrite Recycled Pencils, Medium Soft, #2"/>
    <n v="10.5"/>
    <n v="5"/>
    <n v="0"/>
    <n v="2.94"/>
  </r>
  <r>
    <x v="5954"/>
    <x v="2967"/>
    <x v="7"/>
    <s v="11/15/2014"/>
    <x v="0"/>
    <x v="747"/>
    <s v="Tom Stivers"/>
    <x v="1"/>
    <x v="0"/>
    <s v="Reading"/>
    <x v="9"/>
    <n v="19601"/>
    <s v="East"/>
    <s v="FUR-FU-10000409"/>
    <x v="0"/>
    <s v="Furnishings"/>
    <s v="GE 4 Foot Flourescent Tube, 40 Watt"/>
    <n v="23.968"/>
    <n v="2"/>
    <n v="0.2"/>
    <n v="7.7896000000000001"/>
  </r>
  <r>
    <x v="5955"/>
    <x v="2967"/>
    <x v="7"/>
    <s v="11/15/2014"/>
    <x v="0"/>
    <x v="747"/>
    <s v="Tom Stivers"/>
    <x v="1"/>
    <x v="0"/>
    <s v="Reading"/>
    <x v="9"/>
    <n v="19601"/>
    <s v="East"/>
    <s v="FUR-BO-10002545"/>
    <x v="0"/>
    <s v="Bookcases"/>
    <s v="Atlantic Metals Mobile 3-Shelf Bookcases, Custom Colors"/>
    <n v="521.96"/>
    <n v="4"/>
    <n v="0.5"/>
    <n v="-250.54079999999999"/>
  </r>
  <r>
    <x v="5956"/>
    <x v="2968"/>
    <x v="299"/>
    <s v="3/15/2016"/>
    <x v="0"/>
    <x v="158"/>
    <s v="Dean Katz"/>
    <x v="1"/>
    <x v="0"/>
    <s v="San Francisco"/>
    <x v="1"/>
    <n v="94109"/>
    <s v="West"/>
    <s v="OFF-ST-10002756"/>
    <x v="1"/>
    <s v="Storage"/>
    <s v="Tennsco Stur-D-Stor Boltless Shelving, 5 Shelves, 24&quot; Deep, Sand"/>
    <n v="676.55"/>
    <n v="5"/>
    <n v="0"/>
    <n v="6.7655000000000003"/>
  </r>
  <r>
    <x v="5957"/>
    <x v="2968"/>
    <x v="299"/>
    <s v="3/15/2016"/>
    <x v="0"/>
    <x v="158"/>
    <s v="Dean Katz"/>
    <x v="1"/>
    <x v="0"/>
    <s v="San Francisco"/>
    <x v="1"/>
    <n v="94109"/>
    <s v="West"/>
    <s v="OFF-AP-10003842"/>
    <x v="1"/>
    <s v="Appliances"/>
    <s v="Euro-Pro Shark Turbo Vacuum"/>
    <n v="154.9"/>
    <n v="5"/>
    <n v="0"/>
    <n v="40.274000000000001"/>
  </r>
  <r>
    <x v="5958"/>
    <x v="2968"/>
    <x v="299"/>
    <s v="3/15/2016"/>
    <x v="0"/>
    <x v="158"/>
    <s v="Dean Katz"/>
    <x v="1"/>
    <x v="0"/>
    <s v="San Francisco"/>
    <x v="1"/>
    <n v="94109"/>
    <s v="West"/>
    <s v="OFF-EN-10004459"/>
    <x v="1"/>
    <s v="Envelopes"/>
    <s v="Security-Tint Envelopes"/>
    <n v="30.56"/>
    <n v="4"/>
    <n v="0"/>
    <n v="14.974399999999999"/>
  </r>
  <r>
    <x v="5959"/>
    <x v="2968"/>
    <x v="299"/>
    <s v="3/15/2016"/>
    <x v="0"/>
    <x v="158"/>
    <s v="Dean Katz"/>
    <x v="1"/>
    <x v="0"/>
    <s v="San Francisco"/>
    <x v="1"/>
    <n v="94109"/>
    <s v="West"/>
    <s v="FUR-CH-10003746"/>
    <x v="0"/>
    <s v="Chairs"/>
    <s v="Hon 4070 Series Pagoda Round Back Stacking Chairs"/>
    <n v="770.35199999999998"/>
    <n v="3"/>
    <n v="0.2"/>
    <n v="77.035200000000003"/>
  </r>
  <r>
    <x v="5960"/>
    <x v="2969"/>
    <x v="839"/>
    <s v="2/14/2017"/>
    <x v="0"/>
    <x v="504"/>
    <s v="Marina Lichtenstein"/>
    <x v="1"/>
    <x v="0"/>
    <s v="Los Angeles"/>
    <x v="1"/>
    <n v="90045"/>
    <s v="West"/>
    <s v="FUR-FU-10003142"/>
    <x v="0"/>
    <s v="Furnishings"/>
    <s v="Master Big Foot Doorstop, Beige"/>
    <n v="21.12"/>
    <n v="4"/>
    <n v="0"/>
    <n v="6.5472000000000001"/>
  </r>
  <r>
    <x v="5961"/>
    <x v="2970"/>
    <x v="7"/>
    <s v="11/13/2014"/>
    <x v="0"/>
    <x v="15"/>
    <s v="Matt Abelman"/>
    <x v="2"/>
    <x v="0"/>
    <s v="Los Angeles"/>
    <x v="1"/>
    <n v="90004"/>
    <s v="West"/>
    <s v="TEC-PH-10001425"/>
    <x v="2"/>
    <s v="Phones"/>
    <s v="Mophie Juice Pack Helium for iPhone"/>
    <n v="575.928"/>
    <n v="9"/>
    <n v="0.2"/>
    <n v="57.592799999999997"/>
  </r>
  <r>
    <x v="5962"/>
    <x v="2970"/>
    <x v="7"/>
    <s v="11/13/2014"/>
    <x v="0"/>
    <x v="15"/>
    <s v="Matt Abelman"/>
    <x v="2"/>
    <x v="0"/>
    <s v="Los Angeles"/>
    <x v="1"/>
    <n v="90004"/>
    <s v="West"/>
    <s v="OFF-AP-10001626"/>
    <x v="1"/>
    <s v="Appliances"/>
    <s v="Commercial WindTunnel Clean Air Upright Vacuum, Replacement Belts, Filtration Bags"/>
    <n v="7.78"/>
    <n v="2"/>
    <n v="0"/>
    <n v="2.0228000000000002"/>
  </r>
  <r>
    <x v="5963"/>
    <x v="2970"/>
    <x v="7"/>
    <s v="11/13/2014"/>
    <x v="0"/>
    <x v="15"/>
    <s v="Matt Abelman"/>
    <x v="2"/>
    <x v="0"/>
    <s v="Los Angeles"/>
    <x v="1"/>
    <n v="90004"/>
    <s v="West"/>
    <s v="OFF-PA-10003625"/>
    <x v="1"/>
    <s v="Paper"/>
    <s v="Xerox 1979"/>
    <n v="123.92"/>
    <n v="4"/>
    <n v="0"/>
    <n v="55.764000000000003"/>
  </r>
  <r>
    <x v="5964"/>
    <x v="2971"/>
    <x v="648"/>
    <s v="8/25/2017"/>
    <x v="1"/>
    <x v="756"/>
    <s v="Lisa Ryan"/>
    <x v="1"/>
    <x v="0"/>
    <s v="San Francisco"/>
    <x v="1"/>
    <n v="94109"/>
    <s v="West"/>
    <s v="OFF-SU-10004768"/>
    <x v="1"/>
    <s v="Supplies"/>
    <s v="Acme Kleencut Forged Steel Scissors"/>
    <n v="17.22"/>
    <n v="3"/>
    <n v="0"/>
    <n v="5.1660000000000004"/>
  </r>
  <r>
    <x v="5965"/>
    <x v="2971"/>
    <x v="648"/>
    <s v="8/25/2017"/>
    <x v="1"/>
    <x v="756"/>
    <s v="Lisa Ryan"/>
    <x v="1"/>
    <x v="0"/>
    <s v="San Francisco"/>
    <x v="1"/>
    <n v="94109"/>
    <s v="West"/>
    <s v="OFF-ST-10000777"/>
    <x v="1"/>
    <s v="Storage"/>
    <s v="Companion Letter/Legal File, Black"/>
    <n v="226.56"/>
    <n v="6"/>
    <n v="0"/>
    <n v="63.436799999999998"/>
  </r>
  <r>
    <x v="5966"/>
    <x v="2971"/>
    <x v="648"/>
    <s v="8/25/2017"/>
    <x v="1"/>
    <x v="756"/>
    <s v="Lisa Ryan"/>
    <x v="1"/>
    <x v="0"/>
    <s v="San Francisco"/>
    <x v="1"/>
    <n v="94109"/>
    <s v="West"/>
    <s v="TEC-PH-10003171"/>
    <x v="2"/>
    <s v="Phones"/>
    <s v="Plantronics Encore H101 Dual Earpieces Headset"/>
    <n v="107.88"/>
    <n v="3"/>
    <n v="0.2"/>
    <n v="10.788"/>
  </r>
  <r>
    <x v="5967"/>
    <x v="2972"/>
    <x v="804"/>
    <s v="1/17/2016"/>
    <x v="2"/>
    <x v="336"/>
    <s v="Bill Eplett"/>
    <x v="2"/>
    <x v="0"/>
    <s v="New York City"/>
    <x v="15"/>
    <n v="10009"/>
    <s v="East"/>
    <s v="OFF-PA-10001033"/>
    <x v="1"/>
    <s v="Paper"/>
    <s v="Xerox 1893"/>
    <n v="81.98"/>
    <n v="2"/>
    <n v="0"/>
    <n v="40.170200000000001"/>
  </r>
  <r>
    <x v="5968"/>
    <x v="2973"/>
    <x v="836"/>
    <s v="7/22/2014"/>
    <x v="2"/>
    <x v="230"/>
    <s v="Charles Crestani"/>
    <x v="0"/>
    <x v="0"/>
    <s v="San Diego"/>
    <x v="1"/>
    <n v="92105"/>
    <s v="West"/>
    <s v="OFF-PA-10000418"/>
    <x v="1"/>
    <s v="Paper"/>
    <s v="Xerox 189"/>
    <n v="104.85"/>
    <n v="1"/>
    <n v="0"/>
    <n v="50.328000000000003"/>
  </r>
  <r>
    <x v="5969"/>
    <x v="2973"/>
    <x v="836"/>
    <s v="7/22/2014"/>
    <x v="2"/>
    <x v="230"/>
    <s v="Charles Crestani"/>
    <x v="0"/>
    <x v="0"/>
    <s v="San Diego"/>
    <x v="1"/>
    <n v="92105"/>
    <s v="West"/>
    <s v="OFF-BI-10001982"/>
    <x v="1"/>
    <s v="Binders"/>
    <s v="Wilson Jones Custom Binder Spines &amp; Labels"/>
    <n v="8.7040000000000006"/>
    <n v="2"/>
    <n v="0.2"/>
    <n v="3.1551999999999998"/>
  </r>
  <r>
    <x v="5970"/>
    <x v="2973"/>
    <x v="836"/>
    <s v="7/22/2014"/>
    <x v="2"/>
    <x v="230"/>
    <s v="Charles Crestani"/>
    <x v="0"/>
    <x v="0"/>
    <s v="San Diego"/>
    <x v="1"/>
    <n v="92105"/>
    <s v="West"/>
    <s v="OFF-PA-10002230"/>
    <x v="1"/>
    <s v="Paper"/>
    <s v="Xerox 1897"/>
    <n v="19.920000000000002"/>
    <n v="4"/>
    <n v="0"/>
    <n v="9.7607999999999997"/>
  </r>
  <r>
    <x v="5971"/>
    <x v="2973"/>
    <x v="836"/>
    <s v="7/22/2014"/>
    <x v="2"/>
    <x v="230"/>
    <s v="Charles Crestani"/>
    <x v="0"/>
    <x v="0"/>
    <s v="San Diego"/>
    <x v="1"/>
    <n v="92105"/>
    <s v="West"/>
    <s v="FUR-FU-10003577"/>
    <x v="0"/>
    <s v="Furnishings"/>
    <s v="Nu-Dell Leatherette Frames"/>
    <n v="43.02"/>
    <n v="3"/>
    <n v="0"/>
    <n v="15.4872"/>
  </r>
  <r>
    <x v="5972"/>
    <x v="2974"/>
    <x v="695"/>
    <s v="02/11/2017"/>
    <x v="1"/>
    <x v="420"/>
    <s v="Bryan Davis"/>
    <x v="0"/>
    <x v="0"/>
    <s v="New York City"/>
    <x v="15"/>
    <n v="10024"/>
    <s v="East"/>
    <s v="FUR-BO-10001811"/>
    <x v="0"/>
    <s v="Bookcases"/>
    <s v="Atlantic Metals Mobile 5-Shelf Bookcases, Custom Colors"/>
    <n v="240.78399999999999"/>
    <n v="1"/>
    <n v="0.2"/>
    <n v="30.097999999999999"/>
  </r>
  <r>
    <x v="5973"/>
    <x v="2975"/>
    <x v="707"/>
    <s v="12/29/2015"/>
    <x v="1"/>
    <x v="82"/>
    <s v="Jim Kriz"/>
    <x v="2"/>
    <x v="0"/>
    <s v="New York City"/>
    <x v="15"/>
    <n v="10011"/>
    <s v="East"/>
    <s v="OFF-AP-10003779"/>
    <x v="1"/>
    <s v="Appliances"/>
    <s v="Kensington 7 Outlet MasterPiece Power Center with Fax/Phone Line Protection"/>
    <n v="414.96"/>
    <n v="2"/>
    <n v="0"/>
    <n v="124.488"/>
  </r>
  <r>
    <x v="5974"/>
    <x v="2976"/>
    <x v="750"/>
    <s v="10/13/2016"/>
    <x v="1"/>
    <x v="140"/>
    <s v="Doug Bickford"/>
    <x v="0"/>
    <x v="0"/>
    <s v="Charlotte"/>
    <x v="3"/>
    <n v="28205"/>
    <s v="South"/>
    <s v="OFF-ST-10000676"/>
    <x v="1"/>
    <s v="Storage"/>
    <s v="Fellowes Econo/Stor Drawers"/>
    <n v="387.72"/>
    <n v="5"/>
    <n v="0.2"/>
    <n v="-67.850999999999999"/>
  </r>
  <r>
    <x v="5975"/>
    <x v="2977"/>
    <x v="1002"/>
    <s v="7/17/2017"/>
    <x v="1"/>
    <x v="645"/>
    <s v="Rick Reed"/>
    <x v="1"/>
    <x v="0"/>
    <s v="Overland Park"/>
    <x v="41"/>
    <n v="66212"/>
    <s v="Central"/>
    <s v="OFF-ST-10001496"/>
    <x v="1"/>
    <s v="Storage"/>
    <s v="Standard Rollaway File with Lock"/>
    <n v="360.38"/>
    <n v="2"/>
    <n v="0"/>
    <n v="93.698800000000006"/>
  </r>
  <r>
    <x v="5976"/>
    <x v="2977"/>
    <x v="1002"/>
    <s v="7/17/2017"/>
    <x v="1"/>
    <x v="645"/>
    <s v="Rick Reed"/>
    <x v="1"/>
    <x v="0"/>
    <s v="Overland Park"/>
    <x v="41"/>
    <n v="66212"/>
    <s v="Central"/>
    <s v="OFF-PA-10003673"/>
    <x v="1"/>
    <s v="Paper"/>
    <s v="Strathmore Photo Mount Cards"/>
    <n v="13.56"/>
    <n v="2"/>
    <n v="0"/>
    <n v="6.2375999999999996"/>
  </r>
  <r>
    <x v="5977"/>
    <x v="2978"/>
    <x v="558"/>
    <s v="4/25/2017"/>
    <x v="2"/>
    <x v="603"/>
    <s v="Susan Vittorini"/>
    <x v="0"/>
    <x v="0"/>
    <s v="Mesa"/>
    <x v="16"/>
    <n v="85204"/>
    <s v="West"/>
    <s v="TEC-PH-10004614"/>
    <x v="2"/>
    <s v="Phones"/>
    <s v="AT&amp;T 841000 Phone"/>
    <n v="552"/>
    <n v="10"/>
    <n v="0.2"/>
    <n v="34.5"/>
  </r>
  <r>
    <x v="5978"/>
    <x v="2979"/>
    <x v="557"/>
    <s v="9/13/2014"/>
    <x v="1"/>
    <x v="46"/>
    <s v="Rick Bensley"/>
    <x v="2"/>
    <x v="0"/>
    <s v="Tulsa"/>
    <x v="26"/>
    <n v="74133"/>
    <s v="Central"/>
    <s v="FUR-TA-10001039"/>
    <x v="0"/>
    <s v="Tables"/>
    <s v="KI Adjustable-Height Table"/>
    <n v="429.9"/>
    <n v="5"/>
    <n v="0"/>
    <n v="111.774"/>
  </r>
  <r>
    <x v="5979"/>
    <x v="2979"/>
    <x v="557"/>
    <s v="9/13/2014"/>
    <x v="1"/>
    <x v="46"/>
    <s v="Rick Bensley"/>
    <x v="2"/>
    <x v="0"/>
    <s v="Tulsa"/>
    <x v="26"/>
    <n v="74133"/>
    <s v="Central"/>
    <s v="OFF-BI-10000474"/>
    <x v="1"/>
    <s v="Binders"/>
    <s v="Avery Recycled Flexi-View Covers for Binding Systems"/>
    <n v="32.06"/>
    <n v="2"/>
    <n v="0"/>
    <n v="15.3888"/>
  </r>
  <r>
    <x v="5980"/>
    <x v="2979"/>
    <x v="557"/>
    <s v="9/13/2014"/>
    <x v="1"/>
    <x v="46"/>
    <s v="Rick Bensley"/>
    <x v="2"/>
    <x v="0"/>
    <s v="Tulsa"/>
    <x v="26"/>
    <n v="74133"/>
    <s v="Central"/>
    <s v="FUR-CH-10004698"/>
    <x v="0"/>
    <s v="Chairs"/>
    <s v="Padded Folding Chairs, Black, 4/Carton"/>
    <n v="161.96"/>
    <n v="2"/>
    <n v="0"/>
    <n v="45.348799999999997"/>
  </r>
  <r>
    <x v="5981"/>
    <x v="2979"/>
    <x v="557"/>
    <s v="9/13/2014"/>
    <x v="1"/>
    <x v="46"/>
    <s v="Rick Bensley"/>
    <x v="2"/>
    <x v="0"/>
    <s v="Tulsa"/>
    <x v="26"/>
    <n v="74133"/>
    <s v="Central"/>
    <s v="OFF-ST-10003327"/>
    <x v="1"/>
    <s v="Storage"/>
    <s v="Akro-Mils 12-Gallon Tote"/>
    <n v="19.86"/>
    <n v="2"/>
    <n v="0"/>
    <n v="5.7594000000000003"/>
  </r>
  <r>
    <x v="5982"/>
    <x v="2980"/>
    <x v="831"/>
    <s v="11/28/2016"/>
    <x v="1"/>
    <x v="160"/>
    <s v="Mike Vittorini"/>
    <x v="0"/>
    <x v="0"/>
    <s v="New York City"/>
    <x v="15"/>
    <n v="10035"/>
    <s v="East"/>
    <s v="OFF-PA-10000232"/>
    <x v="1"/>
    <s v="Paper"/>
    <s v="Xerox 1975"/>
    <n v="12.96"/>
    <n v="2"/>
    <n v="0"/>
    <n v="6.3503999999999996"/>
  </r>
  <r>
    <x v="5983"/>
    <x v="2981"/>
    <x v="118"/>
    <s v="9/18/2017"/>
    <x v="0"/>
    <x v="699"/>
    <s v="Evan Henry"/>
    <x v="0"/>
    <x v="0"/>
    <s v="Philadelphia"/>
    <x v="9"/>
    <n v="19143"/>
    <s v="East"/>
    <s v="OFF-PA-10003657"/>
    <x v="1"/>
    <s v="Paper"/>
    <s v="Xerox 1927"/>
    <n v="20.544"/>
    <n v="6"/>
    <n v="0.2"/>
    <n v="6.42"/>
  </r>
  <r>
    <x v="5984"/>
    <x v="2982"/>
    <x v="1080"/>
    <s v="7/25/2016"/>
    <x v="1"/>
    <x v="559"/>
    <s v="Joy Smith"/>
    <x v="0"/>
    <x v="0"/>
    <s v="Hattiesburg"/>
    <x v="35"/>
    <n v="39401"/>
    <s v="South"/>
    <s v="FUR-FU-10001185"/>
    <x v="0"/>
    <s v="Furnishings"/>
    <s v="Advantus Employee of the Month Certificate Frame, 11 x 13-1/2"/>
    <n v="185.58"/>
    <n v="6"/>
    <n v="0"/>
    <n v="76.087800000000001"/>
  </r>
  <r>
    <x v="5985"/>
    <x v="2982"/>
    <x v="1080"/>
    <s v="7/25/2016"/>
    <x v="1"/>
    <x v="559"/>
    <s v="Joy Smith"/>
    <x v="0"/>
    <x v="0"/>
    <s v="Hattiesburg"/>
    <x v="35"/>
    <n v="39401"/>
    <s v="South"/>
    <s v="OFF-BI-10003007"/>
    <x v="1"/>
    <s v="Binders"/>
    <s v="Premium Transparent Presentation Covers, No Pattern/Clear, 8 1/2&quot; x 11&quot;"/>
    <n v="77.56"/>
    <n v="2"/>
    <n v="0"/>
    <n v="35.677599999999998"/>
  </r>
  <r>
    <x v="5986"/>
    <x v="2982"/>
    <x v="1080"/>
    <s v="7/25/2016"/>
    <x v="1"/>
    <x v="559"/>
    <s v="Joy Smith"/>
    <x v="0"/>
    <x v="0"/>
    <s v="Hattiesburg"/>
    <x v="35"/>
    <n v="39401"/>
    <s v="South"/>
    <s v="OFF-ST-10002485"/>
    <x v="1"/>
    <s v="Storage"/>
    <s v="Rogers Deluxe File Chest"/>
    <n v="87.92"/>
    <n v="4"/>
    <n v="0"/>
    <n v="0.87919999999999998"/>
  </r>
  <r>
    <x v="5987"/>
    <x v="2982"/>
    <x v="1080"/>
    <s v="7/25/2016"/>
    <x v="1"/>
    <x v="559"/>
    <s v="Joy Smith"/>
    <x v="0"/>
    <x v="0"/>
    <s v="Hattiesburg"/>
    <x v="35"/>
    <n v="39401"/>
    <s v="South"/>
    <s v="OFF-PA-10001033"/>
    <x v="1"/>
    <s v="Paper"/>
    <s v="Xerox 1893"/>
    <n v="245.94"/>
    <n v="6"/>
    <n v="0"/>
    <n v="120.5106"/>
  </r>
  <r>
    <x v="5988"/>
    <x v="2982"/>
    <x v="1080"/>
    <s v="7/25/2016"/>
    <x v="1"/>
    <x v="559"/>
    <s v="Joy Smith"/>
    <x v="0"/>
    <x v="0"/>
    <s v="Hattiesburg"/>
    <x v="35"/>
    <n v="39401"/>
    <s v="South"/>
    <s v="OFF-BI-10000404"/>
    <x v="1"/>
    <s v="Binders"/>
    <s v="Avery Printable Repositionable Plastic Tabs"/>
    <n v="8.6"/>
    <n v="1"/>
    <n v="0"/>
    <n v="4.0419999999999998"/>
  </r>
  <r>
    <x v="5989"/>
    <x v="2982"/>
    <x v="1080"/>
    <s v="7/25/2016"/>
    <x v="1"/>
    <x v="559"/>
    <s v="Joy Smith"/>
    <x v="0"/>
    <x v="0"/>
    <s v="Hattiesburg"/>
    <x v="35"/>
    <n v="39401"/>
    <s v="South"/>
    <s v="FUR-BO-10003546"/>
    <x v="0"/>
    <s v="Bookcases"/>
    <s v="Hon 4-Shelf Metal Bookcases"/>
    <n v="504.9"/>
    <n v="5"/>
    <n v="0"/>
    <n v="126.22499999999999"/>
  </r>
  <r>
    <x v="5990"/>
    <x v="2983"/>
    <x v="175"/>
    <s v="9/21/2017"/>
    <x v="1"/>
    <x v="301"/>
    <s v="Erica Smith"/>
    <x v="0"/>
    <x v="0"/>
    <s v="Los Angeles"/>
    <x v="1"/>
    <n v="90049"/>
    <s v="West"/>
    <s v="OFF-BI-10004390"/>
    <x v="1"/>
    <s v="Binders"/>
    <s v="GBC DocuBind 200 Manual Binding Machine"/>
    <n v="2357.4879999999998"/>
    <n v="7"/>
    <n v="0.2"/>
    <n v="884.05799999999999"/>
  </r>
  <r>
    <x v="5991"/>
    <x v="2983"/>
    <x v="175"/>
    <s v="9/21/2017"/>
    <x v="1"/>
    <x v="301"/>
    <s v="Erica Smith"/>
    <x v="0"/>
    <x v="0"/>
    <s v="Los Angeles"/>
    <x v="1"/>
    <n v="90049"/>
    <s v="West"/>
    <s v="TEC-PH-10001700"/>
    <x v="2"/>
    <s v="Phones"/>
    <s v="Panasonic KX-TG6844B Expandable Digital Cordless Telephone"/>
    <n v="369.54399999999998"/>
    <n v="7"/>
    <n v="0.2"/>
    <n v="32.335099999999997"/>
  </r>
  <r>
    <x v="5992"/>
    <x v="2983"/>
    <x v="175"/>
    <s v="9/21/2017"/>
    <x v="1"/>
    <x v="301"/>
    <s v="Erica Smith"/>
    <x v="0"/>
    <x v="0"/>
    <s v="Los Angeles"/>
    <x v="1"/>
    <n v="90049"/>
    <s v="West"/>
    <s v="FUR-CH-10003396"/>
    <x v="0"/>
    <s v="Chairs"/>
    <s v="Global Deluxe Steno Chair"/>
    <n v="184.75200000000001"/>
    <n v="3"/>
    <n v="0.2"/>
    <n v="-20.784600000000001"/>
  </r>
  <r>
    <x v="5993"/>
    <x v="2984"/>
    <x v="25"/>
    <s v="12/11/2016"/>
    <x v="3"/>
    <x v="374"/>
    <s v="Noel Staavos"/>
    <x v="1"/>
    <x v="0"/>
    <s v="Columbus"/>
    <x v="24"/>
    <n v="43229"/>
    <s v="East"/>
    <s v="OFF-ST-10001558"/>
    <x v="1"/>
    <s v="Storage"/>
    <s v="Acco Perma 4000 Stacking Storage Drawers"/>
    <n v="64.959999999999994"/>
    <n v="5"/>
    <n v="0.2"/>
    <n v="-4.0599999999999996"/>
  </r>
  <r>
    <x v="5994"/>
    <x v="2984"/>
    <x v="25"/>
    <s v="12/11/2016"/>
    <x v="3"/>
    <x v="374"/>
    <s v="Noel Staavos"/>
    <x v="1"/>
    <x v="0"/>
    <s v="Columbus"/>
    <x v="24"/>
    <n v="43229"/>
    <s v="East"/>
    <s v="OFF-SU-10004782"/>
    <x v="1"/>
    <s v="Supplies"/>
    <s v="Elite 5&quot; Scissors"/>
    <n v="13.52"/>
    <n v="2"/>
    <n v="0.2"/>
    <n v="1.69"/>
  </r>
  <r>
    <x v="5995"/>
    <x v="2984"/>
    <x v="25"/>
    <s v="12/11/2016"/>
    <x v="3"/>
    <x v="374"/>
    <s v="Noel Staavos"/>
    <x v="1"/>
    <x v="0"/>
    <s v="Columbus"/>
    <x v="24"/>
    <n v="43229"/>
    <s v="East"/>
    <s v="FUR-CH-10003298"/>
    <x v="0"/>
    <s v="Chairs"/>
    <s v="Office Star - Contemporary Task Swivel chair with Loop Arms, Charcoal"/>
    <n v="458.43"/>
    <n v="5"/>
    <n v="0.3"/>
    <n v="-137.529"/>
  </r>
  <r>
    <x v="5996"/>
    <x v="2984"/>
    <x v="25"/>
    <s v="12/11/2016"/>
    <x v="3"/>
    <x v="374"/>
    <s v="Noel Staavos"/>
    <x v="1"/>
    <x v="0"/>
    <s v="Columbus"/>
    <x v="24"/>
    <n v="43229"/>
    <s v="East"/>
    <s v="OFF-AP-10000576"/>
    <x v="1"/>
    <s v="Appliances"/>
    <s v="Belkin 325VA UPS Surge Protector, 6'"/>
    <n v="387.13600000000002"/>
    <n v="4"/>
    <n v="0.2"/>
    <n v="24.196000000000002"/>
  </r>
  <r>
    <x v="5997"/>
    <x v="2984"/>
    <x v="25"/>
    <s v="12/11/2016"/>
    <x v="3"/>
    <x v="374"/>
    <s v="Noel Staavos"/>
    <x v="1"/>
    <x v="0"/>
    <s v="Columbus"/>
    <x v="24"/>
    <n v="43229"/>
    <s v="East"/>
    <s v="FUR-TA-10003008"/>
    <x v="0"/>
    <s v="Tables"/>
    <s v="Lesro Round Back Collection Coffee Table, End Table"/>
    <n v="328.59"/>
    <n v="3"/>
    <n v="0.4"/>
    <n v="-147.8655"/>
  </r>
  <r>
    <x v="5998"/>
    <x v="2985"/>
    <x v="325"/>
    <s v="12/14/2014"/>
    <x v="1"/>
    <x v="64"/>
    <s v="Sally Hughsby"/>
    <x v="1"/>
    <x v="0"/>
    <s v="Caldwell"/>
    <x v="45"/>
    <n v="83605"/>
    <s v="West"/>
    <s v="FUR-CH-10001708"/>
    <x v="0"/>
    <s v="Chairs"/>
    <s v="Office Star - Contemporary Swivel Chair with Padded Adjustable Arms and Flex Back"/>
    <n v="338.35199999999998"/>
    <n v="3"/>
    <n v="0.2"/>
    <n v="4.2294"/>
  </r>
  <r>
    <x v="5999"/>
    <x v="2985"/>
    <x v="325"/>
    <s v="12/14/2014"/>
    <x v="1"/>
    <x v="64"/>
    <s v="Sally Hughsby"/>
    <x v="1"/>
    <x v="0"/>
    <s v="Caldwell"/>
    <x v="45"/>
    <n v="83605"/>
    <s v="West"/>
    <s v="OFF-PA-10000019"/>
    <x v="1"/>
    <s v="Paper"/>
    <s v="Xerox 1931"/>
    <n v="25.92"/>
    <n v="4"/>
    <n v="0"/>
    <n v="12.441599999999999"/>
  </r>
  <r>
    <x v="6000"/>
    <x v="2985"/>
    <x v="325"/>
    <s v="12/14/2014"/>
    <x v="1"/>
    <x v="64"/>
    <s v="Sally Hughsby"/>
    <x v="1"/>
    <x v="0"/>
    <s v="Caldwell"/>
    <x v="45"/>
    <n v="83605"/>
    <s v="West"/>
    <s v="OFF-PA-10002222"/>
    <x v="1"/>
    <s v="Paper"/>
    <s v="Xerox Color Copier Paper, 11&quot; x 17&quot;, Ream"/>
    <n v="91.36"/>
    <n v="4"/>
    <n v="0"/>
    <n v="42.025599999999997"/>
  </r>
  <r>
    <x v="6001"/>
    <x v="2986"/>
    <x v="736"/>
    <s v="12/17/2014"/>
    <x v="1"/>
    <x v="575"/>
    <s v="Randy Ferguson"/>
    <x v="1"/>
    <x v="0"/>
    <s v="Phoenix"/>
    <x v="16"/>
    <n v="85023"/>
    <s v="West"/>
    <s v="FUR-FU-10002553"/>
    <x v="0"/>
    <s v="Furnishings"/>
    <s v="Electrix Incandescent Magnifying Lamp, Black"/>
    <n v="87.96"/>
    <n v="3"/>
    <n v="0.2"/>
    <n v="7.6965000000000003"/>
  </r>
  <r>
    <x v="6002"/>
    <x v="2986"/>
    <x v="736"/>
    <s v="12/17/2014"/>
    <x v="1"/>
    <x v="575"/>
    <s v="Randy Ferguson"/>
    <x v="1"/>
    <x v="0"/>
    <s v="Phoenix"/>
    <x v="16"/>
    <n v="85023"/>
    <s v="West"/>
    <s v="OFF-BI-10002103"/>
    <x v="1"/>
    <s v="Binders"/>
    <s v="Cardinal Slant-D Ring Binder, Heavy Gauge Vinyl"/>
    <n v="5.2140000000000004"/>
    <n v="2"/>
    <n v="0.7"/>
    <n v="-4.1711999999999998"/>
  </r>
  <r>
    <x v="6003"/>
    <x v="2987"/>
    <x v="296"/>
    <s v="9/27/2017"/>
    <x v="1"/>
    <x v="297"/>
    <s v="Dan Lawera"/>
    <x v="0"/>
    <x v="0"/>
    <s v="Miami"/>
    <x v="2"/>
    <n v="33142"/>
    <s v="South"/>
    <s v="OFF-BI-10002794"/>
    <x v="1"/>
    <s v="Binders"/>
    <s v="Avery Trapezoid Ring Binder, 3&quot; Capacity, Black, 1040 sheets"/>
    <n v="12.294"/>
    <n v="1"/>
    <n v="0.7"/>
    <n v="-8.6058000000000003"/>
  </r>
  <r>
    <x v="6004"/>
    <x v="2988"/>
    <x v="210"/>
    <s v="09/11/2017"/>
    <x v="1"/>
    <x v="369"/>
    <s v="Allen Goldenen"/>
    <x v="0"/>
    <x v="0"/>
    <s v="Los Angeles"/>
    <x v="1"/>
    <n v="90004"/>
    <s v="West"/>
    <s v="FUR-FU-10002597"/>
    <x v="0"/>
    <s v="Furnishings"/>
    <s v="C-Line Magnetic Cubicle Keepers, Clear Polypropylene"/>
    <n v="19.760000000000002"/>
    <n v="4"/>
    <n v="0"/>
    <n v="8.2992000000000008"/>
  </r>
  <r>
    <x v="6005"/>
    <x v="2989"/>
    <x v="121"/>
    <s v="11/07/2015"/>
    <x v="1"/>
    <x v="573"/>
    <s v="Scot Wooten"/>
    <x v="0"/>
    <x v="0"/>
    <s v="Troy"/>
    <x v="15"/>
    <n v="12180"/>
    <s v="East"/>
    <s v="FUR-CH-10003535"/>
    <x v="0"/>
    <s v="Chairs"/>
    <s v="Global Armless Task Chair, Royal Blue"/>
    <n v="109.764"/>
    <n v="2"/>
    <n v="0.1"/>
    <n v="8.5372000000000003"/>
  </r>
  <r>
    <x v="6006"/>
    <x v="2990"/>
    <x v="157"/>
    <s v="12/18/2017"/>
    <x v="1"/>
    <x v="471"/>
    <s v="Katherine Nockton"/>
    <x v="1"/>
    <x v="0"/>
    <s v="New Bedford"/>
    <x v="31"/>
    <n v="2740"/>
    <s v="East"/>
    <s v="TEC-PH-10001527"/>
    <x v="2"/>
    <s v="Phones"/>
    <s v="Plantronics MX500i Earset"/>
    <n v="128.85"/>
    <n v="3"/>
    <n v="0"/>
    <n v="3.8654999999999999"/>
  </r>
  <r>
    <x v="6007"/>
    <x v="2991"/>
    <x v="719"/>
    <s v="04/03/2017"/>
    <x v="2"/>
    <x v="334"/>
    <s v="George Bell"/>
    <x v="1"/>
    <x v="0"/>
    <s v="Florence"/>
    <x v="20"/>
    <n v="29501"/>
    <s v="South"/>
    <s v="FUR-FU-10004006"/>
    <x v="0"/>
    <s v="Furnishings"/>
    <s v="Deflect-o DuraMat Lighweight, Studded, Beveled Mat for Low Pile Carpeting"/>
    <n v="127.95"/>
    <n v="3"/>
    <n v="0"/>
    <n v="21.7515"/>
  </r>
  <r>
    <x v="6008"/>
    <x v="2992"/>
    <x v="1081"/>
    <s v="01/03/2016"/>
    <x v="1"/>
    <x v="52"/>
    <s v="Clay Ludtke"/>
    <x v="0"/>
    <x v="0"/>
    <s v="Los Angeles"/>
    <x v="1"/>
    <n v="90049"/>
    <s v="West"/>
    <s v="OFF-PA-10000595"/>
    <x v="1"/>
    <s v="Paper"/>
    <s v="Xerox 1929"/>
    <n v="68.52"/>
    <n v="3"/>
    <n v="0"/>
    <n v="31.519200000000001"/>
  </r>
  <r>
    <x v="6009"/>
    <x v="2992"/>
    <x v="1081"/>
    <s v="01/03/2016"/>
    <x v="1"/>
    <x v="52"/>
    <s v="Clay Ludtke"/>
    <x v="0"/>
    <x v="0"/>
    <s v="Los Angeles"/>
    <x v="1"/>
    <n v="90049"/>
    <s v="West"/>
    <s v="OFF-ST-10000798"/>
    <x v="1"/>
    <s v="Storage"/>
    <s v="2300 Heavy-Duty Transfer File Systems by Perma"/>
    <n v="74.94"/>
    <n v="3"/>
    <n v="0"/>
    <n v="14.2386"/>
  </r>
  <r>
    <x v="6010"/>
    <x v="2992"/>
    <x v="1081"/>
    <s v="01/03/2016"/>
    <x v="1"/>
    <x v="52"/>
    <s v="Clay Ludtke"/>
    <x v="0"/>
    <x v="0"/>
    <s v="Los Angeles"/>
    <x v="1"/>
    <n v="90049"/>
    <s v="West"/>
    <s v="TEC-MA-10004002"/>
    <x v="2"/>
    <s v="Machines"/>
    <s v="Zebra GX420t Direct Thermal/Thermal Transfer Printer"/>
    <n v="2548.56"/>
    <n v="6"/>
    <n v="0.2"/>
    <n v="286.71300000000002"/>
  </r>
  <r>
    <x v="6011"/>
    <x v="2992"/>
    <x v="1081"/>
    <s v="01/03/2016"/>
    <x v="1"/>
    <x v="52"/>
    <s v="Clay Ludtke"/>
    <x v="0"/>
    <x v="0"/>
    <s v="Los Angeles"/>
    <x v="1"/>
    <n v="90049"/>
    <s v="West"/>
    <s v="OFF-EN-10003296"/>
    <x v="1"/>
    <s v="Envelopes"/>
    <s v="Tyvek Side-Opening Peel &amp; Seel Expanding Envelopes"/>
    <n v="271.44"/>
    <n v="3"/>
    <n v="0"/>
    <n v="122.148"/>
  </r>
  <r>
    <x v="6012"/>
    <x v="2992"/>
    <x v="1081"/>
    <s v="01/03/2016"/>
    <x v="1"/>
    <x v="52"/>
    <s v="Clay Ludtke"/>
    <x v="0"/>
    <x v="0"/>
    <s v="Los Angeles"/>
    <x v="1"/>
    <n v="90049"/>
    <s v="West"/>
    <s v="TEC-PH-10004345"/>
    <x v="2"/>
    <s v="Phones"/>
    <s v="Cisco SPA 502G IP Phone"/>
    <n v="287.88"/>
    <n v="3"/>
    <n v="0.2"/>
    <n v="35.984999999999999"/>
  </r>
  <r>
    <x v="6013"/>
    <x v="2993"/>
    <x v="612"/>
    <s v="03/11/2016"/>
    <x v="2"/>
    <x v="580"/>
    <s v="Karen Ferguson"/>
    <x v="2"/>
    <x v="0"/>
    <s v="Los Angeles"/>
    <x v="1"/>
    <n v="90008"/>
    <s v="West"/>
    <s v="OFF-PA-10004405"/>
    <x v="1"/>
    <s v="Paper"/>
    <s v="Rediform Voice Mail Log Books"/>
    <n v="14.9"/>
    <n v="5"/>
    <n v="0"/>
    <n v="7.1520000000000001"/>
  </r>
  <r>
    <x v="6014"/>
    <x v="2993"/>
    <x v="612"/>
    <s v="03/11/2016"/>
    <x v="2"/>
    <x v="580"/>
    <s v="Karen Ferguson"/>
    <x v="2"/>
    <x v="0"/>
    <s v="Los Angeles"/>
    <x v="1"/>
    <n v="90008"/>
    <s v="West"/>
    <s v="TEC-PH-10002885"/>
    <x v="2"/>
    <s v="Phones"/>
    <s v="Apple iPhone 5"/>
    <n v="4158.9120000000003"/>
    <n v="8"/>
    <n v="0.2"/>
    <n v="363.90480000000002"/>
  </r>
  <r>
    <x v="6015"/>
    <x v="2994"/>
    <x v="322"/>
    <s v="04/12/2014"/>
    <x v="1"/>
    <x v="672"/>
    <s v="Andy Yotov"/>
    <x v="1"/>
    <x v="0"/>
    <s v="Los Angeles"/>
    <x v="1"/>
    <n v="90049"/>
    <s v="West"/>
    <s v="FUR-FU-10000747"/>
    <x v="0"/>
    <s v="Furnishings"/>
    <s v="Tenex B1-RE Series Chair Mats for Low Pile Carpets"/>
    <n v="91.96"/>
    <n v="2"/>
    <n v="0"/>
    <n v="15.6332"/>
  </r>
  <r>
    <x v="6016"/>
    <x v="2994"/>
    <x v="322"/>
    <s v="04/12/2014"/>
    <x v="1"/>
    <x v="672"/>
    <s v="Andy Yotov"/>
    <x v="1"/>
    <x v="0"/>
    <s v="Los Angeles"/>
    <x v="1"/>
    <n v="90049"/>
    <s v="West"/>
    <s v="FUR-FU-10001918"/>
    <x v="0"/>
    <s v="Furnishings"/>
    <s v="C-Line Cubicle Keepers Polyproplyene Holder With Velcro Backings"/>
    <n v="33.11"/>
    <n v="7"/>
    <n v="0"/>
    <n v="12.9129"/>
  </r>
  <r>
    <x v="6017"/>
    <x v="2994"/>
    <x v="322"/>
    <s v="04/12/2014"/>
    <x v="1"/>
    <x v="672"/>
    <s v="Andy Yotov"/>
    <x v="1"/>
    <x v="0"/>
    <s v="Los Angeles"/>
    <x v="1"/>
    <n v="90049"/>
    <s v="West"/>
    <s v="OFF-PA-10003309"/>
    <x v="1"/>
    <s v="Paper"/>
    <s v="Xerox 211"/>
    <n v="19.440000000000001"/>
    <n v="3"/>
    <n v="0"/>
    <n v="9.3312000000000008"/>
  </r>
  <r>
    <x v="6018"/>
    <x v="2994"/>
    <x v="322"/>
    <s v="04/12/2014"/>
    <x v="1"/>
    <x v="672"/>
    <s v="Andy Yotov"/>
    <x v="1"/>
    <x v="0"/>
    <s v="Los Angeles"/>
    <x v="1"/>
    <n v="90049"/>
    <s v="West"/>
    <s v="OFF-PA-10001977"/>
    <x v="1"/>
    <s v="Paper"/>
    <s v="Xerox 194"/>
    <n v="55.48"/>
    <n v="1"/>
    <n v="0"/>
    <n v="26.630400000000002"/>
  </r>
  <r>
    <x v="6019"/>
    <x v="2995"/>
    <x v="1082"/>
    <s v="10/10/2014"/>
    <x v="0"/>
    <x v="631"/>
    <s v="Brian Derr"/>
    <x v="0"/>
    <x v="0"/>
    <s v="Columbus"/>
    <x v="24"/>
    <n v="43229"/>
    <s v="East"/>
    <s v="OFF-AP-10002892"/>
    <x v="1"/>
    <s v="Appliances"/>
    <s v="Belkin F5C206VTEL 6 Outlet Surge"/>
    <n v="91.92"/>
    <n v="5"/>
    <n v="0.2"/>
    <n v="11.49"/>
  </r>
  <r>
    <x v="6020"/>
    <x v="2996"/>
    <x v="572"/>
    <s v="8/13/2016"/>
    <x v="3"/>
    <x v="643"/>
    <s v="Hunter Glantz"/>
    <x v="0"/>
    <x v="0"/>
    <s v="Kenner"/>
    <x v="28"/>
    <n v="70065"/>
    <s v="South"/>
    <s v="OFF-AP-10002222"/>
    <x v="1"/>
    <s v="Appliances"/>
    <s v="Staple holder"/>
    <n v="17.34"/>
    <n v="2"/>
    <n v="0"/>
    <n v="4.6818"/>
  </r>
  <r>
    <x v="6021"/>
    <x v="2996"/>
    <x v="572"/>
    <s v="8/13/2016"/>
    <x v="3"/>
    <x v="643"/>
    <s v="Hunter Glantz"/>
    <x v="0"/>
    <x v="0"/>
    <s v="Kenner"/>
    <x v="28"/>
    <n v="70065"/>
    <s v="South"/>
    <s v="TEC-AC-10000158"/>
    <x v="2"/>
    <s v="Accessories"/>
    <s v="Sony 64GB Class 10 Micro SDHC R40 Memory Card"/>
    <n v="71.98"/>
    <n v="2"/>
    <n v="0"/>
    <n v="15.1158"/>
  </r>
  <r>
    <x v="6022"/>
    <x v="2997"/>
    <x v="664"/>
    <s v="11/21/2014"/>
    <x v="1"/>
    <x v="90"/>
    <s v="Cassandra Brandow"/>
    <x v="0"/>
    <x v="0"/>
    <s v="Cedar Hill"/>
    <x v="5"/>
    <n v="75104"/>
    <s v="Central"/>
    <s v="OFF-EN-10002600"/>
    <x v="1"/>
    <s v="Envelopes"/>
    <s v="Redi-Strip #10 Envelopes, 4 1/8 x 9 1/2"/>
    <n v="7.08"/>
    <n v="3"/>
    <n v="0.2"/>
    <n v="2.4780000000000002"/>
  </r>
  <r>
    <x v="6023"/>
    <x v="2998"/>
    <x v="558"/>
    <s v="4/27/2017"/>
    <x v="2"/>
    <x v="322"/>
    <s v="Linda Southworth"/>
    <x v="1"/>
    <x v="0"/>
    <s v="Providence"/>
    <x v="34"/>
    <n v="2908"/>
    <s v="East"/>
    <s v="TEC-AC-10004855"/>
    <x v="2"/>
    <s v="Accessories"/>
    <s v="V7 USB Numeric Keypad"/>
    <n v="69.98"/>
    <n v="2"/>
    <n v="0"/>
    <n v="4.8986000000000001"/>
  </r>
  <r>
    <x v="6024"/>
    <x v="2999"/>
    <x v="1043"/>
    <s v="8/26/2017"/>
    <x v="0"/>
    <x v="661"/>
    <s v="Darrin Martin"/>
    <x v="0"/>
    <x v="0"/>
    <s v="Lancaster"/>
    <x v="24"/>
    <n v="43130"/>
    <s v="East"/>
    <s v="OFF-AP-10000938"/>
    <x v="1"/>
    <s v="Appliances"/>
    <s v="Avanti 1.7 Cu. Ft. Refrigerator"/>
    <n v="646.27200000000005"/>
    <n v="8"/>
    <n v="0.2"/>
    <n v="64.627200000000002"/>
  </r>
  <r>
    <x v="6025"/>
    <x v="2999"/>
    <x v="1043"/>
    <s v="8/26/2017"/>
    <x v="0"/>
    <x v="661"/>
    <s v="Darrin Martin"/>
    <x v="0"/>
    <x v="0"/>
    <s v="Lancaster"/>
    <x v="24"/>
    <n v="43130"/>
    <s v="East"/>
    <s v="OFF-PA-10002195"/>
    <x v="1"/>
    <s v="Paper"/>
    <s v="Xerox 1966"/>
    <n v="10.368"/>
    <n v="2"/>
    <n v="0.2"/>
    <n v="3.7584"/>
  </r>
  <r>
    <x v="6026"/>
    <x v="3000"/>
    <x v="660"/>
    <s v="03/02/2017"/>
    <x v="1"/>
    <x v="556"/>
    <s v="Ann Chong"/>
    <x v="1"/>
    <x v="0"/>
    <s v="Seattle"/>
    <x v="4"/>
    <n v="98115"/>
    <s v="West"/>
    <s v="OFF-FA-10002701"/>
    <x v="1"/>
    <s v="Fasteners"/>
    <s v="Alliance Rubber Bands"/>
    <n v="8.4"/>
    <n v="5"/>
    <n v="0"/>
    <n v="0.33600000000000002"/>
  </r>
  <r>
    <x v="6027"/>
    <x v="3000"/>
    <x v="660"/>
    <s v="03/02/2017"/>
    <x v="1"/>
    <x v="556"/>
    <s v="Ann Chong"/>
    <x v="1"/>
    <x v="0"/>
    <s v="Seattle"/>
    <x v="4"/>
    <n v="98115"/>
    <s v="West"/>
    <s v="TEC-PH-10003589"/>
    <x v="2"/>
    <s v="Phones"/>
    <s v="invisibleSHIELD by ZAGG Smudge-Free Screen Protector"/>
    <n v="71.959999999999994"/>
    <n v="5"/>
    <n v="0.2"/>
    <n v="25.186"/>
  </r>
  <r>
    <x v="6028"/>
    <x v="3001"/>
    <x v="258"/>
    <s v="11/21/2016"/>
    <x v="2"/>
    <x v="299"/>
    <s v="Liz Thompson"/>
    <x v="0"/>
    <x v="0"/>
    <s v="Jacksonville"/>
    <x v="3"/>
    <n v="28540"/>
    <s v="South"/>
    <s v="OFF-AR-10003752"/>
    <x v="1"/>
    <s v="Art"/>
    <s v="Deluxe Chalkboard Eraser Cleaner"/>
    <n v="18.48"/>
    <n v="2"/>
    <n v="0.2"/>
    <n v="6.0060000000000002"/>
  </r>
  <r>
    <x v="6029"/>
    <x v="3002"/>
    <x v="696"/>
    <s v="11/15/2016"/>
    <x v="2"/>
    <x v="621"/>
    <s v="Tim Brockman"/>
    <x v="0"/>
    <x v="0"/>
    <s v="Los Angeles"/>
    <x v="1"/>
    <n v="90049"/>
    <s v="West"/>
    <s v="OFF-AR-10003829"/>
    <x v="1"/>
    <s v="Art"/>
    <s v="Newell 35"/>
    <n v="9.84"/>
    <n v="3"/>
    <n v="0"/>
    <n v="2.8536000000000001"/>
  </r>
  <r>
    <x v="6030"/>
    <x v="3003"/>
    <x v="91"/>
    <s v="07/06/2017"/>
    <x v="3"/>
    <x v="738"/>
    <s v="Angele Hood"/>
    <x v="0"/>
    <x v="0"/>
    <s v="Miami"/>
    <x v="2"/>
    <n v="33142"/>
    <s v="South"/>
    <s v="FUR-CH-10000155"/>
    <x v="0"/>
    <s v="Chairs"/>
    <s v="Global Comet Stacking Armless Chair"/>
    <n v="239.24"/>
    <n v="1"/>
    <n v="0.2"/>
    <n v="23.923999999999999"/>
  </r>
  <r>
    <x v="6031"/>
    <x v="3004"/>
    <x v="591"/>
    <s v="01/01/2017"/>
    <x v="1"/>
    <x v="164"/>
    <s v="Saphhira Shifley"/>
    <x v="1"/>
    <x v="0"/>
    <s v="Nashua"/>
    <x v="38"/>
    <n v="3060"/>
    <s v="East"/>
    <s v="FUR-FU-10003142"/>
    <x v="0"/>
    <s v="Furnishings"/>
    <s v="Master Big Foot Doorstop, Beige"/>
    <n v="21.12"/>
    <n v="4"/>
    <n v="0"/>
    <n v="6.5472000000000001"/>
  </r>
  <r>
    <x v="6032"/>
    <x v="3005"/>
    <x v="756"/>
    <s v="4/25/2017"/>
    <x v="2"/>
    <x v="143"/>
    <s v="Tamara Dahlen"/>
    <x v="0"/>
    <x v="0"/>
    <s v="New York City"/>
    <x v="15"/>
    <n v="10011"/>
    <s v="East"/>
    <s v="OFF-SU-10001218"/>
    <x v="1"/>
    <s v="Supplies"/>
    <s v="Fiskars Softgrip Scissors"/>
    <n v="54.9"/>
    <n v="5"/>
    <n v="0"/>
    <n v="15.372"/>
  </r>
  <r>
    <x v="6033"/>
    <x v="3006"/>
    <x v="639"/>
    <s v="12/18/2015"/>
    <x v="1"/>
    <x v="452"/>
    <s v="Paul Prost"/>
    <x v="2"/>
    <x v="0"/>
    <s v="Los Angeles"/>
    <x v="1"/>
    <n v="90036"/>
    <s v="West"/>
    <s v="FUR-FU-10002963"/>
    <x v="0"/>
    <s v="Furnishings"/>
    <s v="Master Caster Door Stop, Gray"/>
    <n v="15.24"/>
    <n v="3"/>
    <n v="0"/>
    <n v="5.1816000000000004"/>
  </r>
  <r>
    <x v="6034"/>
    <x v="3007"/>
    <x v="1083"/>
    <s v="4/25/2015"/>
    <x v="1"/>
    <x v="310"/>
    <s v="Patrick Gardner"/>
    <x v="0"/>
    <x v="0"/>
    <s v="Carrollton"/>
    <x v="5"/>
    <n v="75007"/>
    <s v="Central"/>
    <s v="OFF-AP-10002578"/>
    <x v="1"/>
    <s v="Appliances"/>
    <s v="Fellowes Premier Superior Surge Suppressor, 10-Outlet, With Phone and Remote"/>
    <n v="19.568000000000001"/>
    <n v="2"/>
    <n v="0.8"/>
    <n v="-52.833599999999997"/>
  </r>
  <r>
    <x v="6035"/>
    <x v="3007"/>
    <x v="1083"/>
    <s v="4/25/2015"/>
    <x v="1"/>
    <x v="310"/>
    <s v="Patrick Gardner"/>
    <x v="0"/>
    <x v="0"/>
    <s v="Carrollton"/>
    <x v="5"/>
    <n v="75007"/>
    <s v="Central"/>
    <s v="OFF-BI-10003925"/>
    <x v="1"/>
    <s v="Binders"/>
    <s v="Fellowes PB300 Plastic Comb Binding Machine"/>
    <n v="310.392"/>
    <n v="4"/>
    <n v="0.8"/>
    <n v="-512.14679999999998"/>
  </r>
  <r>
    <x v="6036"/>
    <x v="3008"/>
    <x v="913"/>
    <s v="09/08/2016"/>
    <x v="1"/>
    <x v="731"/>
    <s v="Anna Andreadi"/>
    <x v="0"/>
    <x v="0"/>
    <s v="Georgetown"/>
    <x v="0"/>
    <n v="40324"/>
    <s v="South"/>
    <s v="FUR-FU-10003347"/>
    <x v="0"/>
    <s v="Furnishings"/>
    <s v="Coloredge Poster Frame"/>
    <n v="42.6"/>
    <n v="3"/>
    <n v="0"/>
    <n v="16.614000000000001"/>
  </r>
  <r>
    <x v="6037"/>
    <x v="3008"/>
    <x v="913"/>
    <s v="09/08/2016"/>
    <x v="1"/>
    <x v="731"/>
    <s v="Anna Andreadi"/>
    <x v="0"/>
    <x v="0"/>
    <s v="Georgetown"/>
    <x v="0"/>
    <n v="40324"/>
    <s v="South"/>
    <s v="OFF-BI-10000315"/>
    <x v="1"/>
    <s v="Binders"/>
    <s v="Poly Designer Cover &amp; Back"/>
    <n v="113.94"/>
    <n v="6"/>
    <n v="0"/>
    <n v="54.691200000000002"/>
  </r>
  <r>
    <x v="6038"/>
    <x v="3008"/>
    <x v="913"/>
    <s v="09/08/2016"/>
    <x v="1"/>
    <x v="731"/>
    <s v="Anna Andreadi"/>
    <x v="0"/>
    <x v="0"/>
    <s v="Georgetown"/>
    <x v="0"/>
    <n v="40324"/>
    <s v="South"/>
    <s v="OFF-ST-10002583"/>
    <x v="1"/>
    <s v="Storage"/>
    <s v="Fellowes Neat Ideas Storage Cubes"/>
    <n v="129.91999999999999"/>
    <n v="4"/>
    <n v="0"/>
    <n v="5.1967999999999996"/>
  </r>
  <r>
    <x v="6039"/>
    <x v="3008"/>
    <x v="913"/>
    <s v="09/08/2016"/>
    <x v="1"/>
    <x v="731"/>
    <s v="Anna Andreadi"/>
    <x v="0"/>
    <x v="0"/>
    <s v="Georgetown"/>
    <x v="0"/>
    <n v="40324"/>
    <s v="South"/>
    <s v="OFF-AR-10003469"/>
    <x v="1"/>
    <s v="Art"/>
    <s v="Nontoxic Chalk"/>
    <n v="5.28"/>
    <n v="3"/>
    <n v="0"/>
    <n v="2.5344000000000002"/>
  </r>
  <r>
    <x v="6040"/>
    <x v="3009"/>
    <x v="241"/>
    <s v="9/29/2017"/>
    <x v="1"/>
    <x v="135"/>
    <s v="Frank Atkinson"/>
    <x v="1"/>
    <x v="0"/>
    <s v="Los Angeles"/>
    <x v="1"/>
    <n v="90008"/>
    <s v="West"/>
    <s v="TEC-PH-10001817"/>
    <x v="2"/>
    <s v="Phones"/>
    <s v="Wilson Electronics DB Pro Signal Booster"/>
    <n v="859.2"/>
    <n v="3"/>
    <n v="0.2"/>
    <n v="75.180000000000007"/>
  </r>
  <r>
    <x v="6041"/>
    <x v="3009"/>
    <x v="241"/>
    <s v="9/29/2017"/>
    <x v="1"/>
    <x v="135"/>
    <s v="Frank Atkinson"/>
    <x v="1"/>
    <x v="0"/>
    <s v="Los Angeles"/>
    <x v="1"/>
    <n v="90008"/>
    <s v="West"/>
    <s v="TEC-MA-10001031"/>
    <x v="2"/>
    <s v="Machines"/>
    <s v="Socket Bluetooth Cordless Hand Scanner (CHS)"/>
    <n v="506.28"/>
    <n v="3"/>
    <n v="0.2"/>
    <n v="177.19800000000001"/>
  </r>
  <r>
    <x v="6042"/>
    <x v="3010"/>
    <x v="1084"/>
    <s v="02/08/2016"/>
    <x v="1"/>
    <x v="14"/>
    <s v="Tracy Blumstein"/>
    <x v="0"/>
    <x v="0"/>
    <s v="Sierra Vista"/>
    <x v="16"/>
    <n v="85635"/>
    <s v="West"/>
    <s v="FUR-FU-10002088"/>
    <x v="0"/>
    <s v="Furnishings"/>
    <s v="Nu-Dell Float Frame 11 x 14 1/2"/>
    <n v="14.368"/>
    <n v="2"/>
    <n v="0.2"/>
    <n v="3.9512"/>
  </r>
  <r>
    <x v="6043"/>
    <x v="3011"/>
    <x v="240"/>
    <s v="5/24/2017"/>
    <x v="0"/>
    <x v="340"/>
    <s v="Adam Hart"/>
    <x v="1"/>
    <x v="0"/>
    <s v="Knoxville"/>
    <x v="18"/>
    <n v="37918"/>
    <s v="South"/>
    <s v="FUR-CH-10001482"/>
    <x v="0"/>
    <s v="Chairs"/>
    <s v="Office Star - Mesh Screen back chair with Vinyl seat"/>
    <n v="314.35199999999998"/>
    <n v="3"/>
    <n v="0.2"/>
    <n v="-35.364600000000003"/>
  </r>
  <r>
    <x v="6044"/>
    <x v="3011"/>
    <x v="240"/>
    <s v="5/24/2017"/>
    <x v="0"/>
    <x v="340"/>
    <s v="Adam Hart"/>
    <x v="1"/>
    <x v="0"/>
    <s v="Knoxville"/>
    <x v="18"/>
    <n v="37918"/>
    <s v="South"/>
    <s v="OFF-PA-10001526"/>
    <x v="1"/>
    <s v="Paper"/>
    <s v="Xerox 1949"/>
    <n v="27.888000000000002"/>
    <n v="7"/>
    <n v="0.2"/>
    <n v="10.109400000000001"/>
  </r>
  <r>
    <x v="6045"/>
    <x v="3012"/>
    <x v="37"/>
    <s v="09/08/2015"/>
    <x v="1"/>
    <x v="434"/>
    <s v="Cathy Prescott"/>
    <x v="1"/>
    <x v="0"/>
    <s v="Tucson"/>
    <x v="16"/>
    <n v="85705"/>
    <s v="West"/>
    <s v="FUR-FU-10002937"/>
    <x v="0"/>
    <s v="Furnishings"/>
    <s v="GE 48&quot; Fluorescent Tube, Cool White Energy Saver, 34 Watts, 30/Box"/>
    <n v="238.15199999999999"/>
    <n v="3"/>
    <n v="0.2"/>
    <n v="89.307000000000002"/>
  </r>
  <r>
    <x v="6046"/>
    <x v="3013"/>
    <x v="632"/>
    <s v="6/16/2016"/>
    <x v="1"/>
    <x v="682"/>
    <s v="Benjamin Farhat"/>
    <x v="2"/>
    <x v="0"/>
    <s v="Minneapolis"/>
    <x v="11"/>
    <n v="55407"/>
    <s v="Central"/>
    <s v="FUR-TA-10001771"/>
    <x v="0"/>
    <s v="Tables"/>
    <s v="Bush Cubix Conference Tables, Fully Assembled"/>
    <n v="692.94"/>
    <n v="3"/>
    <n v="0"/>
    <n v="173.23500000000001"/>
  </r>
  <r>
    <x v="6047"/>
    <x v="3014"/>
    <x v="209"/>
    <s v="11/11/2015"/>
    <x v="1"/>
    <x v="291"/>
    <s v="Christine Phan"/>
    <x v="1"/>
    <x v="0"/>
    <s v="Miami"/>
    <x v="2"/>
    <n v="33142"/>
    <s v="South"/>
    <s v="OFF-BI-10003305"/>
    <x v="1"/>
    <s v="Binders"/>
    <s v="Avery Hanging File Binders"/>
    <n v="16.146000000000001"/>
    <n v="9"/>
    <n v="0.7"/>
    <n v="-12.9168"/>
  </r>
  <r>
    <x v="6048"/>
    <x v="3014"/>
    <x v="209"/>
    <s v="11/11/2015"/>
    <x v="1"/>
    <x v="291"/>
    <s v="Christine Phan"/>
    <x v="1"/>
    <x v="0"/>
    <s v="Miami"/>
    <x v="2"/>
    <n v="33142"/>
    <s v="South"/>
    <s v="OFF-BI-10001359"/>
    <x v="1"/>
    <s v="Binders"/>
    <s v="GBC DocuBind TL300 Electric Binding System"/>
    <n v="1345.4849999999999"/>
    <n v="5"/>
    <n v="0.7"/>
    <n v="-1031.5385000000001"/>
  </r>
  <r>
    <x v="6049"/>
    <x v="3015"/>
    <x v="1085"/>
    <s v="6/18/2016"/>
    <x v="2"/>
    <x v="201"/>
    <s v="Lynn Smith"/>
    <x v="0"/>
    <x v="0"/>
    <s v="Houston"/>
    <x v="5"/>
    <n v="77036"/>
    <s v="Central"/>
    <s v="OFF-PA-10000483"/>
    <x v="1"/>
    <s v="Paper"/>
    <s v="Xerox 19"/>
    <n v="173.488"/>
    <n v="7"/>
    <n v="0.2"/>
    <n v="54.215000000000003"/>
  </r>
  <r>
    <x v="6050"/>
    <x v="3016"/>
    <x v="334"/>
    <s v="4/30/2015"/>
    <x v="1"/>
    <x v="772"/>
    <s v="Trudy Schmidt"/>
    <x v="0"/>
    <x v="0"/>
    <s v="Milwaukee"/>
    <x v="6"/>
    <n v="53209"/>
    <s v="Central"/>
    <s v="OFF-AR-10000658"/>
    <x v="1"/>
    <s v="Art"/>
    <s v="Newell 324"/>
    <n v="57.75"/>
    <n v="5"/>
    <n v="0"/>
    <n v="16.170000000000002"/>
  </r>
  <r>
    <x v="6051"/>
    <x v="3016"/>
    <x v="334"/>
    <s v="4/30/2015"/>
    <x v="1"/>
    <x v="772"/>
    <s v="Trudy Schmidt"/>
    <x v="0"/>
    <x v="0"/>
    <s v="Milwaukee"/>
    <x v="6"/>
    <n v="53209"/>
    <s v="Central"/>
    <s v="OFF-AP-10001205"/>
    <x v="1"/>
    <s v="Appliances"/>
    <s v="Belkin 5 Outlet SurgeMaster Power Centers"/>
    <n v="272.39999999999998"/>
    <n v="5"/>
    <n v="0"/>
    <n v="76.272000000000006"/>
  </r>
  <r>
    <x v="6052"/>
    <x v="3017"/>
    <x v="713"/>
    <s v="9/26/2016"/>
    <x v="0"/>
    <x v="185"/>
    <s v="Joni Sundaresam"/>
    <x v="2"/>
    <x v="0"/>
    <s v="Lancaster"/>
    <x v="24"/>
    <n v="43130"/>
    <s v="East"/>
    <s v="OFF-PA-10002586"/>
    <x v="1"/>
    <s v="Paper"/>
    <s v="Xerox 1970"/>
    <n v="11.952"/>
    <n v="3"/>
    <n v="0.2"/>
    <n v="4.0338000000000003"/>
  </r>
  <r>
    <x v="6053"/>
    <x v="3017"/>
    <x v="713"/>
    <s v="9/26/2016"/>
    <x v="0"/>
    <x v="185"/>
    <s v="Joni Sundaresam"/>
    <x v="2"/>
    <x v="0"/>
    <s v="Lancaster"/>
    <x v="24"/>
    <n v="43130"/>
    <s v="East"/>
    <s v="FUR-FU-10004963"/>
    <x v="0"/>
    <s v="Furnishings"/>
    <s v="Eldon 400 Class Desk Accessories, Black Carbon"/>
    <n v="28"/>
    <n v="4"/>
    <n v="0.2"/>
    <n v="7.7"/>
  </r>
  <r>
    <x v="6054"/>
    <x v="3017"/>
    <x v="713"/>
    <s v="9/26/2016"/>
    <x v="0"/>
    <x v="185"/>
    <s v="Joni Sundaresam"/>
    <x v="2"/>
    <x v="0"/>
    <s v="Lancaster"/>
    <x v="24"/>
    <n v="43130"/>
    <s v="East"/>
    <s v="OFF-BI-10002071"/>
    <x v="1"/>
    <s v="Binders"/>
    <s v="Fellowes Black Plastic Comb Bindings"/>
    <n v="12.201000000000001"/>
    <n v="7"/>
    <n v="0.7"/>
    <n v="-9.7607999999999997"/>
  </r>
  <r>
    <x v="6055"/>
    <x v="3018"/>
    <x v="298"/>
    <s v="8/20/2016"/>
    <x v="2"/>
    <x v="173"/>
    <s v="Natalie Fritzler"/>
    <x v="0"/>
    <x v="0"/>
    <s v="Edinburg"/>
    <x v="5"/>
    <n v="78539"/>
    <s v="Central"/>
    <s v="OFF-BI-10001617"/>
    <x v="1"/>
    <s v="Binders"/>
    <s v="GBC Wire Binding Combs"/>
    <n v="2.0680000000000001"/>
    <n v="1"/>
    <n v="0.8"/>
    <n v="-3.4121999999999999"/>
  </r>
  <r>
    <x v="6056"/>
    <x v="3018"/>
    <x v="298"/>
    <s v="8/20/2016"/>
    <x v="2"/>
    <x v="173"/>
    <s v="Natalie Fritzler"/>
    <x v="0"/>
    <x v="0"/>
    <s v="Edinburg"/>
    <x v="5"/>
    <n v="78539"/>
    <s v="Central"/>
    <s v="OFF-PA-10004665"/>
    <x v="1"/>
    <s v="Paper"/>
    <s v="Advantus Motivational Note Cards"/>
    <n v="83.84"/>
    <n v="8"/>
    <n v="0.2"/>
    <n v="30.391999999999999"/>
  </r>
  <r>
    <x v="6057"/>
    <x v="3019"/>
    <x v="1086"/>
    <s v="03/08/2014"/>
    <x v="1"/>
    <x v="607"/>
    <s v="Kristina Nunn"/>
    <x v="2"/>
    <x v="0"/>
    <s v="New York City"/>
    <x v="15"/>
    <n v="10009"/>
    <s v="East"/>
    <s v="OFF-EN-10001990"/>
    <x v="1"/>
    <s v="Envelopes"/>
    <s v="Staple envelope"/>
    <n v="11.36"/>
    <n v="2"/>
    <n v="0"/>
    <n v="5.3391999999999999"/>
  </r>
  <r>
    <x v="6058"/>
    <x v="3019"/>
    <x v="1086"/>
    <s v="03/08/2014"/>
    <x v="1"/>
    <x v="607"/>
    <s v="Kristina Nunn"/>
    <x v="2"/>
    <x v="0"/>
    <s v="New York City"/>
    <x v="15"/>
    <n v="10009"/>
    <s v="East"/>
    <s v="OFF-PA-10000587"/>
    <x v="1"/>
    <s v="Paper"/>
    <s v="Array Parchment Paper, Assorted Colors"/>
    <n v="36.4"/>
    <n v="5"/>
    <n v="0"/>
    <n v="17.472000000000001"/>
  </r>
  <r>
    <x v="6059"/>
    <x v="3020"/>
    <x v="125"/>
    <s v="01/03/2015"/>
    <x v="1"/>
    <x v="315"/>
    <s v="Guy Armstrong"/>
    <x v="0"/>
    <x v="0"/>
    <s v="Philadelphia"/>
    <x v="9"/>
    <n v="19120"/>
    <s v="East"/>
    <s v="TEC-AC-10004859"/>
    <x v="2"/>
    <s v="Accessories"/>
    <s v="Maxell Pro 80 Minute CD-R, 10/Pack"/>
    <n v="27.968"/>
    <n v="2"/>
    <n v="0.2"/>
    <n v="6.992"/>
  </r>
  <r>
    <x v="6060"/>
    <x v="3021"/>
    <x v="889"/>
    <s v="4/16/2015"/>
    <x v="1"/>
    <x v="258"/>
    <s v="Eugene Hildebrand"/>
    <x v="2"/>
    <x v="0"/>
    <s v="Rochester"/>
    <x v="15"/>
    <n v="14609"/>
    <s v="East"/>
    <s v="OFF-ST-10001476"/>
    <x v="1"/>
    <s v="Storage"/>
    <s v="Steel Personal Filing/Posting Tote"/>
    <n v="142.04"/>
    <n v="4"/>
    <n v="0"/>
    <n v="38.3508"/>
  </r>
  <r>
    <x v="6061"/>
    <x v="3021"/>
    <x v="889"/>
    <s v="4/16/2015"/>
    <x v="1"/>
    <x v="258"/>
    <s v="Eugene Hildebrand"/>
    <x v="2"/>
    <x v="0"/>
    <s v="Rochester"/>
    <x v="15"/>
    <n v="14609"/>
    <s v="East"/>
    <s v="OFF-AR-10002804"/>
    <x v="1"/>
    <s v="Art"/>
    <s v="Faber Castell Col-Erase Pencils"/>
    <n v="14.67"/>
    <n v="3"/>
    <n v="0"/>
    <n v="6.0147000000000004"/>
  </r>
  <r>
    <x v="6062"/>
    <x v="3022"/>
    <x v="707"/>
    <s v="12/30/2015"/>
    <x v="0"/>
    <x v="267"/>
    <s v="Ralph Arnett"/>
    <x v="0"/>
    <x v="0"/>
    <s v="San Diego"/>
    <x v="1"/>
    <n v="92037"/>
    <s v="West"/>
    <s v="TEC-CO-10004202"/>
    <x v="2"/>
    <s v="Copiers"/>
    <s v="Brother DCP1000 Digital 3 in 1 Multifunction Machine"/>
    <n v="1199.96"/>
    <n v="5"/>
    <n v="0.2"/>
    <n v="224.99250000000001"/>
  </r>
  <r>
    <x v="6063"/>
    <x v="3022"/>
    <x v="707"/>
    <s v="12/30/2015"/>
    <x v="0"/>
    <x v="267"/>
    <s v="Ralph Arnett"/>
    <x v="0"/>
    <x v="0"/>
    <s v="San Diego"/>
    <x v="1"/>
    <n v="92037"/>
    <s v="West"/>
    <s v="OFF-PA-10001307"/>
    <x v="1"/>
    <s v="Paper"/>
    <s v="Important Message Pads, 50 4-1/4 x 5-1/2 Forms per Pad"/>
    <n v="12.6"/>
    <n v="3"/>
    <n v="0"/>
    <n v="6.1740000000000004"/>
  </r>
  <r>
    <x v="6064"/>
    <x v="3022"/>
    <x v="707"/>
    <s v="12/30/2015"/>
    <x v="0"/>
    <x v="267"/>
    <s v="Ralph Arnett"/>
    <x v="0"/>
    <x v="0"/>
    <s v="San Diego"/>
    <x v="1"/>
    <n v="92037"/>
    <s v="West"/>
    <s v="OFF-PA-10001667"/>
    <x v="1"/>
    <s v="Paper"/>
    <s v="Great White Multi-Use Recycled Paper (20Lb. and 84 Bright)"/>
    <n v="17.940000000000001"/>
    <n v="3"/>
    <n v="0"/>
    <n v="8.0730000000000004"/>
  </r>
  <r>
    <x v="6065"/>
    <x v="3023"/>
    <x v="57"/>
    <s v="04/07/2015"/>
    <x v="2"/>
    <x v="74"/>
    <s v="Ted Trevino"/>
    <x v="0"/>
    <x v="0"/>
    <s v="Philadelphia"/>
    <x v="9"/>
    <n v="19120"/>
    <s v="East"/>
    <s v="OFF-LA-10001569"/>
    <x v="1"/>
    <s v="Labels"/>
    <s v="Avery 499"/>
    <n v="23.904"/>
    <n v="6"/>
    <n v="0.2"/>
    <n v="7.7687999999999997"/>
  </r>
  <r>
    <x v="6066"/>
    <x v="3024"/>
    <x v="184"/>
    <s v="1/23/2015"/>
    <x v="1"/>
    <x v="733"/>
    <s v="Amy Hunt"/>
    <x v="0"/>
    <x v="0"/>
    <s v="Bartlett"/>
    <x v="18"/>
    <n v="38134"/>
    <s v="South"/>
    <s v="OFF-SU-10000898"/>
    <x v="1"/>
    <s v="Supplies"/>
    <s v="Acme Hot Forged Carbon Steel Scissors with Nickel-Plated Handles, 3 7/8&quot; Cut, 8&quot;L"/>
    <n v="88.96"/>
    <n v="8"/>
    <n v="0.2"/>
    <n v="10.007999999999999"/>
  </r>
  <r>
    <x v="6067"/>
    <x v="3025"/>
    <x v="968"/>
    <s v="5/24/2017"/>
    <x v="1"/>
    <x v="254"/>
    <s v="Chuck Clark"/>
    <x v="2"/>
    <x v="0"/>
    <s v="Lakewood"/>
    <x v="1"/>
    <n v="90712"/>
    <s v="West"/>
    <s v="FUR-CH-10000225"/>
    <x v="0"/>
    <s v="Chairs"/>
    <s v="Global Geo Office Task Chair, Gray"/>
    <n v="518.27200000000005"/>
    <n v="8"/>
    <n v="0.2"/>
    <n v="-97.176000000000002"/>
  </r>
  <r>
    <x v="6068"/>
    <x v="3025"/>
    <x v="968"/>
    <s v="5/24/2017"/>
    <x v="1"/>
    <x v="254"/>
    <s v="Chuck Clark"/>
    <x v="2"/>
    <x v="0"/>
    <s v="Lakewood"/>
    <x v="1"/>
    <n v="90712"/>
    <s v="West"/>
    <s v="FUR-FU-10002191"/>
    <x v="0"/>
    <s v="Furnishings"/>
    <s v="G.E. Halogen Desk Lamp Bulbs"/>
    <n v="6.98"/>
    <n v="1"/>
    <n v="0"/>
    <n v="3.3504"/>
  </r>
  <r>
    <x v="6069"/>
    <x v="3025"/>
    <x v="968"/>
    <s v="5/24/2017"/>
    <x v="1"/>
    <x v="254"/>
    <s v="Chuck Clark"/>
    <x v="2"/>
    <x v="0"/>
    <s v="Lakewood"/>
    <x v="1"/>
    <n v="90712"/>
    <s v="West"/>
    <s v="TEC-MA-10003176"/>
    <x v="2"/>
    <s v="Machines"/>
    <s v="Okidata B400 Printer"/>
    <n v="343.2"/>
    <n v="1"/>
    <n v="0.2"/>
    <n v="38.61"/>
  </r>
  <r>
    <x v="6070"/>
    <x v="3026"/>
    <x v="802"/>
    <s v="8/20/2017"/>
    <x v="1"/>
    <x v="470"/>
    <s v="Keith Dawkins"/>
    <x v="1"/>
    <x v="0"/>
    <s v="Philadelphia"/>
    <x v="9"/>
    <n v="19120"/>
    <s v="East"/>
    <s v="OFF-LA-10004093"/>
    <x v="1"/>
    <s v="Labels"/>
    <s v="Avery 486"/>
    <n v="17.544"/>
    <n v="3"/>
    <n v="0.2"/>
    <n v="5.9211"/>
  </r>
  <r>
    <x v="6071"/>
    <x v="3027"/>
    <x v="620"/>
    <s v="01/04/2016"/>
    <x v="1"/>
    <x v="767"/>
    <s v="Barry Gonzalez"/>
    <x v="0"/>
    <x v="0"/>
    <s v="Austin"/>
    <x v="5"/>
    <n v="78745"/>
    <s v="Central"/>
    <s v="OFF-ST-10000025"/>
    <x v="1"/>
    <s v="Storage"/>
    <s v="Fellowes Stor/Drawer Steel Plus Storage Drawers"/>
    <n v="152.68799999999999"/>
    <n v="2"/>
    <n v="0.2"/>
    <n v="-26.720400000000001"/>
  </r>
  <r>
    <x v="6072"/>
    <x v="3027"/>
    <x v="620"/>
    <s v="01/04/2016"/>
    <x v="1"/>
    <x v="767"/>
    <s v="Barry Gonzalez"/>
    <x v="0"/>
    <x v="0"/>
    <s v="Austin"/>
    <x v="5"/>
    <n v="78745"/>
    <s v="Central"/>
    <s v="OFF-FA-10001561"/>
    <x v="1"/>
    <s v="Fasteners"/>
    <s v="Stockwell Push Pins"/>
    <n v="3.488"/>
    <n v="2"/>
    <n v="0.2"/>
    <n v="0.56679999999999997"/>
  </r>
  <r>
    <x v="6073"/>
    <x v="3027"/>
    <x v="620"/>
    <s v="01/04/2016"/>
    <x v="1"/>
    <x v="767"/>
    <s v="Barry Gonzalez"/>
    <x v="0"/>
    <x v="0"/>
    <s v="Austin"/>
    <x v="5"/>
    <n v="78745"/>
    <s v="Central"/>
    <s v="OFF-SU-10001225"/>
    <x v="1"/>
    <s v="Supplies"/>
    <s v="Staple remover"/>
    <n v="5.8879999999999999"/>
    <n v="2"/>
    <n v="0.2"/>
    <n v="-1.3248"/>
  </r>
  <r>
    <x v="6074"/>
    <x v="3028"/>
    <x v="53"/>
    <s v="12/29/2017"/>
    <x v="1"/>
    <x v="92"/>
    <s v="Fred Hopkins"/>
    <x v="1"/>
    <x v="0"/>
    <s v="Los Angeles"/>
    <x v="1"/>
    <n v="90008"/>
    <s v="West"/>
    <s v="OFF-BI-10001718"/>
    <x v="1"/>
    <s v="Binders"/>
    <s v="GBC DocuBind P50 Personal Binding Machine"/>
    <n v="153.55199999999999"/>
    <n v="3"/>
    <n v="0.2"/>
    <n v="51.823799999999999"/>
  </r>
  <r>
    <x v="6075"/>
    <x v="3028"/>
    <x v="53"/>
    <s v="12/29/2017"/>
    <x v="1"/>
    <x v="92"/>
    <s v="Fred Hopkins"/>
    <x v="1"/>
    <x v="0"/>
    <s v="Los Angeles"/>
    <x v="1"/>
    <n v="90008"/>
    <s v="West"/>
    <s v="OFF-ST-10002756"/>
    <x v="1"/>
    <s v="Storage"/>
    <s v="Tennsco Stur-D-Stor Boltless Shelving, 5 Shelves, 24&quot; Deep, Sand"/>
    <n v="270.62"/>
    <n v="2"/>
    <n v="0"/>
    <n v="2.7061999999999999"/>
  </r>
  <r>
    <x v="6076"/>
    <x v="3029"/>
    <x v="142"/>
    <s v="09/07/2016"/>
    <x v="1"/>
    <x v="310"/>
    <s v="Patrick Gardner"/>
    <x v="0"/>
    <x v="0"/>
    <s v="New York City"/>
    <x v="15"/>
    <n v="10011"/>
    <s v="East"/>
    <s v="TEC-AC-10001432"/>
    <x v="2"/>
    <s v="Accessories"/>
    <s v="Enermax Aurora Lite Keyboard"/>
    <n v="468.9"/>
    <n v="6"/>
    <n v="0"/>
    <n v="206.316"/>
  </r>
  <r>
    <x v="6077"/>
    <x v="3029"/>
    <x v="142"/>
    <s v="09/07/2016"/>
    <x v="1"/>
    <x v="310"/>
    <s v="Patrick Gardner"/>
    <x v="0"/>
    <x v="0"/>
    <s v="New York City"/>
    <x v="15"/>
    <n v="10011"/>
    <s v="East"/>
    <s v="TEC-AC-10003399"/>
    <x v="2"/>
    <s v="Accessories"/>
    <s v="Memorex Mini Travel Drive 64 GB USB 2.0 Flash Drive"/>
    <n v="72.48"/>
    <n v="2"/>
    <n v="0"/>
    <n v="30.441600000000001"/>
  </r>
  <r>
    <x v="6078"/>
    <x v="3029"/>
    <x v="142"/>
    <s v="09/07/2016"/>
    <x v="1"/>
    <x v="310"/>
    <s v="Patrick Gardner"/>
    <x v="0"/>
    <x v="0"/>
    <s v="New York City"/>
    <x v="15"/>
    <n v="10011"/>
    <s v="East"/>
    <s v="OFF-SU-10001574"/>
    <x v="1"/>
    <s v="Supplies"/>
    <s v="Acme Value Line Scissors"/>
    <n v="10.95"/>
    <n v="3"/>
    <n v="0"/>
    <n v="3.2850000000000001"/>
  </r>
  <r>
    <x v="6079"/>
    <x v="3029"/>
    <x v="142"/>
    <s v="09/07/2016"/>
    <x v="1"/>
    <x v="310"/>
    <s v="Patrick Gardner"/>
    <x v="0"/>
    <x v="0"/>
    <s v="New York City"/>
    <x v="15"/>
    <n v="10011"/>
    <s v="East"/>
    <s v="FUR-FU-10004864"/>
    <x v="0"/>
    <s v="Furnishings"/>
    <s v="Howard Miller 14-1/2&quot; Diameter Chrome Round Wall Clock"/>
    <n v="191.82"/>
    <n v="3"/>
    <n v="0"/>
    <n v="61.382399999999997"/>
  </r>
  <r>
    <x v="6080"/>
    <x v="3030"/>
    <x v="485"/>
    <s v="08/08/2017"/>
    <x v="2"/>
    <x v="125"/>
    <s v="Nick Zandusky"/>
    <x v="2"/>
    <x v="0"/>
    <s v="Houston"/>
    <x v="5"/>
    <n v="77070"/>
    <s v="Central"/>
    <s v="OFF-ST-10001172"/>
    <x v="1"/>
    <s v="Storage"/>
    <s v="Tennsco Lockers, Sand"/>
    <n v="151.05600000000001"/>
    <n v="9"/>
    <n v="0.2"/>
    <n v="7.5528000000000004"/>
  </r>
  <r>
    <x v="6081"/>
    <x v="3031"/>
    <x v="1087"/>
    <s v="2/18/2014"/>
    <x v="3"/>
    <x v="180"/>
    <s v="Troy Blackwell"/>
    <x v="0"/>
    <x v="0"/>
    <s v="Lubbock"/>
    <x v="5"/>
    <n v="79424"/>
    <s v="Central"/>
    <s v="FUR-FU-10002396"/>
    <x v="0"/>
    <s v="Furnishings"/>
    <s v="DAX Copper Panel Document Frame, 5 x 7 Size"/>
    <n v="25.16"/>
    <n v="5"/>
    <n v="0.6"/>
    <n v="-11.321999999999999"/>
  </r>
  <r>
    <x v="6082"/>
    <x v="3032"/>
    <x v="441"/>
    <s v="11/27/2016"/>
    <x v="1"/>
    <x v="188"/>
    <s v="Jeremy Ellison"/>
    <x v="0"/>
    <x v="0"/>
    <s v="Houston"/>
    <x v="5"/>
    <n v="77095"/>
    <s v="Central"/>
    <s v="OFF-BI-10004040"/>
    <x v="1"/>
    <s v="Binders"/>
    <s v="Wilson Jones Impact Binders"/>
    <n v="6.2160000000000002"/>
    <n v="6"/>
    <n v="0.8"/>
    <n v="-9.6348000000000003"/>
  </r>
  <r>
    <x v="6083"/>
    <x v="3032"/>
    <x v="441"/>
    <s v="11/27/2016"/>
    <x v="1"/>
    <x v="188"/>
    <s v="Jeremy Ellison"/>
    <x v="0"/>
    <x v="0"/>
    <s v="Houston"/>
    <x v="5"/>
    <n v="77095"/>
    <s v="Central"/>
    <s v="OFF-AR-10003481"/>
    <x v="1"/>
    <s v="Art"/>
    <s v="Newell 348"/>
    <n v="23.616"/>
    <n v="9"/>
    <n v="0.2"/>
    <n v="2.6568000000000001"/>
  </r>
  <r>
    <x v="6084"/>
    <x v="3032"/>
    <x v="441"/>
    <s v="11/27/2016"/>
    <x v="1"/>
    <x v="188"/>
    <s v="Jeremy Ellison"/>
    <x v="0"/>
    <x v="0"/>
    <s v="Houston"/>
    <x v="5"/>
    <n v="77095"/>
    <s v="Central"/>
    <s v="TEC-AC-10000387"/>
    <x v="2"/>
    <s v="Accessories"/>
    <s v="KeyTronic KT800P2 - Keyboard - Black"/>
    <n v="24.032"/>
    <n v="2"/>
    <n v="0.2"/>
    <n v="-0.6008"/>
  </r>
  <r>
    <x v="6085"/>
    <x v="3032"/>
    <x v="441"/>
    <s v="11/27/2016"/>
    <x v="1"/>
    <x v="188"/>
    <s v="Jeremy Ellison"/>
    <x v="0"/>
    <x v="0"/>
    <s v="Houston"/>
    <x v="5"/>
    <n v="77095"/>
    <s v="Central"/>
    <s v="OFF-LA-10000262"/>
    <x v="1"/>
    <s v="Labels"/>
    <s v="Avery 494"/>
    <n v="2.0880000000000001"/>
    <n v="1"/>
    <n v="0.2"/>
    <n v="0.67859999999999998"/>
  </r>
  <r>
    <x v="6086"/>
    <x v="3032"/>
    <x v="441"/>
    <s v="11/27/2016"/>
    <x v="1"/>
    <x v="188"/>
    <s v="Jeremy Ellison"/>
    <x v="0"/>
    <x v="0"/>
    <s v="Houston"/>
    <x v="5"/>
    <n v="77095"/>
    <s v="Central"/>
    <s v="OFF-BI-10003196"/>
    <x v="1"/>
    <s v="Binders"/>
    <s v="Accohide Poly Flexible Ring Binders"/>
    <n v="4.4880000000000004"/>
    <n v="6"/>
    <n v="0.8"/>
    <n v="-6.7320000000000002"/>
  </r>
  <r>
    <x v="6087"/>
    <x v="3033"/>
    <x v="639"/>
    <s v="12/18/2015"/>
    <x v="1"/>
    <x v="13"/>
    <s v="Eric Hoffmann"/>
    <x v="0"/>
    <x v="0"/>
    <s v="Costa Mesa"/>
    <x v="1"/>
    <n v="92627"/>
    <s v="West"/>
    <s v="FUR-FU-10004351"/>
    <x v="0"/>
    <s v="Furnishings"/>
    <s v="Staple-based wall hangings"/>
    <n v="29.22"/>
    <n v="3"/>
    <n v="0"/>
    <n v="12.8568"/>
  </r>
  <r>
    <x v="6088"/>
    <x v="3034"/>
    <x v="385"/>
    <s v="6/17/2015"/>
    <x v="1"/>
    <x v="541"/>
    <s v="Barbara Fisher"/>
    <x v="1"/>
    <x v="0"/>
    <s v="Roswell"/>
    <x v="32"/>
    <n v="30076"/>
    <s v="South"/>
    <s v="OFF-PA-10001870"/>
    <x v="1"/>
    <s v="Paper"/>
    <s v="Xerox 202"/>
    <n v="6.48"/>
    <n v="1"/>
    <n v="0"/>
    <n v="3.1103999999999998"/>
  </r>
  <r>
    <x v="6089"/>
    <x v="3035"/>
    <x v="116"/>
    <s v="12/31/2017"/>
    <x v="0"/>
    <x v="331"/>
    <s v="Pamela Coakley"/>
    <x v="1"/>
    <x v="0"/>
    <s v="Loveland"/>
    <x v="22"/>
    <n v="80538"/>
    <s v="West"/>
    <s v="OFF-BI-10002813"/>
    <x v="1"/>
    <s v="Binders"/>
    <s v="Avery Reinforcements for Hole-Punch Pages"/>
    <n v="1.1879999999999999"/>
    <n v="2"/>
    <n v="0.7"/>
    <n v="-0.99"/>
  </r>
  <r>
    <x v="6090"/>
    <x v="3036"/>
    <x v="1088"/>
    <s v="9/26/2017"/>
    <x v="1"/>
    <x v="277"/>
    <s v="Seth Vernon"/>
    <x v="0"/>
    <x v="0"/>
    <s v="New York City"/>
    <x v="15"/>
    <n v="10035"/>
    <s v="East"/>
    <s v="FUR-CH-10003846"/>
    <x v="0"/>
    <s v="Chairs"/>
    <s v="Hon Valutask Swivel Chairs"/>
    <n v="272.64600000000002"/>
    <n v="3"/>
    <n v="0.1"/>
    <n v="18.176400000000001"/>
  </r>
  <r>
    <x v="6091"/>
    <x v="3036"/>
    <x v="1088"/>
    <s v="9/26/2017"/>
    <x v="1"/>
    <x v="277"/>
    <s v="Seth Vernon"/>
    <x v="0"/>
    <x v="0"/>
    <s v="New York City"/>
    <x v="15"/>
    <n v="10035"/>
    <s v="East"/>
    <s v="TEC-AC-10002647"/>
    <x v="2"/>
    <s v="Accessories"/>
    <s v="Logitech Wireless Boombox Speaker - portable - wireless, wired"/>
    <n v="212.8"/>
    <n v="2"/>
    <n v="0"/>
    <n v="95.76"/>
  </r>
  <r>
    <x v="6092"/>
    <x v="3036"/>
    <x v="1088"/>
    <s v="9/26/2017"/>
    <x v="1"/>
    <x v="277"/>
    <s v="Seth Vernon"/>
    <x v="0"/>
    <x v="0"/>
    <s v="New York City"/>
    <x v="15"/>
    <n v="10035"/>
    <s v="East"/>
    <s v="OFF-PA-10000807"/>
    <x v="1"/>
    <s v="Paper"/>
    <s v="TOPS &quot;Important Message&quot; Pads, Canary, 4-1/4 x 5-1/2, 50 Sheets per Pad"/>
    <n v="38.520000000000003"/>
    <n v="9"/>
    <n v="0"/>
    <n v="18.104399999999998"/>
  </r>
  <r>
    <x v="6093"/>
    <x v="3036"/>
    <x v="1088"/>
    <s v="9/26/2017"/>
    <x v="1"/>
    <x v="277"/>
    <s v="Seth Vernon"/>
    <x v="0"/>
    <x v="0"/>
    <s v="New York City"/>
    <x v="15"/>
    <n v="10035"/>
    <s v="East"/>
    <s v="TEC-AC-10001465"/>
    <x v="2"/>
    <s v="Accessories"/>
    <s v="SanDisk Cruzer 64 GB USB Flash Drive"/>
    <n v="72.64"/>
    <n v="2"/>
    <n v="0"/>
    <n v="21.792000000000002"/>
  </r>
  <r>
    <x v="6094"/>
    <x v="3036"/>
    <x v="1088"/>
    <s v="9/26/2017"/>
    <x v="1"/>
    <x v="277"/>
    <s v="Seth Vernon"/>
    <x v="0"/>
    <x v="0"/>
    <s v="New York City"/>
    <x v="15"/>
    <n v="10035"/>
    <s v="East"/>
    <s v="OFF-ST-10000615"/>
    <x v="1"/>
    <s v="Storage"/>
    <s v="SimpliFile Personal File, Black Granite, 15w x 6-15/16d x 11-1/4h"/>
    <n v="45.4"/>
    <n v="4"/>
    <n v="0"/>
    <n v="12.712"/>
  </r>
  <r>
    <x v="6095"/>
    <x v="3036"/>
    <x v="1088"/>
    <s v="9/26/2017"/>
    <x v="1"/>
    <x v="277"/>
    <s v="Seth Vernon"/>
    <x v="0"/>
    <x v="0"/>
    <s v="New York City"/>
    <x v="15"/>
    <n v="10035"/>
    <s v="East"/>
    <s v="OFF-PA-10002713"/>
    <x v="1"/>
    <s v="Paper"/>
    <s v="Adams Phone Message Book, 200 Message Capacity, 8 1/16” x 11”"/>
    <n v="13.76"/>
    <n v="2"/>
    <n v="0"/>
    <n v="6.3296000000000001"/>
  </r>
  <r>
    <x v="6096"/>
    <x v="3036"/>
    <x v="1088"/>
    <s v="9/26/2017"/>
    <x v="1"/>
    <x v="277"/>
    <s v="Seth Vernon"/>
    <x v="0"/>
    <x v="0"/>
    <s v="New York City"/>
    <x v="15"/>
    <n v="10035"/>
    <s v="East"/>
    <s v="FUR-CH-10003061"/>
    <x v="0"/>
    <s v="Chairs"/>
    <s v="Global Leather Task Chair, Black"/>
    <n v="80.991"/>
    <n v="1"/>
    <n v="0.1"/>
    <n v="8.0991"/>
  </r>
  <r>
    <x v="6097"/>
    <x v="3036"/>
    <x v="1088"/>
    <s v="9/26/2017"/>
    <x v="1"/>
    <x v="277"/>
    <s v="Seth Vernon"/>
    <x v="0"/>
    <x v="0"/>
    <s v="New York City"/>
    <x v="15"/>
    <n v="10035"/>
    <s v="East"/>
    <s v="OFF-BI-10000343"/>
    <x v="1"/>
    <s v="Binders"/>
    <s v="Pressboard Covers with Storage Hooks, 9 1/2&quot; x 11&quot;, Light Blue"/>
    <n v="11.784000000000001"/>
    <n v="3"/>
    <n v="0.2"/>
    <n v="3.9771000000000001"/>
  </r>
  <r>
    <x v="6098"/>
    <x v="3036"/>
    <x v="1088"/>
    <s v="9/26/2017"/>
    <x v="1"/>
    <x v="277"/>
    <s v="Seth Vernon"/>
    <x v="0"/>
    <x v="0"/>
    <s v="New York City"/>
    <x v="15"/>
    <n v="10035"/>
    <s v="East"/>
    <s v="OFF-FA-10000304"/>
    <x v="1"/>
    <s v="Fasteners"/>
    <s v="Advantus Push Pins"/>
    <n v="4.3600000000000003"/>
    <n v="2"/>
    <n v="0"/>
    <n v="1.7876000000000001"/>
  </r>
  <r>
    <x v="6099"/>
    <x v="3036"/>
    <x v="1088"/>
    <s v="9/26/2017"/>
    <x v="1"/>
    <x v="277"/>
    <s v="Seth Vernon"/>
    <x v="0"/>
    <x v="0"/>
    <s v="New York City"/>
    <x v="15"/>
    <n v="10035"/>
    <s v="East"/>
    <s v="FUR-CH-10004086"/>
    <x v="0"/>
    <s v="Chairs"/>
    <s v="Hon 4070 Series Pagoda Armless Upholstered Stacking Chairs"/>
    <n v="2888.127"/>
    <n v="11"/>
    <n v="0.1"/>
    <n v="609.71569999999997"/>
  </r>
  <r>
    <x v="6100"/>
    <x v="3036"/>
    <x v="1088"/>
    <s v="9/26/2017"/>
    <x v="1"/>
    <x v="277"/>
    <s v="Seth Vernon"/>
    <x v="0"/>
    <x v="0"/>
    <s v="New York City"/>
    <x v="15"/>
    <n v="10035"/>
    <s v="East"/>
    <s v="TEC-PH-10002885"/>
    <x v="2"/>
    <s v="Phones"/>
    <s v="Apple iPhone 5"/>
    <n v="1299.6600000000001"/>
    <n v="2"/>
    <n v="0"/>
    <n v="350.90820000000002"/>
  </r>
  <r>
    <x v="6101"/>
    <x v="3036"/>
    <x v="1088"/>
    <s v="9/26/2017"/>
    <x v="1"/>
    <x v="277"/>
    <s v="Seth Vernon"/>
    <x v="0"/>
    <x v="0"/>
    <s v="New York City"/>
    <x v="15"/>
    <n v="10035"/>
    <s v="East"/>
    <s v="FUR-CH-10001215"/>
    <x v="0"/>
    <s v="Chairs"/>
    <s v="Global Troy Executive Leather Low-Back Tilter"/>
    <n v="2254.41"/>
    <n v="5"/>
    <n v="0.1"/>
    <n v="375.73500000000001"/>
  </r>
  <r>
    <x v="6102"/>
    <x v="3036"/>
    <x v="1088"/>
    <s v="9/26/2017"/>
    <x v="1"/>
    <x v="277"/>
    <s v="Seth Vernon"/>
    <x v="0"/>
    <x v="0"/>
    <s v="New York City"/>
    <x v="15"/>
    <n v="10035"/>
    <s v="East"/>
    <s v="TEC-PH-10000215"/>
    <x v="2"/>
    <s v="Phones"/>
    <s v="Plantronics Cordless Phone Headset with In-line Volume - M214C"/>
    <n v="104.85"/>
    <n v="3"/>
    <n v="0"/>
    <n v="28.3095"/>
  </r>
  <r>
    <x v="6103"/>
    <x v="3036"/>
    <x v="1088"/>
    <s v="9/26/2017"/>
    <x v="1"/>
    <x v="277"/>
    <s v="Seth Vernon"/>
    <x v="0"/>
    <x v="0"/>
    <s v="New York City"/>
    <x v="15"/>
    <n v="10035"/>
    <s v="East"/>
    <s v="TEC-AC-10001998"/>
    <x v="2"/>
    <s v="Accessories"/>
    <s v="Logitech LS21 Speaker System - PC Multimedia - 2.1-CH - Wired"/>
    <n v="59.97"/>
    <n v="3"/>
    <n v="0"/>
    <n v="20.389800000000001"/>
  </r>
  <r>
    <x v="6104"/>
    <x v="3037"/>
    <x v="1029"/>
    <s v="8/24/2017"/>
    <x v="2"/>
    <x v="656"/>
    <s v="Dean percer"/>
    <x v="2"/>
    <x v="0"/>
    <s v="Philadelphia"/>
    <x v="9"/>
    <n v="19143"/>
    <s v="East"/>
    <s v="FUR-TA-10002356"/>
    <x v="0"/>
    <s v="Tables"/>
    <s v="Bevis Boat-Shaped Conference Table"/>
    <n v="314.53199999999998"/>
    <n v="2"/>
    <n v="0.4"/>
    <n v="-83.875200000000007"/>
  </r>
  <r>
    <x v="6105"/>
    <x v="3038"/>
    <x v="652"/>
    <s v="6/22/2015"/>
    <x v="1"/>
    <x v="403"/>
    <s v="Harold Ryan"/>
    <x v="1"/>
    <x v="0"/>
    <s v="Miami"/>
    <x v="2"/>
    <n v="33178"/>
    <s v="South"/>
    <s v="OFF-AR-10002399"/>
    <x v="1"/>
    <s v="Art"/>
    <s v="Dixon Prang Watercolor Pencils, 10-Color Set with Brush"/>
    <n v="13.632"/>
    <n v="4"/>
    <n v="0.2"/>
    <n v="3.5783999999999998"/>
  </r>
  <r>
    <x v="6106"/>
    <x v="3039"/>
    <x v="414"/>
    <s v="12/25/2014"/>
    <x v="1"/>
    <x v="576"/>
    <s v="William Brown"/>
    <x v="0"/>
    <x v="0"/>
    <s v="Grand Prairie"/>
    <x v="5"/>
    <n v="75051"/>
    <s v="Central"/>
    <s v="OFF-AP-10001563"/>
    <x v="1"/>
    <s v="Appliances"/>
    <s v="Belkin Premiere Surge Master II 8-outlet surge protector"/>
    <n v="19.431999999999999"/>
    <n v="2"/>
    <n v="0.8"/>
    <n v="-49.551600000000001"/>
  </r>
  <r>
    <x v="6107"/>
    <x v="3039"/>
    <x v="414"/>
    <s v="12/25/2014"/>
    <x v="1"/>
    <x v="576"/>
    <s v="William Brown"/>
    <x v="0"/>
    <x v="0"/>
    <s v="Grand Prairie"/>
    <x v="5"/>
    <n v="75051"/>
    <s v="Central"/>
    <s v="TEC-AC-10004510"/>
    <x v="2"/>
    <s v="Accessories"/>
    <s v="Logitech Desktop MK120 Mouse and keyboard Combo"/>
    <n v="65.44"/>
    <n v="5"/>
    <n v="0.2"/>
    <n v="-8.18"/>
  </r>
  <r>
    <x v="6108"/>
    <x v="3040"/>
    <x v="108"/>
    <s v="9/16/2016"/>
    <x v="1"/>
    <x v="548"/>
    <s v="Adam Shillingsburg"/>
    <x v="0"/>
    <x v="0"/>
    <s v="Chicago"/>
    <x v="10"/>
    <n v="60653"/>
    <s v="Central"/>
    <s v="OFF-LA-10001982"/>
    <x v="1"/>
    <s v="Labels"/>
    <s v="Smead Alpha-Z Color-Coded Name Labels First Letter Starter Set"/>
    <n v="6"/>
    <n v="2"/>
    <n v="0.2"/>
    <n v="2.1"/>
  </r>
  <r>
    <x v="6109"/>
    <x v="3040"/>
    <x v="108"/>
    <s v="9/16/2016"/>
    <x v="1"/>
    <x v="548"/>
    <s v="Adam Shillingsburg"/>
    <x v="0"/>
    <x v="0"/>
    <s v="Chicago"/>
    <x v="10"/>
    <n v="60653"/>
    <s v="Central"/>
    <s v="OFF-BI-10004141"/>
    <x v="1"/>
    <s v="Binders"/>
    <s v="Insertable Tab Indexes For Data Binders"/>
    <n v="1.9079999999999999"/>
    <n v="3"/>
    <n v="0.8"/>
    <n v="-3.2435999999999998"/>
  </r>
  <r>
    <x v="6110"/>
    <x v="3041"/>
    <x v="396"/>
    <s v="11/16/2016"/>
    <x v="1"/>
    <x v="727"/>
    <s v="Susan Pistek"/>
    <x v="0"/>
    <x v="0"/>
    <s v="Parma"/>
    <x v="24"/>
    <n v="44134"/>
    <s v="East"/>
    <s v="FUR-CH-10004495"/>
    <x v="0"/>
    <s v="Chairs"/>
    <s v="Global Leather and Oak Executive Chair, Black"/>
    <n v="1474.8019999999999"/>
    <n v="7"/>
    <n v="0.3"/>
    <n v="-21.0686"/>
  </r>
  <r>
    <x v="6111"/>
    <x v="3041"/>
    <x v="396"/>
    <s v="11/16/2016"/>
    <x v="1"/>
    <x v="727"/>
    <s v="Susan Pistek"/>
    <x v="0"/>
    <x v="0"/>
    <s v="Parma"/>
    <x v="24"/>
    <n v="44134"/>
    <s v="East"/>
    <s v="OFF-AP-10002311"/>
    <x v="1"/>
    <s v="Appliances"/>
    <s v="Holmes Replacement Filter for HEPA Air Cleaner, Very Large Room, HEPA Filter"/>
    <n v="110.096"/>
    <n v="2"/>
    <n v="0.2"/>
    <n v="33.028799999999997"/>
  </r>
  <r>
    <x v="6112"/>
    <x v="3041"/>
    <x v="396"/>
    <s v="11/16/2016"/>
    <x v="1"/>
    <x v="727"/>
    <s v="Susan Pistek"/>
    <x v="0"/>
    <x v="0"/>
    <s v="Parma"/>
    <x v="24"/>
    <n v="44134"/>
    <s v="East"/>
    <s v="OFF-FA-10000585"/>
    <x v="1"/>
    <s v="Fasteners"/>
    <s v="OIC Bulk Pack Metal Binder Clips"/>
    <n v="16.751999999999999"/>
    <n v="6"/>
    <n v="0.2"/>
    <n v="5.4443999999999999"/>
  </r>
  <r>
    <x v="6113"/>
    <x v="3041"/>
    <x v="396"/>
    <s v="11/16/2016"/>
    <x v="1"/>
    <x v="727"/>
    <s v="Susan Pistek"/>
    <x v="0"/>
    <x v="0"/>
    <s v="Parma"/>
    <x v="24"/>
    <n v="44134"/>
    <s v="East"/>
    <s v="FUR-CH-10000454"/>
    <x v="0"/>
    <s v="Chairs"/>
    <s v="Hon Deluxe Fabric Upholstered Stacking Chairs, Rounded Back"/>
    <n v="1537.0740000000001"/>
    <n v="9"/>
    <n v="0.3"/>
    <n v="0"/>
  </r>
  <r>
    <x v="6114"/>
    <x v="3041"/>
    <x v="396"/>
    <s v="11/16/2016"/>
    <x v="1"/>
    <x v="727"/>
    <s v="Susan Pistek"/>
    <x v="0"/>
    <x v="0"/>
    <s v="Parma"/>
    <x v="24"/>
    <n v="44134"/>
    <s v="East"/>
    <s v="FUR-CH-10003746"/>
    <x v="0"/>
    <s v="Chairs"/>
    <s v="Hon 4070 Series Pagoda Round Back Stacking Chairs"/>
    <n v="449.37200000000001"/>
    <n v="2"/>
    <n v="0.3"/>
    <n v="-12.8392"/>
  </r>
  <r>
    <x v="6115"/>
    <x v="3042"/>
    <x v="560"/>
    <s v="3/20/2016"/>
    <x v="1"/>
    <x v="70"/>
    <s v="Stephanie Phelps"/>
    <x v="1"/>
    <x v="0"/>
    <s v="Redwood City"/>
    <x v="1"/>
    <n v="94061"/>
    <s v="West"/>
    <s v="OFF-BI-10003291"/>
    <x v="1"/>
    <s v="Binders"/>
    <s v="Wilson Jones Leather-Like Binders with DublLock Round Rings"/>
    <n v="41.904000000000003"/>
    <n v="6"/>
    <n v="0.2"/>
    <n v="14.1426"/>
  </r>
  <r>
    <x v="6116"/>
    <x v="3043"/>
    <x v="373"/>
    <s v="11/19/2016"/>
    <x v="1"/>
    <x v="475"/>
    <s v="Corinna Mitchell"/>
    <x v="2"/>
    <x v="0"/>
    <s v="New York City"/>
    <x v="15"/>
    <n v="10011"/>
    <s v="East"/>
    <s v="TEC-PH-10002114"/>
    <x v="2"/>
    <s v="Phones"/>
    <s v="Xiaomi Mi3"/>
    <n v="2279.96"/>
    <n v="4"/>
    <n v="0"/>
    <n v="592.78959999999995"/>
  </r>
  <r>
    <x v="6117"/>
    <x v="3043"/>
    <x v="373"/>
    <s v="11/19/2016"/>
    <x v="1"/>
    <x v="475"/>
    <s v="Corinna Mitchell"/>
    <x v="2"/>
    <x v="0"/>
    <s v="New York City"/>
    <x v="15"/>
    <n v="10011"/>
    <s v="East"/>
    <s v="OFF-LA-10001569"/>
    <x v="1"/>
    <s v="Labels"/>
    <s v="Avery 499"/>
    <n v="14.94"/>
    <n v="3"/>
    <n v="0"/>
    <n v="6.8723999999999998"/>
  </r>
  <r>
    <x v="6118"/>
    <x v="3044"/>
    <x v="20"/>
    <s v="9/25/2017"/>
    <x v="1"/>
    <x v="335"/>
    <s v="Justin Ritter"/>
    <x v="1"/>
    <x v="0"/>
    <s v="Springfield"/>
    <x v="21"/>
    <n v="97477"/>
    <s v="West"/>
    <s v="TEC-PH-10001425"/>
    <x v="2"/>
    <s v="Phones"/>
    <s v="Mophie Juice Pack Helium for iPhone"/>
    <n v="191.976"/>
    <n v="3"/>
    <n v="0.2"/>
    <n v="19.197600000000001"/>
  </r>
  <r>
    <x v="6119"/>
    <x v="3044"/>
    <x v="20"/>
    <s v="9/25/2017"/>
    <x v="1"/>
    <x v="335"/>
    <s v="Justin Ritter"/>
    <x v="1"/>
    <x v="0"/>
    <s v="Springfield"/>
    <x v="21"/>
    <n v="97477"/>
    <s v="West"/>
    <s v="OFF-AR-10001915"/>
    <x v="1"/>
    <s v="Art"/>
    <s v="Peel-Off China Markers"/>
    <n v="23.832000000000001"/>
    <n v="3"/>
    <n v="0.2"/>
    <n v="6.5537999999999998"/>
  </r>
  <r>
    <x v="6120"/>
    <x v="3044"/>
    <x v="20"/>
    <s v="9/25/2017"/>
    <x v="1"/>
    <x v="335"/>
    <s v="Justin Ritter"/>
    <x v="1"/>
    <x v="0"/>
    <s v="Springfield"/>
    <x v="21"/>
    <n v="97477"/>
    <s v="West"/>
    <s v="FUR-FU-10004864"/>
    <x v="0"/>
    <s v="Furnishings"/>
    <s v="Howard Miller 14-1/2&quot; Diameter Chrome Round Wall Clock"/>
    <n v="409.21600000000001"/>
    <n v="8"/>
    <n v="0.2"/>
    <n v="61.382399999999997"/>
  </r>
  <r>
    <x v="6121"/>
    <x v="3044"/>
    <x v="20"/>
    <s v="9/25/2017"/>
    <x v="1"/>
    <x v="335"/>
    <s v="Justin Ritter"/>
    <x v="1"/>
    <x v="0"/>
    <s v="Springfield"/>
    <x v="21"/>
    <n v="97477"/>
    <s v="West"/>
    <s v="FUR-BO-10001972"/>
    <x v="0"/>
    <s v="Bookcases"/>
    <s v="O'Sullivan 4-Shelf Bookcase in Odessa Pine"/>
    <n v="72.587999999999994"/>
    <n v="2"/>
    <n v="0.7"/>
    <n v="-128.2388"/>
  </r>
  <r>
    <x v="6122"/>
    <x v="3045"/>
    <x v="769"/>
    <s v="12/09/2017"/>
    <x v="1"/>
    <x v="558"/>
    <s v="Christy Brittain"/>
    <x v="0"/>
    <x v="0"/>
    <s v="Chicago"/>
    <x v="10"/>
    <n v="60610"/>
    <s v="Central"/>
    <s v="OFF-ST-10000532"/>
    <x v="1"/>
    <s v="Storage"/>
    <s v="Advantus Rolling Drawer Organizers"/>
    <n v="61.567999999999998"/>
    <n v="2"/>
    <n v="0.2"/>
    <n v="4.6176000000000004"/>
  </r>
  <r>
    <x v="6123"/>
    <x v="3046"/>
    <x v="284"/>
    <s v="09/05/2015"/>
    <x v="1"/>
    <x v="174"/>
    <s v="Shirley Daniels"/>
    <x v="2"/>
    <x v="0"/>
    <s v="Bedford"/>
    <x v="5"/>
    <n v="76021"/>
    <s v="Central"/>
    <s v="OFF-PA-10003883"/>
    <x v="1"/>
    <s v="Paper"/>
    <s v="Message Book, Phone, Wirebound Standard Line Memo, 2 3/4&quot; X 5&quot;"/>
    <n v="20.96"/>
    <n v="4"/>
    <n v="0.2"/>
    <n v="6.8120000000000003"/>
  </r>
  <r>
    <x v="6124"/>
    <x v="3047"/>
    <x v="95"/>
    <s v="06/07/2017"/>
    <x v="1"/>
    <x v="164"/>
    <s v="Saphhira Shifley"/>
    <x v="1"/>
    <x v="0"/>
    <s v="Los Angeles"/>
    <x v="1"/>
    <n v="90036"/>
    <s v="West"/>
    <s v="TEC-AC-10003038"/>
    <x v="2"/>
    <s v="Accessories"/>
    <s v="Kingston Digital DataTraveler 16GB USB 2.0"/>
    <n v="44.75"/>
    <n v="5"/>
    <n v="0"/>
    <n v="8.5024999999999995"/>
  </r>
  <r>
    <x v="6125"/>
    <x v="3047"/>
    <x v="95"/>
    <s v="06/07/2017"/>
    <x v="1"/>
    <x v="164"/>
    <s v="Saphhira Shifley"/>
    <x v="1"/>
    <x v="0"/>
    <s v="Los Angeles"/>
    <x v="1"/>
    <n v="90036"/>
    <s v="West"/>
    <s v="OFF-PA-10001593"/>
    <x v="1"/>
    <s v="Paper"/>
    <s v="Xerox 1947"/>
    <n v="11.96"/>
    <n v="2"/>
    <n v="0"/>
    <n v="5.3819999999999997"/>
  </r>
  <r>
    <x v="6126"/>
    <x v="3047"/>
    <x v="95"/>
    <s v="06/07/2017"/>
    <x v="1"/>
    <x v="164"/>
    <s v="Saphhira Shifley"/>
    <x v="1"/>
    <x v="0"/>
    <s v="Los Angeles"/>
    <x v="1"/>
    <n v="90036"/>
    <s v="West"/>
    <s v="OFF-BI-10002049"/>
    <x v="1"/>
    <s v="Binders"/>
    <s v="UniKeep View Case Binders"/>
    <n v="3.9119999999999999"/>
    <n v="1"/>
    <n v="0.2"/>
    <n v="1.2714000000000001"/>
  </r>
  <r>
    <x v="6127"/>
    <x v="3048"/>
    <x v="1044"/>
    <s v="04/06/2016"/>
    <x v="1"/>
    <x v="552"/>
    <s v="Erica Hackney"/>
    <x v="0"/>
    <x v="0"/>
    <s v="New York City"/>
    <x v="15"/>
    <n v="10009"/>
    <s v="East"/>
    <s v="FUR-CH-10003817"/>
    <x v="0"/>
    <s v="Chairs"/>
    <s v="Global Value Steno Chair, Gray"/>
    <n v="327.99599999999998"/>
    <n v="6"/>
    <n v="0.1"/>
    <n v="54.665999999999997"/>
  </r>
  <r>
    <x v="6128"/>
    <x v="3049"/>
    <x v="1089"/>
    <s v="10/28/2014"/>
    <x v="2"/>
    <x v="692"/>
    <s v="Aaron Hawkins"/>
    <x v="1"/>
    <x v="0"/>
    <s v="San Francisco"/>
    <x v="1"/>
    <n v="94109"/>
    <s v="West"/>
    <s v="OFF-BI-10002353"/>
    <x v="1"/>
    <s v="Binders"/>
    <s v="GBC VeloBind Cover Sets"/>
    <n v="49.408000000000001"/>
    <n v="4"/>
    <n v="0.2"/>
    <n v="18.527999999999999"/>
  </r>
  <r>
    <x v="6129"/>
    <x v="3050"/>
    <x v="606"/>
    <s v="04/02/2017"/>
    <x v="1"/>
    <x v="773"/>
    <s v="Evan Minnotte"/>
    <x v="2"/>
    <x v="0"/>
    <s v="Virginia Beach"/>
    <x v="17"/>
    <n v="23464"/>
    <s v="South"/>
    <s v="TEC-AC-10003116"/>
    <x v="2"/>
    <s v="Accessories"/>
    <s v="Memorex Froggy Flash Drive 8 GB"/>
    <n v="53.25"/>
    <n v="3"/>
    <n v="0"/>
    <n v="20.767499999999998"/>
  </r>
  <r>
    <x v="6130"/>
    <x v="3050"/>
    <x v="606"/>
    <s v="04/02/2017"/>
    <x v="1"/>
    <x v="773"/>
    <s v="Evan Minnotte"/>
    <x v="2"/>
    <x v="0"/>
    <s v="Virginia Beach"/>
    <x v="17"/>
    <n v="23464"/>
    <s v="South"/>
    <s v="OFF-FA-10003021"/>
    <x v="1"/>
    <s v="Fasteners"/>
    <s v="Staples"/>
    <n v="3.76"/>
    <n v="2"/>
    <n v="0"/>
    <n v="1.3160000000000001"/>
  </r>
  <r>
    <x v="6131"/>
    <x v="3051"/>
    <x v="422"/>
    <s v="12/31/2014"/>
    <x v="1"/>
    <x v="353"/>
    <s v="Thomas Brumley"/>
    <x v="2"/>
    <x v="0"/>
    <s v="New York City"/>
    <x v="15"/>
    <n v="10011"/>
    <s v="East"/>
    <s v="FUR-CH-10004477"/>
    <x v="0"/>
    <s v="Chairs"/>
    <s v="Global Push Button Manager's Chair, Indigo"/>
    <n v="767.21400000000006"/>
    <n v="14"/>
    <n v="0.1"/>
    <n v="161.9674"/>
  </r>
  <r>
    <x v="6132"/>
    <x v="3052"/>
    <x v="175"/>
    <s v="9/20/2017"/>
    <x v="1"/>
    <x v="269"/>
    <s v="Alan Barnes"/>
    <x v="0"/>
    <x v="0"/>
    <s v="Lebanon"/>
    <x v="18"/>
    <n v="37087"/>
    <s v="South"/>
    <s v="OFF-PA-10001033"/>
    <x v="1"/>
    <s v="Paper"/>
    <s v="Xerox 1893"/>
    <n v="163.96"/>
    <n v="5"/>
    <n v="0.2"/>
    <n v="59.435499999999998"/>
  </r>
  <r>
    <x v="6133"/>
    <x v="3053"/>
    <x v="765"/>
    <s v="8/19/2016"/>
    <x v="2"/>
    <x v="774"/>
    <s v="Anthony O'Donnell"/>
    <x v="1"/>
    <x v="0"/>
    <s v="Los Angeles"/>
    <x v="1"/>
    <n v="90045"/>
    <s v="West"/>
    <s v="FUR-TA-10004152"/>
    <x v="0"/>
    <s v="Tables"/>
    <s v="Barricks 18&quot; x 48&quot; Non-Folding Utility Table with Bottom Storage Shelf"/>
    <n v="161.28"/>
    <n v="2"/>
    <n v="0.2"/>
    <n v="12.096"/>
  </r>
  <r>
    <x v="6134"/>
    <x v="3054"/>
    <x v="254"/>
    <s v="11/04/2016"/>
    <x v="3"/>
    <x v="627"/>
    <s v="Thomas Thornton"/>
    <x v="0"/>
    <x v="0"/>
    <s v="Chula Vista"/>
    <x v="1"/>
    <n v="91911"/>
    <s v="West"/>
    <s v="OFF-AR-10002135"/>
    <x v="1"/>
    <s v="Art"/>
    <s v="Boston Heavy-Duty Trimline Electric Pencil Sharpeners"/>
    <n v="192.8"/>
    <n v="4"/>
    <n v="0"/>
    <n v="55.911999999999999"/>
  </r>
  <r>
    <x v="6135"/>
    <x v="3055"/>
    <x v="1090"/>
    <s v="10/22/2015"/>
    <x v="1"/>
    <x v="607"/>
    <s v="Kristina Nunn"/>
    <x v="2"/>
    <x v="0"/>
    <s v="Mcallen"/>
    <x v="5"/>
    <n v="78501"/>
    <s v="Central"/>
    <s v="TEC-AC-10000521"/>
    <x v="2"/>
    <s v="Accessories"/>
    <s v="Verbatim Slim CD and DVD Storage Cases, 50/Pack"/>
    <n v="27.696000000000002"/>
    <n v="3"/>
    <n v="0.2"/>
    <n v="3.4620000000000002"/>
  </r>
  <r>
    <x v="6136"/>
    <x v="3055"/>
    <x v="1090"/>
    <s v="10/22/2015"/>
    <x v="1"/>
    <x v="607"/>
    <s v="Kristina Nunn"/>
    <x v="2"/>
    <x v="0"/>
    <s v="Mcallen"/>
    <x v="5"/>
    <n v="78501"/>
    <s v="Central"/>
    <s v="OFF-AP-10000026"/>
    <x v="1"/>
    <s v="Appliances"/>
    <s v="Tripp Lite Isotel 6 Outlet Surge Protector with Fax/Modem Protection"/>
    <n v="73.164000000000001"/>
    <n v="6"/>
    <n v="0.8"/>
    <n v="-186.56819999999999"/>
  </r>
  <r>
    <x v="6137"/>
    <x v="3056"/>
    <x v="731"/>
    <s v="11/04/2016"/>
    <x v="0"/>
    <x v="383"/>
    <s v="Frank Olsen"/>
    <x v="0"/>
    <x v="0"/>
    <s v="Hollywood"/>
    <x v="2"/>
    <n v="33021"/>
    <s v="South"/>
    <s v="OFF-PA-10002986"/>
    <x v="1"/>
    <s v="Paper"/>
    <s v="Xerox 1898"/>
    <n v="32.064"/>
    <n v="6"/>
    <n v="0.2"/>
    <n v="11.2224"/>
  </r>
  <r>
    <x v="6138"/>
    <x v="3057"/>
    <x v="809"/>
    <s v="04/04/2014"/>
    <x v="1"/>
    <x v="315"/>
    <s v="Guy Armstrong"/>
    <x v="0"/>
    <x v="0"/>
    <s v="San Francisco"/>
    <x v="1"/>
    <n v="94110"/>
    <s v="West"/>
    <s v="FUR-BO-10001337"/>
    <x v="0"/>
    <s v="Bookcases"/>
    <s v="O'Sullivan Living Dimensions 2-Shelf Bookcases"/>
    <n v="205.666"/>
    <n v="2"/>
    <n v="0.15"/>
    <n v="-12.098000000000001"/>
  </r>
  <r>
    <x v="6139"/>
    <x v="3058"/>
    <x v="24"/>
    <s v="4/20/2015"/>
    <x v="2"/>
    <x v="720"/>
    <s v="Nathan Cano"/>
    <x v="0"/>
    <x v="0"/>
    <s v="Santa Maria"/>
    <x v="1"/>
    <n v="93454"/>
    <s v="West"/>
    <s v="OFF-ST-10000532"/>
    <x v="1"/>
    <s v="Storage"/>
    <s v="Advantus Rolling Drawer Organizers"/>
    <n v="115.44"/>
    <n v="3"/>
    <n v="0"/>
    <n v="30.014399999999998"/>
  </r>
  <r>
    <x v="6140"/>
    <x v="3059"/>
    <x v="362"/>
    <s v="7/15/2017"/>
    <x v="1"/>
    <x v="440"/>
    <s v="Jamie Frazer"/>
    <x v="0"/>
    <x v="0"/>
    <s v="Manchester"/>
    <x v="29"/>
    <n v="6040"/>
    <s v="East"/>
    <s v="OFF-PA-10001497"/>
    <x v="1"/>
    <s v="Paper"/>
    <s v="Xerox 1914"/>
    <n v="274.8"/>
    <n v="5"/>
    <n v="0"/>
    <n v="134.65199999999999"/>
  </r>
  <r>
    <x v="6141"/>
    <x v="3059"/>
    <x v="362"/>
    <s v="7/15/2017"/>
    <x v="1"/>
    <x v="440"/>
    <s v="Jamie Frazer"/>
    <x v="0"/>
    <x v="0"/>
    <s v="Manchester"/>
    <x v="29"/>
    <n v="6040"/>
    <s v="East"/>
    <s v="OFF-ST-10002554"/>
    <x v="1"/>
    <s v="Storage"/>
    <s v="Tennsco Industrial Shelving"/>
    <n v="195.64"/>
    <n v="4"/>
    <n v="0"/>
    <n v="3.9127999999999998"/>
  </r>
  <r>
    <x v="6142"/>
    <x v="3059"/>
    <x v="362"/>
    <s v="7/15/2017"/>
    <x v="1"/>
    <x v="440"/>
    <s v="Jamie Frazer"/>
    <x v="0"/>
    <x v="0"/>
    <s v="Manchester"/>
    <x v="29"/>
    <n v="6040"/>
    <s v="East"/>
    <s v="TEC-PH-10001336"/>
    <x v="2"/>
    <s v="Phones"/>
    <s v="Digium D40 VoIP phone"/>
    <n v="257.98"/>
    <n v="2"/>
    <n v="0"/>
    <n v="74.8142"/>
  </r>
  <r>
    <x v="6143"/>
    <x v="3059"/>
    <x v="362"/>
    <s v="7/15/2017"/>
    <x v="1"/>
    <x v="440"/>
    <s v="Jamie Frazer"/>
    <x v="0"/>
    <x v="0"/>
    <s v="Manchester"/>
    <x v="29"/>
    <n v="6040"/>
    <s v="East"/>
    <s v="OFF-AR-10002987"/>
    <x v="1"/>
    <s v="Art"/>
    <s v="Prismacolor Color Pencil Set"/>
    <n v="119.04"/>
    <n v="6"/>
    <n v="0"/>
    <n v="48.806399999999996"/>
  </r>
  <r>
    <x v="6144"/>
    <x v="3060"/>
    <x v="818"/>
    <s v="07/01/2017"/>
    <x v="1"/>
    <x v="218"/>
    <s v="Greg Tran"/>
    <x v="0"/>
    <x v="0"/>
    <s v="Omaha"/>
    <x v="8"/>
    <n v="68104"/>
    <s v="Central"/>
    <s v="OFF-PA-10000575"/>
    <x v="1"/>
    <s v="Paper"/>
    <s v="Wirebound Message Books, Four 2 3/4 x 5 White Forms per Page"/>
    <n v="20.07"/>
    <n v="3"/>
    <n v="0"/>
    <n v="9.2322000000000006"/>
  </r>
  <r>
    <x v="6145"/>
    <x v="3061"/>
    <x v="1091"/>
    <s v="12/26/2014"/>
    <x v="1"/>
    <x v="730"/>
    <s v="Khloe Miller"/>
    <x v="0"/>
    <x v="0"/>
    <s v="San Jose"/>
    <x v="1"/>
    <n v="95123"/>
    <s v="West"/>
    <s v="OFF-AR-10003394"/>
    <x v="1"/>
    <s v="Art"/>
    <s v="Newell 332"/>
    <n v="11.76"/>
    <n v="4"/>
    <n v="0"/>
    <n v="3.1751999999999998"/>
  </r>
  <r>
    <x v="6146"/>
    <x v="3062"/>
    <x v="610"/>
    <s v="11/25/2017"/>
    <x v="1"/>
    <x v="601"/>
    <s v="Patrick Jones"/>
    <x v="1"/>
    <x v="0"/>
    <s v="San Francisco"/>
    <x v="1"/>
    <n v="94122"/>
    <s v="West"/>
    <s v="OFF-AR-10003394"/>
    <x v="1"/>
    <s v="Art"/>
    <s v="Newell 332"/>
    <n v="11.76"/>
    <n v="4"/>
    <n v="0"/>
    <n v="3.1751999999999998"/>
  </r>
  <r>
    <x v="6147"/>
    <x v="3062"/>
    <x v="610"/>
    <s v="11/25/2017"/>
    <x v="1"/>
    <x v="601"/>
    <s v="Patrick Jones"/>
    <x v="1"/>
    <x v="0"/>
    <s v="San Francisco"/>
    <x v="1"/>
    <n v="94122"/>
    <s v="West"/>
    <s v="OFF-BI-10001191"/>
    <x v="1"/>
    <s v="Binders"/>
    <s v="Canvas Sectional Post Binders"/>
    <n v="40.735999999999997"/>
    <n v="2"/>
    <n v="0.2"/>
    <n v="14.7668"/>
  </r>
  <r>
    <x v="6148"/>
    <x v="3063"/>
    <x v="812"/>
    <s v="6/29/2016"/>
    <x v="0"/>
    <x v="663"/>
    <s v="Anna Chung"/>
    <x v="0"/>
    <x v="0"/>
    <s v="San Francisco"/>
    <x v="1"/>
    <n v="94109"/>
    <s v="West"/>
    <s v="TEC-PH-10003484"/>
    <x v="2"/>
    <s v="Phones"/>
    <s v="Ooma Telo VoIP Home Phone System"/>
    <n v="201.584"/>
    <n v="2"/>
    <n v="0.2"/>
    <n v="12.599"/>
  </r>
  <r>
    <x v="6149"/>
    <x v="3064"/>
    <x v="116"/>
    <s v="12/31/2017"/>
    <x v="2"/>
    <x v="684"/>
    <s v="Jason Gross"/>
    <x v="1"/>
    <x v="0"/>
    <s v="Long Beach"/>
    <x v="1"/>
    <n v="90805"/>
    <s v="West"/>
    <s v="FUR-CH-10003968"/>
    <x v="0"/>
    <s v="Chairs"/>
    <s v="Novimex Turbo Task Chair"/>
    <n v="340.70400000000001"/>
    <n v="6"/>
    <n v="0.2"/>
    <n v="-34.070399999999999"/>
  </r>
  <r>
    <x v="6150"/>
    <x v="3065"/>
    <x v="143"/>
    <s v="04/11/2016"/>
    <x v="2"/>
    <x v="528"/>
    <s v="Raymond Messe"/>
    <x v="0"/>
    <x v="0"/>
    <s v="Columbus"/>
    <x v="32"/>
    <n v="31907"/>
    <s v="South"/>
    <s v="FUR-BO-10001608"/>
    <x v="0"/>
    <s v="Bookcases"/>
    <s v="Hon Metal Bookcases, Black"/>
    <n v="354.9"/>
    <n v="5"/>
    <n v="0"/>
    <n v="88.724999999999994"/>
  </r>
  <r>
    <x v="6151"/>
    <x v="3066"/>
    <x v="772"/>
    <s v="3/21/2014"/>
    <x v="0"/>
    <x v="735"/>
    <s v="Eileen Kiefer"/>
    <x v="2"/>
    <x v="0"/>
    <s v="San Francisco"/>
    <x v="1"/>
    <n v="94110"/>
    <s v="West"/>
    <s v="FUR-BO-10004218"/>
    <x v="0"/>
    <s v="Bookcases"/>
    <s v="Bush Heritage Pine Collection 5-Shelf Bookcase, Albany Pine Finish, *Special Order"/>
    <n v="1198.33"/>
    <n v="10"/>
    <n v="0.15"/>
    <n v="70.489999999999995"/>
  </r>
  <r>
    <x v="6152"/>
    <x v="3067"/>
    <x v="445"/>
    <s v="07/08/2017"/>
    <x v="1"/>
    <x v="361"/>
    <s v="Rob Dowd"/>
    <x v="0"/>
    <x v="0"/>
    <s v="Los Angeles"/>
    <x v="1"/>
    <n v="90004"/>
    <s v="West"/>
    <s v="OFF-ST-10002485"/>
    <x v="1"/>
    <s v="Storage"/>
    <s v="Rogers Deluxe File Chest"/>
    <n v="87.92"/>
    <n v="4"/>
    <n v="0"/>
    <n v="0.87919999999999998"/>
  </r>
  <r>
    <x v="6153"/>
    <x v="3068"/>
    <x v="693"/>
    <s v="4/23/2017"/>
    <x v="2"/>
    <x v="51"/>
    <s v="Cynthia Voltz"/>
    <x v="1"/>
    <x v="0"/>
    <s v="Philadelphia"/>
    <x v="9"/>
    <n v="19120"/>
    <s v="East"/>
    <s v="FUR-FU-10001876"/>
    <x v="0"/>
    <s v="Furnishings"/>
    <s v="Computer Room Manger, 14&quot;"/>
    <n v="51.968000000000004"/>
    <n v="2"/>
    <n v="0.2"/>
    <n v="10.393599999999999"/>
  </r>
  <r>
    <x v="6154"/>
    <x v="3068"/>
    <x v="693"/>
    <s v="4/23/2017"/>
    <x v="2"/>
    <x v="51"/>
    <s v="Cynthia Voltz"/>
    <x v="1"/>
    <x v="0"/>
    <s v="Philadelphia"/>
    <x v="9"/>
    <n v="19120"/>
    <s v="East"/>
    <s v="OFF-ST-10002370"/>
    <x v="1"/>
    <s v="Storage"/>
    <s v="Sortfiler Multipurpose Personal File Organizer, Black"/>
    <n v="51.335999999999999"/>
    <n v="3"/>
    <n v="0.2"/>
    <n v="5.7752999999999997"/>
  </r>
  <r>
    <x v="6155"/>
    <x v="3068"/>
    <x v="693"/>
    <s v="4/23/2017"/>
    <x v="2"/>
    <x v="51"/>
    <s v="Cynthia Voltz"/>
    <x v="1"/>
    <x v="0"/>
    <s v="Philadelphia"/>
    <x v="9"/>
    <n v="19120"/>
    <s v="East"/>
    <s v="OFF-ST-10000142"/>
    <x v="1"/>
    <s v="Storage"/>
    <s v="Deluxe Rollaway Locking File with Drawer"/>
    <n v="332.70400000000001"/>
    <n v="1"/>
    <n v="0.2"/>
    <n v="33.270400000000002"/>
  </r>
  <r>
    <x v="6156"/>
    <x v="3068"/>
    <x v="693"/>
    <s v="4/23/2017"/>
    <x v="2"/>
    <x v="51"/>
    <s v="Cynthia Voltz"/>
    <x v="1"/>
    <x v="0"/>
    <s v="Philadelphia"/>
    <x v="9"/>
    <n v="19120"/>
    <s v="East"/>
    <s v="FUR-FU-10004671"/>
    <x v="0"/>
    <s v="Furnishings"/>
    <s v="Executive Impressions 12&quot; Wall Clock"/>
    <n v="42.408000000000001"/>
    <n v="3"/>
    <n v="0.2"/>
    <n v="9.5418000000000003"/>
  </r>
  <r>
    <x v="6157"/>
    <x v="3069"/>
    <x v="1092"/>
    <s v="08/05/2016"/>
    <x v="0"/>
    <x v="743"/>
    <s v="Alex Grayson"/>
    <x v="0"/>
    <x v="0"/>
    <s v="Tulsa"/>
    <x v="26"/>
    <n v="74133"/>
    <s v="Central"/>
    <s v="OFF-EN-10002504"/>
    <x v="1"/>
    <s v="Envelopes"/>
    <s v="Tyvek  Top-Opening Peel &amp; Seel Envelopes, Plain White"/>
    <n v="81.540000000000006"/>
    <n v="3"/>
    <n v="0"/>
    <n v="38.323799999999999"/>
  </r>
  <r>
    <x v="6158"/>
    <x v="3069"/>
    <x v="1092"/>
    <s v="08/05/2016"/>
    <x v="0"/>
    <x v="743"/>
    <s v="Alex Grayson"/>
    <x v="0"/>
    <x v="0"/>
    <s v="Tulsa"/>
    <x v="26"/>
    <n v="74133"/>
    <s v="Central"/>
    <s v="TEC-AC-10004803"/>
    <x v="2"/>
    <s v="Accessories"/>
    <s v="Sony Micro Vault Click 4 GB USB 2.0 Flash Drive"/>
    <n v="167.28"/>
    <n v="12"/>
    <n v="0"/>
    <n v="23.4192"/>
  </r>
  <r>
    <x v="6159"/>
    <x v="3070"/>
    <x v="275"/>
    <s v="12/09/2016"/>
    <x v="1"/>
    <x v="306"/>
    <s v="Gary McGarr"/>
    <x v="0"/>
    <x v="0"/>
    <s v="Los Angeles"/>
    <x v="1"/>
    <n v="90049"/>
    <s v="West"/>
    <s v="OFF-ST-10001932"/>
    <x v="1"/>
    <s v="Storage"/>
    <s v="Fellowes Staxonsteel Drawer Files"/>
    <n v="772.68"/>
    <n v="4"/>
    <n v="0"/>
    <n v="108.1752"/>
  </r>
  <r>
    <x v="6160"/>
    <x v="3071"/>
    <x v="1093"/>
    <s v="3/21/2014"/>
    <x v="2"/>
    <x v="204"/>
    <s v="Matt Connell"/>
    <x v="1"/>
    <x v="0"/>
    <s v="Lakeland"/>
    <x v="2"/>
    <n v="33801"/>
    <s v="South"/>
    <s v="TEC-PH-10004667"/>
    <x v="2"/>
    <s v="Phones"/>
    <s v="Cisco 8x8 Inc. 6753i IP Business Phone System"/>
    <n v="323.976"/>
    <n v="3"/>
    <n v="0.2"/>
    <n v="28.347899999999999"/>
  </r>
  <r>
    <x v="6161"/>
    <x v="3071"/>
    <x v="1093"/>
    <s v="3/21/2014"/>
    <x v="2"/>
    <x v="204"/>
    <s v="Matt Connell"/>
    <x v="1"/>
    <x v="0"/>
    <s v="Lakeland"/>
    <x v="2"/>
    <n v="33801"/>
    <s v="South"/>
    <s v="OFF-LA-10000443"/>
    <x v="1"/>
    <s v="Labels"/>
    <s v="Avery 501"/>
    <n v="11.808"/>
    <n v="4"/>
    <n v="0.2"/>
    <n v="3.9851999999999999"/>
  </r>
  <r>
    <x v="6162"/>
    <x v="3071"/>
    <x v="1093"/>
    <s v="3/21/2014"/>
    <x v="2"/>
    <x v="204"/>
    <s v="Matt Connell"/>
    <x v="1"/>
    <x v="0"/>
    <s v="Lakeland"/>
    <x v="2"/>
    <n v="33801"/>
    <s v="South"/>
    <s v="OFF-ST-10000918"/>
    <x v="1"/>
    <s v="Storage"/>
    <s v="Crate-A-Files"/>
    <n v="26.16"/>
    <n v="3"/>
    <n v="0.2"/>
    <n v="1.962"/>
  </r>
  <r>
    <x v="6163"/>
    <x v="3071"/>
    <x v="1093"/>
    <s v="3/21/2014"/>
    <x v="2"/>
    <x v="204"/>
    <s v="Matt Connell"/>
    <x v="1"/>
    <x v="0"/>
    <s v="Lakeland"/>
    <x v="2"/>
    <n v="33801"/>
    <s v="South"/>
    <s v="OFF-BI-10001196"/>
    <x v="1"/>
    <s v="Binders"/>
    <s v="Avery Flip-Chart Easel Binder, Black"/>
    <n v="33.57"/>
    <n v="5"/>
    <n v="0.7"/>
    <n v="-25.736999999999998"/>
  </r>
  <r>
    <x v="6164"/>
    <x v="3071"/>
    <x v="1093"/>
    <s v="3/21/2014"/>
    <x v="2"/>
    <x v="204"/>
    <s v="Matt Connell"/>
    <x v="1"/>
    <x v="0"/>
    <s v="Lakeland"/>
    <x v="2"/>
    <n v="33801"/>
    <s v="South"/>
    <s v="FUR-FU-10003981"/>
    <x v="0"/>
    <s v="Furnishings"/>
    <s v="Eldon Wave Desk Accessories"/>
    <n v="4.992"/>
    <n v="3"/>
    <n v="0.2"/>
    <n v="1.3728"/>
  </r>
  <r>
    <x v="6165"/>
    <x v="3071"/>
    <x v="1093"/>
    <s v="3/21/2014"/>
    <x v="2"/>
    <x v="204"/>
    <s v="Matt Connell"/>
    <x v="1"/>
    <x v="0"/>
    <s v="Lakeland"/>
    <x v="2"/>
    <n v="33801"/>
    <s v="South"/>
    <s v="FUR-FU-10002508"/>
    <x v="0"/>
    <s v="Furnishings"/>
    <s v="Document Clip Frames"/>
    <n v="20.015999999999998"/>
    <n v="3"/>
    <n v="0.2"/>
    <n v="5.5044000000000004"/>
  </r>
  <r>
    <x v="6166"/>
    <x v="3071"/>
    <x v="1093"/>
    <s v="3/21/2014"/>
    <x v="2"/>
    <x v="204"/>
    <s v="Matt Connell"/>
    <x v="1"/>
    <x v="0"/>
    <s v="Lakeland"/>
    <x v="2"/>
    <n v="33801"/>
    <s v="South"/>
    <s v="TEC-AC-10002647"/>
    <x v="2"/>
    <s v="Accessories"/>
    <s v="Logitech Wireless Boombox Speaker - portable - wireless, wired"/>
    <n v="170.24"/>
    <n v="2"/>
    <n v="0.2"/>
    <n v="53.2"/>
  </r>
  <r>
    <x v="6167"/>
    <x v="3072"/>
    <x v="704"/>
    <s v="4/25/2015"/>
    <x v="1"/>
    <x v="301"/>
    <s v="Erica Smith"/>
    <x v="0"/>
    <x v="0"/>
    <s v="Houston"/>
    <x v="5"/>
    <n v="77036"/>
    <s v="Central"/>
    <s v="OFF-PA-10002377"/>
    <x v="1"/>
    <s v="Paper"/>
    <s v="Xerox 1916"/>
    <n v="117.456"/>
    <n v="3"/>
    <n v="0.2"/>
    <n v="44.045999999999999"/>
  </r>
  <r>
    <x v="6168"/>
    <x v="3073"/>
    <x v="444"/>
    <s v="9/22/2015"/>
    <x v="0"/>
    <x v="459"/>
    <s v="Rick Wilson"/>
    <x v="1"/>
    <x v="0"/>
    <s v="Los Angeles"/>
    <x v="1"/>
    <n v="90008"/>
    <s v="West"/>
    <s v="OFF-PA-10004530"/>
    <x v="1"/>
    <s v="Paper"/>
    <s v="Personal Creations Ink Jet Cards and Labels"/>
    <n v="22.96"/>
    <n v="2"/>
    <n v="0"/>
    <n v="11.250400000000001"/>
  </r>
  <r>
    <x v="6169"/>
    <x v="3074"/>
    <x v="9"/>
    <s v="8/30/2014"/>
    <x v="0"/>
    <x v="462"/>
    <s v="Michael Moore"/>
    <x v="0"/>
    <x v="0"/>
    <s v="Springfield"/>
    <x v="17"/>
    <n v="22153"/>
    <s v="South"/>
    <s v="OFF-PA-10002986"/>
    <x v="1"/>
    <s v="Paper"/>
    <s v="Xerox 1898"/>
    <n v="13.36"/>
    <n v="2"/>
    <n v="0"/>
    <n v="6.4127999999999998"/>
  </r>
  <r>
    <x v="6170"/>
    <x v="3075"/>
    <x v="1054"/>
    <s v="12/24/2016"/>
    <x v="0"/>
    <x v="775"/>
    <s v="Mark Haberlin"/>
    <x v="1"/>
    <x v="0"/>
    <s v="New York City"/>
    <x v="15"/>
    <n v="10035"/>
    <s v="East"/>
    <s v="OFF-BI-10000948"/>
    <x v="1"/>
    <s v="Binders"/>
    <s v="GBC Laser Imprintable Binding System Covers, Desert Sand"/>
    <n v="34.247999999999998"/>
    <n v="3"/>
    <n v="0.2"/>
    <n v="11.5587"/>
  </r>
  <r>
    <x v="6171"/>
    <x v="3075"/>
    <x v="1054"/>
    <s v="12/24/2016"/>
    <x v="0"/>
    <x v="775"/>
    <s v="Mark Haberlin"/>
    <x v="1"/>
    <x v="0"/>
    <s v="New York City"/>
    <x v="15"/>
    <n v="10035"/>
    <s v="East"/>
    <s v="OFF-AR-10001545"/>
    <x v="1"/>
    <s v="Art"/>
    <s v="Newell 326"/>
    <n v="3.52"/>
    <n v="2"/>
    <n v="0"/>
    <n v="1.0207999999999999"/>
  </r>
  <r>
    <x v="6172"/>
    <x v="3076"/>
    <x v="1094"/>
    <s v="08/08/2014"/>
    <x v="1"/>
    <x v="125"/>
    <s v="Nick Zandusky"/>
    <x v="2"/>
    <x v="0"/>
    <s v="Springfield"/>
    <x v="25"/>
    <n v="65807"/>
    <s v="Central"/>
    <s v="OFF-BI-10001758"/>
    <x v="1"/>
    <s v="Binders"/>
    <s v="Wilson Jones 14 Line Acrylic Coated Pressboard Data Binders"/>
    <n v="26.7"/>
    <n v="5"/>
    <n v="0"/>
    <n v="12.548999999999999"/>
  </r>
  <r>
    <x v="6173"/>
    <x v="3076"/>
    <x v="1094"/>
    <s v="08/08/2014"/>
    <x v="1"/>
    <x v="125"/>
    <s v="Nick Zandusky"/>
    <x v="2"/>
    <x v="0"/>
    <s v="Springfield"/>
    <x v="25"/>
    <n v="65807"/>
    <s v="Central"/>
    <s v="TEC-AC-10003237"/>
    <x v="2"/>
    <s v="Accessories"/>
    <s v="Memorex Micro Travel Drive 4 GB"/>
    <n v="21.2"/>
    <n v="2"/>
    <n v="0"/>
    <n v="9.1159999999999997"/>
  </r>
  <r>
    <x v="6174"/>
    <x v="3076"/>
    <x v="1094"/>
    <s v="08/08/2014"/>
    <x v="1"/>
    <x v="125"/>
    <s v="Nick Zandusky"/>
    <x v="2"/>
    <x v="0"/>
    <s v="Springfield"/>
    <x v="25"/>
    <n v="65807"/>
    <s v="Central"/>
    <s v="OFF-ST-10002011"/>
    <x v="1"/>
    <s v="Storage"/>
    <s v="Smead Adjustable Mobile File Trolley with Lockable Top"/>
    <n v="838.38"/>
    <n v="2"/>
    <n v="0"/>
    <n v="226.36259999999999"/>
  </r>
  <r>
    <x v="6175"/>
    <x v="3077"/>
    <x v="481"/>
    <s v="9/26/2015"/>
    <x v="1"/>
    <x v="673"/>
    <s v="Giulietta Baptist"/>
    <x v="0"/>
    <x v="0"/>
    <s v="Columbia"/>
    <x v="20"/>
    <n v="29203"/>
    <s v="South"/>
    <s v="FUR-CH-10000309"/>
    <x v="0"/>
    <s v="Chairs"/>
    <s v="Global Comet Stacking Arm Chair"/>
    <n v="1690.04"/>
    <n v="4"/>
    <n v="0"/>
    <n v="422.51"/>
  </r>
  <r>
    <x v="6176"/>
    <x v="3077"/>
    <x v="481"/>
    <s v="9/26/2015"/>
    <x v="1"/>
    <x v="673"/>
    <s v="Giulietta Baptist"/>
    <x v="0"/>
    <x v="0"/>
    <s v="Columbia"/>
    <x v="20"/>
    <n v="29203"/>
    <s v="South"/>
    <s v="OFF-ST-10002444"/>
    <x v="1"/>
    <s v="Storage"/>
    <s v="Recycled Eldon Regeneration Jumbo File"/>
    <n v="85.96"/>
    <n v="7"/>
    <n v="0"/>
    <n v="24.0688"/>
  </r>
  <r>
    <x v="6177"/>
    <x v="3077"/>
    <x v="481"/>
    <s v="9/26/2015"/>
    <x v="1"/>
    <x v="673"/>
    <s v="Giulietta Baptist"/>
    <x v="0"/>
    <x v="0"/>
    <s v="Columbia"/>
    <x v="20"/>
    <n v="29203"/>
    <s v="South"/>
    <s v="OFF-EN-10001453"/>
    <x v="1"/>
    <s v="Envelopes"/>
    <s v="Tyvek Interoffice Envelopes, 9 1/2&quot; x 12 1/2&quot;, 100/Box"/>
    <n v="121.96"/>
    <n v="2"/>
    <n v="0"/>
    <n v="57.321199999999997"/>
  </r>
  <r>
    <x v="6178"/>
    <x v="3077"/>
    <x v="481"/>
    <s v="9/26/2015"/>
    <x v="1"/>
    <x v="673"/>
    <s v="Giulietta Baptist"/>
    <x v="0"/>
    <x v="0"/>
    <s v="Columbia"/>
    <x v="20"/>
    <n v="29203"/>
    <s v="South"/>
    <s v="OFF-PA-10001801"/>
    <x v="1"/>
    <s v="Paper"/>
    <s v="Xerox 193"/>
    <n v="23.92"/>
    <n v="4"/>
    <n v="0"/>
    <n v="11.720800000000001"/>
  </r>
  <r>
    <x v="6179"/>
    <x v="3077"/>
    <x v="481"/>
    <s v="9/26/2015"/>
    <x v="1"/>
    <x v="673"/>
    <s v="Giulietta Baptist"/>
    <x v="0"/>
    <x v="0"/>
    <s v="Columbia"/>
    <x v="20"/>
    <n v="29203"/>
    <s v="South"/>
    <s v="OFF-ST-10000563"/>
    <x v="1"/>
    <s v="Storage"/>
    <s v="Fellowes Bankers Box Stor/Drawer Steel Plus"/>
    <n v="63.96"/>
    <n v="2"/>
    <n v="0"/>
    <n v="6.3959999999999999"/>
  </r>
  <r>
    <x v="6180"/>
    <x v="3077"/>
    <x v="481"/>
    <s v="9/26/2015"/>
    <x v="1"/>
    <x v="673"/>
    <s v="Giulietta Baptist"/>
    <x v="0"/>
    <x v="0"/>
    <s v="Columbia"/>
    <x v="20"/>
    <n v="29203"/>
    <s v="South"/>
    <s v="TEC-PH-10000369"/>
    <x v="2"/>
    <s v="Phones"/>
    <s v="HTC One Mini"/>
    <n v="629.95000000000005"/>
    <n v="5"/>
    <n v="0"/>
    <n v="176.386"/>
  </r>
  <r>
    <x v="6181"/>
    <x v="3077"/>
    <x v="481"/>
    <s v="9/26/2015"/>
    <x v="1"/>
    <x v="673"/>
    <s v="Giulietta Baptist"/>
    <x v="0"/>
    <x v="0"/>
    <s v="Columbia"/>
    <x v="20"/>
    <n v="29203"/>
    <s v="South"/>
    <s v="TEC-PH-10002538"/>
    <x v="2"/>
    <s v="Phones"/>
    <s v="Grandstream GXP1160 VoIP phone"/>
    <n v="113.73"/>
    <n v="3"/>
    <n v="0"/>
    <n v="32.981699999999996"/>
  </r>
  <r>
    <x v="6182"/>
    <x v="3077"/>
    <x v="481"/>
    <s v="9/26/2015"/>
    <x v="1"/>
    <x v="673"/>
    <s v="Giulietta Baptist"/>
    <x v="0"/>
    <x v="0"/>
    <s v="Columbia"/>
    <x v="20"/>
    <n v="29203"/>
    <s v="South"/>
    <s v="OFF-BI-10000050"/>
    <x v="1"/>
    <s v="Binders"/>
    <s v="Angle-D Binders with Locking Rings, Label Holders"/>
    <n v="14.6"/>
    <n v="2"/>
    <n v="0"/>
    <n v="6.8620000000000001"/>
  </r>
  <r>
    <x v="6183"/>
    <x v="3077"/>
    <x v="481"/>
    <s v="9/26/2015"/>
    <x v="1"/>
    <x v="673"/>
    <s v="Giulietta Baptist"/>
    <x v="0"/>
    <x v="0"/>
    <s v="Columbia"/>
    <x v="20"/>
    <n v="29203"/>
    <s v="South"/>
    <s v="OFF-ST-10004186"/>
    <x v="1"/>
    <s v="Storage"/>
    <s v="Stur-D-Stor Shelving, Vertical 5-Shelf: 72&quot;H x 36&quot;W x 18 1/2&quot;D"/>
    <n v="887.84"/>
    <n v="8"/>
    <n v="0"/>
    <n v="17.756799999999998"/>
  </r>
  <r>
    <x v="6184"/>
    <x v="3078"/>
    <x v="25"/>
    <s v="12/13/2016"/>
    <x v="2"/>
    <x v="489"/>
    <s v="Deborah Brumfield"/>
    <x v="2"/>
    <x v="0"/>
    <s v="Portland"/>
    <x v="21"/>
    <n v="97206"/>
    <s v="West"/>
    <s v="FUR-CH-10004218"/>
    <x v="0"/>
    <s v="Chairs"/>
    <s v="Global Fabric Manager's Chair, Dark Gray"/>
    <n v="403.92"/>
    <n v="5"/>
    <n v="0.2"/>
    <n v="25.245000000000001"/>
  </r>
  <r>
    <x v="6185"/>
    <x v="3079"/>
    <x v="976"/>
    <s v="08/12/2015"/>
    <x v="1"/>
    <x v="600"/>
    <s v="Jim Karlsson"/>
    <x v="0"/>
    <x v="0"/>
    <s v="Philadelphia"/>
    <x v="9"/>
    <n v="19120"/>
    <s v="East"/>
    <s v="OFF-AR-10002952"/>
    <x v="1"/>
    <s v="Art"/>
    <s v="Stanley Contemporary Battery Pencil Sharpeners"/>
    <n v="106.8"/>
    <n v="10"/>
    <n v="0.2"/>
    <n v="10.68"/>
  </r>
  <r>
    <x v="6186"/>
    <x v="3080"/>
    <x v="219"/>
    <s v="11/17/2015"/>
    <x v="2"/>
    <x v="186"/>
    <s v="Maya Herman"/>
    <x v="1"/>
    <x v="0"/>
    <s v="New York City"/>
    <x v="15"/>
    <n v="10035"/>
    <s v="East"/>
    <s v="OFF-ST-10003058"/>
    <x v="1"/>
    <s v="Storage"/>
    <s v="Eldon Mobile Mega Data Cart  Mega Stackable  Add-On Trays"/>
    <n v="70.95"/>
    <n v="3"/>
    <n v="0"/>
    <n v="20.575500000000002"/>
  </r>
  <r>
    <x v="6187"/>
    <x v="3080"/>
    <x v="219"/>
    <s v="11/17/2015"/>
    <x v="2"/>
    <x v="186"/>
    <s v="Maya Herman"/>
    <x v="1"/>
    <x v="0"/>
    <s v="New York City"/>
    <x v="15"/>
    <n v="10035"/>
    <s v="East"/>
    <s v="OFF-BI-10003963"/>
    <x v="1"/>
    <s v="Binders"/>
    <s v="Cardinal Holdit Data Disk Pockets"/>
    <n v="34.944000000000003"/>
    <n v="6"/>
    <n v="0.2"/>
    <n v="11.7936"/>
  </r>
  <r>
    <x v="6188"/>
    <x v="3080"/>
    <x v="219"/>
    <s v="11/17/2015"/>
    <x v="2"/>
    <x v="186"/>
    <s v="Maya Herman"/>
    <x v="1"/>
    <x v="0"/>
    <s v="New York City"/>
    <x v="15"/>
    <n v="10035"/>
    <s v="East"/>
    <s v="OFF-AR-10001955"/>
    <x v="1"/>
    <s v="Art"/>
    <s v="Newell 319"/>
    <n v="119.04"/>
    <n v="6"/>
    <n v="0"/>
    <n v="35.712000000000003"/>
  </r>
  <r>
    <x v="6189"/>
    <x v="3081"/>
    <x v="1095"/>
    <s v="04/08/2017"/>
    <x v="1"/>
    <x v="562"/>
    <s v="Anne McFarland"/>
    <x v="0"/>
    <x v="0"/>
    <s v="Des Plaines"/>
    <x v="10"/>
    <n v="60016"/>
    <s v="Central"/>
    <s v="TEC-PH-10004345"/>
    <x v="2"/>
    <s v="Phones"/>
    <s v="Cisco SPA 502G IP Phone"/>
    <n v="383.84"/>
    <n v="4"/>
    <n v="0.2"/>
    <n v="47.98"/>
  </r>
  <r>
    <x v="6190"/>
    <x v="3082"/>
    <x v="435"/>
    <s v="12/28/2016"/>
    <x v="1"/>
    <x v="341"/>
    <s v="Jessica Myrick"/>
    <x v="0"/>
    <x v="0"/>
    <s v="New York City"/>
    <x v="15"/>
    <n v="10035"/>
    <s v="East"/>
    <s v="FUR-FU-10003192"/>
    <x v="0"/>
    <s v="Furnishings"/>
    <s v="Luxo Adjustable Task Clamp Lamp"/>
    <n v="799.56"/>
    <n v="9"/>
    <n v="0"/>
    <n v="207.88560000000001"/>
  </r>
  <r>
    <x v="6191"/>
    <x v="3083"/>
    <x v="1096"/>
    <s v="12/13/2017"/>
    <x v="3"/>
    <x v="596"/>
    <s v="Mitch Webber"/>
    <x v="0"/>
    <x v="0"/>
    <s v="Seattle"/>
    <x v="4"/>
    <n v="98103"/>
    <s v="West"/>
    <s v="OFF-ST-10001325"/>
    <x v="1"/>
    <s v="Storage"/>
    <s v="Sterilite Officeware Hinged File Box"/>
    <n v="31.44"/>
    <n v="3"/>
    <n v="0"/>
    <n v="8.4887999999999995"/>
  </r>
  <r>
    <x v="6192"/>
    <x v="3084"/>
    <x v="66"/>
    <s v="12/26/2017"/>
    <x v="1"/>
    <x v="743"/>
    <s v="Alex Grayson"/>
    <x v="0"/>
    <x v="0"/>
    <s v="Houston"/>
    <x v="5"/>
    <n v="77095"/>
    <s v="Central"/>
    <s v="OFF-PA-10000019"/>
    <x v="1"/>
    <s v="Paper"/>
    <s v="Xerox 1931"/>
    <n v="25.92"/>
    <n v="5"/>
    <n v="0.2"/>
    <n v="9.0719999999999992"/>
  </r>
  <r>
    <x v="6193"/>
    <x v="3084"/>
    <x v="66"/>
    <s v="12/26/2017"/>
    <x v="1"/>
    <x v="743"/>
    <s v="Alex Grayson"/>
    <x v="0"/>
    <x v="0"/>
    <s v="Houston"/>
    <x v="5"/>
    <n v="77095"/>
    <s v="Central"/>
    <s v="OFF-BI-10003429"/>
    <x v="1"/>
    <s v="Binders"/>
    <s v="Cardinal HOLDit! Binder Insert Strips,Extra Strips"/>
    <n v="6.33"/>
    <n v="5"/>
    <n v="0.8"/>
    <n v="-9.8115000000000006"/>
  </r>
  <r>
    <x v="6194"/>
    <x v="3084"/>
    <x v="66"/>
    <s v="12/26/2017"/>
    <x v="1"/>
    <x v="743"/>
    <s v="Alex Grayson"/>
    <x v="0"/>
    <x v="0"/>
    <s v="Houston"/>
    <x v="5"/>
    <n v="77095"/>
    <s v="Central"/>
    <s v="OFF-PA-10000176"/>
    <x v="1"/>
    <s v="Paper"/>
    <s v="Xerox 1887"/>
    <n v="75.88"/>
    <n v="5"/>
    <n v="0.2"/>
    <n v="26.558"/>
  </r>
  <r>
    <x v="6195"/>
    <x v="3085"/>
    <x v="208"/>
    <s v="10/28/2017"/>
    <x v="1"/>
    <x v="380"/>
    <s v="Charles McCrossin"/>
    <x v="0"/>
    <x v="0"/>
    <s v="Philadelphia"/>
    <x v="9"/>
    <n v="19143"/>
    <s v="East"/>
    <s v="TEC-PH-10004165"/>
    <x v="2"/>
    <s v="Phones"/>
    <s v="Mitel MiVoice 5330e IP Phone"/>
    <n v="329.988"/>
    <n v="2"/>
    <n v="0.4"/>
    <n v="-76.997200000000007"/>
  </r>
  <r>
    <x v="6196"/>
    <x v="3085"/>
    <x v="208"/>
    <s v="10/28/2017"/>
    <x v="1"/>
    <x v="380"/>
    <s v="Charles McCrossin"/>
    <x v="0"/>
    <x v="0"/>
    <s v="Philadelphia"/>
    <x v="9"/>
    <n v="19143"/>
    <s v="East"/>
    <s v="OFF-ST-10000352"/>
    <x v="1"/>
    <s v="Storage"/>
    <s v="Acco Perma 2700 Stacking Storage Drawers"/>
    <n v="71.376000000000005"/>
    <n v="3"/>
    <n v="0.2"/>
    <n v="-4.4610000000000003"/>
  </r>
  <r>
    <x v="6197"/>
    <x v="3086"/>
    <x v="50"/>
    <s v="11/17/2015"/>
    <x v="1"/>
    <x v="154"/>
    <s v="Russell Applegate"/>
    <x v="0"/>
    <x v="0"/>
    <s v="Columbus"/>
    <x v="14"/>
    <n v="47201"/>
    <s v="Central"/>
    <s v="OFF-PA-10000726"/>
    <x v="1"/>
    <s v="Paper"/>
    <s v="Black Print Carbonless Snap-Off Rapid Letter, 8 1/2&quot; x 7&quot;"/>
    <n v="63.77"/>
    <n v="7"/>
    <n v="0"/>
    <n v="28.6965"/>
  </r>
  <r>
    <x v="6198"/>
    <x v="3086"/>
    <x v="50"/>
    <s v="11/17/2015"/>
    <x v="1"/>
    <x v="154"/>
    <s v="Russell Applegate"/>
    <x v="0"/>
    <x v="0"/>
    <s v="Columbus"/>
    <x v="14"/>
    <n v="47201"/>
    <s v="Central"/>
    <s v="TEC-PH-10001536"/>
    <x v="2"/>
    <s v="Phones"/>
    <s v="Spigen Samsung Galaxy S5 Case Wallet"/>
    <n v="50.97"/>
    <n v="3"/>
    <n v="0"/>
    <n v="13.2522"/>
  </r>
  <r>
    <x v="6199"/>
    <x v="3086"/>
    <x v="50"/>
    <s v="11/17/2015"/>
    <x v="1"/>
    <x v="154"/>
    <s v="Russell Applegate"/>
    <x v="0"/>
    <x v="0"/>
    <s v="Columbus"/>
    <x v="14"/>
    <n v="47201"/>
    <s v="Central"/>
    <s v="OFF-PA-10001790"/>
    <x v="1"/>
    <s v="Paper"/>
    <s v="Xerox 1910"/>
    <n v="96.08"/>
    <n v="2"/>
    <n v="0"/>
    <n v="46.118400000000001"/>
  </r>
  <r>
    <x v="6200"/>
    <x v="3087"/>
    <x v="392"/>
    <s v="4/20/2015"/>
    <x v="1"/>
    <x v="766"/>
    <s v="Sarah Brown"/>
    <x v="0"/>
    <x v="0"/>
    <s v="Evanston"/>
    <x v="10"/>
    <n v="60201"/>
    <s v="Central"/>
    <s v="TEC-CO-10001766"/>
    <x v="2"/>
    <s v="Copiers"/>
    <s v="Canon PC940 Copier"/>
    <n v="1439.9680000000001"/>
    <n v="4"/>
    <n v="0.2"/>
    <n v="485.98919999999998"/>
  </r>
  <r>
    <x v="6201"/>
    <x v="3087"/>
    <x v="392"/>
    <s v="4/20/2015"/>
    <x v="1"/>
    <x v="766"/>
    <s v="Sarah Brown"/>
    <x v="0"/>
    <x v="0"/>
    <s v="Evanston"/>
    <x v="10"/>
    <n v="60201"/>
    <s v="Central"/>
    <s v="TEC-AC-10004396"/>
    <x v="2"/>
    <s v="Accessories"/>
    <s v="Logitech Keyboard K120"/>
    <n v="43.56"/>
    <n v="3"/>
    <n v="0.2"/>
    <n v="-4.9005000000000001"/>
  </r>
  <r>
    <x v="6202"/>
    <x v="3088"/>
    <x v="186"/>
    <s v="12/23/2016"/>
    <x v="1"/>
    <x v="7"/>
    <s v="Pete Kriz"/>
    <x v="0"/>
    <x v="0"/>
    <s v="Apple Valley"/>
    <x v="1"/>
    <n v="92307"/>
    <s v="West"/>
    <s v="FUR-CH-10001708"/>
    <x v="0"/>
    <s v="Chairs"/>
    <s v="Office Star - Contemporary Swivel Chair with Padded Adjustable Arms and Flex Back"/>
    <n v="563.91999999999996"/>
    <n v="5"/>
    <n v="0.2"/>
    <n v="7.0490000000000004"/>
  </r>
  <r>
    <x v="6203"/>
    <x v="3089"/>
    <x v="147"/>
    <s v="10/27/2016"/>
    <x v="1"/>
    <x v="603"/>
    <s v="Susan Vittorini"/>
    <x v="0"/>
    <x v="0"/>
    <s v="Columbus"/>
    <x v="24"/>
    <n v="43229"/>
    <s v="East"/>
    <s v="TEC-PH-10001305"/>
    <x v="2"/>
    <s v="Phones"/>
    <s v="Panasonic KX TS208W Corded phone"/>
    <n v="235.15199999999999"/>
    <n v="8"/>
    <n v="0.4"/>
    <n v="-47.0304"/>
  </r>
  <r>
    <x v="6204"/>
    <x v="3090"/>
    <x v="96"/>
    <s v="12/03/2017"/>
    <x v="2"/>
    <x v="377"/>
    <s v="Matthew Grinstein"/>
    <x v="2"/>
    <x v="0"/>
    <s v="Marion"/>
    <x v="24"/>
    <n v="43302"/>
    <s v="East"/>
    <s v="FUR-FU-10002885"/>
    <x v="0"/>
    <s v="Furnishings"/>
    <s v="Magna Visual Magnetic Picture Hangers"/>
    <n v="7.7119999999999997"/>
    <n v="2"/>
    <n v="0.2"/>
    <n v="1.7352000000000001"/>
  </r>
  <r>
    <x v="6205"/>
    <x v="3091"/>
    <x v="201"/>
    <s v="10/24/2016"/>
    <x v="0"/>
    <x v="320"/>
    <s v="Chuck Magee"/>
    <x v="0"/>
    <x v="0"/>
    <s v="Houston"/>
    <x v="5"/>
    <n v="77095"/>
    <s v="Central"/>
    <s v="OFF-PA-10000726"/>
    <x v="1"/>
    <s v="Paper"/>
    <s v="Black Print Carbonless Snap-Off Rapid Letter, 8 1/2&quot; x 7&quot;"/>
    <n v="51.015999999999998"/>
    <n v="7"/>
    <n v="0.2"/>
    <n v="15.942500000000001"/>
  </r>
  <r>
    <x v="6206"/>
    <x v="3091"/>
    <x v="201"/>
    <s v="10/24/2016"/>
    <x v="0"/>
    <x v="320"/>
    <s v="Chuck Magee"/>
    <x v="0"/>
    <x v="0"/>
    <s v="Houston"/>
    <x v="5"/>
    <n v="77095"/>
    <s v="Central"/>
    <s v="OFF-FA-10003112"/>
    <x v="1"/>
    <s v="Fasteners"/>
    <s v="Staples"/>
    <n v="25.248000000000001"/>
    <n v="4"/>
    <n v="0.2"/>
    <n v="7.89"/>
  </r>
  <r>
    <x v="6207"/>
    <x v="3091"/>
    <x v="201"/>
    <s v="10/24/2016"/>
    <x v="0"/>
    <x v="320"/>
    <s v="Chuck Magee"/>
    <x v="0"/>
    <x v="0"/>
    <s v="Houston"/>
    <x v="5"/>
    <n v="77095"/>
    <s v="Central"/>
    <s v="FUR-CH-10002372"/>
    <x v="0"/>
    <s v="Chairs"/>
    <s v="Office Star - Ergonomically Designed Knee Chair"/>
    <n v="56.686"/>
    <n v="1"/>
    <n v="0.3"/>
    <n v="-14.5764"/>
  </r>
  <r>
    <x v="6208"/>
    <x v="3092"/>
    <x v="365"/>
    <s v="10/03/2017"/>
    <x v="1"/>
    <x v="545"/>
    <s v="Michelle Ellison"/>
    <x v="1"/>
    <x v="0"/>
    <s v="Marion"/>
    <x v="24"/>
    <n v="43302"/>
    <s v="East"/>
    <s v="OFF-ST-10000563"/>
    <x v="1"/>
    <s v="Storage"/>
    <s v="Fellowes Bankers Box Stor/Drawer Steel Plus"/>
    <n v="51.167999999999999"/>
    <n v="2"/>
    <n v="0.2"/>
    <n v="-6.3959999999999999"/>
  </r>
  <r>
    <x v="6209"/>
    <x v="3093"/>
    <x v="238"/>
    <s v="8/25/2017"/>
    <x v="1"/>
    <x v="453"/>
    <s v="Yana Sorensen"/>
    <x v="1"/>
    <x v="0"/>
    <s v="Seattle"/>
    <x v="4"/>
    <n v="98103"/>
    <s v="West"/>
    <s v="OFF-BI-10003925"/>
    <x v="1"/>
    <s v="Binders"/>
    <s v="Fellowes PB300 Plastic Comb Binding Machine"/>
    <n v="2793.5279999999998"/>
    <n v="9"/>
    <n v="0.2"/>
    <n v="942.81569999999999"/>
  </r>
  <r>
    <x v="6210"/>
    <x v="3093"/>
    <x v="238"/>
    <s v="8/25/2017"/>
    <x v="1"/>
    <x v="453"/>
    <s v="Yana Sorensen"/>
    <x v="1"/>
    <x v="0"/>
    <s v="Seattle"/>
    <x v="4"/>
    <n v="98103"/>
    <s v="West"/>
    <s v="OFF-ST-10003306"/>
    <x v="1"/>
    <s v="Storage"/>
    <s v="Letter Size Cart"/>
    <n v="1000.02"/>
    <n v="7"/>
    <n v="0"/>
    <n v="290.00580000000002"/>
  </r>
  <r>
    <x v="6211"/>
    <x v="3093"/>
    <x v="238"/>
    <s v="8/25/2017"/>
    <x v="1"/>
    <x v="453"/>
    <s v="Yana Sorensen"/>
    <x v="1"/>
    <x v="0"/>
    <s v="Seattle"/>
    <x v="4"/>
    <n v="98103"/>
    <s v="West"/>
    <s v="FUR-FU-10001475"/>
    <x v="0"/>
    <s v="Furnishings"/>
    <s v="Contract Clock, 14&quot;, Brown"/>
    <n v="65.94"/>
    <n v="3"/>
    <n v="0"/>
    <n v="22.419599999999999"/>
  </r>
  <r>
    <x v="6212"/>
    <x v="3094"/>
    <x v="105"/>
    <s v="11/16/2017"/>
    <x v="0"/>
    <x v="93"/>
    <s v="Maria Bertelson"/>
    <x v="0"/>
    <x v="0"/>
    <s v="Longview"/>
    <x v="4"/>
    <n v="98632"/>
    <s v="West"/>
    <s v="OFF-FA-10003495"/>
    <x v="1"/>
    <s v="Fasteners"/>
    <s v="Staples"/>
    <n v="18.239999999999998"/>
    <n v="3"/>
    <n v="0"/>
    <n v="9.1199999999999992"/>
  </r>
  <r>
    <x v="6213"/>
    <x v="3094"/>
    <x v="105"/>
    <s v="11/16/2017"/>
    <x v="0"/>
    <x v="93"/>
    <s v="Maria Bertelson"/>
    <x v="0"/>
    <x v="0"/>
    <s v="Longview"/>
    <x v="4"/>
    <n v="98632"/>
    <s v="West"/>
    <s v="OFF-AP-10004708"/>
    <x v="1"/>
    <s v="Appliances"/>
    <s v="Fellowes Superior 10 Outlet Split Surge Protector"/>
    <n v="76.12"/>
    <n v="2"/>
    <n v="0"/>
    <n v="22.0748"/>
  </r>
  <r>
    <x v="6214"/>
    <x v="3095"/>
    <x v="856"/>
    <s v="10/15/2014"/>
    <x v="1"/>
    <x v="238"/>
    <s v="Alan Shonely"/>
    <x v="0"/>
    <x v="0"/>
    <s v="Redondo Beach"/>
    <x v="1"/>
    <n v="90278"/>
    <s v="West"/>
    <s v="OFF-EN-10001219"/>
    <x v="1"/>
    <s v="Envelopes"/>
    <s v="#10- 4 1/8&quot; x 9 1/2&quot; Security-Tint Envelopes"/>
    <n v="7.64"/>
    <n v="1"/>
    <n v="0"/>
    <n v="3.7435999999999998"/>
  </r>
  <r>
    <x v="6215"/>
    <x v="3096"/>
    <x v="109"/>
    <s v="12/03/2015"/>
    <x v="1"/>
    <x v="466"/>
    <s v="Mark Cousins"/>
    <x v="1"/>
    <x v="0"/>
    <s v="New York City"/>
    <x v="15"/>
    <n v="10035"/>
    <s v="East"/>
    <s v="FUR-FU-10000087"/>
    <x v="0"/>
    <s v="Furnishings"/>
    <s v="Executive Impressions 14&quot; Two-Color Numerals Wall Clock"/>
    <n v="68.16"/>
    <n v="3"/>
    <n v="0"/>
    <n v="27.945599999999999"/>
  </r>
  <r>
    <x v="6216"/>
    <x v="3096"/>
    <x v="109"/>
    <s v="12/03/2015"/>
    <x v="1"/>
    <x v="466"/>
    <s v="Mark Cousins"/>
    <x v="1"/>
    <x v="0"/>
    <s v="New York City"/>
    <x v="15"/>
    <n v="10035"/>
    <s v="East"/>
    <s v="OFF-EN-10001539"/>
    <x v="1"/>
    <s v="Envelopes"/>
    <s v="Staple envelope"/>
    <n v="62.24"/>
    <n v="8"/>
    <n v="0"/>
    <n v="29.252800000000001"/>
  </r>
  <r>
    <x v="6217"/>
    <x v="3097"/>
    <x v="1097"/>
    <s v="08/02/2015"/>
    <x v="1"/>
    <x v="310"/>
    <s v="Patrick Gardner"/>
    <x v="0"/>
    <x v="0"/>
    <s v="Louisville"/>
    <x v="0"/>
    <n v="40214"/>
    <s v="South"/>
    <s v="TEC-PH-10004897"/>
    <x v="2"/>
    <s v="Phones"/>
    <s v="Mediabridge Sport Armband iPhone 5s"/>
    <n v="29.97"/>
    <n v="3"/>
    <n v="0"/>
    <n v="0.29970000000000002"/>
  </r>
  <r>
    <x v="6218"/>
    <x v="3098"/>
    <x v="201"/>
    <s v="10/26/2016"/>
    <x v="1"/>
    <x v="559"/>
    <s v="Joy Smith"/>
    <x v="0"/>
    <x v="0"/>
    <s v="Trenton"/>
    <x v="12"/>
    <n v="48183"/>
    <s v="Central"/>
    <s v="TEC-PH-10001300"/>
    <x v="2"/>
    <s v="Phones"/>
    <s v="iKross Bluetooth Portable Keyboard + Cell Phone Stand Holder + Brush for Apple iPhone 5S 5C 5, 4S 4"/>
    <n v="125.7"/>
    <n v="6"/>
    <n v="0"/>
    <n v="35.195999999999998"/>
  </r>
  <r>
    <x v="6219"/>
    <x v="3098"/>
    <x v="201"/>
    <s v="10/26/2016"/>
    <x v="1"/>
    <x v="559"/>
    <s v="Joy Smith"/>
    <x v="0"/>
    <x v="0"/>
    <s v="Trenton"/>
    <x v="12"/>
    <n v="48183"/>
    <s v="Central"/>
    <s v="TEC-PH-10001557"/>
    <x v="2"/>
    <s v="Phones"/>
    <s v="Pyle PMP37LED"/>
    <n v="191.98"/>
    <n v="2"/>
    <n v="0"/>
    <n v="51.834600000000002"/>
  </r>
  <r>
    <x v="6220"/>
    <x v="3098"/>
    <x v="201"/>
    <s v="10/26/2016"/>
    <x v="1"/>
    <x v="559"/>
    <s v="Joy Smith"/>
    <x v="0"/>
    <x v="0"/>
    <s v="Trenton"/>
    <x v="12"/>
    <n v="48183"/>
    <s v="Central"/>
    <s v="OFF-ST-10000617"/>
    <x v="1"/>
    <s v="Storage"/>
    <s v="Woodgrain Magazine Files by Perma"/>
    <n v="20.86"/>
    <n v="7"/>
    <n v="0"/>
    <n v="1.4601999999999999"/>
  </r>
  <r>
    <x v="6221"/>
    <x v="3099"/>
    <x v="32"/>
    <s v="9/18/2017"/>
    <x v="0"/>
    <x v="677"/>
    <s v="Joy Bell-"/>
    <x v="0"/>
    <x v="0"/>
    <s v="Los Angeles"/>
    <x v="1"/>
    <n v="90045"/>
    <s v="West"/>
    <s v="OFF-LA-10000121"/>
    <x v="1"/>
    <s v="Labels"/>
    <s v="Avery 48"/>
    <n v="56.7"/>
    <n v="9"/>
    <n v="0"/>
    <n v="26.082000000000001"/>
  </r>
  <r>
    <x v="6222"/>
    <x v="3100"/>
    <x v="331"/>
    <s v="12/27/2017"/>
    <x v="1"/>
    <x v="213"/>
    <s v="Darren Koutras"/>
    <x v="0"/>
    <x v="0"/>
    <s v="Hendersonville"/>
    <x v="18"/>
    <n v="37075"/>
    <s v="South"/>
    <s v="FUR-FU-10000087"/>
    <x v="0"/>
    <s v="Furnishings"/>
    <s v="Executive Impressions 14&quot; Two-Color Numerals Wall Clock"/>
    <n v="72.703999999999994"/>
    <n v="4"/>
    <n v="0.2"/>
    <n v="19.084800000000001"/>
  </r>
  <r>
    <x v="6223"/>
    <x v="3100"/>
    <x v="331"/>
    <s v="12/27/2017"/>
    <x v="1"/>
    <x v="213"/>
    <s v="Darren Koutras"/>
    <x v="0"/>
    <x v="0"/>
    <s v="Hendersonville"/>
    <x v="18"/>
    <n v="37075"/>
    <s v="South"/>
    <s v="OFF-AR-10000422"/>
    <x v="1"/>
    <s v="Art"/>
    <s v="Pencil and Crayon Sharpener"/>
    <n v="12.263999999999999"/>
    <n v="7"/>
    <n v="0.2"/>
    <n v="1.0730999999999999"/>
  </r>
  <r>
    <x v="6224"/>
    <x v="3100"/>
    <x v="331"/>
    <s v="12/27/2017"/>
    <x v="1"/>
    <x v="213"/>
    <s v="Darren Koutras"/>
    <x v="0"/>
    <x v="0"/>
    <s v="Hendersonville"/>
    <x v="18"/>
    <n v="37075"/>
    <s v="South"/>
    <s v="OFF-ST-10004123"/>
    <x v="1"/>
    <s v="Storage"/>
    <s v="Safco Industrial Wire Shelving System"/>
    <n v="218.352"/>
    <n v="3"/>
    <n v="0.2"/>
    <n v="-54.588000000000001"/>
  </r>
  <r>
    <x v="6225"/>
    <x v="3101"/>
    <x v="348"/>
    <s v="10/09/2015"/>
    <x v="1"/>
    <x v="223"/>
    <s v="Jeremy Farry"/>
    <x v="0"/>
    <x v="0"/>
    <s v="Portland"/>
    <x v="21"/>
    <n v="97206"/>
    <s v="West"/>
    <s v="FUR-BO-10003660"/>
    <x v="0"/>
    <s v="Bookcases"/>
    <s v="Bush Cubix Collection Bookcases, Fully Assembled"/>
    <n v="66.293999999999997"/>
    <n v="1"/>
    <n v="0.7"/>
    <n v="-103.86060000000001"/>
  </r>
  <r>
    <x v="6226"/>
    <x v="3101"/>
    <x v="348"/>
    <s v="10/09/2015"/>
    <x v="1"/>
    <x v="223"/>
    <s v="Jeremy Farry"/>
    <x v="0"/>
    <x v="0"/>
    <s v="Portland"/>
    <x v="21"/>
    <n v="97206"/>
    <s v="West"/>
    <s v="FUR-CH-10000422"/>
    <x v="0"/>
    <s v="Chairs"/>
    <s v="Global Highback Leather Tilter in Burgundy"/>
    <n v="291.16800000000001"/>
    <n v="4"/>
    <n v="0.2"/>
    <n v="-14.558400000000001"/>
  </r>
  <r>
    <x v="6227"/>
    <x v="3102"/>
    <x v="981"/>
    <s v="11/07/2014"/>
    <x v="1"/>
    <x v="138"/>
    <s v="Patrick O'Brill"/>
    <x v="0"/>
    <x v="0"/>
    <s v="Irving"/>
    <x v="5"/>
    <n v="75061"/>
    <s v="Central"/>
    <s v="TEC-PH-10002923"/>
    <x v="2"/>
    <s v="Phones"/>
    <s v="Logitech B530 USB Headset - headset - Full size, Binaural"/>
    <n v="88.775999999999996"/>
    <n v="3"/>
    <n v="0.2"/>
    <n v="7.7679"/>
  </r>
  <r>
    <x v="6228"/>
    <x v="3103"/>
    <x v="115"/>
    <s v="1/27/2016"/>
    <x v="1"/>
    <x v="404"/>
    <s v="Bradley Talbott"/>
    <x v="2"/>
    <x v="0"/>
    <s v="Cleveland"/>
    <x v="24"/>
    <n v="44105"/>
    <s v="East"/>
    <s v="TEC-PH-10004093"/>
    <x v="2"/>
    <s v="Phones"/>
    <s v="Panasonic Kx-TS550"/>
    <n v="110.376"/>
    <n v="4"/>
    <n v="0.4"/>
    <n v="-20.235600000000002"/>
  </r>
  <r>
    <x v="6229"/>
    <x v="3103"/>
    <x v="115"/>
    <s v="1/27/2016"/>
    <x v="1"/>
    <x v="404"/>
    <s v="Bradley Talbott"/>
    <x v="2"/>
    <x v="0"/>
    <s v="Cleveland"/>
    <x v="24"/>
    <n v="44105"/>
    <s v="East"/>
    <s v="TEC-AC-10000171"/>
    <x v="2"/>
    <s v="Accessories"/>
    <s v="Verbatim 25 GB 6x Blu-ray Single Layer Recordable Disc, 25/Pack"/>
    <n v="55.176000000000002"/>
    <n v="3"/>
    <n v="0.2"/>
    <n v="15.863099999999999"/>
  </r>
  <r>
    <x v="6230"/>
    <x v="3104"/>
    <x v="497"/>
    <s v="7/17/2017"/>
    <x v="1"/>
    <x v="508"/>
    <s v="Natalie Webber"/>
    <x v="0"/>
    <x v="0"/>
    <s v="Waterloo"/>
    <x v="23"/>
    <n v="50701"/>
    <s v="Central"/>
    <s v="OFF-AR-10001166"/>
    <x v="1"/>
    <s v="Art"/>
    <s v="Staples in misc. colors"/>
    <n v="30.32"/>
    <n v="4"/>
    <n v="0"/>
    <n v="11.8248"/>
  </r>
  <r>
    <x v="6231"/>
    <x v="3105"/>
    <x v="220"/>
    <s v="09/11/2017"/>
    <x v="3"/>
    <x v="226"/>
    <s v="Jennifer Ferguson"/>
    <x v="0"/>
    <x v="0"/>
    <s v="Seattle"/>
    <x v="4"/>
    <n v="98105"/>
    <s v="West"/>
    <s v="FUR-CH-10003199"/>
    <x v="0"/>
    <s v="Chairs"/>
    <s v="Office Star - Contemporary Task Swivel Chair"/>
    <n v="177.56800000000001"/>
    <n v="2"/>
    <n v="0.2"/>
    <n v="8.8783999999999992"/>
  </r>
  <r>
    <x v="6232"/>
    <x v="3105"/>
    <x v="220"/>
    <s v="09/11/2017"/>
    <x v="3"/>
    <x v="226"/>
    <s v="Jennifer Ferguson"/>
    <x v="0"/>
    <x v="0"/>
    <s v="Seattle"/>
    <x v="4"/>
    <n v="98105"/>
    <s v="West"/>
    <s v="OFF-PA-10002005"/>
    <x v="1"/>
    <s v="Paper"/>
    <s v="Xerox 225"/>
    <n v="19.440000000000001"/>
    <n v="3"/>
    <n v="0"/>
    <n v="9.3312000000000008"/>
  </r>
  <r>
    <x v="6233"/>
    <x v="3105"/>
    <x v="220"/>
    <s v="09/11/2017"/>
    <x v="3"/>
    <x v="226"/>
    <s v="Jennifer Ferguson"/>
    <x v="0"/>
    <x v="0"/>
    <s v="Seattle"/>
    <x v="4"/>
    <n v="98105"/>
    <s v="West"/>
    <s v="OFF-PA-10004101"/>
    <x v="1"/>
    <s v="Paper"/>
    <s v="Xerox 1894"/>
    <n v="71.28"/>
    <n v="11"/>
    <n v="0"/>
    <n v="34.214399999999998"/>
  </r>
  <r>
    <x v="6234"/>
    <x v="3105"/>
    <x v="220"/>
    <s v="09/11/2017"/>
    <x v="3"/>
    <x v="226"/>
    <s v="Jennifer Ferguson"/>
    <x v="0"/>
    <x v="0"/>
    <s v="Seattle"/>
    <x v="4"/>
    <n v="98105"/>
    <s v="West"/>
    <s v="OFF-BI-10004600"/>
    <x v="1"/>
    <s v="Binders"/>
    <s v="Ibico Ibimaster 300 Manual Binding System"/>
    <n v="1471.96"/>
    <n v="5"/>
    <n v="0.2"/>
    <n v="459.98750000000001"/>
  </r>
  <r>
    <x v="6235"/>
    <x v="3105"/>
    <x v="220"/>
    <s v="09/11/2017"/>
    <x v="3"/>
    <x v="226"/>
    <s v="Jennifer Ferguson"/>
    <x v="0"/>
    <x v="0"/>
    <s v="Seattle"/>
    <x v="4"/>
    <n v="98105"/>
    <s v="West"/>
    <s v="TEC-PH-10000127"/>
    <x v="2"/>
    <s v="Phones"/>
    <s v="iOttie XL Car Mount"/>
    <n v="79.959999999999994"/>
    <n v="5"/>
    <n v="0.2"/>
    <n v="-17.991"/>
  </r>
  <r>
    <x v="6236"/>
    <x v="3106"/>
    <x v="1098"/>
    <s v="2/27/2016"/>
    <x v="1"/>
    <x v="141"/>
    <s v="Alyssa Crouse"/>
    <x v="1"/>
    <x v="0"/>
    <s v="Philadelphia"/>
    <x v="9"/>
    <n v="19120"/>
    <s v="East"/>
    <s v="OFF-EN-10004386"/>
    <x v="1"/>
    <s v="Envelopes"/>
    <s v="Recycled Interoffice Envelopes with String and Button Closure, 10 x 13"/>
    <n v="57.576000000000001"/>
    <n v="3"/>
    <n v="0.2"/>
    <n v="21.591000000000001"/>
  </r>
  <r>
    <x v="6237"/>
    <x v="3107"/>
    <x v="115"/>
    <s v="1/29/2016"/>
    <x v="1"/>
    <x v="509"/>
    <s v="Toby Braunhardt"/>
    <x v="0"/>
    <x v="0"/>
    <s v="New York City"/>
    <x v="15"/>
    <n v="10009"/>
    <s v="East"/>
    <s v="OFF-BI-10004506"/>
    <x v="1"/>
    <s v="Binders"/>
    <s v="Wilson Jones data.warehouse D-Ring Binders with DublLock"/>
    <n v="26.335999999999999"/>
    <n v="4"/>
    <n v="0.2"/>
    <n v="9.2175999999999991"/>
  </r>
  <r>
    <x v="6238"/>
    <x v="3108"/>
    <x v="295"/>
    <s v="12/16/2015"/>
    <x v="1"/>
    <x v="456"/>
    <s v="Helen Abelman"/>
    <x v="0"/>
    <x v="0"/>
    <s v="San Jose"/>
    <x v="1"/>
    <n v="95123"/>
    <s v="West"/>
    <s v="FUR-FU-10004597"/>
    <x v="0"/>
    <s v="Furnishings"/>
    <s v="Eldon Cleatmat Chair Mats for Medium Pile Carpets"/>
    <n v="166.5"/>
    <n v="3"/>
    <n v="0"/>
    <n v="21.645"/>
  </r>
  <r>
    <x v="6239"/>
    <x v="3108"/>
    <x v="295"/>
    <s v="12/16/2015"/>
    <x v="1"/>
    <x v="456"/>
    <s v="Helen Abelman"/>
    <x v="0"/>
    <x v="0"/>
    <s v="San Jose"/>
    <x v="1"/>
    <n v="95123"/>
    <s v="West"/>
    <s v="OFF-ST-10001496"/>
    <x v="1"/>
    <s v="Storage"/>
    <s v="Standard Rollaway File with Lock"/>
    <n v="360.38"/>
    <n v="2"/>
    <n v="0"/>
    <n v="93.698800000000006"/>
  </r>
  <r>
    <x v="6240"/>
    <x v="3109"/>
    <x v="517"/>
    <s v="11/01/2016"/>
    <x v="0"/>
    <x v="109"/>
    <s v="Logan Haushalter"/>
    <x v="0"/>
    <x v="0"/>
    <s v="Los Angeles"/>
    <x v="1"/>
    <n v="90008"/>
    <s v="West"/>
    <s v="OFF-BI-10004236"/>
    <x v="1"/>
    <s v="Binders"/>
    <s v="XtraLife ClearVue Slant-D Ring Binder, White, 3&quot;"/>
    <n v="11.744"/>
    <n v="1"/>
    <n v="0.2"/>
    <n v="3.8168000000000002"/>
  </r>
  <r>
    <x v="6241"/>
    <x v="3110"/>
    <x v="39"/>
    <s v="5/31/2017"/>
    <x v="0"/>
    <x v="628"/>
    <s v="Lori Olson"/>
    <x v="1"/>
    <x v="0"/>
    <s v="Concord"/>
    <x v="38"/>
    <n v="3301"/>
    <s v="East"/>
    <s v="FUR-FU-10001185"/>
    <x v="0"/>
    <s v="Furnishings"/>
    <s v="Advantus Employee of the Month Certificate Frame, 11 x 13-1/2"/>
    <n v="247.44"/>
    <n v="8"/>
    <n v="0"/>
    <n v="101.4504"/>
  </r>
  <r>
    <x v="6242"/>
    <x v="3111"/>
    <x v="1059"/>
    <s v="12/28/2014"/>
    <x v="1"/>
    <x v="503"/>
    <s v="Dennis Pardue"/>
    <x v="2"/>
    <x v="0"/>
    <s v="Columbia"/>
    <x v="18"/>
    <n v="38401"/>
    <s v="South"/>
    <s v="OFF-BI-10000977"/>
    <x v="1"/>
    <s v="Binders"/>
    <s v="Ibico Plastic Spiral Binding Combs"/>
    <n v="18.239999999999998"/>
    <n v="2"/>
    <n v="0.7"/>
    <n v="-14.592000000000001"/>
  </r>
  <r>
    <x v="6243"/>
    <x v="3112"/>
    <x v="390"/>
    <s v="11/28/2016"/>
    <x v="1"/>
    <x v="615"/>
    <s v="Clay Rozendal"/>
    <x v="2"/>
    <x v="0"/>
    <s v="Bellevue"/>
    <x v="4"/>
    <n v="98006"/>
    <s v="West"/>
    <s v="OFF-SU-10004782"/>
    <x v="1"/>
    <s v="Supplies"/>
    <s v="Elite 5&quot; Scissors"/>
    <n v="25.35"/>
    <n v="3"/>
    <n v="0"/>
    <n v="7.6050000000000004"/>
  </r>
  <r>
    <x v="6244"/>
    <x v="3113"/>
    <x v="312"/>
    <s v="11/25/2015"/>
    <x v="1"/>
    <x v="683"/>
    <s v="Katrina Bavinger"/>
    <x v="2"/>
    <x v="0"/>
    <s v="Seattle"/>
    <x v="4"/>
    <n v="98105"/>
    <s v="West"/>
    <s v="OFF-AR-10002067"/>
    <x v="1"/>
    <s v="Art"/>
    <s v="Newell 334"/>
    <n v="119.04"/>
    <n v="6"/>
    <n v="0"/>
    <n v="30.950399999999998"/>
  </r>
  <r>
    <x v="6245"/>
    <x v="3113"/>
    <x v="312"/>
    <s v="11/25/2015"/>
    <x v="1"/>
    <x v="683"/>
    <s v="Katrina Bavinger"/>
    <x v="2"/>
    <x v="0"/>
    <s v="Seattle"/>
    <x v="4"/>
    <n v="98105"/>
    <s v="West"/>
    <s v="FUR-FU-10002364"/>
    <x v="0"/>
    <s v="Furnishings"/>
    <s v="Eldon Expressions Wood Desk Accessories, Oak"/>
    <n v="22.14"/>
    <n v="3"/>
    <n v="0"/>
    <n v="6.4206000000000003"/>
  </r>
  <r>
    <x v="6246"/>
    <x v="3113"/>
    <x v="312"/>
    <s v="11/25/2015"/>
    <x v="1"/>
    <x v="683"/>
    <s v="Katrina Bavinger"/>
    <x v="2"/>
    <x v="0"/>
    <s v="Seattle"/>
    <x v="4"/>
    <n v="98105"/>
    <s v="West"/>
    <s v="TEC-AC-10002018"/>
    <x v="2"/>
    <s v="Accessories"/>
    <s v="AmazonBasics 3-Button USB Wired Mouse"/>
    <n v="13.98"/>
    <n v="2"/>
    <n v="0"/>
    <n v="6.0114000000000001"/>
  </r>
  <r>
    <x v="6247"/>
    <x v="3114"/>
    <x v="148"/>
    <s v="06/04/2017"/>
    <x v="1"/>
    <x v="586"/>
    <s v="Maris LaWare"/>
    <x v="0"/>
    <x v="0"/>
    <s v="Columbus"/>
    <x v="14"/>
    <n v="47201"/>
    <s v="Central"/>
    <s v="OFF-BI-10000632"/>
    <x v="1"/>
    <s v="Binders"/>
    <s v="Satellite Sectional Post Binders"/>
    <n v="43.41"/>
    <n v="1"/>
    <n v="0"/>
    <n v="19.968599999999999"/>
  </r>
  <r>
    <x v="6248"/>
    <x v="3114"/>
    <x v="148"/>
    <s v="06/04/2017"/>
    <x v="1"/>
    <x v="586"/>
    <s v="Maris LaWare"/>
    <x v="0"/>
    <x v="0"/>
    <s v="Columbus"/>
    <x v="14"/>
    <n v="47201"/>
    <s v="Central"/>
    <s v="FUR-FU-10003981"/>
    <x v="0"/>
    <s v="Furnishings"/>
    <s v="Eldon Wave Desk Accessories"/>
    <n v="6.24"/>
    <n v="3"/>
    <n v="0"/>
    <n v="2.6208"/>
  </r>
  <r>
    <x v="6249"/>
    <x v="3114"/>
    <x v="148"/>
    <s v="06/04/2017"/>
    <x v="1"/>
    <x v="586"/>
    <s v="Maris LaWare"/>
    <x v="0"/>
    <x v="0"/>
    <s v="Columbus"/>
    <x v="14"/>
    <n v="47201"/>
    <s v="Central"/>
    <s v="OFF-AP-10001564"/>
    <x v="1"/>
    <s v="Appliances"/>
    <s v="Hoover Commercial Lightweight Upright Vacuum with E-Z Empty Dirt Cup"/>
    <n v="465.16"/>
    <n v="2"/>
    <n v="0"/>
    <n v="120.94159999999999"/>
  </r>
  <r>
    <x v="6250"/>
    <x v="3114"/>
    <x v="148"/>
    <s v="06/04/2017"/>
    <x v="1"/>
    <x v="586"/>
    <s v="Maris LaWare"/>
    <x v="0"/>
    <x v="0"/>
    <s v="Columbus"/>
    <x v="14"/>
    <n v="47201"/>
    <s v="Central"/>
    <s v="OFF-PA-10004082"/>
    <x v="1"/>
    <s v="Paper"/>
    <s v="Adams Telephone Message Book w/Frequently-Called Numbers Space, 400 Messages per Book"/>
    <n v="7.98"/>
    <n v="1"/>
    <n v="0"/>
    <n v="3.99"/>
  </r>
  <r>
    <x v="6251"/>
    <x v="3115"/>
    <x v="266"/>
    <s v="12/04/2014"/>
    <x v="2"/>
    <x v="430"/>
    <s v="Matt Collins"/>
    <x v="0"/>
    <x v="0"/>
    <s v="Chicago"/>
    <x v="10"/>
    <n v="60623"/>
    <s v="Central"/>
    <s v="OFF-AP-10004249"/>
    <x v="1"/>
    <s v="Appliances"/>
    <s v="Staple holder"/>
    <n v="2.3940000000000001"/>
    <n v="1"/>
    <n v="0.8"/>
    <n v="-6.3441000000000001"/>
  </r>
  <r>
    <x v="6252"/>
    <x v="3116"/>
    <x v="884"/>
    <s v="04/07/2014"/>
    <x v="3"/>
    <x v="91"/>
    <s v="Valerie Mitchum"/>
    <x v="2"/>
    <x v="0"/>
    <s v="Marietta"/>
    <x v="32"/>
    <n v="30062"/>
    <s v="South"/>
    <s v="OFF-PA-10003441"/>
    <x v="1"/>
    <s v="Paper"/>
    <s v="Xerox 226"/>
    <n v="58.32"/>
    <n v="9"/>
    <n v="0"/>
    <n v="27.993600000000001"/>
  </r>
  <r>
    <x v="6253"/>
    <x v="3116"/>
    <x v="884"/>
    <s v="04/07/2014"/>
    <x v="3"/>
    <x v="91"/>
    <s v="Valerie Mitchum"/>
    <x v="2"/>
    <x v="0"/>
    <s v="Marietta"/>
    <x v="32"/>
    <n v="30062"/>
    <s v="South"/>
    <s v="TEC-PH-10004922"/>
    <x v="2"/>
    <s v="Phones"/>
    <s v="RCA Visys Integrated PBX 8-Line Router"/>
    <n v="200.97"/>
    <n v="3"/>
    <n v="0"/>
    <n v="50.2425"/>
  </r>
  <r>
    <x v="6254"/>
    <x v="3117"/>
    <x v="1014"/>
    <s v="9/14/2015"/>
    <x v="1"/>
    <x v="100"/>
    <s v="Victoria Wilson"/>
    <x v="1"/>
    <x v="0"/>
    <s v="Montgomery"/>
    <x v="19"/>
    <n v="36116"/>
    <s v="South"/>
    <s v="FUR-FU-10001731"/>
    <x v="0"/>
    <s v="Furnishings"/>
    <s v="Acrylic Self-Standing Desk Frames"/>
    <n v="21.36"/>
    <n v="8"/>
    <n v="0"/>
    <n v="8.1167999999999996"/>
  </r>
  <r>
    <x v="6255"/>
    <x v="3118"/>
    <x v="428"/>
    <s v="9/15/2017"/>
    <x v="1"/>
    <x v="136"/>
    <s v="Grace Kelly"/>
    <x v="1"/>
    <x v="0"/>
    <s v="Plano"/>
    <x v="5"/>
    <n v="75023"/>
    <s v="Central"/>
    <s v="OFF-LA-10000134"/>
    <x v="1"/>
    <s v="Labels"/>
    <s v="Avery 511"/>
    <n v="9.8559999999999999"/>
    <n v="4"/>
    <n v="0.2"/>
    <n v="3.4496000000000002"/>
  </r>
  <r>
    <x v="6256"/>
    <x v="3119"/>
    <x v="684"/>
    <s v="09/08/2015"/>
    <x v="0"/>
    <x v="401"/>
    <s v="Alyssa Tate"/>
    <x v="2"/>
    <x v="0"/>
    <s v="Tamarac"/>
    <x v="2"/>
    <n v="33319"/>
    <s v="South"/>
    <s v="OFF-BI-10003166"/>
    <x v="1"/>
    <s v="Binders"/>
    <s v="GBC Plasticlear Binding Covers"/>
    <n v="3.444"/>
    <n v="1"/>
    <n v="0.7"/>
    <n v="-2.5255999999999998"/>
  </r>
  <r>
    <x v="6257"/>
    <x v="3120"/>
    <x v="808"/>
    <s v="11/06/2017"/>
    <x v="0"/>
    <x v="255"/>
    <s v="Anthony Rawles"/>
    <x v="1"/>
    <x v="0"/>
    <s v="Columbus"/>
    <x v="24"/>
    <n v="43229"/>
    <s v="East"/>
    <s v="OFF-SU-10000646"/>
    <x v="1"/>
    <s v="Supplies"/>
    <s v="Premier Automatic Letter Opener"/>
    <n v="384.59199999999998"/>
    <n v="2"/>
    <n v="0.2"/>
    <n v="-81.725800000000007"/>
  </r>
  <r>
    <x v="6258"/>
    <x v="3121"/>
    <x v="262"/>
    <s v="3/30/2015"/>
    <x v="0"/>
    <x v="581"/>
    <s v="John Huston"/>
    <x v="0"/>
    <x v="0"/>
    <s v="New York City"/>
    <x v="15"/>
    <n v="10009"/>
    <s v="East"/>
    <s v="OFF-EN-10004459"/>
    <x v="1"/>
    <s v="Envelopes"/>
    <s v="Security-Tint Envelopes"/>
    <n v="22.92"/>
    <n v="3"/>
    <n v="0"/>
    <n v="11.2308"/>
  </r>
  <r>
    <x v="6259"/>
    <x v="3122"/>
    <x v="863"/>
    <s v="8/17/2015"/>
    <x v="0"/>
    <x v="267"/>
    <s v="Ralph Arnett"/>
    <x v="0"/>
    <x v="0"/>
    <s v="Richmond"/>
    <x v="14"/>
    <n v="47374"/>
    <s v="Central"/>
    <s v="OFF-BI-10003529"/>
    <x v="1"/>
    <s v="Binders"/>
    <s v="Avery Round Ring Poly Binders"/>
    <n v="11.36"/>
    <n v="4"/>
    <n v="0"/>
    <n v="5.5663999999999998"/>
  </r>
  <r>
    <x v="6260"/>
    <x v="3123"/>
    <x v="793"/>
    <s v="5/18/2015"/>
    <x v="1"/>
    <x v="197"/>
    <s v="Rose O'Brian"/>
    <x v="0"/>
    <x v="0"/>
    <s v="Seattle"/>
    <x v="4"/>
    <n v="98115"/>
    <s v="West"/>
    <s v="OFF-BI-10002949"/>
    <x v="1"/>
    <s v="Binders"/>
    <s v="Prestige Round Ring Binders"/>
    <n v="14.592000000000001"/>
    <n v="3"/>
    <n v="0.2"/>
    <n v="4.9248000000000003"/>
  </r>
  <r>
    <x v="6261"/>
    <x v="3124"/>
    <x v="283"/>
    <s v="7/27/2017"/>
    <x v="1"/>
    <x v="756"/>
    <s v="Lisa Ryan"/>
    <x v="1"/>
    <x v="0"/>
    <s v="Long Beach"/>
    <x v="15"/>
    <n v="11561"/>
    <s v="East"/>
    <s v="OFF-LA-10001158"/>
    <x v="1"/>
    <s v="Labels"/>
    <s v="Avery Address/Shipping Labels for Typewriters, 4&quot; x 2&quot;"/>
    <n v="41.4"/>
    <n v="4"/>
    <n v="0"/>
    <n v="19.872"/>
  </r>
  <r>
    <x v="6262"/>
    <x v="3125"/>
    <x v="446"/>
    <s v="9/26/2016"/>
    <x v="2"/>
    <x v="149"/>
    <s v="Michael Kennedy"/>
    <x v="1"/>
    <x v="0"/>
    <s v="Rockford"/>
    <x v="10"/>
    <n v="61107"/>
    <s v="Central"/>
    <s v="OFF-BI-10004584"/>
    <x v="1"/>
    <s v="Binders"/>
    <s v="GBC ProClick 150 Presentation Binding System"/>
    <n v="442.37200000000001"/>
    <n v="7"/>
    <n v="0.8"/>
    <n v="-729.91380000000004"/>
  </r>
  <r>
    <x v="6263"/>
    <x v="3126"/>
    <x v="1024"/>
    <s v="05/10/2017"/>
    <x v="1"/>
    <x v="453"/>
    <s v="Yana Sorensen"/>
    <x v="1"/>
    <x v="0"/>
    <s v="Columbus"/>
    <x v="32"/>
    <n v="31907"/>
    <s v="South"/>
    <s v="OFF-BI-10004965"/>
    <x v="1"/>
    <s v="Binders"/>
    <s v="Ibico Covers for Plastic or Wire Binding Elements"/>
    <n v="34.5"/>
    <n v="3"/>
    <n v="0"/>
    <n v="15.525"/>
  </r>
  <r>
    <x v="6264"/>
    <x v="3127"/>
    <x v="1099"/>
    <s v="10/06/2016"/>
    <x v="3"/>
    <x v="101"/>
    <s v="Jonathan Howell"/>
    <x v="0"/>
    <x v="0"/>
    <s v="Tulsa"/>
    <x v="26"/>
    <n v="74133"/>
    <s v="Central"/>
    <s v="OFF-BI-10004654"/>
    <x v="1"/>
    <s v="Binders"/>
    <s v="Avery Binding System Hidden Tab Executive Style Index Sets"/>
    <n v="28.85"/>
    <n v="5"/>
    <n v="0"/>
    <n v="14.425000000000001"/>
  </r>
  <r>
    <x v="6265"/>
    <x v="3128"/>
    <x v="935"/>
    <s v="11/08/2014"/>
    <x v="1"/>
    <x v="247"/>
    <s v="Annie Thurman"/>
    <x v="0"/>
    <x v="0"/>
    <s v="Nashville"/>
    <x v="18"/>
    <n v="37211"/>
    <s v="South"/>
    <s v="OFF-PA-10000141"/>
    <x v="1"/>
    <s v="Paper"/>
    <s v="Ampad Evidence Wirebond Steno Books, 6&quot; x 9&quot;"/>
    <n v="3.488"/>
    <n v="2"/>
    <n v="0.2"/>
    <n v="1.1772"/>
  </r>
  <r>
    <x v="6266"/>
    <x v="3128"/>
    <x v="935"/>
    <s v="11/08/2014"/>
    <x v="1"/>
    <x v="247"/>
    <s v="Annie Thurman"/>
    <x v="0"/>
    <x v="0"/>
    <s v="Nashville"/>
    <x v="18"/>
    <n v="37211"/>
    <s v="South"/>
    <s v="OFF-PA-10001019"/>
    <x v="1"/>
    <s v="Paper"/>
    <s v="Xerox 1884"/>
    <n v="143.85599999999999"/>
    <n v="9"/>
    <n v="0.2"/>
    <n v="48.551400000000001"/>
  </r>
  <r>
    <x v="6267"/>
    <x v="3129"/>
    <x v="486"/>
    <s v="10/04/2015"/>
    <x v="0"/>
    <x v="84"/>
    <s v="Robert Marley"/>
    <x v="2"/>
    <x v="0"/>
    <s v="Cambridge"/>
    <x v="31"/>
    <n v="2138"/>
    <s v="East"/>
    <s v="TEC-PH-10002496"/>
    <x v="2"/>
    <s v="Phones"/>
    <s v="Cisco SPA301"/>
    <n v="311.98"/>
    <n v="2"/>
    <n v="0"/>
    <n v="93.593999999999994"/>
  </r>
  <r>
    <x v="6268"/>
    <x v="3129"/>
    <x v="486"/>
    <s v="10/04/2015"/>
    <x v="0"/>
    <x v="84"/>
    <s v="Robert Marley"/>
    <x v="2"/>
    <x v="0"/>
    <s v="Cambridge"/>
    <x v="31"/>
    <n v="2138"/>
    <s v="East"/>
    <s v="OFF-BI-10000829"/>
    <x v="1"/>
    <s v="Binders"/>
    <s v="Avery Non-Stick Binders"/>
    <n v="22.45"/>
    <n v="5"/>
    <n v="0"/>
    <n v="10.327"/>
  </r>
  <r>
    <x v="6269"/>
    <x v="3130"/>
    <x v="574"/>
    <s v="12/06/2017"/>
    <x v="1"/>
    <x v="179"/>
    <s v="Brenda Bowman"/>
    <x v="1"/>
    <x v="0"/>
    <s v="Oakland"/>
    <x v="1"/>
    <n v="94601"/>
    <s v="West"/>
    <s v="TEC-PH-10001448"/>
    <x v="2"/>
    <s v="Phones"/>
    <s v="Anker Astro 15000mAh USB Portable Charger"/>
    <n v="39.991999999999997"/>
    <n v="1"/>
    <n v="0.2"/>
    <n v="-7.9984000000000002"/>
  </r>
  <r>
    <x v="6270"/>
    <x v="3130"/>
    <x v="574"/>
    <s v="12/06/2017"/>
    <x v="1"/>
    <x v="179"/>
    <s v="Brenda Bowman"/>
    <x v="1"/>
    <x v="0"/>
    <s v="Oakland"/>
    <x v="1"/>
    <n v="94601"/>
    <s v="West"/>
    <s v="FUR-CH-10004983"/>
    <x v="0"/>
    <s v="Chairs"/>
    <s v="Office Star - Mid Back Dual function Ergonomic High Back Chair with 2-Way Adjustable Arms"/>
    <n v="1159.056"/>
    <n v="9"/>
    <n v="0.2"/>
    <n v="43.464599999999997"/>
  </r>
  <r>
    <x v="6271"/>
    <x v="3130"/>
    <x v="574"/>
    <s v="12/06/2017"/>
    <x v="1"/>
    <x v="179"/>
    <s v="Brenda Bowman"/>
    <x v="1"/>
    <x v="0"/>
    <s v="Oakland"/>
    <x v="1"/>
    <n v="94601"/>
    <s v="West"/>
    <s v="OFF-AR-10004022"/>
    <x v="1"/>
    <s v="Art"/>
    <s v="Panasonic KP-380BK Classic Electric Pencil Sharpener"/>
    <n v="179.9"/>
    <n v="5"/>
    <n v="0"/>
    <n v="44.975000000000001"/>
  </r>
  <r>
    <x v="6272"/>
    <x v="3131"/>
    <x v="157"/>
    <s v="12/12/2017"/>
    <x v="2"/>
    <x v="155"/>
    <s v="Alejandro Savely"/>
    <x v="1"/>
    <x v="0"/>
    <s v="Palatine"/>
    <x v="10"/>
    <n v="60067"/>
    <s v="Central"/>
    <s v="TEC-AC-10001284"/>
    <x v="2"/>
    <s v="Accessories"/>
    <s v="Enermax Briskie RF Wireless Keyboard and Mouse Combo"/>
    <n v="116.312"/>
    <n v="7"/>
    <n v="0.2"/>
    <n v="23.2624"/>
  </r>
  <r>
    <x v="6273"/>
    <x v="3132"/>
    <x v="19"/>
    <s v="7/22/2016"/>
    <x v="0"/>
    <x v="589"/>
    <s v="Dennis Kane"/>
    <x v="0"/>
    <x v="0"/>
    <s v="Seattle"/>
    <x v="4"/>
    <n v="98105"/>
    <s v="West"/>
    <s v="FUR-FU-10001847"/>
    <x v="0"/>
    <s v="Furnishings"/>
    <s v="Eldon Image Series Black Desk Accessories"/>
    <n v="12.42"/>
    <n v="3"/>
    <n v="0"/>
    <n v="4.4711999999999996"/>
  </r>
  <r>
    <x v="6274"/>
    <x v="3132"/>
    <x v="19"/>
    <s v="7/22/2016"/>
    <x v="0"/>
    <x v="589"/>
    <s v="Dennis Kane"/>
    <x v="0"/>
    <x v="0"/>
    <s v="Seattle"/>
    <x v="4"/>
    <n v="98105"/>
    <s v="West"/>
    <s v="TEC-AC-10004595"/>
    <x v="2"/>
    <s v="Accessories"/>
    <s v="First Data TMFD35 PIN Pad"/>
    <n v="428.4"/>
    <n v="3"/>
    <n v="0"/>
    <n v="89.963999999999999"/>
  </r>
  <r>
    <x v="6275"/>
    <x v="3132"/>
    <x v="19"/>
    <s v="7/22/2016"/>
    <x v="0"/>
    <x v="589"/>
    <s v="Dennis Kane"/>
    <x v="0"/>
    <x v="0"/>
    <s v="Seattle"/>
    <x v="4"/>
    <n v="98105"/>
    <s v="West"/>
    <s v="FUR-FU-10004164"/>
    <x v="0"/>
    <s v="Furnishings"/>
    <s v="Eldon 300 Class Desk Accessories, Black"/>
    <n v="24.75"/>
    <n v="5"/>
    <n v="0"/>
    <n v="10.89"/>
  </r>
  <r>
    <x v="6276"/>
    <x v="3132"/>
    <x v="19"/>
    <s v="7/22/2016"/>
    <x v="0"/>
    <x v="589"/>
    <s v="Dennis Kane"/>
    <x v="0"/>
    <x v="0"/>
    <s v="Seattle"/>
    <x v="4"/>
    <n v="98105"/>
    <s v="West"/>
    <s v="OFF-LA-10001074"/>
    <x v="1"/>
    <s v="Labels"/>
    <s v="Round Specialty Laser Printer Labels"/>
    <n v="87.71"/>
    <n v="7"/>
    <n v="0"/>
    <n v="41.223700000000001"/>
  </r>
  <r>
    <x v="6277"/>
    <x v="3132"/>
    <x v="19"/>
    <s v="7/22/2016"/>
    <x v="0"/>
    <x v="589"/>
    <s v="Dennis Kane"/>
    <x v="0"/>
    <x v="0"/>
    <s v="Seattle"/>
    <x v="4"/>
    <n v="98105"/>
    <s v="West"/>
    <s v="OFF-ST-10000604"/>
    <x v="1"/>
    <s v="Storage"/>
    <s v="Home/Office Personal File Carts"/>
    <n v="69.52"/>
    <n v="2"/>
    <n v="0"/>
    <n v="17.38"/>
  </r>
  <r>
    <x v="6278"/>
    <x v="3132"/>
    <x v="19"/>
    <s v="7/22/2016"/>
    <x v="0"/>
    <x v="589"/>
    <s v="Dennis Kane"/>
    <x v="0"/>
    <x v="0"/>
    <s v="Seattle"/>
    <x v="4"/>
    <n v="98105"/>
    <s v="West"/>
    <s v="TEC-PH-10000148"/>
    <x v="2"/>
    <s v="Phones"/>
    <s v="Cyber Acoustics AC-202b Speech Recognition Stereo Headset"/>
    <n v="20.783999999999999"/>
    <n v="2"/>
    <n v="0.2"/>
    <n v="-4.6764000000000001"/>
  </r>
  <r>
    <x v="6279"/>
    <x v="3132"/>
    <x v="19"/>
    <s v="7/22/2016"/>
    <x v="0"/>
    <x v="589"/>
    <s v="Dennis Kane"/>
    <x v="0"/>
    <x v="0"/>
    <s v="Seattle"/>
    <x v="4"/>
    <n v="98105"/>
    <s v="West"/>
    <s v="OFF-BI-10000042"/>
    <x v="1"/>
    <s v="Binders"/>
    <s v="Pressboard Data Binder, Crimson, 12&quot; X 8 1/2&quot;"/>
    <n v="12.816000000000001"/>
    <n v="3"/>
    <n v="0.2"/>
    <n v="4.1651999999999996"/>
  </r>
  <r>
    <x v="6280"/>
    <x v="3133"/>
    <x v="605"/>
    <s v="5/16/2017"/>
    <x v="1"/>
    <x v="101"/>
    <s v="Jonathan Howell"/>
    <x v="0"/>
    <x v="0"/>
    <s v="Cincinnati"/>
    <x v="24"/>
    <n v="45231"/>
    <s v="East"/>
    <s v="OFF-LA-10000443"/>
    <x v="1"/>
    <s v="Labels"/>
    <s v="Avery 501"/>
    <n v="5.9039999999999999"/>
    <n v="2"/>
    <n v="0.2"/>
    <n v="1.9925999999999999"/>
  </r>
  <r>
    <x v="6281"/>
    <x v="3134"/>
    <x v="312"/>
    <s v="11/26/2015"/>
    <x v="1"/>
    <x v="523"/>
    <s v="Jamie Kunitz"/>
    <x v="0"/>
    <x v="0"/>
    <s v="Marion"/>
    <x v="24"/>
    <n v="43302"/>
    <s v="East"/>
    <s v="FUR-FU-10002874"/>
    <x v="0"/>
    <s v="Furnishings"/>
    <s v="Ultra Commercial Grade Dual Valve Door Closer"/>
    <n v="63.823999999999998"/>
    <n v="2"/>
    <n v="0.2"/>
    <n v="9.5736000000000008"/>
  </r>
  <r>
    <x v="6282"/>
    <x v="3134"/>
    <x v="312"/>
    <s v="11/26/2015"/>
    <x v="1"/>
    <x v="523"/>
    <s v="Jamie Kunitz"/>
    <x v="0"/>
    <x v="0"/>
    <s v="Marion"/>
    <x v="24"/>
    <n v="43302"/>
    <s v="East"/>
    <s v="OFF-ST-10003994"/>
    <x v="1"/>
    <s v="Storage"/>
    <s v="Belkin 19&quot; Center-Weighted Shelf, Gray"/>
    <n v="141.55199999999999"/>
    <n v="3"/>
    <n v="0.2"/>
    <n v="-26.541"/>
  </r>
  <r>
    <x v="6283"/>
    <x v="3135"/>
    <x v="446"/>
    <s v="9/28/2016"/>
    <x v="1"/>
    <x v="553"/>
    <s v="Edward Hooks"/>
    <x v="1"/>
    <x v="0"/>
    <s v="Los Angeles"/>
    <x v="1"/>
    <n v="90049"/>
    <s v="West"/>
    <s v="OFF-EN-10001453"/>
    <x v="1"/>
    <s v="Envelopes"/>
    <s v="Tyvek Interoffice Envelopes, 9 1/2&quot; x 12 1/2&quot;, 100/Box"/>
    <n v="304.89999999999998"/>
    <n v="5"/>
    <n v="0"/>
    <n v="143.303"/>
  </r>
  <r>
    <x v="6284"/>
    <x v="3135"/>
    <x v="446"/>
    <s v="9/28/2016"/>
    <x v="1"/>
    <x v="553"/>
    <s v="Edward Hooks"/>
    <x v="1"/>
    <x v="0"/>
    <s v="Los Angeles"/>
    <x v="1"/>
    <n v="90049"/>
    <s v="West"/>
    <s v="FUR-CH-10000988"/>
    <x v="0"/>
    <s v="Chairs"/>
    <s v="Hon Olson Stacker Stools"/>
    <n v="563.24"/>
    <n v="5"/>
    <n v="0.2"/>
    <n v="56.323999999999998"/>
  </r>
  <r>
    <x v="6285"/>
    <x v="3136"/>
    <x v="147"/>
    <s v="10/26/2016"/>
    <x v="1"/>
    <x v="100"/>
    <s v="Victoria Wilson"/>
    <x v="1"/>
    <x v="0"/>
    <s v="Lakewood"/>
    <x v="24"/>
    <n v="44107"/>
    <s v="East"/>
    <s v="FUR-TA-10003238"/>
    <x v="0"/>
    <s v="Tables"/>
    <s v="Chromcraft Bull-Nose Wood 48&quot; x 96&quot; Rectangular Conference Tables"/>
    <n v="661.17600000000004"/>
    <n v="2"/>
    <n v="0.4"/>
    <n v="-231.41159999999999"/>
  </r>
  <r>
    <x v="6286"/>
    <x v="3137"/>
    <x v="1057"/>
    <s v="10/31/2016"/>
    <x v="1"/>
    <x v="344"/>
    <s v="Catherine Glotzbach"/>
    <x v="2"/>
    <x v="0"/>
    <s v="Lebanon"/>
    <x v="18"/>
    <n v="37087"/>
    <s v="South"/>
    <s v="TEC-PH-10001061"/>
    <x v="2"/>
    <s v="Phones"/>
    <s v="Apple iPhone 5C"/>
    <n v="239.976"/>
    <n v="3"/>
    <n v="0.2"/>
    <n v="17.998200000000001"/>
  </r>
  <r>
    <x v="6287"/>
    <x v="3138"/>
    <x v="1001"/>
    <s v="07/12/2014"/>
    <x v="1"/>
    <x v="182"/>
    <s v="Ed Braxton"/>
    <x v="1"/>
    <x v="0"/>
    <s v="San Francisco"/>
    <x v="1"/>
    <n v="94122"/>
    <s v="West"/>
    <s v="FUR-TA-10003715"/>
    <x v="0"/>
    <s v="Tables"/>
    <s v="Hon 2111 Invitation Series Corner Table"/>
    <n v="502.488"/>
    <n v="3"/>
    <n v="0.2"/>
    <n v="-87.935400000000001"/>
  </r>
  <r>
    <x v="6288"/>
    <x v="3138"/>
    <x v="1001"/>
    <s v="07/12/2014"/>
    <x v="1"/>
    <x v="182"/>
    <s v="Ed Braxton"/>
    <x v="1"/>
    <x v="0"/>
    <s v="San Francisco"/>
    <x v="1"/>
    <n v="94122"/>
    <s v="West"/>
    <s v="OFF-BI-10001597"/>
    <x v="1"/>
    <s v="Binders"/>
    <s v="Wilson Jones Ledger-Size, Piano-Hinge Binder, 2&quot;, Blue"/>
    <n v="196.70400000000001"/>
    <n v="6"/>
    <n v="0.2"/>
    <n v="68.846400000000003"/>
  </r>
  <r>
    <x v="6289"/>
    <x v="3139"/>
    <x v="649"/>
    <s v="3/18/2015"/>
    <x v="0"/>
    <x v="376"/>
    <s v="Nicole Fjeld"/>
    <x v="2"/>
    <x v="0"/>
    <s v="Chico"/>
    <x v="1"/>
    <n v="95928"/>
    <s v="West"/>
    <s v="FUR-CH-10004063"/>
    <x v="0"/>
    <s v="Chairs"/>
    <s v="Global Deluxe High-Back Manager's Chair"/>
    <n v="915.13599999999997"/>
    <n v="4"/>
    <n v="0.2"/>
    <n v="102.9528"/>
  </r>
  <r>
    <x v="6290"/>
    <x v="3139"/>
    <x v="649"/>
    <s v="3/18/2015"/>
    <x v="0"/>
    <x v="376"/>
    <s v="Nicole Fjeld"/>
    <x v="2"/>
    <x v="0"/>
    <s v="Chico"/>
    <x v="1"/>
    <n v="95928"/>
    <s v="West"/>
    <s v="FUR-FU-10001979"/>
    <x v="0"/>
    <s v="Furnishings"/>
    <s v="Dana Halogen Swing-Arm Architect Lamp"/>
    <n v="327.76"/>
    <n v="8"/>
    <n v="0"/>
    <n v="91.772800000000004"/>
  </r>
  <r>
    <x v="6291"/>
    <x v="3140"/>
    <x v="574"/>
    <s v="12/05/2017"/>
    <x v="2"/>
    <x v="250"/>
    <s v="Max Engle"/>
    <x v="0"/>
    <x v="0"/>
    <s v="Salem"/>
    <x v="17"/>
    <n v="24153"/>
    <s v="South"/>
    <s v="FUR-CH-10001854"/>
    <x v="0"/>
    <s v="Chairs"/>
    <s v="Office Star - Professional Matrix Back Chair with 2-to-1 Synchro Tilt and Mesh Fabric Seat"/>
    <n v="701.96"/>
    <n v="2"/>
    <n v="0"/>
    <n v="168.47040000000001"/>
  </r>
  <r>
    <x v="6292"/>
    <x v="3141"/>
    <x v="1100"/>
    <s v="4/26/2015"/>
    <x v="1"/>
    <x v="616"/>
    <s v="Annie Zypern"/>
    <x v="0"/>
    <x v="0"/>
    <s v="Los Angeles"/>
    <x v="1"/>
    <n v="90008"/>
    <s v="West"/>
    <s v="TEC-PH-10002923"/>
    <x v="2"/>
    <s v="Phones"/>
    <s v="Logitech B530 USB Headset - headset - Full size, Binaural"/>
    <n v="88.775999999999996"/>
    <n v="3"/>
    <n v="0.2"/>
    <n v="7.7679"/>
  </r>
  <r>
    <x v="6293"/>
    <x v="3141"/>
    <x v="1100"/>
    <s v="4/26/2015"/>
    <x v="1"/>
    <x v="616"/>
    <s v="Annie Zypern"/>
    <x v="0"/>
    <x v="0"/>
    <s v="Los Angeles"/>
    <x v="1"/>
    <n v="90008"/>
    <s v="West"/>
    <s v="OFF-AR-10004691"/>
    <x v="1"/>
    <s v="Art"/>
    <s v="Boston 1730 StandUp Electric Pencil Sharpener"/>
    <n v="64.14"/>
    <n v="3"/>
    <n v="0"/>
    <n v="16.676400000000001"/>
  </r>
  <r>
    <x v="6294"/>
    <x v="3142"/>
    <x v="1101"/>
    <s v="9/19/2014"/>
    <x v="2"/>
    <x v="575"/>
    <s v="Randy Ferguson"/>
    <x v="1"/>
    <x v="0"/>
    <s v="New York City"/>
    <x v="15"/>
    <n v="10024"/>
    <s v="East"/>
    <s v="OFF-BI-10002931"/>
    <x v="1"/>
    <s v="Binders"/>
    <s v="Avery Trapezoid Extra Heavy Duty 4&quot; Binders"/>
    <n v="33.552"/>
    <n v="1"/>
    <n v="0.2"/>
    <n v="12.582000000000001"/>
  </r>
  <r>
    <x v="6295"/>
    <x v="3143"/>
    <x v="129"/>
    <s v="01/01/2015"/>
    <x v="1"/>
    <x v="321"/>
    <s v="Anthony Jacobs"/>
    <x v="1"/>
    <x v="0"/>
    <s v="Beverly"/>
    <x v="31"/>
    <n v="1915"/>
    <s v="East"/>
    <s v="OFF-AP-10002651"/>
    <x v="1"/>
    <s v="Appliances"/>
    <s v="Hoover Upright Vacuum With Dirt Cup"/>
    <n v="1737.18"/>
    <n v="6"/>
    <n v="0"/>
    <n v="503.78219999999999"/>
  </r>
  <r>
    <x v="6296"/>
    <x v="3143"/>
    <x v="129"/>
    <s v="01/01/2015"/>
    <x v="1"/>
    <x v="321"/>
    <s v="Anthony Jacobs"/>
    <x v="1"/>
    <x v="0"/>
    <s v="Beverly"/>
    <x v="31"/>
    <n v="1915"/>
    <s v="East"/>
    <s v="OFF-ST-10000689"/>
    <x v="1"/>
    <s v="Storage"/>
    <s v="Fellowes Strictly Business Drawer File, Letter/Legal Size"/>
    <n v="704.25"/>
    <n v="5"/>
    <n v="0"/>
    <n v="84.51"/>
  </r>
  <r>
    <x v="6297"/>
    <x v="3143"/>
    <x v="129"/>
    <s v="01/01/2015"/>
    <x v="1"/>
    <x v="321"/>
    <s v="Anthony Jacobs"/>
    <x v="1"/>
    <x v="0"/>
    <s v="Beverly"/>
    <x v="31"/>
    <n v="1915"/>
    <s v="East"/>
    <s v="OFF-PA-10003302"/>
    <x v="1"/>
    <s v="Paper"/>
    <s v="Xerox 1906"/>
    <n v="141.76"/>
    <n v="4"/>
    <n v="0"/>
    <n v="66.627200000000002"/>
  </r>
  <r>
    <x v="6298"/>
    <x v="3144"/>
    <x v="618"/>
    <s v="10/26/2014"/>
    <x v="1"/>
    <x v="245"/>
    <s v="Sylvia Foulston"/>
    <x v="1"/>
    <x v="0"/>
    <s v="San Diego"/>
    <x v="1"/>
    <n v="92024"/>
    <s v="West"/>
    <s v="OFF-BI-10001460"/>
    <x v="1"/>
    <s v="Binders"/>
    <s v="Plastic Binding Combs"/>
    <n v="36.36"/>
    <n v="3"/>
    <n v="0.2"/>
    <n v="12.2715"/>
  </r>
  <r>
    <x v="6299"/>
    <x v="3145"/>
    <x v="329"/>
    <s v="12/03/2017"/>
    <x v="2"/>
    <x v="595"/>
    <s v="Maria Zettner"/>
    <x v="2"/>
    <x v="0"/>
    <s v="San Francisco"/>
    <x v="1"/>
    <n v="94109"/>
    <s v="West"/>
    <s v="FUR-FU-10003489"/>
    <x v="0"/>
    <s v="Furnishings"/>
    <s v="Contemporary Borderless Frame"/>
    <n v="25.83"/>
    <n v="3"/>
    <n v="0"/>
    <n v="9.5571000000000002"/>
  </r>
  <r>
    <x v="6300"/>
    <x v="3146"/>
    <x v="571"/>
    <s v="06/12/2014"/>
    <x v="1"/>
    <x v="641"/>
    <s v="Sarah Bern"/>
    <x v="0"/>
    <x v="0"/>
    <s v="Chicago"/>
    <x v="10"/>
    <n v="60623"/>
    <s v="Central"/>
    <s v="OFF-BI-10002794"/>
    <x v="1"/>
    <s v="Binders"/>
    <s v="Avery Trapezoid Ring Binder, 3&quot; Capacity, Black, 1040 sheets"/>
    <n v="24.588000000000001"/>
    <n v="3"/>
    <n v="0.8"/>
    <n v="-38.111400000000003"/>
  </r>
  <r>
    <x v="6301"/>
    <x v="3146"/>
    <x v="571"/>
    <s v="06/12/2014"/>
    <x v="1"/>
    <x v="641"/>
    <s v="Sarah Bern"/>
    <x v="0"/>
    <x v="0"/>
    <s v="Chicago"/>
    <x v="10"/>
    <n v="60623"/>
    <s v="Central"/>
    <s v="OFF-EN-10000461"/>
    <x v="1"/>
    <s v="Envelopes"/>
    <s v="#10- 4 1/8&quot; x 9 1/2&quot; Recycled Envelopes"/>
    <n v="13.984"/>
    <n v="2"/>
    <n v="0.2"/>
    <n v="4.7195999999999998"/>
  </r>
  <r>
    <x v="6302"/>
    <x v="3147"/>
    <x v="51"/>
    <s v="11/27/2017"/>
    <x v="1"/>
    <x v="117"/>
    <s v="Alan Hwang"/>
    <x v="0"/>
    <x v="0"/>
    <s v="Dallas"/>
    <x v="5"/>
    <n v="75220"/>
    <s v="Central"/>
    <s v="TEC-PH-10001305"/>
    <x v="2"/>
    <s v="Phones"/>
    <s v="Panasonic KX TS208W Corded phone"/>
    <n v="195.96"/>
    <n v="5"/>
    <n v="0.2"/>
    <n v="19.596"/>
  </r>
  <r>
    <x v="6303"/>
    <x v="3148"/>
    <x v="978"/>
    <s v="6/20/2017"/>
    <x v="0"/>
    <x v="71"/>
    <s v="Neil Knudson"/>
    <x v="2"/>
    <x v="0"/>
    <s v="Corpus Christi"/>
    <x v="5"/>
    <n v="78415"/>
    <s v="Central"/>
    <s v="OFF-PA-10000167"/>
    <x v="1"/>
    <s v="Paper"/>
    <s v="Xerox 1925"/>
    <n v="74.352000000000004"/>
    <n v="3"/>
    <n v="0.2"/>
    <n v="23.234999999999999"/>
  </r>
  <r>
    <x v="6304"/>
    <x v="3149"/>
    <x v="1024"/>
    <s v="05/05/2017"/>
    <x v="3"/>
    <x v="482"/>
    <s v="Arianne Irving"/>
    <x v="0"/>
    <x v="0"/>
    <s v="New York City"/>
    <x v="15"/>
    <n v="10035"/>
    <s v="East"/>
    <s v="OFF-PA-10002947"/>
    <x v="1"/>
    <s v="Paper"/>
    <s v="Xerox 1923"/>
    <n v="6.68"/>
    <n v="1"/>
    <n v="0"/>
    <n v="3.2063999999999999"/>
  </r>
  <r>
    <x v="6305"/>
    <x v="3150"/>
    <x v="254"/>
    <s v="11/06/2016"/>
    <x v="0"/>
    <x v="734"/>
    <s v="Tracy Poddar"/>
    <x v="1"/>
    <x v="0"/>
    <s v="Eugene"/>
    <x v="21"/>
    <n v="97405"/>
    <s v="West"/>
    <s v="OFF-SU-10002301"/>
    <x v="1"/>
    <s v="Supplies"/>
    <s v="Serrated Blade or Curved Handle Hand Letter Openers"/>
    <n v="17.584"/>
    <n v="7"/>
    <n v="0.2"/>
    <n v="-4.1761999999999997"/>
  </r>
  <r>
    <x v="6306"/>
    <x v="3150"/>
    <x v="254"/>
    <s v="11/06/2016"/>
    <x v="0"/>
    <x v="734"/>
    <s v="Tracy Poddar"/>
    <x v="1"/>
    <x v="0"/>
    <s v="Eugene"/>
    <x v="21"/>
    <n v="97405"/>
    <s v="West"/>
    <s v="FUR-CH-10003298"/>
    <x v="0"/>
    <s v="Chairs"/>
    <s v="Office Star - Contemporary Task Swivel chair with Loop Arms, Charcoal"/>
    <n v="104.78400000000001"/>
    <n v="1"/>
    <n v="0.2"/>
    <n v="-14.4078"/>
  </r>
  <r>
    <x v="6307"/>
    <x v="3150"/>
    <x v="254"/>
    <s v="11/06/2016"/>
    <x v="0"/>
    <x v="734"/>
    <s v="Tracy Poddar"/>
    <x v="1"/>
    <x v="0"/>
    <s v="Eugene"/>
    <x v="21"/>
    <n v="97405"/>
    <s v="West"/>
    <s v="OFF-PA-10004353"/>
    <x v="1"/>
    <s v="Paper"/>
    <s v="Southworth 25% Cotton Premium Laser Paper and Envelopes"/>
    <n v="47.951999999999998"/>
    <n v="3"/>
    <n v="0.2"/>
    <n v="16.783200000000001"/>
  </r>
  <r>
    <x v="6308"/>
    <x v="3150"/>
    <x v="254"/>
    <s v="11/06/2016"/>
    <x v="0"/>
    <x v="734"/>
    <s v="Tracy Poddar"/>
    <x v="1"/>
    <x v="0"/>
    <s v="Eugene"/>
    <x v="21"/>
    <n v="97405"/>
    <s v="West"/>
    <s v="FUR-CH-10000229"/>
    <x v="0"/>
    <s v="Chairs"/>
    <s v="Global Enterprise Series Seating High-Back Swivel/Tilt Chairs"/>
    <n v="650.35199999999998"/>
    <n v="3"/>
    <n v="0.2"/>
    <n v="-97.552800000000005"/>
  </r>
  <r>
    <x v="6309"/>
    <x v="3150"/>
    <x v="254"/>
    <s v="11/06/2016"/>
    <x v="0"/>
    <x v="734"/>
    <s v="Tracy Poddar"/>
    <x v="1"/>
    <x v="0"/>
    <s v="Eugene"/>
    <x v="21"/>
    <n v="97405"/>
    <s v="West"/>
    <s v="OFF-LA-10003930"/>
    <x v="1"/>
    <s v="Labels"/>
    <s v="Dot Matrix Printer Tape Reel Labels, White, 5000/Box"/>
    <n v="629.18399999999997"/>
    <n v="8"/>
    <n v="0.2"/>
    <n v="228.07919999999999"/>
  </r>
  <r>
    <x v="6310"/>
    <x v="3150"/>
    <x v="254"/>
    <s v="11/06/2016"/>
    <x v="0"/>
    <x v="734"/>
    <s v="Tracy Poddar"/>
    <x v="1"/>
    <x v="0"/>
    <s v="Eugene"/>
    <x v="21"/>
    <n v="97405"/>
    <s v="West"/>
    <s v="OFF-PA-10000176"/>
    <x v="1"/>
    <s v="Paper"/>
    <s v="Xerox 1887"/>
    <n v="15.176"/>
    <n v="1"/>
    <n v="0.2"/>
    <n v="5.3116000000000003"/>
  </r>
  <r>
    <x v="6311"/>
    <x v="3151"/>
    <x v="1102"/>
    <s v="9/16/2014"/>
    <x v="1"/>
    <x v="752"/>
    <s v="Liz Willingham"/>
    <x v="0"/>
    <x v="0"/>
    <s v="Oxnard"/>
    <x v="1"/>
    <n v="93030"/>
    <s v="West"/>
    <s v="FUR-FU-10004006"/>
    <x v="0"/>
    <s v="Furnishings"/>
    <s v="Deflect-o DuraMat Lighweight, Studded, Beveled Mat for Low Pile Carpeting"/>
    <n v="127.95"/>
    <n v="3"/>
    <n v="0"/>
    <n v="21.7515"/>
  </r>
  <r>
    <x v="6312"/>
    <x v="3152"/>
    <x v="911"/>
    <s v="2/21/2017"/>
    <x v="1"/>
    <x v="243"/>
    <s v="Nat Gilpin"/>
    <x v="1"/>
    <x v="0"/>
    <s v="Fairfield"/>
    <x v="29"/>
    <n v="6824"/>
    <s v="East"/>
    <s v="OFF-ST-10001932"/>
    <x v="1"/>
    <s v="Storage"/>
    <s v="Fellowes Staxonsteel Drawer Files"/>
    <n v="579.51"/>
    <n v="3"/>
    <n v="0"/>
    <n v="81.131399999999999"/>
  </r>
  <r>
    <x v="6313"/>
    <x v="3152"/>
    <x v="911"/>
    <s v="2/21/2017"/>
    <x v="1"/>
    <x v="243"/>
    <s v="Nat Gilpin"/>
    <x v="1"/>
    <x v="0"/>
    <s v="Fairfield"/>
    <x v="29"/>
    <n v="6824"/>
    <s v="East"/>
    <s v="TEC-PH-10000923"/>
    <x v="2"/>
    <s v="Phones"/>
    <s v="Belkin SportFit Armband For iPhone 5s/5c, Fuchsia"/>
    <n v="14.99"/>
    <n v="1"/>
    <n v="0"/>
    <n v="7.3451000000000004"/>
  </r>
  <r>
    <x v="6314"/>
    <x v="3153"/>
    <x v="156"/>
    <s v="11/29/2014"/>
    <x v="1"/>
    <x v="243"/>
    <s v="Nat Gilpin"/>
    <x v="1"/>
    <x v="0"/>
    <s v="Jackson"/>
    <x v="12"/>
    <n v="49201"/>
    <s v="Central"/>
    <s v="OFF-AR-10000380"/>
    <x v="1"/>
    <s v="Art"/>
    <s v="Hunt PowerHouse Electric Pencil Sharpener, Blue"/>
    <n v="151.91999999999999"/>
    <n v="4"/>
    <n v="0"/>
    <n v="45.576000000000001"/>
  </r>
  <r>
    <x v="6315"/>
    <x v="3153"/>
    <x v="156"/>
    <s v="11/29/2014"/>
    <x v="1"/>
    <x v="243"/>
    <s v="Nat Gilpin"/>
    <x v="1"/>
    <x v="0"/>
    <s v="Jackson"/>
    <x v="12"/>
    <n v="49201"/>
    <s v="Central"/>
    <s v="OFF-LA-10003930"/>
    <x v="1"/>
    <s v="Labels"/>
    <s v="Dot Matrix Printer Tape Reel Labels, White, 5000/Box"/>
    <n v="196.62"/>
    <n v="2"/>
    <n v="0"/>
    <n v="96.343800000000002"/>
  </r>
  <r>
    <x v="6316"/>
    <x v="3153"/>
    <x v="156"/>
    <s v="11/29/2014"/>
    <x v="1"/>
    <x v="243"/>
    <s v="Nat Gilpin"/>
    <x v="1"/>
    <x v="0"/>
    <s v="Jackson"/>
    <x v="12"/>
    <n v="49201"/>
    <s v="Central"/>
    <s v="OFF-PA-10001815"/>
    <x v="1"/>
    <s v="Paper"/>
    <s v="Xerox 1885"/>
    <n v="144.12"/>
    <n v="3"/>
    <n v="0"/>
    <n v="69.177599999999998"/>
  </r>
  <r>
    <x v="6317"/>
    <x v="3153"/>
    <x v="156"/>
    <s v="11/29/2014"/>
    <x v="1"/>
    <x v="243"/>
    <s v="Nat Gilpin"/>
    <x v="1"/>
    <x v="0"/>
    <s v="Jackson"/>
    <x v="12"/>
    <n v="49201"/>
    <s v="Central"/>
    <s v="OFF-PA-10004082"/>
    <x v="1"/>
    <s v="Paper"/>
    <s v="Adams Telephone Message Book w/Frequently-Called Numbers Space, 400 Messages per Book"/>
    <n v="15.96"/>
    <n v="2"/>
    <n v="0"/>
    <n v="7.98"/>
  </r>
  <r>
    <x v="6318"/>
    <x v="3154"/>
    <x v="920"/>
    <s v="11/29/2017"/>
    <x v="0"/>
    <x v="494"/>
    <s v="Edward Becker"/>
    <x v="1"/>
    <x v="0"/>
    <s v="Laguna Niguel"/>
    <x v="1"/>
    <n v="92677"/>
    <s v="West"/>
    <s v="TEC-PH-10004071"/>
    <x v="2"/>
    <s v="Phones"/>
    <s v="PayAnywhere Card Reader"/>
    <n v="39.96"/>
    <n v="5"/>
    <n v="0.2"/>
    <n v="3.4965000000000002"/>
  </r>
  <r>
    <x v="6319"/>
    <x v="3154"/>
    <x v="920"/>
    <s v="11/29/2017"/>
    <x v="0"/>
    <x v="494"/>
    <s v="Edward Becker"/>
    <x v="1"/>
    <x v="0"/>
    <s v="Laguna Niguel"/>
    <x v="1"/>
    <n v="92677"/>
    <s v="West"/>
    <s v="OFF-PA-10002377"/>
    <x v="1"/>
    <s v="Paper"/>
    <s v="Adams Telephone Message Book W/Dividers/Space For Phone Numbers, 5 1/4&quot;X8 1/2&quot;, 200/Messages"/>
    <n v="34.08"/>
    <n v="6"/>
    <n v="0"/>
    <n v="15.336"/>
  </r>
  <r>
    <x v="6320"/>
    <x v="3155"/>
    <x v="394"/>
    <s v="10/02/2017"/>
    <x v="1"/>
    <x v="133"/>
    <s v="Sung Pak"/>
    <x v="1"/>
    <x v="0"/>
    <s v="Jacksonville"/>
    <x v="2"/>
    <n v="32216"/>
    <s v="South"/>
    <s v="OFF-PA-10001800"/>
    <x v="1"/>
    <s v="Paper"/>
    <s v="Xerox 220"/>
    <n v="10.368"/>
    <n v="2"/>
    <n v="0.2"/>
    <n v="3.6288"/>
  </r>
  <r>
    <x v="6321"/>
    <x v="3156"/>
    <x v="303"/>
    <s v="10/17/2014"/>
    <x v="1"/>
    <x v="259"/>
    <s v="Sibella Parks"/>
    <x v="1"/>
    <x v="0"/>
    <s v="Mount Vernon"/>
    <x v="15"/>
    <n v="10550"/>
    <s v="East"/>
    <s v="OFF-BI-10002764"/>
    <x v="1"/>
    <s v="Binders"/>
    <s v="Recycled Pressboard Report Cover with Reinforced Top Hinge"/>
    <n v="7.7519999999999998"/>
    <n v="3"/>
    <n v="0.2"/>
    <n v="2.8100999999999998"/>
  </r>
  <r>
    <x v="6322"/>
    <x v="3157"/>
    <x v="561"/>
    <s v="06/07/2014"/>
    <x v="0"/>
    <x v="176"/>
    <s v="Ross Baird"/>
    <x v="2"/>
    <x v="0"/>
    <s v="Midland"/>
    <x v="12"/>
    <n v="48640"/>
    <s v="Central"/>
    <s v="OFF-EN-10004459"/>
    <x v="1"/>
    <s v="Envelopes"/>
    <s v="Security-Tint Envelopes"/>
    <n v="15.28"/>
    <n v="2"/>
    <n v="0"/>
    <n v="7.4871999999999996"/>
  </r>
  <r>
    <x v="6323"/>
    <x v="3158"/>
    <x v="1103"/>
    <s v="6/23/2014"/>
    <x v="1"/>
    <x v="551"/>
    <s v="Duane Benoit"/>
    <x v="0"/>
    <x v="0"/>
    <s v="Newark"/>
    <x v="13"/>
    <n v="19711"/>
    <s v="East"/>
    <s v="TEC-MA-10000423"/>
    <x v="2"/>
    <s v="Machines"/>
    <s v="Texas Instruments TI-34 Scientific Calculator"/>
    <n v="65.97"/>
    <n v="3"/>
    <n v="0"/>
    <n v="31.0059"/>
  </r>
  <r>
    <x v="6324"/>
    <x v="3159"/>
    <x v="1104"/>
    <s v="11/02/2015"/>
    <x v="1"/>
    <x v="240"/>
    <s v="Nona Balk"/>
    <x v="1"/>
    <x v="0"/>
    <s v="San Francisco"/>
    <x v="1"/>
    <n v="94109"/>
    <s v="West"/>
    <s v="OFF-PA-10002986"/>
    <x v="1"/>
    <s v="Paper"/>
    <s v="Xerox 1898"/>
    <n v="33.4"/>
    <n v="5"/>
    <n v="0"/>
    <n v="16.032"/>
  </r>
  <r>
    <x v="6325"/>
    <x v="3159"/>
    <x v="1104"/>
    <s v="11/02/2015"/>
    <x v="1"/>
    <x v="240"/>
    <s v="Nona Balk"/>
    <x v="1"/>
    <x v="0"/>
    <s v="San Francisco"/>
    <x v="1"/>
    <n v="94109"/>
    <s v="West"/>
    <s v="OFF-EN-10001434"/>
    <x v="1"/>
    <s v="Envelopes"/>
    <s v="Strathmore #10 Envelopes, Ultimate White"/>
    <n v="210.84"/>
    <n v="4"/>
    <n v="0"/>
    <n v="103.3116"/>
  </r>
  <r>
    <x v="6326"/>
    <x v="3160"/>
    <x v="407"/>
    <s v="1/26/2014"/>
    <x v="1"/>
    <x v="190"/>
    <s v="Xylona Preis"/>
    <x v="0"/>
    <x v="0"/>
    <s v="Westland"/>
    <x v="12"/>
    <n v="48185"/>
    <s v="Central"/>
    <s v="OFF-ST-10000760"/>
    <x v="1"/>
    <s v="Storage"/>
    <s v="Eldon Fold 'N Roll Cart System"/>
    <n v="13.98"/>
    <n v="1"/>
    <n v="0"/>
    <n v="4.0541999999999998"/>
  </r>
  <r>
    <x v="6327"/>
    <x v="3160"/>
    <x v="407"/>
    <s v="1/26/2014"/>
    <x v="1"/>
    <x v="190"/>
    <s v="Xylona Preis"/>
    <x v="0"/>
    <x v="0"/>
    <s v="Westland"/>
    <x v="12"/>
    <n v="48185"/>
    <s v="Central"/>
    <s v="FUR-FU-10002918"/>
    <x v="0"/>
    <s v="Furnishings"/>
    <s v="Eldon ClusterMat Chair Mat with Cordless Antistatic Protection"/>
    <n v="272.94"/>
    <n v="3"/>
    <n v="0"/>
    <n v="30.023399999999999"/>
  </r>
  <r>
    <x v="6328"/>
    <x v="3160"/>
    <x v="407"/>
    <s v="1/26/2014"/>
    <x v="1"/>
    <x v="190"/>
    <s v="Xylona Preis"/>
    <x v="0"/>
    <x v="0"/>
    <s v="Westland"/>
    <x v="12"/>
    <n v="48185"/>
    <s v="Central"/>
    <s v="OFF-BI-10000605"/>
    <x v="1"/>
    <s v="Binders"/>
    <s v="Acco Pressboard Covers with Storage Hooks, 9 1/2&quot; x 11&quot;, Executive Red"/>
    <n v="19.05"/>
    <n v="5"/>
    <n v="0"/>
    <n v="8.9535"/>
  </r>
  <r>
    <x v="6329"/>
    <x v="3160"/>
    <x v="407"/>
    <s v="1/26/2014"/>
    <x v="1"/>
    <x v="190"/>
    <s v="Xylona Preis"/>
    <x v="0"/>
    <x v="0"/>
    <s v="Westland"/>
    <x v="12"/>
    <n v="48185"/>
    <s v="Central"/>
    <s v="OFF-AP-10002311"/>
    <x v="1"/>
    <s v="Appliances"/>
    <s v="Holmes Replacement Filter for HEPA Air Cleaner, Very Large Room, HEPA Filter"/>
    <n v="247.71600000000001"/>
    <n v="4"/>
    <n v="0.1"/>
    <n v="93.581599999999995"/>
  </r>
  <r>
    <x v="6330"/>
    <x v="3160"/>
    <x v="407"/>
    <s v="1/26/2014"/>
    <x v="1"/>
    <x v="190"/>
    <s v="Xylona Preis"/>
    <x v="0"/>
    <x v="0"/>
    <s v="Westland"/>
    <x v="12"/>
    <n v="48185"/>
    <s v="Central"/>
    <s v="OFF-ST-10003123"/>
    <x v="1"/>
    <s v="Storage"/>
    <s v="Fellowes Bases and Tops For Staxonsteel/High-Stak Systems"/>
    <n v="66.58"/>
    <n v="2"/>
    <n v="0"/>
    <n v="15.979200000000001"/>
  </r>
  <r>
    <x v="6331"/>
    <x v="3160"/>
    <x v="407"/>
    <s v="1/26/2014"/>
    <x v="1"/>
    <x v="190"/>
    <s v="Xylona Preis"/>
    <x v="0"/>
    <x v="0"/>
    <s v="Westland"/>
    <x v="12"/>
    <n v="48185"/>
    <s v="Central"/>
    <s v="OFF-AR-10004456"/>
    <x v="1"/>
    <s v="Art"/>
    <s v="Panasonic KP-4ABK Battery-Operated Pencil Sharpener"/>
    <n v="43.92"/>
    <n v="3"/>
    <n v="0"/>
    <n v="12.736800000000001"/>
  </r>
  <r>
    <x v="6332"/>
    <x v="3160"/>
    <x v="407"/>
    <s v="1/26/2014"/>
    <x v="1"/>
    <x v="190"/>
    <s v="Xylona Preis"/>
    <x v="0"/>
    <x v="0"/>
    <s v="Westland"/>
    <x v="12"/>
    <n v="48185"/>
    <s v="Central"/>
    <s v="FUR-FU-10002268"/>
    <x v="0"/>
    <s v="Furnishings"/>
    <s v="Ultra Door Push Plate"/>
    <n v="14.73"/>
    <n v="3"/>
    <n v="0"/>
    <n v="4.8609"/>
  </r>
  <r>
    <x v="6333"/>
    <x v="3160"/>
    <x v="407"/>
    <s v="1/26/2014"/>
    <x v="1"/>
    <x v="190"/>
    <s v="Xylona Preis"/>
    <x v="0"/>
    <x v="0"/>
    <s v="Westland"/>
    <x v="12"/>
    <n v="48185"/>
    <s v="Central"/>
    <s v="OFF-BI-10004364"/>
    <x v="1"/>
    <s v="Binders"/>
    <s v="Storex Dura Pro Binders"/>
    <n v="29.7"/>
    <n v="5"/>
    <n v="0"/>
    <n v="13.365"/>
  </r>
  <r>
    <x v="6334"/>
    <x v="3161"/>
    <x v="384"/>
    <s v="7/15/2014"/>
    <x v="1"/>
    <x v="708"/>
    <s v="Mark Hamilton"/>
    <x v="0"/>
    <x v="0"/>
    <s v="New York City"/>
    <x v="15"/>
    <n v="10011"/>
    <s v="East"/>
    <s v="OFF-PA-10001970"/>
    <x v="1"/>
    <s v="Paper"/>
    <s v="Xerox 1881"/>
    <n v="49.12"/>
    <n v="4"/>
    <n v="0"/>
    <n v="23.086400000000001"/>
  </r>
  <r>
    <x v="6335"/>
    <x v="3161"/>
    <x v="384"/>
    <s v="7/15/2014"/>
    <x v="1"/>
    <x v="708"/>
    <s v="Mark Hamilton"/>
    <x v="0"/>
    <x v="0"/>
    <s v="New York City"/>
    <x v="15"/>
    <n v="10011"/>
    <s v="East"/>
    <s v="OFF-BI-10002954"/>
    <x v="1"/>
    <s v="Binders"/>
    <s v="Newell 3-Hole Punched Plastic Slotted Magazine Holders for Binders"/>
    <n v="18.28"/>
    <n v="5"/>
    <n v="0.2"/>
    <n v="6.3979999999999997"/>
  </r>
  <r>
    <x v="6336"/>
    <x v="3162"/>
    <x v="133"/>
    <s v="09/06/2016"/>
    <x v="1"/>
    <x v="696"/>
    <s v="Bruce Geld"/>
    <x v="0"/>
    <x v="0"/>
    <s v="Los Angeles"/>
    <x v="1"/>
    <n v="90008"/>
    <s v="West"/>
    <s v="FUR-FU-10000672"/>
    <x v="0"/>
    <s v="Furnishings"/>
    <s v="Executive Impressions 10&quot; Spectator Wall Clock"/>
    <n v="47.04"/>
    <n v="4"/>
    <n v="0"/>
    <n v="15.993600000000001"/>
  </r>
  <r>
    <x v="6337"/>
    <x v="3162"/>
    <x v="133"/>
    <s v="09/06/2016"/>
    <x v="1"/>
    <x v="696"/>
    <s v="Bruce Geld"/>
    <x v="0"/>
    <x v="0"/>
    <s v="Los Angeles"/>
    <x v="1"/>
    <n v="90008"/>
    <s v="West"/>
    <s v="TEC-PH-10004908"/>
    <x v="2"/>
    <s v="Phones"/>
    <s v="Panasonic KX TS3282W Corded phone"/>
    <n v="339.96"/>
    <n v="5"/>
    <n v="0.2"/>
    <n v="42.494999999999997"/>
  </r>
  <r>
    <x v="6338"/>
    <x v="3163"/>
    <x v="361"/>
    <s v="10/09/2017"/>
    <x v="1"/>
    <x v="477"/>
    <s v="Todd Sumrall"/>
    <x v="1"/>
    <x v="0"/>
    <s v="New York City"/>
    <x v="15"/>
    <n v="10035"/>
    <s v="East"/>
    <s v="TEC-PH-10003095"/>
    <x v="2"/>
    <s v="Phones"/>
    <s v="Samsung HM1900 Bluetooth Headset"/>
    <n v="87.8"/>
    <n v="4"/>
    <n v="0"/>
    <n v="43.9"/>
  </r>
  <r>
    <x v="6339"/>
    <x v="3163"/>
    <x v="361"/>
    <s v="10/09/2017"/>
    <x v="1"/>
    <x v="477"/>
    <s v="Todd Sumrall"/>
    <x v="1"/>
    <x v="0"/>
    <s v="New York City"/>
    <x v="15"/>
    <n v="10035"/>
    <s v="East"/>
    <s v="FUR-CH-10002880"/>
    <x v="0"/>
    <s v="Chairs"/>
    <s v="Global High-Back Leather Tilter, Burgundy"/>
    <n v="221.38200000000001"/>
    <n v="2"/>
    <n v="0.1"/>
    <n v="2.4598"/>
  </r>
  <r>
    <x v="6340"/>
    <x v="3163"/>
    <x v="361"/>
    <s v="10/09/2017"/>
    <x v="1"/>
    <x v="477"/>
    <s v="Todd Sumrall"/>
    <x v="1"/>
    <x v="0"/>
    <s v="New York City"/>
    <x v="15"/>
    <n v="10035"/>
    <s v="East"/>
    <s v="TEC-MA-10001047"/>
    <x v="2"/>
    <s v="Machines"/>
    <s v="3D Systems Cube Printer, 2nd Generation, Magenta"/>
    <n v="5199.96"/>
    <n v="4"/>
    <n v="0"/>
    <n v="1351.9896000000001"/>
  </r>
  <r>
    <x v="6341"/>
    <x v="3164"/>
    <x v="413"/>
    <s v="01/02/2017"/>
    <x v="2"/>
    <x v="551"/>
    <s v="Duane Benoit"/>
    <x v="0"/>
    <x v="0"/>
    <s v="Lancaster"/>
    <x v="24"/>
    <n v="43130"/>
    <s v="East"/>
    <s v="OFF-ST-10002554"/>
    <x v="1"/>
    <s v="Storage"/>
    <s v="Tennsco Industrial Shelving"/>
    <n v="156.512"/>
    <n v="4"/>
    <n v="0.2"/>
    <n v="-35.215200000000003"/>
  </r>
  <r>
    <x v="6342"/>
    <x v="3165"/>
    <x v="1105"/>
    <s v="03/10/2015"/>
    <x v="2"/>
    <x v="670"/>
    <s v="Eugene Moren"/>
    <x v="2"/>
    <x v="0"/>
    <s v="Newark"/>
    <x v="13"/>
    <n v="19711"/>
    <s v="East"/>
    <s v="TEC-AC-10004469"/>
    <x v="2"/>
    <s v="Accessories"/>
    <s v="Microsoft Sculpt Comfort Mouse"/>
    <n v="119.85"/>
    <n v="3"/>
    <n v="0"/>
    <n v="52.734000000000002"/>
  </r>
  <r>
    <x v="6343"/>
    <x v="3165"/>
    <x v="1105"/>
    <s v="03/10/2015"/>
    <x v="2"/>
    <x v="670"/>
    <s v="Eugene Moren"/>
    <x v="2"/>
    <x v="0"/>
    <s v="Newark"/>
    <x v="13"/>
    <n v="19711"/>
    <s v="East"/>
    <s v="OFF-BI-10000309"/>
    <x v="1"/>
    <s v="Binders"/>
    <s v="GBC Twin Loop Wire Binding Elements, 9/16&quot; Spine, Black"/>
    <n v="30.44"/>
    <n v="2"/>
    <n v="0"/>
    <n v="14.9156"/>
  </r>
  <r>
    <x v="6344"/>
    <x v="3165"/>
    <x v="1105"/>
    <s v="03/10/2015"/>
    <x v="2"/>
    <x v="670"/>
    <s v="Eugene Moren"/>
    <x v="2"/>
    <x v="0"/>
    <s v="Newark"/>
    <x v="13"/>
    <n v="19711"/>
    <s v="East"/>
    <s v="OFF-BI-10001765"/>
    <x v="1"/>
    <s v="Binders"/>
    <s v="Wilson Jones Heavy-Duty Casebound Ring Binders with Metal Hinges"/>
    <n v="69.28"/>
    <n v="2"/>
    <n v="0"/>
    <n v="33.254399999999997"/>
  </r>
  <r>
    <x v="6345"/>
    <x v="3165"/>
    <x v="1105"/>
    <s v="03/10/2015"/>
    <x v="2"/>
    <x v="670"/>
    <s v="Eugene Moren"/>
    <x v="2"/>
    <x v="0"/>
    <s v="Newark"/>
    <x v="13"/>
    <n v="19711"/>
    <s v="East"/>
    <s v="TEC-PH-10001619"/>
    <x v="2"/>
    <s v="Phones"/>
    <s v="LG G3"/>
    <n v="587.97"/>
    <n v="3"/>
    <n v="0"/>
    <n v="170.51130000000001"/>
  </r>
  <r>
    <x v="6346"/>
    <x v="3166"/>
    <x v="179"/>
    <s v="10/20/2017"/>
    <x v="3"/>
    <x v="46"/>
    <s v="Rick Bensley"/>
    <x v="2"/>
    <x v="0"/>
    <s v="New York City"/>
    <x v="15"/>
    <n v="10024"/>
    <s v="East"/>
    <s v="OFF-LA-10002034"/>
    <x v="1"/>
    <s v="Labels"/>
    <s v="Avery 478"/>
    <n v="24.55"/>
    <n v="5"/>
    <n v="0"/>
    <n v="12.029500000000001"/>
  </r>
  <r>
    <x v="6347"/>
    <x v="3167"/>
    <x v="489"/>
    <s v="05/06/2015"/>
    <x v="1"/>
    <x v="138"/>
    <s v="Patrick O'Brill"/>
    <x v="0"/>
    <x v="0"/>
    <s v="San Francisco"/>
    <x v="1"/>
    <n v="94109"/>
    <s v="West"/>
    <s v="OFF-BI-10000309"/>
    <x v="1"/>
    <s v="Binders"/>
    <s v="GBC Twin Loop Wire Binding Elements, 9/16&quot; Spine, Black"/>
    <n v="12.176"/>
    <n v="1"/>
    <n v="0.2"/>
    <n v="4.4138000000000002"/>
  </r>
  <r>
    <x v="6348"/>
    <x v="3167"/>
    <x v="489"/>
    <s v="05/06/2015"/>
    <x v="1"/>
    <x v="138"/>
    <s v="Patrick O'Brill"/>
    <x v="0"/>
    <x v="0"/>
    <s v="San Francisco"/>
    <x v="1"/>
    <n v="94109"/>
    <s v="West"/>
    <s v="OFF-ST-10000876"/>
    <x v="1"/>
    <s v="Storage"/>
    <s v="Eldon Simplefile Box Office"/>
    <n v="37.32"/>
    <n v="3"/>
    <n v="0"/>
    <n v="10.4496"/>
  </r>
  <r>
    <x v="6349"/>
    <x v="3167"/>
    <x v="489"/>
    <s v="05/06/2015"/>
    <x v="1"/>
    <x v="138"/>
    <s v="Patrick O'Brill"/>
    <x v="0"/>
    <x v="0"/>
    <s v="San Francisco"/>
    <x v="1"/>
    <n v="94109"/>
    <s v="West"/>
    <s v="OFF-SU-10002573"/>
    <x v="1"/>
    <s v="Supplies"/>
    <s v="Acme 10&quot; Easy Grip Assistive Scissors"/>
    <n v="35.06"/>
    <n v="2"/>
    <n v="0"/>
    <n v="10.518000000000001"/>
  </r>
  <r>
    <x v="6350"/>
    <x v="3168"/>
    <x v="213"/>
    <s v="09/08/2017"/>
    <x v="1"/>
    <x v="151"/>
    <s v="Arthur Gainer"/>
    <x v="0"/>
    <x v="0"/>
    <s v="Dallas"/>
    <x v="5"/>
    <n v="75217"/>
    <s v="Central"/>
    <s v="FUR-FU-10004622"/>
    <x v="0"/>
    <s v="Furnishings"/>
    <s v="Eldon Advantage Foldable Chair Mats for Low Pile Carpets"/>
    <n v="108.4"/>
    <n v="5"/>
    <n v="0.6"/>
    <n v="-105.69"/>
  </r>
  <r>
    <x v="6351"/>
    <x v="3169"/>
    <x v="132"/>
    <s v="11/08/2017"/>
    <x v="1"/>
    <x v="667"/>
    <s v="Beth Fritzler"/>
    <x v="1"/>
    <x v="0"/>
    <s v="Miami"/>
    <x v="2"/>
    <n v="33178"/>
    <s v="South"/>
    <s v="TEC-PH-10002549"/>
    <x v="2"/>
    <s v="Phones"/>
    <s v="Polycom SoundPoint IP 450 VoIP phone"/>
    <n v="361.37599999999998"/>
    <n v="2"/>
    <n v="0.2"/>
    <n v="27.103200000000001"/>
  </r>
  <r>
    <x v="6352"/>
    <x v="3170"/>
    <x v="1023"/>
    <s v="9/19/2015"/>
    <x v="1"/>
    <x v="668"/>
    <s v="Harry Greene"/>
    <x v="0"/>
    <x v="0"/>
    <s v="Philadelphia"/>
    <x v="9"/>
    <n v="19120"/>
    <s v="East"/>
    <s v="OFF-BI-10004209"/>
    <x v="1"/>
    <s v="Binders"/>
    <s v="Fellowes Twister Kit, Gray/Clear, 3/pkg"/>
    <n v="2.4119999999999999"/>
    <n v="1"/>
    <n v="0.7"/>
    <n v="-2.0099999999999998"/>
  </r>
  <r>
    <x v="6353"/>
    <x v="3171"/>
    <x v="684"/>
    <s v="09/12/2015"/>
    <x v="1"/>
    <x v="29"/>
    <s v="Brendan Sweed"/>
    <x v="1"/>
    <x v="0"/>
    <s v="New York City"/>
    <x v="15"/>
    <n v="10011"/>
    <s v="East"/>
    <s v="OFF-AP-10001962"/>
    <x v="1"/>
    <s v="Appliances"/>
    <s v="Black &amp; Decker Filter for Double Action Dustbuster Cordless Vac BLDV7210"/>
    <n v="8.39"/>
    <n v="1"/>
    <n v="0"/>
    <n v="2.0975000000000001"/>
  </r>
  <r>
    <x v="6354"/>
    <x v="3171"/>
    <x v="684"/>
    <s v="09/12/2015"/>
    <x v="1"/>
    <x v="29"/>
    <s v="Brendan Sweed"/>
    <x v="1"/>
    <x v="0"/>
    <s v="New York City"/>
    <x v="15"/>
    <n v="10011"/>
    <s v="East"/>
    <s v="TEC-PH-10002922"/>
    <x v="2"/>
    <s v="Phones"/>
    <s v="ShoreTel ShorePhone IP 230 VoIP phone"/>
    <n v="337.98"/>
    <n v="2"/>
    <n v="0"/>
    <n v="101.39400000000001"/>
  </r>
  <r>
    <x v="6355"/>
    <x v="3172"/>
    <x v="191"/>
    <s v="10/13/2014"/>
    <x v="1"/>
    <x v="557"/>
    <s v="Joy Daniels"/>
    <x v="0"/>
    <x v="0"/>
    <s v="Philadelphia"/>
    <x v="9"/>
    <n v="19120"/>
    <s v="East"/>
    <s v="OFF-ST-10000642"/>
    <x v="1"/>
    <s v="Storage"/>
    <s v="Tennsco Lockers, Gray"/>
    <n v="83.92"/>
    <n v="5"/>
    <n v="0.2"/>
    <n v="-13.637"/>
  </r>
  <r>
    <x v="6356"/>
    <x v="3173"/>
    <x v="205"/>
    <s v="1/28/2017"/>
    <x v="1"/>
    <x v="294"/>
    <s v="Chris Selesnick"/>
    <x v="1"/>
    <x v="0"/>
    <s v="Seattle"/>
    <x v="4"/>
    <n v="98103"/>
    <s v="West"/>
    <s v="OFF-BI-10001757"/>
    <x v="1"/>
    <s v="Binders"/>
    <s v="Pressboard Hanging Data Binders for Unburst Sheets"/>
    <n v="19.68"/>
    <n v="5"/>
    <n v="0.2"/>
    <n v="6.8879999999999999"/>
  </r>
  <r>
    <x v="6357"/>
    <x v="3173"/>
    <x v="205"/>
    <s v="1/28/2017"/>
    <x v="1"/>
    <x v="294"/>
    <s v="Chris Selesnick"/>
    <x v="1"/>
    <x v="0"/>
    <s v="Seattle"/>
    <x v="4"/>
    <n v="98103"/>
    <s v="West"/>
    <s v="OFF-PA-10004621"/>
    <x v="1"/>
    <s v="Paper"/>
    <s v="Xerox 212"/>
    <n v="25.92"/>
    <n v="4"/>
    <n v="0"/>
    <n v="12.441599999999999"/>
  </r>
  <r>
    <x v="6358"/>
    <x v="3173"/>
    <x v="205"/>
    <s v="1/28/2017"/>
    <x v="1"/>
    <x v="294"/>
    <s v="Chris Selesnick"/>
    <x v="1"/>
    <x v="0"/>
    <s v="Seattle"/>
    <x v="4"/>
    <n v="98103"/>
    <s v="West"/>
    <s v="OFF-PA-10002262"/>
    <x v="1"/>
    <s v="Paper"/>
    <s v="Xerox 192"/>
    <n v="6.48"/>
    <n v="1"/>
    <n v="0"/>
    <n v="3.1103999999999998"/>
  </r>
  <r>
    <x v="6359"/>
    <x v="3173"/>
    <x v="205"/>
    <s v="1/28/2017"/>
    <x v="1"/>
    <x v="294"/>
    <s v="Chris Selesnick"/>
    <x v="1"/>
    <x v="0"/>
    <s v="Seattle"/>
    <x v="4"/>
    <n v="98103"/>
    <s v="West"/>
    <s v="TEC-PH-10004100"/>
    <x v="2"/>
    <s v="Phones"/>
    <s v="Griffin GC17055 Auxiliary Audio Cable"/>
    <n v="86.352000000000004"/>
    <n v="6"/>
    <n v="0.2"/>
    <n v="8.6351999999999993"/>
  </r>
  <r>
    <x v="6360"/>
    <x v="3174"/>
    <x v="895"/>
    <s v="12/15/2015"/>
    <x v="1"/>
    <x v="763"/>
    <s v="Frank Carlisle"/>
    <x v="2"/>
    <x v="0"/>
    <s v="Los Angeles"/>
    <x v="1"/>
    <n v="90032"/>
    <s v="West"/>
    <s v="OFF-AR-10003582"/>
    <x v="1"/>
    <s v="Art"/>
    <s v="Boston Electric Pencil Sharpener, Model 1818, Charcoal Black"/>
    <n v="56.3"/>
    <n v="2"/>
    <n v="0"/>
    <n v="15.763999999999999"/>
  </r>
  <r>
    <x v="6361"/>
    <x v="3175"/>
    <x v="641"/>
    <s v="11/30/2014"/>
    <x v="1"/>
    <x v="339"/>
    <s v="Sanjit Engle"/>
    <x v="0"/>
    <x v="0"/>
    <s v="Springfield"/>
    <x v="21"/>
    <n v="97477"/>
    <s v="West"/>
    <s v="OFF-AR-10003179"/>
    <x v="1"/>
    <s v="Art"/>
    <s v="Dixon Ticonderoga Core-Lock Colored Pencils"/>
    <n v="51.015999999999998"/>
    <n v="7"/>
    <n v="0.2"/>
    <n v="8.2901000000000007"/>
  </r>
  <r>
    <x v="6362"/>
    <x v="3176"/>
    <x v="610"/>
    <s v="11/25/2017"/>
    <x v="1"/>
    <x v="237"/>
    <s v="Chloris Kastensmidt"/>
    <x v="0"/>
    <x v="0"/>
    <s v="Renton"/>
    <x v="4"/>
    <n v="98059"/>
    <s v="West"/>
    <s v="OFF-BI-10001670"/>
    <x v="1"/>
    <s v="Binders"/>
    <s v="Vinyl Sectional Post Binders"/>
    <n v="150.80000000000001"/>
    <n v="5"/>
    <n v="0.2"/>
    <n v="56.55"/>
  </r>
  <r>
    <x v="6363"/>
    <x v="3176"/>
    <x v="610"/>
    <s v="11/25/2017"/>
    <x v="1"/>
    <x v="237"/>
    <s v="Chloris Kastensmidt"/>
    <x v="0"/>
    <x v="0"/>
    <s v="Renton"/>
    <x v="4"/>
    <n v="98059"/>
    <s v="West"/>
    <s v="TEC-MA-10002073"/>
    <x v="2"/>
    <s v="Machines"/>
    <s v="3D Systems Cube Printer, 2nd Generation, White"/>
    <n v="1039.992"/>
    <n v="1"/>
    <n v="0.2"/>
    <n v="103.9992"/>
  </r>
  <r>
    <x v="6364"/>
    <x v="3176"/>
    <x v="610"/>
    <s v="11/25/2017"/>
    <x v="1"/>
    <x v="237"/>
    <s v="Chloris Kastensmidt"/>
    <x v="0"/>
    <x v="0"/>
    <s v="Renton"/>
    <x v="4"/>
    <n v="98059"/>
    <s v="West"/>
    <s v="OFF-PA-10003797"/>
    <x v="1"/>
    <s v="Paper"/>
    <s v="Xerox 209"/>
    <n v="51.84"/>
    <n v="8"/>
    <n v="0"/>
    <n v="24.883199999999999"/>
  </r>
  <r>
    <x v="6365"/>
    <x v="3177"/>
    <x v="1095"/>
    <s v="04/05/2017"/>
    <x v="2"/>
    <x v="284"/>
    <s v="Darrin Sayre"/>
    <x v="2"/>
    <x v="0"/>
    <s v="New York City"/>
    <x v="15"/>
    <n v="10009"/>
    <s v="East"/>
    <s v="TEC-PH-10004006"/>
    <x v="2"/>
    <s v="Phones"/>
    <s v="Panasonic KX - TS880B Telephone"/>
    <n v="41.22"/>
    <n v="1"/>
    <n v="0"/>
    <n v="11.1294"/>
  </r>
  <r>
    <x v="6366"/>
    <x v="3177"/>
    <x v="1095"/>
    <s v="04/05/2017"/>
    <x v="2"/>
    <x v="284"/>
    <s v="Darrin Sayre"/>
    <x v="2"/>
    <x v="0"/>
    <s v="New York City"/>
    <x v="15"/>
    <n v="10009"/>
    <s v="East"/>
    <s v="OFF-SU-10000646"/>
    <x v="1"/>
    <s v="Supplies"/>
    <s v="Premier Automatic Letter Opener"/>
    <n v="240.37"/>
    <n v="1"/>
    <n v="0"/>
    <n v="7.2111000000000001"/>
  </r>
  <r>
    <x v="6367"/>
    <x v="3177"/>
    <x v="1095"/>
    <s v="04/05/2017"/>
    <x v="2"/>
    <x v="284"/>
    <s v="Darrin Sayre"/>
    <x v="2"/>
    <x v="0"/>
    <s v="New York City"/>
    <x v="15"/>
    <n v="10009"/>
    <s v="East"/>
    <s v="TEC-PH-10002262"/>
    <x v="2"/>
    <s v="Phones"/>
    <s v="LG Electronics Tone+ HBS-730 Bluetooth Headset"/>
    <n v="119.02"/>
    <n v="2"/>
    <n v="0"/>
    <n v="33.325600000000001"/>
  </r>
  <r>
    <x v="6368"/>
    <x v="3178"/>
    <x v="240"/>
    <s v="5/24/2017"/>
    <x v="1"/>
    <x v="193"/>
    <s v="Sue Ann Reed"/>
    <x v="0"/>
    <x v="0"/>
    <s v="San Jose"/>
    <x v="1"/>
    <n v="95123"/>
    <s v="West"/>
    <s v="OFF-BI-10002082"/>
    <x v="1"/>
    <s v="Binders"/>
    <s v="GBC Twin Loop Wire Binding Elements"/>
    <n v="133.12"/>
    <n v="5"/>
    <n v="0.2"/>
    <n v="49.92"/>
  </r>
  <r>
    <x v="6369"/>
    <x v="3179"/>
    <x v="339"/>
    <s v="10/07/2016"/>
    <x v="1"/>
    <x v="734"/>
    <s v="Tracy Poddar"/>
    <x v="1"/>
    <x v="0"/>
    <s v="Grand Prairie"/>
    <x v="5"/>
    <n v="75051"/>
    <s v="Central"/>
    <s v="FUR-FU-10001756"/>
    <x v="0"/>
    <s v="Furnishings"/>
    <s v="Eldon Expressions Desk Accessory, Wood Photo Frame, Mahogany"/>
    <n v="38.08"/>
    <n v="5"/>
    <n v="0.6"/>
    <n v="-29.512"/>
  </r>
  <r>
    <x v="6370"/>
    <x v="3180"/>
    <x v="831"/>
    <s v="11/21/2016"/>
    <x v="3"/>
    <x v="451"/>
    <s v="Julie Kriz"/>
    <x v="2"/>
    <x v="0"/>
    <s v="New York City"/>
    <x v="15"/>
    <n v="10009"/>
    <s v="East"/>
    <s v="FUR-BO-10002598"/>
    <x v="0"/>
    <s v="Bookcases"/>
    <s v="Hon Metal Bookcases, Putty"/>
    <n v="113.568"/>
    <n v="2"/>
    <n v="0.2"/>
    <n v="12.776400000000001"/>
  </r>
  <r>
    <x v="6371"/>
    <x v="3181"/>
    <x v="621"/>
    <s v="10/05/2017"/>
    <x v="0"/>
    <x v="254"/>
    <s v="Chuck Clark"/>
    <x v="2"/>
    <x v="0"/>
    <s v="New York City"/>
    <x v="15"/>
    <n v="10009"/>
    <s v="East"/>
    <s v="FUR-FU-10001934"/>
    <x v="0"/>
    <s v="Furnishings"/>
    <s v="Magnifier Swing Arm Lamp"/>
    <n v="83.92"/>
    <n v="4"/>
    <n v="0"/>
    <n v="21.819199999999999"/>
  </r>
  <r>
    <x v="6372"/>
    <x v="3181"/>
    <x v="621"/>
    <s v="10/05/2017"/>
    <x v="0"/>
    <x v="254"/>
    <s v="Chuck Clark"/>
    <x v="2"/>
    <x v="0"/>
    <s v="New York City"/>
    <x v="15"/>
    <n v="10009"/>
    <s v="East"/>
    <s v="OFF-AR-10001130"/>
    <x v="1"/>
    <s v="Art"/>
    <s v="Quartet Alpha White Chalk, 12/Pack"/>
    <n v="6.63"/>
    <n v="3"/>
    <n v="0"/>
    <n v="3.1160999999999999"/>
  </r>
  <r>
    <x v="6373"/>
    <x v="3181"/>
    <x v="621"/>
    <s v="10/05/2017"/>
    <x v="0"/>
    <x v="254"/>
    <s v="Chuck Clark"/>
    <x v="2"/>
    <x v="0"/>
    <s v="New York City"/>
    <x v="15"/>
    <n v="10009"/>
    <s v="East"/>
    <s v="TEC-AC-10002049"/>
    <x v="2"/>
    <s v="Accessories"/>
    <s v="Logitech G19 Programmable Gaming Keyboard"/>
    <n v="371.97"/>
    <n v="3"/>
    <n v="0"/>
    <n v="66.954599999999999"/>
  </r>
  <r>
    <x v="6374"/>
    <x v="3182"/>
    <x v="333"/>
    <s v="05/03/2014"/>
    <x v="1"/>
    <x v="156"/>
    <s v="Laura Armstrong"/>
    <x v="1"/>
    <x v="0"/>
    <s v="Memphis"/>
    <x v="18"/>
    <n v="38109"/>
    <s v="South"/>
    <s v="FUR-CH-10001394"/>
    <x v="0"/>
    <s v="Chairs"/>
    <s v="Global Leather Executive Chair"/>
    <n v="561.58399999999995"/>
    <n v="2"/>
    <n v="0.2"/>
    <n v="70.197999999999993"/>
  </r>
  <r>
    <x v="6375"/>
    <x v="3182"/>
    <x v="333"/>
    <s v="05/03/2014"/>
    <x v="1"/>
    <x v="156"/>
    <s v="Laura Armstrong"/>
    <x v="1"/>
    <x v="0"/>
    <s v="Memphis"/>
    <x v="18"/>
    <n v="38109"/>
    <s v="South"/>
    <s v="OFF-ST-10000798"/>
    <x v="1"/>
    <s v="Storage"/>
    <s v="2300 Heavy-Duty Transfer File Systems by Perma"/>
    <n v="99.92"/>
    <n v="5"/>
    <n v="0.2"/>
    <n v="-1.2490000000000001"/>
  </r>
  <r>
    <x v="6376"/>
    <x v="3183"/>
    <x v="877"/>
    <s v="10/10/2016"/>
    <x v="2"/>
    <x v="585"/>
    <s v="Arthur Wiediger"/>
    <x v="2"/>
    <x v="0"/>
    <s v="Philadelphia"/>
    <x v="9"/>
    <n v="19143"/>
    <s v="East"/>
    <s v="OFF-LA-10000134"/>
    <x v="1"/>
    <s v="Labels"/>
    <s v="Avery 511"/>
    <n v="4.9279999999999999"/>
    <n v="2"/>
    <n v="0.2"/>
    <n v="1.7248000000000001"/>
  </r>
  <r>
    <x v="6377"/>
    <x v="3184"/>
    <x v="272"/>
    <s v="12/22/2016"/>
    <x v="1"/>
    <x v="546"/>
    <s v="Benjamin Patterson"/>
    <x v="0"/>
    <x v="0"/>
    <s v="Los Angeles"/>
    <x v="1"/>
    <n v="90004"/>
    <s v="West"/>
    <s v="FUR-FU-10002364"/>
    <x v="0"/>
    <s v="Furnishings"/>
    <s v="Eldon Expressions Wood Desk Accessories, Oak"/>
    <n v="14.76"/>
    <n v="2"/>
    <n v="0"/>
    <n v="4.2804000000000002"/>
  </r>
  <r>
    <x v="6378"/>
    <x v="3185"/>
    <x v="318"/>
    <s v="4/14/2017"/>
    <x v="1"/>
    <x v="748"/>
    <s v="Dennis Bolton"/>
    <x v="2"/>
    <x v="0"/>
    <s v="Waterbury"/>
    <x v="29"/>
    <n v="6708"/>
    <s v="East"/>
    <s v="TEC-AC-10004571"/>
    <x v="2"/>
    <s v="Accessories"/>
    <s v="Logitech G700s Rechargeable Gaming Mouse"/>
    <n v="99.99"/>
    <n v="1"/>
    <n v="0"/>
    <n v="41.995800000000003"/>
  </r>
  <r>
    <x v="6379"/>
    <x v="3185"/>
    <x v="318"/>
    <s v="4/14/2017"/>
    <x v="1"/>
    <x v="748"/>
    <s v="Dennis Bolton"/>
    <x v="2"/>
    <x v="0"/>
    <s v="Waterbury"/>
    <x v="29"/>
    <n v="6708"/>
    <s v="East"/>
    <s v="OFF-ST-10003692"/>
    <x v="1"/>
    <s v="Storage"/>
    <s v="Recycled Steel Personal File for Hanging File Folders"/>
    <n v="286.14999999999998"/>
    <n v="5"/>
    <n v="0"/>
    <n v="71.537499999999994"/>
  </r>
  <r>
    <x v="6380"/>
    <x v="3186"/>
    <x v="918"/>
    <s v="4/13/2014"/>
    <x v="1"/>
    <x v="480"/>
    <s v="Pauline Chand"/>
    <x v="2"/>
    <x v="0"/>
    <s v="Chandler"/>
    <x v="16"/>
    <n v="85224"/>
    <s v="West"/>
    <s v="OFF-FA-10001883"/>
    <x v="1"/>
    <s v="Fasteners"/>
    <s v="Alliance Super-Size Bands, Assorted Sizes"/>
    <n v="49.792000000000002"/>
    <n v="8"/>
    <n v="0.2"/>
    <n v="-11.8256"/>
  </r>
  <r>
    <x v="6381"/>
    <x v="3187"/>
    <x v="892"/>
    <s v="04/02/2016"/>
    <x v="1"/>
    <x v="180"/>
    <s v="Troy Blackwell"/>
    <x v="0"/>
    <x v="0"/>
    <s v="Springfield"/>
    <x v="24"/>
    <n v="45503"/>
    <s v="East"/>
    <s v="FUR-BO-10004015"/>
    <x v="0"/>
    <s v="Bookcases"/>
    <s v="Bush Andora Bookcase, Maple/Graphite Gray Finish"/>
    <n v="299.97500000000002"/>
    <n v="5"/>
    <n v="0.5"/>
    <n v="-167.98599999999999"/>
  </r>
  <r>
    <x v="6382"/>
    <x v="3187"/>
    <x v="892"/>
    <s v="04/02/2016"/>
    <x v="1"/>
    <x v="180"/>
    <s v="Troy Blackwell"/>
    <x v="0"/>
    <x v="0"/>
    <s v="Springfield"/>
    <x v="24"/>
    <n v="45503"/>
    <s v="East"/>
    <s v="TEC-PH-10000141"/>
    <x v="2"/>
    <s v="Phones"/>
    <s v="Clearsounds A400"/>
    <n v="158.376"/>
    <n v="4"/>
    <n v="0.4"/>
    <n v="-36.9544"/>
  </r>
  <r>
    <x v="6383"/>
    <x v="3188"/>
    <x v="787"/>
    <s v="1/18/2017"/>
    <x v="2"/>
    <x v="621"/>
    <s v="Tim Brockman"/>
    <x v="0"/>
    <x v="0"/>
    <s v="Austin"/>
    <x v="5"/>
    <n v="78745"/>
    <s v="Central"/>
    <s v="OFF-BI-10001597"/>
    <x v="1"/>
    <s v="Binders"/>
    <s v="Wilson Jones Ledger-Size, Piano-Hinge Binder, 2&quot;, Blue"/>
    <n v="32.783999999999999"/>
    <n v="4"/>
    <n v="0.8"/>
    <n v="-52.4544"/>
  </r>
  <r>
    <x v="6384"/>
    <x v="3188"/>
    <x v="787"/>
    <s v="1/18/2017"/>
    <x v="2"/>
    <x v="621"/>
    <s v="Tim Brockman"/>
    <x v="0"/>
    <x v="0"/>
    <s v="Austin"/>
    <x v="5"/>
    <n v="78745"/>
    <s v="Central"/>
    <s v="TEC-AC-10003628"/>
    <x v="2"/>
    <s v="Accessories"/>
    <s v="Logitech 910-002974 M325 Wireless Mouse for Web Scrolling"/>
    <n v="47.984000000000002"/>
    <n v="2"/>
    <n v="0.2"/>
    <n v="14.395200000000001"/>
  </r>
  <r>
    <x v="6385"/>
    <x v="3188"/>
    <x v="787"/>
    <s v="1/18/2017"/>
    <x v="2"/>
    <x v="621"/>
    <s v="Tim Brockman"/>
    <x v="0"/>
    <x v="0"/>
    <s v="Austin"/>
    <x v="5"/>
    <n v="78745"/>
    <s v="Central"/>
    <s v="TEC-AC-10002331"/>
    <x v="2"/>
    <s v="Accessories"/>
    <s v="Maxell 74 Minute CDR, 10/Pack"/>
    <n v="62.591999999999999"/>
    <n v="8"/>
    <n v="0.2"/>
    <n v="13.300800000000001"/>
  </r>
  <r>
    <x v="6386"/>
    <x v="3188"/>
    <x v="787"/>
    <s v="1/18/2017"/>
    <x v="2"/>
    <x v="621"/>
    <s v="Tim Brockman"/>
    <x v="0"/>
    <x v="0"/>
    <s v="Austin"/>
    <x v="5"/>
    <n v="78745"/>
    <s v="Central"/>
    <s v="OFF-BI-10001098"/>
    <x v="1"/>
    <s v="Binders"/>
    <s v="Acco D-Ring Binder w/DublLock"/>
    <n v="4.2759999999999998"/>
    <n v="1"/>
    <n v="0.8"/>
    <n v="-6.6277999999999997"/>
  </r>
  <r>
    <x v="6387"/>
    <x v="3189"/>
    <x v="1106"/>
    <s v="02/04/2014"/>
    <x v="1"/>
    <x v="160"/>
    <s v="Mike Vittorini"/>
    <x v="0"/>
    <x v="0"/>
    <s v="Detroit"/>
    <x v="12"/>
    <n v="48234"/>
    <s v="Central"/>
    <s v="OFF-PA-10001204"/>
    <x v="1"/>
    <s v="Paper"/>
    <s v="Xerox 1972"/>
    <n v="10.56"/>
    <n v="2"/>
    <n v="0"/>
    <n v="4.7519999999999998"/>
  </r>
  <r>
    <x v="6388"/>
    <x v="3189"/>
    <x v="1106"/>
    <s v="02/04/2014"/>
    <x v="1"/>
    <x v="160"/>
    <s v="Mike Vittorini"/>
    <x v="0"/>
    <x v="0"/>
    <s v="Detroit"/>
    <x v="12"/>
    <n v="48234"/>
    <s v="Central"/>
    <s v="OFF-ST-10000991"/>
    <x v="1"/>
    <s v="Storage"/>
    <s v="Space Solutions HD Industrial Steel Shelving."/>
    <n v="229.94"/>
    <n v="2"/>
    <n v="0"/>
    <n v="6.8982000000000001"/>
  </r>
  <r>
    <x v="6389"/>
    <x v="3190"/>
    <x v="1107"/>
    <s v="02/11/2015"/>
    <x v="1"/>
    <x v="460"/>
    <s v="Damala Kotsonis"/>
    <x v="1"/>
    <x v="0"/>
    <s v="Springfield"/>
    <x v="17"/>
    <n v="22153"/>
    <s v="South"/>
    <s v="OFF-EN-10000056"/>
    <x v="1"/>
    <s v="Envelopes"/>
    <s v="Cameo Buff Policy Envelopes"/>
    <n v="311.14999999999998"/>
    <n v="5"/>
    <n v="0"/>
    <n v="146.2405"/>
  </r>
  <r>
    <x v="6390"/>
    <x v="3190"/>
    <x v="1107"/>
    <s v="02/11/2015"/>
    <x v="1"/>
    <x v="460"/>
    <s v="Damala Kotsonis"/>
    <x v="1"/>
    <x v="0"/>
    <s v="Springfield"/>
    <x v="17"/>
    <n v="22153"/>
    <s v="South"/>
    <s v="OFF-PA-10003349"/>
    <x v="1"/>
    <s v="Paper"/>
    <s v="Xerox 1957"/>
    <n v="12.96"/>
    <n v="2"/>
    <n v="0"/>
    <n v="6.3503999999999996"/>
  </r>
  <r>
    <x v="6391"/>
    <x v="3191"/>
    <x v="882"/>
    <s v="12/19/2016"/>
    <x v="1"/>
    <x v="7"/>
    <s v="Pete Kriz"/>
    <x v="0"/>
    <x v="0"/>
    <s v="New York City"/>
    <x v="15"/>
    <n v="10011"/>
    <s v="East"/>
    <s v="OFF-PA-10001471"/>
    <x v="1"/>
    <s v="Paper"/>
    <s v="Strathmore Photo Frame Cards"/>
    <n v="14.62"/>
    <n v="2"/>
    <n v="0"/>
    <n v="6.7252000000000001"/>
  </r>
  <r>
    <x v="6392"/>
    <x v="3191"/>
    <x v="882"/>
    <s v="12/19/2016"/>
    <x v="1"/>
    <x v="7"/>
    <s v="Pete Kriz"/>
    <x v="0"/>
    <x v="0"/>
    <s v="New York City"/>
    <x v="15"/>
    <n v="10011"/>
    <s v="East"/>
    <s v="OFF-LA-10003190"/>
    <x v="1"/>
    <s v="Labels"/>
    <s v="Avery 474"/>
    <n v="5.76"/>
    <n v="2"/>
    <n v="0"/>
    <n v="2.8224"/>
  </r>
  <r>
    <x v="6393"/>
    <x v="3191"/>
    <x v="882"/>
    <s v="12/19/2016"/>
    <x v="1"/>
    <x v="7"/>
    <s v="Pete Kriz"/>
    <x v="0"/>
    <x v="0"/>
    <s v="New York City"/>
    <x v="15"/>
    <n v="10011"/>
    <s v="East"/>
    <s v="OFF-FA-10000621"/>
    <x v="1"/>
    <s v="Fasteners"/>
    <s v="OIC Colored Binder Clips, Assorted Sizes"/>
    <n v="21.48"/>
    <n v="6"/>
    <n v="0"/>
    <n v="10.5252"/>
  </r>
  <r>
    <x v="6394"/>
    <x v="3191"/>
    <x v="882"/>
    <s v="12/19/2016"/>
    <x v="1"/>
    <x v="7"/>
    <s v="Pete Kriz"/>
    <x v="0"/>
    <x v="0"/>
    <s v="New York City"/>
    <x v="15"/>
    <n v="10011"/>
    <s v="East"/>
    <s v="FUR-FU-10002937"/>
    <x v="0"/>
    <s v="Furnishings"/>
    <s v="GE 48&quot; Fluorescent Tube, Cool White Energy Saver, 34 Watts, 30/Box"/>
    <n v="396.92"/>
    <n v="4"/>
    <n v="0"/>
    <n v="198.46"/>
  </r>
  <r>
    <x v="6395"/>
    <x v="3191"/>
    <x v="882"/>
    <s v="12/19/2016"/>
    <x v="1"/>
    <x v="7"/>
    <s v="Pete Kriz"/>
    <x v="0"/>
    <x v="0"/>
    <s v="New York City"/>
    <x v="15"/>
    <n v="10011"/>
    <s v="East"/>
    <s v="OFF-ST-10004507"/>
    <x v="1"/>
    <s v="Storage"/>
    <s v="Advantus Rolling Storage Box"/>
    <n v="17.149999999999999"/>
    <n v="1"/>
    <n v="0"/>
    <n v="4.6304999999999996"/>
  </r>
  <r>
    <x v="6396"/>
    <x v="3191"/>
    <x v="882"/>
    <s v="12/19/2016"/>
    <x v="1"/>
    <x v="7"/>
    <s v="Pete Kriz"/>
    <x v="0"/>
    <x v="0"/>
    <s v="New York City"/>
    <x v="15"/>
    <n v="10011"/>
    <s v="East"/>
    <s v="OFF-BI-10000279"/>
    <x v="1"/>
    <s v="Binders"/>
    <s v="Acco Recycled 2&quot; Capacity Laser Printer Hanging Data Binders"/>
    <n v="23.12"/>
    <n v="2"/>
    <n v="0.2"/>
    <n v="7.8029999999999999"/>
  </r>
  <r>
    <x v="6397"/>
    <x v="3192"/>
    <x v="1108"/>
    <s v="11/04/2017"/>
    <x v="1"/>
    <x v="571"/>
    <s v="Adrian Hane"/>
    <x v="2"/>
    <x v="0"/>
    <s v="Dallas"/>
    <x v="5"/>
    <n v="75217"/>
    <s v="Central"/>
    <s v="OFF-AR-10003651"/>
    <x v="1"/>
    <s v="Art"/>
    <s v="Newell 350"/>
    <n v="5.2480000000000002"/>
    <n v="2"/>
    <n v="0.2"/>
    <n v="0.59040000000000004"/>
  </r>
  <r>
    <x v="6398"/>
    <x v="3193"/>
    <x v="634"/>
    <s v="08/12/2017"/>
    <x v="1"/>
    <x v="39"/>
    <s v="Gary Mitchum"/>
    <x v="2"/>
    <x v="0"/>
    <s v="Concord"/>
    <x v="38"/>
    <n v="3301"/>
    <s v="East"/>
    <s v="TEC-PH-10003601"/>
    <x v="2"/>
    <s v="Phones"/>
    <s v="Ativa D5772 2-Line 5.8GHz Digital Expandable Corded/Cordless Phone System with Answering &amp; Caller ID/Call Waiting, Black/Silver"/>
    <n v="824.95"/>
    <n v="5"/>
    <n v="0"/>
    <n v="247.48500000000001"/>
  </r>
  <r>
    <x v="6399"/>
    <x v="3193"/>
    <x v="634"/>
    <s v="08/12/2017"/>
    <x v="1"/>
    <x v="39"/>
    <s v="Gary Mitchum"/>
    <x v="2"/>
    <x v="0"/>
    <s v="Concord"/>
    <x v="38"/>
    <n v="3301"/>
    <s v="East"/>
    <s v="OFF-LA-10002195"/>
    <x v="1"/>
    <s v="Labels"/>
    <s v="Avery 481"/>
    <n v="24.64"/>
    <n v="8"/>
    <n v="0"/>
    <n v="11.827199999999999"/>
  </r>
  <r>
    <x v="6400"/>
    <x v="3193"/>
    <x v="634"/>
    <s v="08/12/2017"/>
    <x v="1"/>
    <x v="39"/>
    <s v="Gary Mitchum"/>
    <x v="2"/>
    <x v="0"/>
    <s v="Concord"/>
    <x v="38"/>
    <n v="3301"/>
    <s v="East"/>
    <s v="OFF-AR-10000380"/>
    <x v="1"/>
    <s v="Art"/>
    <s v="Hunt PowerHouse Electric Pencil Sharpener, Blue"/>
    <n v="227.88"/>
    <n v="6"/>
    <n v="0"/>
    <n v="68.364000000000004"/>
  </r>
  <r>
    <x v="6401"/>
    <x v="3194"/>
    <x v="1109"/>
    <s v="5/31/2017"/>
    <x v="2"/>
    <x v="232"/>
    <s v="Bruce Degenhardt"/>
    <x v="0"/>
    <x v="0"/>
    <s v="Lafayette"/>
    <x v="28"/>
    <n v="70506"/>
    <s v="South"/>
    <s v="FUR-BO-10000330"/>
    <x v="0"/>
    <s v="Bookcases"/>
    <s v="Sauder Camden County Barrister Bookcase, Planked Cherry Finish"/>
    <n v="241.96"/>
    <n v="2"/>
    <n v="0"/>
    <n v="33.874400000000001"/>
  </r>
  <r>
    <x v="6402"/>
    <x v="3194"/>
    <x v="1109"/>
    <s v="5/31/2017"/>
    <x v="2"/>
    <x v="232"/>
    <s v="Bruce Degenhardt"/>
    <x v="0"/>
    <x v="0"/>
    <s v="Lafayette"/>
    <x v="28"/>
    <n v="70506"/>
    <s v="South"/>
    <s v="OFF-BI-10000591"/>
    <x v="1"/>
    <s v="Binders"/>
    <s v="Avery Binder Labels"/>
    <n v="3.89"/>
    <n v="1"/>
    <n v="0"/>
    <n v="1.8672"/>
  </r>
  <r>
    <x v="6403"/>
    <x v="3194"/>
    <x v="1109"/>
    <s v="5/31/2017"/>
    <x v="2"/>
    <x v="232"/>
    <s v="Bruce Degenhardt"/>
    <x v="0"/>
    <x v="0"/>
    <s v="Lafayette"/>
    <x v="28"/>
    <n v="70506"/>
    <s v="South"/>
    <s v="FUR-FU-10001731"/>
    <x v="0"/>
    <s v="Furnishings"/>
    <s v="Acrylic Self-Standing Desk Frames"/>
    <n v="8.01"/>
    <n v="3"/>
    <n v="0"/>
    <n v="3.0438000000000001"/>
  </r>
  <r>
    <x v="6404"/>
    <x v="3195"/>
    <x v="672"/>
    <s v="12/05/2015"/>
    <x v="1"/>
    <x v="528"/>
    <s v="Raymond Messe"/>
    <x v="0"/>
    <x v="0"/>
    <s v="Raleigh"/>
    <x v="3"/>
    <n v="27604"/>
    <s v="South"/>
    <s v="TEC-PH-10001198"/>
    <x v="2"/>
    <s v="Phones"/>
    <s v="Avaya 4621SW VoIP phone"/>
    <n v="177.48"/>
    <n v="3"/>
    <n v="0.2"/>
    <n v="19.9665"/>
  </r>
  <r>
    <x v="6405"/>
    <x v="3196"/>
    <x v="515"/>
    <s v="09/02/2017"/>
    <x v="0"/>
    <x v="308"/>
    <s v="Bart Watters"/>
    <x v="1"/>
    <x v="0"/>
    <s v="Spokane"/>
    <x v="4"/>
    <n v="99207"/>
    <s v="West"/>
    <s v="FUR-CH-10002331"/>
    <x v="0"/>
    <s v="Chairs"/>
    <s v="Hon 4700 Series Mobuis Mid-Back Task Chairs with Adjustable Arms"/>
    <n v="569.56799999999998"/>
    <n v="2"/>
    <n v="0.2"/>
    <n v="7.1196000000000002"/>
  </r>
  <r>
    <x v="6406"/>
    <x v="3196"/>
    <x v="515"/>
    <s v="09/02/2017"/>
    <x v="0"/>
    <x v="308"/>
    <s v="Bart Watters"/>
    <x v="1"/>
    <x v="0"/>
    <s v="Spokane"/>
    <x v="4"/>
    <n v="99207"/>
    <s v="West"/>
    <s v="OFF-ST-10002370"/>
    <x v="1"/>
    <s v="Storage"/>
    <s v="Sortfiler Multipurpose Personal File Organizer, Black"/>
    <n v="149.72999999999999"/>
    <n v="7"/>
    <n v="0"/>
    <n v="43.421700000000001"/>
  </r>
  <r>
    <x v="6407"/>
    <x v="3197"/>
    <x v="304"/>
    <s v="5/15/2017"/>
    <x v="2"/>
    <x v="218"/>
    <s v="Greg Tran"/>
    <x v="0"/>
    <x v="0"/>
    <s v="Houston"/>
    <x v="5"/>
    <n v="77041"/>
    <s v="Central"/>
    <s v="FUR-CH-10003981"/>
    <x v="0"/>
    <s v="Chairs"/>
    <s v="Global Commerce Series Low-Back Swivel/Tilt Chairs"/>
    <n v="899.43"/>
    <n v="5"/>
    <n v="0.3"/>
    <n v="-12.849"/>
  </r>
  <r>
    <x v="6408"/>
    <x v="3197"/>
    <x v="304"/>
    <s v="5/15/2017"/>
    <x v="2"/>
    <x v="218"/>
    <s v="Greg Tran"/>
    <x v="0"/>
    <x v="0"/>
    <s v="Houston"/>
    <x v="5"/>
    <n v="77041"/>
    <s v="Central"/>
    <s v="OFF-AR-10001446"/>
    <x v="1"/>
    <s v="Art"/>
    <s v="Newell 309"/>
    <n v="46.2"/>
    <n v="5"/>
    <n v="0.2"/>
    <n v="5.7750000000000004"/>
  </r>
  <r>
    <x v="6409"/>
    <x v="3197"/>
    <x v="304"/>
    <s v="5/15/2017"/>
    <x v="2"/>
    <x v="218"/>
    <s v="Greg Tran"/>
    <x v="0"/>
    <x v="0"/>
    <s v="Houston"/>
    <x v="5"/>
    <n v="77041"/>
    <s v="Central"/>
    <s v="OFF-PA-10000300"/>
    <x v="1"/>
    <s v="Paper"/>
    <s v="Xerox 1936"/>
    <n v="47.951999999999998"/>
    <n v="3"/>
    <n v="0.2"/>
    <n v="16.183800000000002"/>
  </r>
  <r>
    <x v="6410"/>
    <x v="3197"/>
    <x v="304"/>
    <s v="5/15/2017"/>
    <x v="2"/>
    <x v="218"/>
    <s v="Greg Tran"/>
    <x v="0"/>
    <x v="0"/>
    <s v="Houston"/>
    <x v="5"/>
    <n v="77041"/>
    <s v="Central"/>
    <s v="TEC-PH-10004071"/>
    <x v="2"/>
    <s v="Phones"/>
    <s v="PayAnywhere Card Reader"/>
    <n v="7.992"/>
    <n v="1"/>
    <n v="0.2"/>
    <n v="0.69930000000000003"/>
  </r>
  <r>
    <x v="6411"/>
    <x v="3197"/>
    <x v="304"/>
    <s v="5/15/2017"/>
    <x v="2"/>
    <x v="218"/>
    <s v="Greg Tran"/>
    <x v="0"/>
    <x v="0"/>
    <s v="Houston"/>
    <x v="5"/>
    <n v="77041"/>
    <s v="Central"/>
    <s v="OFF-PA-10003134"/>
    <x v="1"/>
    <s v="Paper"/>
    <s v="Xerox 1937"/>
    <n v="76.864000000000004"/>
    <n v="2"/>
    <n v="0.2"/>
    <n v="26.9024"/>
  </r>
  <r>
    <x v="6412"/>
    <x v="3198"/>
    <x v="629"/>
    <s v="8/23/2017"/>
    <x v="1"/>
    <x v="571"/>
    <s v="Adrian Hane"/>
    <x v="2"/>
    <x v="0"/>
    <s v="Louisville"/>
    <x v="0"/>
    <n v="40214"/>
    <s v="South"/>
    <s v="OFF-BI-10002735"/>
    <x v="1"/>
    <s v="Binders"/>
    <s v="GBC Prestige Therm-A-Bind Covers"/>
    <n v="102.93"/>
    <n v="3"/>
    <n v="0"/>
    <n v="48.377099999999999"/>
  </r>
  <r>
    <x v="6413"/>
    <x v="3198"/>
    <x v="629"/>
    <s v="8/23/2017"/>
    <x v="1"/>
    <x v="571"/>
    <s v="Adrian Hane"/>
    <x v="2"/>
    <x v="0"/>
    <s v="Louisville"/>
    <x v="0"/>
    <n v="40214"/>
    <s v="South"/>
    <s v="TEC-AC-10004510"/>
    <x v="2"/>
    <s v="Accessories"/>
    <s v="Logitech Desktop MK120 Mouse and keyboard Combo"/>
    <n v="98.16"/>
    <n v="6"/>
    <n v="0"/>
    <n v="9.8160000000000007"/>
  </r>
  <r>
    <x v="6414"/>
    <x v="3199"/>
    <x v="468"/>
    <s v="11/14/2017"/>
    <x v="0"/>
    <x v="660"/>
    <s v="Daniel Raglin"/>
    <x v="2"/>
    <x v="0"/>
    <s v="Hollywood"/>
    <x v="2"/>
    <n v="33021"/>
    <s v="South"/>
    <s v="OFF-BI-10004099"/>
    <x v="1"/>
    <s v="Binders"/>
    <s v="GBC VeloBinder Strips"/>
    <n v="11.52"/>
    <n v="5"/>
    <n v="0.7"/>
    <n v="-7.68"/>
  </r>
  <r>
    <x v="6415"/>
    <x v="3200"/>
    <x v="170"/>
    <s v="8/21/2017"/>
    <x v="3"/>
    <x v="393"/>
    <s v="Dionis Lloyd"/>
    <x v="1"/>
    <x v="0"/>
    <s v="Chandler"/>
    <x v="16"/>
    <n v="85224"/>
    <s v="West"/>
    <s v="OFF-PA-10003395"/>
    <x v="1"/>
    <s v="Paper"/>
    <s v="Xerox 1941"/>
    <n v="83.88"/>
    <n v="1"/>
    <n v="0.2"/>
    <n v="29.358000000000001"/>
  </r>
  <r>
    <x v="6416"/>
    <x v="3201"/>
    <x v="387"/>
    <s v="03/12/2016"/>
    <x v="1"/>
    <x v="379"/>
    <s v="Brian DeCherney"/>
    <x v="0"/>
    <x v="0"/>
    <s v="Philadelphia"/>
    <x v="9"/>
    <n v="19120"/>
    <s v="East"/>
    <s v="TEC-PH-10002890"/>
    <x v="2"/>
    <s v="Phones"/>
    <s v="AT&amp;T 17929 Lendline Telephone"/>
    <n v="108.57599999999999"/>
    <n v="4"/>
    <n v="0.4"/>
    <n v="-25.334399999999999"/>
  </r>
  <r>
    <x v="6417"/>
    <x v="3201"/>
    <x v="387"/>
    <s v="03/12/2016"/>
    <x v="1"/>
    <x v="379"/>
    <s v="Brian DeCherney"/>
    <x v="0"/>
    <x v="0"/>
    <s v="Philadelphia"/>
    <x v="9"/>
    <n v="19120"/>
    <s v="East"/>
    <s v="OFF-FA-10004968"/>
    <x v="1"/>
    <s v="Fasteners"/>
    <s v="Rubber Band Ball"/>
    <n v="5.984"/>
    <n v="2"/>
    <n v="0.2"/>
    <n v="-1.3464"/>
  </r>
  <r>
    <x v="6418"/>
    <x v="3202"/>
    <x v="731"/>
    <s v="11/05/2016"/>
    <x v="1"/>
    <x v="304"/>
    <s v="Helen Wasserman"/>
    <x v="1"/>
    <x v="0"/>
    <s v="Tulsa"/>
    <x v="26"/>
    <n v="74133"/>
    <s v="Central"/>
    <s v="OFF-SU-10001218"/>
    <x v="1"/>
    <s v="Supplies"/>
    <s v="Fiskars Softgrip Scissors"/>
    <n v="21.96"/>
    <n v="2"/>
    <n v="0"/>
    <n v="6.1487999999999996"/>
  </r>
  <r>
    <x v="6419"/>
    <x v="3202"/>
    <x v="731"/>
    <s v="11/05/2016"/>
    <x v="1"/>
    <x v="304"/>
    <s v="Helen Wasserman"/>
    <x v="1"/>
    <x v="0"/>
    <s v="Tulsa"/>
    <x v="26"/>
    <n v="74133"/>
    <s v="Central"/>
    <s v="FUR-CH-10002084"/>
    <x v="0"/>
    <s v="Chairs"/>
    <s v="Hon Mobius Operator's Chair"/>
    <n v="368.97"/>
    <n v="3"/>
    <n v="0"/>
    <n v="81.173400000000001"/>
  </r>
  <r>
    <x v="6420"/>
    <x v="3202"/>
    <x v="731"/>
    <s v="11/05/2016"/>
    <x v="1"/>
    <x v="304"/>
    <s v="Helen Wasserman"/>
    <x v="1"/>
    <x v="0"/>
    <s v="Tulsa"/>
    <x v="26"/>
    <n v="74133"/>
    <s v="Central"/>
    <s v="OFF-AR-10004269"/>
    <x v="1"/>
    <s v="Art"/>
    <s v="Newell 31"/>
    <n v="12.39"/>
    <n v="3"/>
    <n v="0"/>
    <n v="3.4691999999999998"/>
  </r>
  <r>
    <x v="6421"/>
    <x v="3202"/>
    <x v="731"/>
    <s v="11/05/2016"/>
    <x v="1"/>
    <x v="304"/>
    <s v="Helen Wasserman"/>
    <x v="1"/>
    <x v="0"/>
    <s v="Tulsa"/>
    <x v="26"/>
    <n v="74133"/>
    <s v="Central"/>
    <s v="OFF-ST-10001128"/>
    <x v="1"/>
    <s v="Storage"/>
    <s v="Carina Mini System Audio Rack, Model AR050B"/>
    <n v="332.94"/>
    <n v="3"/>
    <n v="0"/>
    <n v="9.9882000000000009"/>
  </r>
  <r>
    <x v="6422"/>
    <x v="3203"/>
    <x v="711"/>
    <s v="08/01/2014"/>
    <x v="1"/>
    <x v="705"/>
    <s v="Jack O'Briant"/>
    <x v="1"/>
    <x v="0"/>
    <s v="Draper"/>
    <x v="7"/>
    <n v="84020"/>
    <s v="West"/>
    <s v="TEC-AC-10002006"/>
    <x v="2"/>
    <s v="Accessories"/>
    <s v="Memorex Micro Travel Drive 16 GB"/>
    <n v="111.93"/>
    <n v="7"/>
    <n v="0"/>
    <n v="34.698300000000003"/>
  </r>
  <r>
    <x v="6423"/>
    <x v="3204"/>
    <x v="1040"/>
    <s v="10/27/2015"/>
    <x v="2"/>
    <x v="372"/>
    <s v="Robert Dilbeck"/>
    <x v="2"/>
    <x v="0"/>
    <s v="Oakland"/>
    <x v="1"/>
    <n v="94601"/>
    <s v="West"/>
    <s v="FUR-CH-10003956"/>
    <x v="0"/>
    <s v="Chairs"/>
    <s v="Novimex High-Tech Fabric Mesh Task Chair"/>
    <n v="454.27199999999999"/>
    <n v="8"/>
    <n v="0.2"/>
    <n v="-73.819199999999995"/>
  </r>
  <r>
    <x v="6424"/>
    <x v="3205"/>
    <x v="971"/>
    <s v="8/24/2017"/>
    <x v="1"/>
    <x v="770"/>
    <s v="Doug O'Connell"/>
    <x v="0"/>
    <x v="0"/>
    <s v="Lawrence"/>
    <x v="31"/>
    <n v="1841"/>
    <s v="East"/>
    <s v="OFF-PA-10000552"/>
    <x v="1"/>
    <s v="Paper"/>
    <s v="Xerox 200"/>
    <n v="19.440000000000001"/>
    <n v="3"/>
    <n v="0"/>
    <n v="9.3312000000000008"/>
  </r>
  <r>
    <x v="6425"/>
    <x v="3206"/>
    <x v="454"/>
    <s v="5/27/2016"/>
    <x v="1"/>
    <x v="666"/>
    <s v="Christopher Conant"/>
    <x v="0"/>
    <x v="0"/>
    <s v="Philadelphia"/>
    <x v="9"/>
    <n v="19120"/>
    <s v="East"/>
    <s v="TEC-CO-10004722"/>
    <x v="2"/>
    <s v="Copiers"/>
    <s v="Canon imageCLASS 2200 Advanced Copier"/>
    <n v="8399.9760000000006"/>
    <n v="4"/>
    <n v="0.4"/>
    <n v="1119.9967999999999"/>
  </r>
  <r>
    <x v="6426"/>
    <x v="3206"/>
    <x v="454"/>
    <s v="5/27/2016"/>
    <x v="1"/>
    <x v="666"/>
    <s v="Christopher Conant"/>
    <x v="0"/>
    <x v="0"/>
    <s v="Philadelphia"/>
    <x v="9"/>
    <n v="19120"/>
    <s v="East"/>
    <s v="OFF-BI-10004308"/>
    <x v="1"/>
    <s v="Binders"/>
    <s v="Avery Legal 4-Ring Binder"/>
    <n v="6.2939999999999996"/>
    <n v="1"/>
    <n v="0.7"/>
    <n v="-4.1959999999999997"/>
  </r>
  <r>
    <x v="6427"/>
    <x v="3206"/>
    <x v="454"/>
    <s v="5/27/2016"/>
    <x v="1"/>
    <x v="666"/>
    <s v="Christopher Conant"/>
    <x v="0"/>
    <x v="0"/>
    <s v="Philadelphia"/>
    <x v="9"/>
    <n v="19120"/>
    <s v="East"/>
    <s v="OFF-PA-10000029"/>
    <x v="1"/>
    <s v="Paper"/>
    <s v="Xerox 224"/>
    <n v="10.368"/>
    <n v="2"/>
    <n v="0.2"/>
    <n v="3.6288"/>
  </r>
  <r>
    <x v="6428"/>
    <x v="3206"/>
    <x v="454"/>
    <s v="5/27/2016"/>
    <x v="1"/>
    <x v="666"/>
    <s v="Christopher Conant"/>
    <x v="0"/>
    <x v="0"/>
    <s v="Philadelphia"/>
    <x v="9"/>
    <n v="19120"/>
    <s v="East"/>
    <s v="TEC-PH-10004080"/>
    <x v="2"/>
    <s v="Phones"/>
    <s v="Avaya 5410 Digital phone"/>
    <n v="122.38200000000001"/>
    <n v="3"/>
    <n v="0.4"/>
    <n v="-24.476400000000002"/>
  </r>
  <r>
    <x v="6429"/>
    <x v="3207"/>
    <x v="935"/>
    <s v="11/07/2014"/>
    <x v="1"/>
    <x v="129"/>
    <s v="Shahid Hopkins"/>
    <x v="0"/>
    <x v="0"/>
    <s v="Jacksonville"/>
    <x v="3"/>
    <n v="28540"/>
    <s v="South"/>
    <s v="OFF-ST-10001558"/>
    <x v="1"/>
    <s v="Storage"/>
    <s v="Acco Perma 4000 Stacking Storage Drawers"/>
    <n v="25.984000000000002"/>
    <n v="2"/>
    <n v="0.2"/>
    <n v="-1.6240000000000001"/>
  </r>
  <r>
    <x v="6430"/>
    <x v="3207"/>
    <x v="935"/>
    <s v="11/07/2014"/>
    <x v="1"/>
    <x v="129"/>
    <s v="Shahid Hopkins"/>
    <x v="0"/>
    <x v="0"/>
    <s v="Jacksonville"/>
    <x v="3"/>
    <n v="28540"/>
    <s v="South"/>
    <s v="FUR-TA-10001768"/>
    <x v="0"/>
    <s v="Tables"/>
    <s v="Hon Racetrack Conference Tables"/>
    <n v="945.03599999999994"/>
    <n v="6"/>
    <n v="0.4"/>
    <n v="-299.26139999999998"/>
  </r>
  <r>
    <x v="6431"/>
    <x v="3207"/>
    <x v="935"/>
    <s v="11/07/2014"/>
    <x v="1"/>
    <x v="129"/>
    <s v="Shahid Hopkins"/>
    <x v="0"/>
    <x v="0"/>
    <s v="Jacksonville"/>
    <x v="3"/>
    <n v="28540"/>
    <s v="South"/>
    <s v="OFF-BI-10002982"/>
    <x v="1"/>
    <s v="Binders"/>
    <s v="Avery Self-Adhesive Photo Pockets for Polaroid Photos"/>
    <n v="14.301"/>
    <n v="7"/>
    <n v="0.7"/>
    <n v="-10.487399999999999"/>
  </r>
  <r>
    <x v="6432"/>
    <x v="3207"/>
    <x v="935"/>
    <s v="11/07/2014"/>
    <x v="1"/>
    <x v="129"/>
    <s v="Shahid Hopkins"/>
    <x v="0"/>
    <x v="0"/>
    <s v="Jacksonville"/>
    <x v="3"/>
    <n v="28540"/>
    <s v="South"/>
    <s v="FUR-FU-10001468"/>
    <x v="0"/>
    <s v="Furnishings"/>
    <s v="Tenex Antistatic Computer Chair Mats"/>
    <n v="410.35199999999998"/>
    <n v="3"/>
    <n v="0.2"/>
    <n v="-51.293999999999997"/>
  </r>
  <r>
    <x v="6433"/>
    <x v="3208"/>
    <x v="1110"/>
    <s v="04/04/2015"/>
    <x v="1"/>
    <x v="712"/>
    <s v="Fred Chung"/>
    <x v="1"/>
    <x v="0"/>
    <s v="Chicago"/>
    <x v="10"/>
    <n v="60610"/>
    <s v="Central"/>
    <s v="OFF-PA-10001838"/>
    <x v="1"/>
    <s v="Paper"/>
    <s v="Adams Telephone Message Book W/Dividers/Space For Phone Numbers, 5 1/4&quot;X8 1/2&quot;, 300/Messages"/>
    <n v="23.52"/>
    <n v="5"/>
    <n v="0.2"/>
    <n v="8.5259999999999998"/>
  </r>
  <r>
    <x v="6434"/>
    <x v="3208"/>
    <x v="1110"/>
    <s v="04/04/2015"/>
    <x v="1"/>
    <x v="712"/>
    <s v="Fred Chung"/>
    <x v="1"/>
    <x v="0"/>
    <s v="Chicago"/>
    <x v="10"/>
    <n v="60610"/>
    <s v="Central"/>
    <s v="TEC-PH-10002890"/>
    <x v="2"/>
    <s v="Phones"/>
    <s v="AT&amp;T 17929 Lendline Telephone"/>
    <n v="180.96"/>
    <n v="5"/>
    <n v="0.2"/>
    <n v="13.571999999999999"/>
  </r>
  <r>
    <x v="6435"/>
    <x v="3209"/>
    <x v="837"/>
    <s v="5/29/2017"/>
    <x v="2"/>
    <x v="506"/>
    <s v="James Galang"/>
    <x v="0"/>
    <x v="0"/>
    <s v="Pocatello"/>
    <x v="45"/>
    <n v="83201"/>
    <s v="West"/>
    <s v="FUR-FU-10004963"/>
    <x v="0"/>
    <s v="Furnishings"/>
    <s v="Eldon 400 Class Desk Accessories, Black Carbon"/>
    <n v="35"/>
    <n v="4"/>
    <n v="0"/>
    <n v="14.7"/>
  </r>
  <r>
    <x v="6436"/>
    <x v="3209"/>
    <x v="837"/>
    <s v="5/29/2017"/>
    <x v="2"/>
    <x v="506"/>
    <s v="James Galang"/>
    <x v="0"/>
    <x v="0"/>
    <s v="Pocatello"/>
    <x v="45"/>
    <n v="83201"/>
    <s v="West"/>
    <s v="OFF-ST-10000025"/>
    <x v="1"/>
    <s v="Storage"/>
    <s v="Fellowes Stor/Drawer Steel Plus Storage Drawers"/>
    <n v="477.15"/>
    <n v="5"/>
    <n v="0"/>
    <n v="28.629000000000001"/>
  </r>
  <r>
    <x v="6437"/>
    <x v="3209"/>
    <x v="837"/>
    <s v="5/29/2017"/>
    <x v="2"/>
    <x v="506"/>
    <s v="James Galang"/>
    <x v="0"/>
    <x v="0"/>
    <s v="Pocatello"/>
    <x v="45"/>
    <n v="83201"/>
    <s v="West"/>
    <s v="TEC-PH-10004389"/>
    <x v="2"/>
    <s v="Phones"/>
    <s v="Nokia Lumia 925"/>
    <n v="302.37599999999998"/>
    <n v="3"/>
    <n v="0.2"/>
    <n v="22.6782"/>
  </r>
  <r>
    <x v="6438"/>
    <x v="3210"/>
    <x v="817"/>
    <s v="12/19/2017"/>
    <x v="1"/>
    <x v="62"/>
    <s v="Lena Creighton"/>
    <x v="0"/>
    <x v="0"/>
    <s v="Plano"/>
    <x v="5"/>
    <n v="75023"/>
    <s v="Central"/>
    <s v="FUR-TA-10000577"/>
    <x v="0"/>
    <s v="Tables"/>
    <s v="Bretford CR4500 Series Slim Rectangular Table"/>
    <n v="974.98800000000006"/>
    <n v="4"/>
    <n v="0.3"/>
    <n v="-97.498800000000003"/>
  </r>
  <r>
    <x v="6439"/>
    <x v="3211"/>
    <x v="777"/>
    <s v="10/06/2014"/>
    <x v="2"/>
    <x v="417"/>
    <s v="Chris Cortes"/>
    <x v="0"/>
    <x v="0"/>
    <s v="New York City"/>
    <x v="15"/>
    <n v="10024"/>
    <s v="East"/>
    <s v="FUR-CH-10003298"/>
    <x v="0"/>
    <s v="Chairs"/>
    <s v="Office Star - Contemporary Task Swivel chair with Loop Arms, Charcoal"/>
    <n v="589.41"/>
    <n v="5"/>
    <n v="0.1"/>
    <n v="-6.5490000000000004"/>
  </r>
  <r>
    <x v="6440"/>
    <x v="3212"/>
    <x v="63"/>
    <s v="10/20/2016"/>
    <x v="1"/>
    <x v="308"/>
    <s v="Bart Watters"/>
    <x v="1"/>
    <x v="0"/>
    <s v="New York City"/>
    <x v="15"/>
    <n v="10024"/>
    <s v="East"/>
    <s v="OFF-AR-10001860"/>
    <x v="1"/>
    <s v="Art"/>
    <s v="BIC Liqua Brite Liner"/>
    <n v="34.700000000000003"/>
    <n v="5"/>
    <n v="0"/>
    <n v="12.492000000000001"/>
  </r>
  <r>
    <x v="6441"/>
    <x v="3212"/>
    <x v="63"/>
    <s v="10/20/2016"/>
    <x v="1"/>
    <x v="308"/>
    <s v="Bart Watters"/>
    <x v="1"/>
    <x v="0"/>
    <s v="New York City"/>
    <x v="15"/>
    <n v="10024"/>
    <s v="East"/>
    <s v="OFF-ST-10003123"/>
    <x v="1"/>
    <s v="Storage"/>
    <s v="Fellowes Bases and Tops For Staxonsteel/High-Stak Systems"/>
    <n v="99.87"/>
    <n v="3"/>
    <n v="0"/>
    <n v="23.968800000000002"/>
  </r>
  <r>
    <x v="6442"/>
    <x v="3212"/>
    <x v="63"/>
    <s v="10/20/2016"/>
    <x v="1"/>
    <x v="308"/>
    <s v="Bart Watters"/>
    <x v="1"/>
    <x v="0"/>
    <s v="New York City"/>
    <x v="15"/>
    <n v="10024"/>
    <s v="East"/>
    <s v="OFF-PA-10001295"/>
    <x v="1"/>
    <s v="Paper"/>
    <s v="Computer Printout Paper with Letter-Trim Perforations"/>
    <n v="37.94"/>
    <n v="2"/>
    <n v="0"/>
    <n v="18.211200000000002"/>
  </r>
  <r>
    <x v="6443"/>
    <x v="3212"/>
    <x v="63"/>
    <s v="10/20/2016"/>
    <x v="1"/>
    <x v="308"/>
    <s v="Bart Watters"/>
    <x v="1"/>
    <x v="0"/>
    <s v="New York City"/>
    <x v="15"/>
    <n v="10024"/>
    <s v="East"/>
    <s v="OFF-LA-10000407"/>
    <x v="1"/>
    <s v="Labels"/>
    <s v="Avery White Multi-Purpose Labels"/>
    <n v="24.9"/>
    <n v="5"/>
    <n v="0"/>
    <n v="11.454000000000001"/>
  </r>
  <r>
    <x v="6444"/>
    <x v="3212"/>
    <x v="63"/>
    <s v="10/20/2016"/>
    <x v="1"/>
    <x v="308"/>
    <s v="Bart Watters"/>
    <x v="1"/>
    <x v="0"/>
    <s v="New York City"/>
    <x v="15"/>
    <n v="10024"/>
    <s v="East"/>
    <s v="FUR-FU-10003535"/>
    <x v="0"/>
    <s v="Furnishings"/>
    <s v="Howard Miller Distant Time Traveler Alarm Clock"/>
    <n v="82.26"/>
    <n v="3"/>
    <n v="0"/>
    <n v="33.726599999999998"/>
  </r>
  <r>
    <x v="6445"/>
    <x v="3213"/>
    <x v="616"/>
    <s v="03/10/2015"/>
    <x v="1"/>
    <x v="370"/>
    <s v="Jennifer Jackson"/>
    <x v="0"/>
    <x v="0"/>
    <s v="Chicago"/>
    <x v="10"/>
    <n v="60623"/>
    <s v="Central"/>
    <s v="OFF-FA-10000611"/>
    <x v="1"/>
    <s v="Fasteners"/>
    <s v="Binder Clips by OIC"/>
    <n v="7.1040000000000001"/>
    <n v="6"/>
    <n v="0.2"/>
    <n v="2.4864000000000002"/>
  </r>
  <r>
    <x v="6446"/>
    <x v="3214"/>
    <x v="168"/>
    <s v="03/06/2017"/>
    <x v="0"/>
    <x v="499"/>
    <s v="Tonja Turnell"/>
    <x v="2"/>
    <x v="0"/>
    <s v="Houston"/>
    <x v="5"/>
    <n v="77095"/>
    <s v="Central"/>
    <s v="FUR-FU-10004848"/>
    <x v="0"/>
    <s v="Furnishings"/>
    <s v="Howard Miller 13-3/4&quot; Diameter Brushed Chrome Round Wall Clock"/>
    <n v="103.5"/>
    <n v="5"/>
    <n v="0.6"/>
    <n v="-77.625"/>
  </r>
  <r>
    <x v="6447"/>
    <x v="3214"/>
    <x v="168"/>
    <s v="03/06/2017"/>
    <x v="0"/>
    <x v="499"/>
    <s v="Tonja Turnell"/>
    <x v="2"/>
    <x v="0"/>
    <s v="Houston"/>
    <x v="5"/>
    <n v="77095"/>
    <s v="Central"/>
    <s v="OFF-LA-10002381"/>
    <x v="1"/>
    <s v="Labels"/>
    <s v="Avery 497"/>
    <n v="2.464"/>
    <n v="1"/>
    <n v="0.2"/>
    <n v="0.86240000000000006"/>
  </r>
  <r>
    <x v="6448"/>
    <x v="3214"/>
    <x v="168"/>
    <s v="03/06/2017"/>
    <x v="0"/>
    <x v="499"/>
    <s v="Tonja Turnell"/>
    <x v="2"/>
    <x v="0"/>
    <s v="Houston"/>
    <x v="5"/>
    <n v="77095"/>
    <s v="Central"/>
    <s v="OFF-ST-10000918"/>
    <x v="1"/>
    <s v="Storage"/>
    <s v="Crate-A-Files"/>
    <n v="8.7200000000000006"/>
    <n v="1"/>
    <n v="0.2"/>
    <n v="0.65400000000000003"/>
  </r>
  <r>
    <x v="6449"/>
    <x v="3215"/>
    <x v="12"/>
    <s v="9/29/2015"/>
    <x v="1"/>
    <x v="552"/>
    <s v="Erica Hackney"/>
    <x v="0"/>
    <x v="0"/>
    <s v="Meriden"/>
    <x v="29"/>
    <n v="6450"/>
    <s v="East"/>
    <s v="OFF-BI-10000822"/>
    <x v="1"/>
    <s v="Binders"/>
    <s v="Acco PRESSTEX Data Binder with Storage Hooks, Light Blue, 9 1/2&quot; X 11&quot;"/>
    <n v="10.76"/>
    <n v="2"/>
    <n v="0"/>
    <n v="5.1647999999999996"/>
  </r>
  <r>
    <x v="6450"/>
    <x v="3215"/>
    <x v="12"/>
    <s v="9/29/2015"/>
    <x v="1"/>
    <x v="552"/>
    <s v="Erica Hackney"/>
    <x v="0"/>
    <x v="0"/>
    <s v="Meriden"/>
    <x v="29"/>
    <n v="6450"/>
    <s v="East"/>
    <s v="OFF-PA-10002222"/>
    <x v="1"/>
    <s v="Paper"/>
    <s v="Xerox Color Copier Paper, 11&quot; x 17&quot;, Ream"/>
    <n v="45.68"/>
    <n v="2"/>
    <n v="0"/>
    <n v="21.012799999999999"/>
  </r>
  <r>
    <x v="6451"/>
    <x v="3215"/>
    <x v="12"/>
    <s v="9/29/2015"/>
    <x v="1"/>
    <x v="552"/>
    <s v="Erica Hackney"/>
    <x v="0"/>
    <x v="0"/>
    <s v="Meriden"/>
    <x v="29"/>
    <n v="6450"/>
    <s v="East"/>
    <s v="OFF-AR-10004930"/>
    <x v="1"/>
    <s v="Art"/>
    <s v="Turquoise Lead Holder with Pocket Clip"/>
    <n v="6.7"/>
    <n v="1"/>
    <n v="0"/>
    <n v="2.2109999999999999"/>
  </r>
  <r>
    <x v="6452"/>
    <x v="3216"/>
    <x v="546"/>
    <s v="12/23/2015"/>
    <x v="0"/>
    <x v="701"/>
    <s v="Patrick Ryan"/>
    <x v="0"/>
    <x v="0"/>
    <s v="Glenview"/>
    <x v="10"/>
    <n v="60025"/>
    <s v="Central"/>
    <s v="TEC-PH-10001750"/>
    <x v="2"/>
    <s v="Phones"/>
    <s v="Samsung Rugby III"/>
    <n v="158.376"/>
    <n v="3"/>
    <n v="0.2"/>
    <n v="13.857900000000001"/>
  </r>
  <r>
    <x v="6453"/>
    <x v="3217"/>
    <x v="1049"/>
    <s v="10/13/2015"/>
    <x v="1"/>
    <x v="537"/>
    <s v="Brian Thompson"/>
    <x v="0"/>
    <x v="0"/>
    <s v="Houston"/>
    <x v="5"/>
    <n v="77036"/>
    <s v="Central"/>
    <s v="OFF-AR-10000657"/>
    <x v="1"/>
    <s v="Art"/>
    <s v="Binney &amp; Smith inkTank Desk Highlighter, Chisel Tip, Yellow, 12/Box"/>
    <n v="3.44"/>
    <n v="2"/>
    <n v="0.2"/>
    <n v="0.55900000000000005"/>
  </r>
  <r>
    <x v="6454"/>
    <x v="3218"/>
    <x v="689"/>
    <s v="08/03/2017"/>
    <x v="2"/>
    <x v="685"/>
    <s v="Erin Creighton"/>
    <x v="0"/>
    <x v="0"/>
    <s v="San Francisco"/>
    <x v="1"/>
    <n v="94110"/>
    <s v="West"/>
    <s v="OFF-ST-10003442"/>
    <x v="1"/>
    <s v="Storage"/>
    <s v="Eldon Portable Mobile Manager"/>
    <n v="56.56"/>
    <n v="2"/>
    <n v="0"/>
    <n v="15.2712"/>
  </r>
  <r>
    <x v="6455"/>
    <x v="3218"/>
    <x v="689"/>
    <s v="08/03/2017"/>
    <x v="2"/>
    <x v="685"/>
    <s v="Erin Creighton"/>
    <x v="0"/>
    <x v="0"/>
    <s v="San Francisco"/>
    <x v="1"/>
    <n v="94110"/>
    <s v="West"/>
    <s v="FUR-FU-10003142"/>
    <x v="0"/>
    <s v="Furnishings"/>
    <s v="Master Big Foot Doorstop, Beige"/>
    <n v="36.96"/>
    <n v="7"/>
    <n v="0"/>
    <n v="11.457599999999999"/>
  </r>
  <r>
    <x v="6456"/>
    <x v="3219"/>
    <x v="79"/>
    <s v="08/11/2014"/>
    <x v="1"/>
    <x v="70"/>
    <s v="Stephanie Phelps"/>
    <x v="1"/>
    <x v="0"/>
    <s v="New York City"/>
    <x v="15"/>
    <n v="10009"/>
    <s v="East"/>
    <s v="TEC-PH-10002468"/>
    <x v="2"/>
    <s v="Phones"/>
    <s v="Plantronics CS 50-USB - headset - Convertible, Monaural"/>
    <n v="135.99"/>
    <n v="1"/>
    <n v="0"/>
    <n v="36.717300000000002"/>
  </r>
  <r>
    <x v="6457"/>
    <x v="3219"/>
    <x v="79"/>
    <s v="08/11/2014"/>
    <x v="1"/>
    <x v="70"/>
    <s v="Stephanie Phelps"/>
    <x v="1"/>
    <x v="0"/>
    <s v="New York City"/>
    <x v="15"/>
    <n v="10009"/>
    <s v="East"/>
    <s v="OFF-AR-10004165"/>
    <x v="1"/>
    <s v="Art"/>
    <s v="Binney &amp; Smith inkTank Erasable Pocket Highlighter, Chisel Tip, Yellow"/>
    <n v="15.96"/>
    <n v="7"/>
    <n v="0"/>
    <n v="7.0224000000000002"/>
  </r>
  <r>
    <x v="6458"/>
    <x v="3220"/>
    <x v="304"/>
    <s v="5/17/2017"/>
    <x v="2"/>
    <x v="321"/>
    <s v="Anthony Jacobs"/>
    <x v="1"/>
    <x v="0"/>
    <s v="Baltimore"/>
    <x v="39"/>
    <n v="21215"/>
    <s v="East"/>
    <s v="OFF-AR-10001919"/>
    <x v="1"/>
    <s v="Art"/>
    <s v="OIC #2 Pencils, Medium Soft"/>
    <n v="3.76"/>
    <n v="2"/>
    <n v="0"/>
    <n v="1.0904"/>
  </r>
  <r>
    <x v="6459"/>
    <x v="3220"/>
    <x v="304"/>
    <s v="5/17/2017"/>
    <x v="2"/>
    <x v="321"/>
    <s v="Anthony Jacobs"/>
    <x v="1"/>
    <x v="0"/>
    <s v="Baltimore"/>
    <x v="39"/>
    <n v="21215"/>
    <s v="East"/>
    <s v="OFF-AR-10003045"/>
    <x v="1"/>
    <s v="Art"/>
    <s v="Prang Colored Pencils"/>
    <n v="14.7"/>
    <n v="5"/>
    <n v="0"/>
    <n v="6.6150000000000002"/>
  </r>
  <r>
    <x v="6460"/>
    <x v="3220"/>
    <x v="304"/>
    <s v="5/17/2017"/>
    <x v="2"/>
    <x v="321"/>
    <s v="Anthony Jacobs"/>
    <x v="1"/>
    <x v="0"/>
    <s v="Baltimore"/>
    <x v="39"/>
    <n v="21215"/>
    <s v="East"/>
    <s v="OFF-AR-10003338"/>
    <x v="1"/>
    <s v="Art"/>
    <s v="Eberhard Faber 3 1/2&quot; Golf Pencils"/>
    <n v="37.200000000000003"/>
    <n v="5"/>
    <n v="0"/>
    <n v="9.3000000000000007"/>
  </r>
  <r>
    <x v="6461"/>
    <x v="3220"/>
    <x v="304"/>
    <s v="5/17/2017"/>
    <x v="2"/>
    <x v="321"/>
    <s v="Anthony Jacobs"/>
    <x v="1"/>
    <x v="0"/>
    <s v="Baltimore"/>
    <x v="39"/>
    <n v="21215"/>
    <s v="East"/>
    <s v="TEC-AC-10003280"/>
    <x v="2"/>
    <s v="Accessories"/>
    <s v="Belkin F8E887 USB Wired Ergonomic Keyboard"/>
    <n v="89.97"/>
    <n v="3"/>
    <n v="0"/>
    <n v="18.893699999999999"/>
  </r>
  <r>
    <x v="6462"/>
    <x v="3220"/>
    <x v="304"/>
    <s v="5/17/2017"/>
    <x v="2"/>
    <x v="321"/>
    <s v="Anthony Jacobs"/>
    <x v="1"/>
    <x v="0"/>
    <s v="Baltimore"/>
    <x v="39"/>
    <n v="21215"/>
    <s v="East"/>
    <s v="FUR-CH-10003298"/>
    <x v="0"/>
    <s v="Chairs"/>
    <s v="Office Star - Contemporary Task Swivel chair with Loop Arms, Charcoal"/>
    <n v="261.95999999999998"/>
    <n v="2"/>
    <n v="0"/>
    <n v="23.5764"/>
  </r>
  <r>
    <x v="6463"/>
    <x v="3220"/>
    <x v="304"/>
    <s v="5/17/2017"/>
    <x v="2"/>
    <x v="321"/>
    <s v="Anthony Jacobs"/>
    <x v="1"/>
    <x v="0"/>
    <s v="Baltimore"/>
    <x v="39"/>
    <n v="21215"/>
    <s v="East"/>
    <s v="OFF-LA-10004544"/>
    <x v="1"/>
    <s v="Labels"/>
    <s v="Avery 505"/>
    <n v="74"/>
    <n v="5"/>
    <n v="0"/>
    <n v="37"/>
  </r>
  <r>
    <x v="6464"/>
    <x v="3221"/>
    <x v="897"/>
    <s v="9/28/2016"/>
    <x v="1"/>
    <x v="357"/>
    <s v="Ann Steele"/>
    <x v="2"/>
    <x v="0"/>
    <s v="Louisville"/>
    <x v="0"/>
    <n v="40214"/>
    <s v="South"/>
    <s v="FUR-FU-10004586"/>
    <x v="0"/>
    <s v="Furnishings"/>
    <s v="G.E. Longer-Life Indoor Recessed Floodlight Bulbs"/>
    <n v="13.28"/>
    <n v="2"/>
    <n v="0"/>
    <n v="6.3743999999999996"/>
  </r>
  <r>
    <x v="6465"/>
    <x v="3222"/>
    <x v="50"/>
    <s v="11/17/2015"/>
    <x v="1"/>
    <x v="211"/>
    <s v="Allen Armold"/>
    <x v="0"/>
    <x v="0"/>
    <s v="Lebanon"/>
    <x v="18"/>
    <n v="37087"/>
    <s v="South"/>
    <s v="OFF-ST-10003572"/>
    <x v="1"/>
    <s v="Storage"/>
    <s v="Portfile Personal File Boxes"/>
    <n v="84.96"/>
    <n v="6"/>
    <n v="0.2"/>
    <n v="6.3719999999999999"/>
  </r>
  <r>
    <x v="6466"/>
    <x v="3223"/>
    <x v="1053"/>
    <s v="5/25/2017"/>
    <x v="0"/>
    <x v="13"/>
    <s v="Eric Hoffmann"/>
    <x v="0"/>
    <x v="0"/>
    <s v="Los Angeles"/>
    <x v="1"/>
    <n v="90008"/>
    <s v="West"/>
    <s v="TEC-AC-10002331"/>
    <x v="2"/>
    <s v="Accessories"/>
    <s v="Maxell 74 Minute CDR, 10/Pack"/>
    <n v="68.459999999999994"/>
    <n v="7"/>
    <n v="0"/>
    <n v="25.330200000000001"/>
  </r>
  <r>
    <x v="6467"/>
    <x v="3224"/>
    <x v="499"/>
    <s v="12/08/2016"/>
    <x v="1"/>
    <x v="489"/>
    <s v="Deborah Brumfield"/>
    <x v="2"/>
    <x v="0"/>
    <s v="Providence"/>
    <x v="34"/>
    <n v="2908"/>
    <s v="East"/>
    <s v="OFF-ST-10000142"/>
    <x v="1"/>
    <s v="Storage"/>
    <s v="Deluxe Rollaway Locking File with Drawer"/>
    <n v="2079.4"/>
    <n v="5"/>
    <n v="0"/>
    <n v="582.23199999999997"/>
  </r>
  <r>
    <x v="6468"/>
    <x v="3224"/>
    <x v="499"/>
    <s v="12/08/2016"/>
    <x v="1"/>
    <x v="489"/>
    <s v="Deborah Brumfield"/>
    <x v="2"/>
    <x v="0"/>
    <s v="Providence"/>
    <x v="34"/>
    <n v="2908"/>
    <s v="East"/>
    <s v="TEC-PH-10000441"/>
    <x v="2"/>
    <s v="Phones"/>
    <s v="VTech DS6151"/>
    <n v="629.95000000000005"/>
    <n v="5"/>
    <n v="0"/>
    <n v="176.386"/>
  </r>
  <r>
    <x v="6469"/>
    <x v="3224"/>
    <x v="499"/>
    <s v="12/08/2016"/>
    <x v="1"/>
    <x v="489"/>
    <s v="Deborah Brumfield"/>
    <x v="2"/>
    <x v="0"/>
    <s v="Providence"/>
    <x v="34"/>
    <n v="2908"/>
    <s v="East"/>
    <s v="FUR-FU-10004864"/>
    <x v="0"/>
    <s v="Furnishings"/>
    <s v="Eldon 500 Class Desk Accessories"/>
    <n v="72.42"/>
    <n v="6"/>
    <n v="0"/>
    <n v="23.898599999999998"/>
  </r>
  <r>
    <x v="6470"/>
    <x v="3225"/>
    <x v="1111"/>
    <s v="09/02/2015"/>
    <x v="1"/>
    <x v="385"/>
    <s v="Chad Cunningham"/>
    <x v="2"/>
    <x v="0"/>
    <s v="Detroit"/>
    <x v="12"/>
    <n v="48234"/>
    <s v="Central"/>
    <s v="TEC-PH-10001750"/>
    <x v="2"/>
    <s v="Phones"/>
    <s v="Samsung Rugby III"/>
    <n v="131.97999999999999"/>
    <n v="2"/>
    <n v="0"/>
    <n v="35.634599999999999"/>
  </r>
  <r>
    <x v="6471"/>
    <x v="3225"/>
    <x v="1111"/>
    <s v="09/02/2015"/>
    <x v="1"/>
    <x v="385"/>
    <s v="Chad Cunningham"/>
    <x v="2"/>
    <x v="0"/>
    <s v="Detroit"/>
    <x v="12"/>
    <n v="48234"/>
    <s v="Central"/>
    <s v="TEC-AC-10004510"/>
    <x v="2"/>
    <s v="Accessories"/>
    <s v="Logitech Desktop MK120 Mouse and keyboard Combo"/>
    <n v="114.52"/>
    <n v="7"/>
    <n v="0"/>
    <n v="11.452"/>
  </r>
  <r>
    <x v="6472"/>
    <x v="3226"/>
    <x v="571"/>
    <s v="06/10/2014"/>
    <x v="1"/>
    <x v="725"/>
    <s v="Valerie Takahito"/>
    <x v="2"/>
    <x v="0"/>
    <s v="Houston"/>
    <x v="5"/>
    <n v="77070"/>
    <s v="Central"/>
    <s v="OFF-LA-10001074"/>
    <x v="1"/>
    <s v="Labels"/>
    <s v="Round Specialty Laser Printer Labels"/>
    <n v="100.24"/>
    <n v="10"/>
    <n v="0.2"/>
    <n v="33.831000000000003"/>
  </r>
  <r>
    <x v="6473"/>
    <x v="3227"/>
    <x v="196"/>
    <s v="3/20/2016"/>
    <x v="0"/>
    <x v="72"/>
    <s v="Dave Brooks"/>
    <x v="0"/>
    <x v="0"/>
    <s v="Columbia"/>
    <x v="18"/>
    <n v="38401"/>
    <s v="South"/>
    <s v="OFF-AP-10003590"/>
    <x v="1"/>
    <s v="Appliances"/>
    <s v="Hoover WindTunnel Plus Canister Vacuum"/>
    <n v="871.8"/>
    <n v="3"/>
    <n v="0.2"/>
    <n v="87.18"/>
  </r>
  <r>
    <x v="6474"/>
    <x v="3228"/>
    <x v="1112"/>
    <s v="1/15/2014"/>
    <x v="2"/>
    <x v="29"/>
    <s v="Brendan Sweed"/>
    <x v="1"/>
    <x v="0"/>
    <s v="Philadelphia"/>
    <x v="9"/>
    <n v="19140"/>
    <s v="East"/>
    <s v="FUR-BO-10003433"/>
    <x v="0"/>
    <s v="Bookcases"/>
    <s v="Sauder Cornerstone Collection Library"/>
    <n v="61.96"/>
    <n v="4"/>
    <n v="0.5"/>
    <n v="-53.285600000000002"/>
  </r>
  <r>
    <x v="6475"/>
    <x v="3229"/>
    <x v="95"/>
    <s v="06/10/2017"/>
    <x v="1"/>
    <x v="749"/>
    <s v="Nick Radford"/>
    <x v="0"/>
    <x v="0"/>
    <s v="Pembroke Pines"/>
    <x v="2"/>
    <n v="33024"/>
    <s v="South"/>
    <s v="OFF-BI-10002432"/>
    <x v="1"/>
    <s v="Binders"/>
    <s v="Wilson Jones Standard D-Ring Binders"/>
    <n v="4.5540000000000003"/>
    <n v="3"/>
    <n v="0.7"/>
    <n v="-3.4914000000000001"/>
  </r>
  <r>
    <x v="6476"/>
    <x v="3229"/>
    <x v="95"/>
    <s v="06/10/2017"/>
    <x v="1"/>
    <x v="749"/>
    <s v="Nick Radford"/>
    <x v="0"/>
    <x v="0"/>
    <s v="Pembroke Pines"/>
    <x v="2"/>
    <n v="33024"/>
    <s v="South"/>
    <s v="OFF-AP-10003622"/>
    <x v="1"/>
    <s v="Appliances"/>
    <s v="Bravo II Megaboss 12-Amp Hard Body Upright, Replacement Belts, 2 Belts per Pack"/>
    <n v="5.2"/>
    <n v="2"/>
    <n v="0.2"/>
    <n v="0.58499999999999996"/>
  </r>
  <r>
    <x v="6477"/>
    <x v="3229"/>
    <x v="95"/>
    <s v="06/10/2017"/>
    <x v="1"/>
    <x v="749"/>
    <s v="Nick Radford"/>
    <x v="0"/>
    <x v="0"/>
    <s v="Pembroke Pines"/>
    <x v="2"/>
    <n v="33024"/>
    <s v="South"/>
    <s v="TEC-AC-10003832"/>
    <x v="2"/>
    <s v="Accessories"/>
    <s v="Logitech P710e Mobile Speakerphone"/>
    <n v="205.99199999999999"/>
    <n v="1"/>
    <n v="0.2"/>
    <n v="-2.5749"/>
  </r>
  <r>
    <x v="6478"/>
    <x v="3229"/>
    <x v="95"/>
    <s v="06/10/2017"/>
    <x v="1"/>
    <x v="749"/>
    <s v="Nick Radford"/>
    <x v="0"/>
    <x v="0"/>
    <s v="Pembroke Pines"/>
    <x v="2"/>
    <n v="33024"/>
    <s v="South"/>
    <s v="OFF-PA-10000809"/>
    <x v="1"/>
    <s v="Paper"/>
    <s v="Xerox 206"/>
    <n v="15.552"/>
    <n v="3"/>
    <n v="0.2"/>
    <n v="5.4432"/>
  </r>
  <r>
    <x v="6479"/>
    <x v="3229"/>
    <x v="95"/>
    <s v="06/10/2017"/>
    <x v="1"/>
    <x v="749"/>
    <s v="Nick Radford"/>
    <x v="0"/>
    <x v="0"/>
    <s v="Pembroke Pines"/>
    <x v="2"/>
    <n v="33024"/>
    <s v="South"/>
    <s v="TEC-PH-10000441"/>
    <x v="2"/>
    <s v="Phones"/>
    <s v="VTech DS6151"/>
    <n v="503.96"/>
    <n v="5"/>
    <n v="0.2"/>
    <n v="50.396000000000001"/>
  </r>
  <r>
    <x v="6480"/>
    <x v="3229"/>
    <x v="95"/>
    <s v="06/10/2017"/>
    <x v="1"/>
    <x v="749"/>
    <s v="Nick Radford"/>
    <x v="0"/>
    <x v="0"/>
    <s v="Pembroke Pines"/>
    <x v="2"/>
    <n v="33024"/>
    <s v="South"/>
    <s v="OFF-AP-10002287"/>
    <x v="1"/>
    <s v="Appliances"/>
    <s v="Eureka Sanitaire  Multi-Pro Heavy-Duty Upright, Disposable Bags"/>
    <n v="24.472000000000001"/>
    <n v="7"/>
    <n v="0.2"/>
    <n v="1.8353999999999999"/>
  </r>
  <r>
    <x v="6481"/>
    <x v="3229"/>
    <x v="95"/>
    <s v="06/10/2017"/>
    <x v="1"/>
    <x v="749"/>
    <s v="Nick Radford"/>
    <x v="0"/>
    <x v="0"/>
    <s v="Pembroke Pines"/>
    <x v="2"/>
    <n v="33024"/>
    <s v="South"/>
    <s v="FUR-BO-10002824"/>
    <x v="0"/>
    <s v="Bookcases"/>
    <s v="Bush Mission Pointe Library"/>
    <n v="241.56800000000001"/>
    <n v="2"/>
    <n v="0.2"/>
    <n v="0"/>
  </r>
  <r>
    <x v="6482"/>
    <x v="3229"/>
    <x v="95"/>
    <s v="06/10/2017"/>
    <x v="1"/>
    <x v="749"/>
    <s v="Nick Radford"/>
    <x v="0"/>
    <x v="0"/>
    <s v="Pembroke Pines"/>
    <x v="2"/>
    <n v="33024"/>
    <s v="South"/>
    <s v="TEC-AC-10002942"/>
    <x v="2"/>
    <s v="Accessories"/>
    <s v="WD My Passport Ultra 1TB Portable External Hard Drive"/>
    <n v="110.4"/>
    <n v="2"/>
    <n v="0.2"/>
    <n v="-4.1399999999999997"/>
  </r>
  <r>
    <x v="6483"/>
    <x v="3230"/>
    <x v="95"/>
    <s v="06/09/2017"/>
    <x v="1"/>
    <x v="471"/>
    <s v="Katherine Nockton"/>
    <x v="1"/>
    <x v="0"/>
    <s v="New York City"/>
    <x v="15"/>
    <n v="10011"/>
    <s v="East"/>
    <s v="FUR-TA-10001932"/>
    <x v="0"/>
    <s v="Tables"/>
    <s v="Chromcraft 48&quot; x 96&quot; Racetrack Double Pedestal Table"/>
    <n v="384.76799999999997"/>
    <n v="2"/>
    <n v="0.4"/>
    <n v="-115.43040000000001"/>
  </r>
  <r>
    <x v="6484"/>
    <x v="3230"/>
    <x v="95"/>
    <s v="06/09/2017"/>
    <x v="1"/>
    <x v="471"/>
    <s v="Katherine Nockton"/>
    <x v="1"/>
    <x v="0"/>
    <s v="New York City"/>
    <x v="15"/>
    <n v="10011"/>
    <s v="East"/>
    <s v="TEC-MA-10003173"/>
    <x v="2"/>
    <s v="Machines"/>
    <s v="Hewlett-Packard 300S Scientific Calculator"/>
    <n v="78.66"/>
    <n v="6"/>
    <n v="0"/>
    <n v="36.183599999999998"/>
  </r>
  <r>
    <x v="6485"/>
    <x v="3230"/>
    <x v="95"/>
    <s v="06/09/2017"/>
    <x v="1"/>
    <x v="471"/>
    <s v="Katherine Nockton"/>
    <x v="1"/>
    <x v="0"/>
    <s v="New York City"/>
    <x v="15"/>
    <n v="10011"/>
    <s v="East"/>
    <s v="OFF-PA-10004156"/>
    <x v="1"/>
    <s v="Paper"/>
    <s v="Xerox 188"/>
    <n v="45.36"/>
    <n v="4"/>
    <n v="0"/>
    <n v="22.226400000000002"/>
  </r>
  <r>
    <x v="6486"/>
    <x v="3231"/>
    <x v="1113"/>
    <s v="3/26/2015"/>
    <x v="1"/>
    <x v="493"/>
    <s v="Julia West"/>
    <x v="0"/>
    <x v="0"/>
    <s v="Jacksonville"/>
    <x v="3"/>
    <n v="28540"/>
    <s v="South"/>
    <s v="OFF-AP-10002945"/>
    <x v="1"/>
    <s v="Appliances"/>
    <s v="Honeywell Enviracaire Portable HEPA Air Cleaner for 17' x 22' Room"/>
    <n v="962.08"/>
    <n v="4"/>
    <n v="0.2"/>
    <n v="156.33799999999999"/>
  </r>
  <r>
    <x v="6487"/>
    <x v="3231"/>
    <x v="1113"/>
    <s v="3/26/2015"/>
    <x v="1"/>
    <x v="493"/>
    <s v="Julia West"/>
    <x v="0"/>
    <x v="0"/>
    <s v="Jacksonville"/>
    <x v="3"/>
    <n v="28540"/>
    <s v="South"/>
    <s v="OFF-BI-10000948"/>
    <x v="1"/>
    <s v="Binders"/>
    <s v="GBC Laser Imprintable Binding System Covers, Desert Sand"/>
    <n v="12.843"/>
    <n v="3"/>
    <n v="0.7"/>
    <n v="-9.8462999999999994"/>
  </r>
  <r>
    <x v="6488"/>
    <x v="3231"/>
    <x v="1113"/>
    <s v="3/26/2015"/>
    <x v="1"/>
    <x v="493"/>
    <s v="Julia West"/>
    <x v="0"/>
    <x v="0"/>
    <s v="Jacksonville"/>
    <x v="3"/>
    <n v="28540"/>
    <s v="South"/>
    <s v="OFF-PA-10002254"/>
    <x v="1"/>
    <s v="Paper"/>
    <s v="Xerox 1883"/>
    <n v="295.45600000000002"/>
    <n v="14"/>
    <n v="0.2"/>
    <n v="96.023200000000003"/>
  </r>
  <r>
    <x v="6489"/>
    <x v="3232"/>
    <x v="20"/>
    <s v="9/24/2017"/>
    <x v="1"/>
    <x v="341"/>
    <s v="Jessica Myrick"/>
    <x v="0"/>
    <x v="0"/>
    <s v="New York City"/>
    <x v="15"/>
    <n v="10011"/>
    <s v="East"/>
    <s v="OFF-PA-10004782"/>
    <x v="1"/>
    <s v="Paper"/>
    <s v="Xerox 228"/>
    <n v="32.4"/>
    <n v="5"/>
    <n v="0"/>
    <n v="15.552"/>
  </r>
  <r>
    <x v="6490"/>
    <x v="3233"/>
    <x v="1114"/>
    <s v="9/19/2014"/>
    <x v="1"/>
    <x v="751"/>
    <s v="Monica Federle"/>
    <x v="1"/>
    <x v="0"/>
    <s v="Philadelphia"/>
    <x v="9"/>
    <n v="19120"/>
    <s v="East"/>
    <s v="FUR-FU-10000222"/>
    <x v="0"/>
    <s v="Furnishings"/>
    <s v="Seth Thomas 16&quot; Steel Case Clock"/>
    <n v="103.93600000000001"/>
    <n v="4"/>
    <n v="0.2"/>
    <n v="16.889600000000002"/>
  </r>
  <r>
    <x v="6491"/>
    <x v="3234"/>
    <x v="73"/>
    <s v="11/25/2016"/>
    <x v="1"/>
    <x v="135"/>
    <s v="Frank Atkinson"/>
    <x v="1"/>
    <x v="0"/>
    <s v="Orlando"/>
    <x v="2"/>
    <n v="32839"/>
    <s v="South"/>
    <s v="FUR-BO-10004695"/>
    <x v="0"/>
    <s v="Bookcases"/>
    <s v="O'Sullivan 2-Door Barrister Bookcase in Odessa Pine"/>
    <n v="289.56799999999998"/>
    <n v="2"/>
    <n v="0.2"/>
    <n v="10.8588"/>
  </r>
  <r>
    <x v="6492"/>
    <x v="3234"/>
    <x v="73"/>
    <s v="11/25/2016"/>
    <x v="1"/>
    <x v="135"/>
    <s v="Frank Atkinson"/>
    <x v="1"/>
    <x v="0"/>
    <s v="Orlando"/>
    <x v="2"/>
    <n v="32839"/>
    <s v="South"/>
    <s v="OFF-ST-10003327"/>
    <x v="1"/>
    <s v="Storage"/>
    <s v="Akro-Mils 12-Gallon Tote"/>
    <n v="39.72"/>
    <n v="5"/>
    <n v="0.2"/>
    <n v="4.4684999999999997"/>
  </r>
  <r>
    <x v="6493"/>
    <x v="3234"/>
    <x v="73"/>
    <s v="11/25/2016"/>
    <x v="1"/>
    <x v="135"/>
    <s v="Frank Atkinson"/>
    <x v="1"/>
    <x v="0"/>
    <s v="Orlando"/>
    <x v="2"/>
    <n v="32839"/>
    <s v="South"/>
    <s v="TEC-PH-10003357"/>
    <x v="2"/>
    <s v="Phones"/>
    <s v="Grandstream GXP2100 Mainstream Business Phone"/>
    <n v="244.768"/>
    <n v="4"/>
    <n v="0.2"/>
    <n v="24.476800000000001"/>
  </r>
  <r>
    <x v="6494"/>
    <x v="3235"/>
    <x v="960"/>
    <s v="11/01/2017"/>
    <x v="0"/>
    <x v="168"/>
    <s v="Keith Herrera"/>
    <x v="0"/>
    <x v="0"/>
    <s v="Houston"/>
    <x v="5"/>
    <n v="77095"/>
    <s v="Central"/>
    <s v="TEC-AC-10002167"/>
    <x v="2"/>
    <s v="Accessories"/>
    <s v="Imation 8gb Micro Traveldrive Usb 2.0 Flash Drive"/>
    <n v="24"/>
    <n v="2"/>
    <n v="0.2"/>
    <n v="-2.7"/>
  </r>
  <r>
    <x v="6495"/>
    <x v="3235"/>
    <x v="960"/>
    <s v="11/01/2017"/>
    <x v="0"/>
    <x v="168"/>
    <s v="Keith Herrera"/>
    <x v="0"/>
    <x v="0"/>
    <s v="Houston"/>
    <x v="5"/>
    <n v="77095"/>
    <s v="Central"/>
    <s v="OFF-PA-10001937"/>
    <x v="1"/>
    <s v="Paper"/>
    <s v="Xerox 21"/>
    <n v="15.552"/>
    <n v="3"/>
    <n v="0.2"/>
    <n v="5.4432"/>
  </r>
  <r>
    <x v="6496"/>
    <x v="3235"/>
    <x v="960"/>
    <s v="11/01/2017"/>
    <x v="0"/>
    <x v="168"/>
    <s v="Keith Herrera"/>
    <x v="0"/>
    <x v="0"/>
    <s v="Houston"/>
    <x v="5"/>
    <n v="77095"/>
    <s v="Central"/>
    <s v="TEC-AC-10004510"/>
    <x v="2"/>
    <s v="Accessories"/>
    <s v="Logitech Desktop MK120 Mouse and keyboard Combo"/>
    <n v="26.175999999999998"/>
    <n v="2"/>
    <n v="0.2"/>
    <n v="-3.2719999999999998"/>
  </r>
  <r>
    <x v="6497"/>
    <x v="3236"/>
    <x v="1115"/>
    <s v="7/28/2015"/>
    <x v="1"/>
    <x v="776"/>
    <s v="Shirley Schmidt"/>
    <x v="2"/>
    <x v="0"/>
    <s v="Louisville"/>
    <x v="0"/>
    <n v="40214"/>
    <s v="South"/>
    <s v="FUR-FU-10001487"/>
    <x v="0"/>
    <s v="Furnishings"/>
    <s v="Eldon Expressions Wood and Plastic Desk Accessories, Cherry Wood"/>
    <n v="20.94"/>
    <n v="3"/>
    <n v="0"/>
    <n v="6.0726000000000004"/>
  </r>
  <r>
    <x v="6498"/>
    <x v="3236"/>
    <x v="1115"/>
    <s v="7/28/2015"/>
    <x v="1"/>
    <x v="776"/>
    <s v="Shirley Schmidt"/>
    <x v="2"/>
    <x v="0"/>
    <s v="Louisville"/>
    <x v="0"/>
    <n v="40214"/>
    <s v="South"/>
    <s v="OFF-BI-10000069"/>
    <x v="1"/>
    <s v="Binders"/>
    <s v="GBC Prepunched Paper, 19-Hole, for Binding Systems, 24-lb"/>
    <n v="135.09"/>
    <n v="9"/>
    <n v="0"/>
    <n v="62.141399999999997"/>
  </r>
  <r>
    <x v="6499"/>
    <x v="3236"/>
    <x v="1115"/>
    <s v="7/28/2015"/>
    <x v="1"/>
    <x v="776"/>
    <s v="Shirley Schmidt"/>
    <x v="2"/>
    <x v="0"/>
    <s v="Louisville"/>
    <x v="0"/>
    <n v="40214"/>
    <s v="South"/>
    <s v="TEC-AC-10003289"/>
    <x v="2"/>
    <s v="Accessories"/>
    <s v="Anker Ultra-Slim Mini Bluetooth 3.0 Wireless Keyboard"/>
    <n v="279.86"/>
    <n v="14"/>
    <n v="0"/>
    <n v="64.367800000000003"/>
  </r>
  <r>
    <x v="6500"/>
    <x v="3236"/>
    <x v="1115"/>
    <s v="7/28/2015"/>
    <x v="1"/>
    <x v="776"/>
    <s v="Shirley Schmidt"/>
    <x v="2"/>
    <x v="0"/>
    <s v="Louisville"/>
    <x v="0"/>
    <n v="40214"/>
    <s v="South"/>
    <s v="OFF-BI-10000069"/>
    <x v="1"/>
    <s v="Binders"/>
    <s v="GBC Prepunched Paper, 19-Hole, for Binding Systems, 24-lb"/>
    <n v="90.06"/>
    <n v="6"/>
    <n v="0"/>
    <n v="41.427599999999998"/>
  </r>
  <r>
    <x v="6501"/>
    <x v="3237"/>
    <x v="981"/>
    <s v="11/06/2014"/>
    <x v="1"/>
    <x v="702"/>
    <s v="Liz Carlisle"/>
    <x v="0"/>
    <x v="0"/>
    <s v="Medina"/>
    <x v="24"/>
    <n v="44256"/>
    <s v="East"/>
    <s v="TEC-PH-10001299"/>
    <x v="2"/>
    <s v="Phones"/>
    <s v="Polycom CX300 Desktop Phone USB VoIP phone"/>
    <n v="539.96400000000006"/>
    <n v="6"/>
    <n v="0.4"/>
    <n v="-107.9928"/>
  </r>
  <r>
    <x v="6502"/>
    <x v="3237"/>
    <x v="981"/>
    <s v="11/06/2014"/>
    <x v="1"/>
    <x v="702"/>
    <s v="Liz Carlisle"/>
    <x v="0"/>
    <x v="0"/>
    <s v="Medina"/>
    <x v="24"/>
    <n v="44256"/>
    <s v="East"/>
    <s v="TEC-PH-10001552"/>
    <x v="2"/>
    <s v="Phones"/>
    <s v="I Need's 3d Hello Kitty Hybrid Silicone Case Cover for HTC One X 4g with 3d Hello Kitty Stylus Pen Green/pink"/>
    <n v="50.231999999999999"/>
    <n v="7"/>
    <n v="0.4"/>
    <n v="-10.0464"/>
  </r>
  <r>
    <x v="6503"/>
    <x v="3237"/>
    <x v="981"/>
    <s v="11/06/2014"/>
    <x v="1"/>
    <x v="702"/>
    <s v="Liz Carlisle"/>
    <x v="0"/>
    <x v="0"/>
    <s v="Medina"/>
    <x v="24"/>
    <n v="44256"/>
    <s v="East"/>
    <s v="OFF-BI-10001098"/>
    <x v="1"/>
    <s v="Binders"/>
    <s v="Acco D-Ring Binder w/DublLock"/>
    <n v="19.242000000000001"/>
    <n v="3"/>
    <n v="0.7"/>
    <n v="-13.4694"/>
  </r>
  <r>
    <x v="6504"/>
    <x v="3238"/>
    <x v="701"/>
    <s v="11/22/2017"/>
    <x v="0"/>
    <x v="100"/>
    <s v="Victoria Wilson"/>
    <x v="1"/>
    <x v="0"/>
    <s v="New York City"/>
    <x v="15"/>
    <n v="10011"/>
    <s v="East"/>
    <s v="OFF-ST-10000142"/>
    <x v="1"/>
    <s v="Storage"/>
    <s v="Deluxe Rollaway Locking File with Drawer"/>
    <n v="1247.6400000000001"/>
    <n v="3"/>
    <n v="0"/>
    <n v="349.33920000000001"/>
  </r>
  <r>
    <x v="6505"/>
    <x v="3239"/>
    <x v="190"/>
    <s v="6/30/2016"/>
    <x v="1"/>
    <x v="777"/>
    <s v="Lela Donovan"/>
    <x v="1"/>
    <x v="0"/>
    <s v="Chicago"/>
    <x v="10"/>
    <n v="60653"/>
    <s v="Central"/>
    <s v="OFF-AR-10001547"/>
    <x v="1"/>
    <s v="Art"/>
    <s v="Newell 311"/>
    <n v="5.3040000000000003"/>
    <n v="3"/>
    <n v="0.2"/>
    <n v="0.46410000000000001"/>
  </r>
  <r>
    <x v="6506"/>
    <x v="3240"/>
    <x v="790"/>
    <s v="10/11/2016"/>
    <x v="0"/>
    <x v="259"/>
    <s v="Sibella Parks"/>
    <x v="1"/>
    <x v="0"/>
    <s v="Philadelphia"/>
    <x v="9"/>
    <n v="19143"/>
    <s v="East"/>
    <s v="OFF-PA-10001593"/>
    <x v="1"/>
    <s v="Paper"/>
    <s v="Xerox 1947"/>
    <n v="19.135999999999999"/>
    <n v="4"/>
    <n v="0.2"/>
    <n v="5.98"/>
  </r>
  <r>
    <x v="6507"/>
    <x v="3240"/>
    <x v="790"/>
    <s v="10/11/2016"/>
    <x v="0"/>
    <x v="259"/>
    <s v="Sibella Parks"/>
    <x v="1"/>
    <x v="0"/>
    <s v="Philadelphia"/>
    <x v="9"/>
    <n v="19143"/>
    <s v="East"/>
    <s v="FUR-FU-10004071"/>
    <x v="0"/>
    <s v="Furnishings"/>
    <s v="Luxo Professional Magnifying Clamp-On Fluorescent Lamps"/>
    <n v="332.83199999999999"/>
    <n v="4"/>
    <n v="0.2"/>
    <n v="-24.962399999999999"/>
  </r>
  <r>
    <x v="6508"/>
    <x v="3241"/>
    <x v="698"/>
    <s v="12/26/2017"/>
    <x v="1"/>
    <x v="83"/>
    <s v="David Kendrick"/>
    <x v="1"/>
    <x v="0"/>
    <s v="New York City"/>
    <x v="15"/>
    <n v="10009"/>
    <s v="East"/>
    <s v="OFF-PA-10001970"/>
    <x v="1"/>
    <s v="Paper"/>
    <s v="Xerox 1908"/>
    <n v="279.89999999999998"/>
    <n v="5"/>
    <n v="0"/>
    <n v="137.15100000000001"/>
  </r>
  <r>
    <x v="6509"/>
    <x v="3241"/>
    <x v="698"/>
    <s v="12/26/2017"/>
    <x v="1"/>
    <x v="83"/>
    <s v="David Kendrick"/>
    <x v="1"/>
    <x v="0"/>
    <s v="New York City"/>
    <x v="15"/>
    <n v="10009"/>
    <s v="East"/>
    <s v="OFF-BI-10001524"/>
    <x v="1"/>
    <s v="Binders"/>
    <s v="GBC Premium Transparent Covers with Diagonal Lined Pattern"/>
    <n v="50.351999999999997"/>
    <n v="3"/>
    <n v="0.2"/>
    <n v="17.623200000000001"/>
  </r>
  <r>
    <x v="6510"/>
    <x v="3241"/>
    <x v="698"/>
    <s v="12/26/2017"/>
    <x v="1"/>
    <x v="83"/>
    <s v="David Kendrick"/>
    <x v="1"/>
    <x v="0"/>
    <s v="New York City"/>
    <x v="15"/>
    <n v="10009"/>
    <s v="East"/>
    <s v="OFF-PA-10004156"/>
    <x v="1"/>
    <s v="Paper"/>
    <s v="Xerox 188"/>
    <n v="34.020000000000003"/>
    <n v="3"/>
    <n v="0"/>
    <n v="16.669799999999999"/>
  </r>
  <r>
    <x v="6511"/>
    <x v="3242"/>
    <x v="904"/>
    <s v="03/10/2017"/>
    <x v="1"/>
    <x v="763"/>
    <s v="Frank Carlisle"/>
    <x v="2"/>
    <x v="0"/>
    <s v="San Francisco"/>
    <x v="1"/>
    <n v="94109"/>
    <s v="West"/>
    <s v="OFF-AR-10003158"/>
    <x v="1"/>
    <s v="Art"/>
    <s v="Fluorescent Highlighters by Dixon"/>
    <n v="23.88"/>
    <n v="6"/>
    <n v="0"/>
    <n v="8.1191999999999993"/>
  </r>
  <r>
    <x v="6512"/>
    <x v="3242"/>
    <x v="904"/>
    <s v="03/10/2017"/>
    <x v="1"/>
    <x v="763"/>
    <s v="Frank Carlisle"/>
    <x v="2"/>
    <x v="0"/>
    <s v="San Francisco"/>
    <x v="1"/>
    <n v="94109"/>
    <s v="West"/>
    <s v="OFF-LA-10004559"/>
    <x v="1"/>
    <s v="Labels"/>
    <s v="Avery 49"/>
    <n v="11.52"/>
    <n v="4"/>
    <n v="0"/>
    <n v="5.6448"/>
  </r>
  <r>
    <x v="6513"/>
    <x v="3242"/>
    <x v="904"/>
    <s v="03/10/2017"/>
    <x v="1"/>
    <x v="763"/>
    <s v="Frank Carlisle"/>
    <x v="2"/>
    <x v="0"/>
    <s v="San Francisco"/>
    <x v="1"/>
    <n v="94109"/>
    <s v="West"/>
    <s v="OFF-PA-10001033"/>
    <x v="1"/>
    <s v="Paper"/>
    <s v="Xerox 1893"/>
    <n v="286.93"/>
    <n v="7"/>
    <n v="0"/>
    <n v="140.59569999999999"/>
  </r>
  <r>
    <x v="6514"/>
    <x v="3242"/>
    <x v="904"/>
    <s v="03/10/2017"/>
    <x v="1"/>
    <x v="763"/>
    <s v="Frank Carlisle"/>
    <x v="2"/>
    <x v="0"/>
    <s v="San Francisco"/>
    <x v="1"/>
    <n v="94109"/>
    <s v="West"/>
    <s v="TEC-PH-10001336"/>
    <x v="2"/>
    <s v="Phones"/>
    <s v="Digium D40 VoIP phone"/>
    <n v="206.38399999999999"/>
    <n v="2"/>
    <n v="0.2"/>
    <n v="23.2182"/>
  </r>
  <r>
    <x v="6515"/>
    <x v="3243"/>
    <x v="175"/>
    <s v="9/19/2017"/>
    <x v="1"/>
    <x v="502"/>
    <s v="Rick Duston"/>
    <x v="0"/>
    <x v="0"/>
    <s v="San Francisco"/>
    <x v="1"/>
    <n v="94122"/>
    <s v="West"/>
    <s v="FUR-CH-10002961"/>
    <x v="0"/>
    <s v="Chairs"/>
    <s v="Leather Task Chair, Black"/>
    <n v="218.352"/>
    <n v="3"/>
    <n v="0.2"/>
    <n v="0"/>
  </r>
  <r>
    <x v="6516"/>
    <x v="3243"/>
    <x v="175"/>
    <s v="9/19/2017"/>
    <x v="1"/>
    <x v="502"/>
    <s v="Rick Duston"/>
    <x v="0"/>
    <x v="0"/>
    <s v="San Francisco"/>
    <x v="1"/>
    <n v="94122"/>
    <s v="West"/>
    <s v="FUR-FU-10001488"/>
    <x v="0"/>
    <s v="Furnishings"/>
    <s v="Tenex 46&quot; x 60&quot; Computer Anti-Static Chairmat, Rectangular Shaped"/>
    <n v="529.9"/>
    <n v="5"/>
    <n v="0"/>
    <n v="105.98"/>
  </r>
  <r>
    <x v="6517"/>
    <x v="3243"/>
    <x v="175"/>
    <s v="9/19/2017"/>
    <x v="1"/>
    <x v="502"/>
    <s v="Rick Duston"/>
    <x v="0"/>
    <x v="0"/>
    <s v="San Francisco"/>
    <x v="1"/>
    <n v="94122"/>
    <s v="West"/>
    <s v="OFF-AR-10001915"/>
    <x v="1"/>
    <s v="Art"/>
    <s v="Peel-Off China Markers"/>
    <n v="99.3"/>
    <n v="10"/>
    <n v="0"/>
    <n v="41.706000000000003"/>
  </r>
  <r>
    <x v="6518"/>
    <x v="3243"/>
    <x v="175"/>
    <s v="9/19/2017"/>
    <x v="1"/>
    <x v="502"/>
    <s v="Rick Duston"/>
    <x v="0"/>
    <x v="0"/>
    <s v="San Francisco"/>
    <x v="1"/>
    <n v="94122"/>
    <s v="West"/>
    <s v="OFF-AP-10001205"/>
    <x v="1"/>
    <s v="Appliances"/>
    <s v="Belkin 5 Outlet SurgeMaster Power Centers"/>
    <n v="108.96"/>
    <n v="2"/>
    <n v="0"/>
    <n v="30.508800000000001"/>
  </r>
  <r>
    <x v="6519"/>
    <x v="3243"/>
    <x v="175"/>
    <s v="9/19/2017"/>
    <x v="1"/>
    <x v="502"/>
    <s v="Rick Duston"/>
    <x v="0"/>
    <x v="0"/>
    <s v="San Francisco"/>
    <x v="1"/>
    <n v="94122"/>
    <s v="West"/>
    <s v="OFF-BI-10004528"/>
    <x v="1"/>
    <s v="Binders"/>
    <s v="Cardinal Poly Pocket Divider Pockets for Ring Binders"/>
    <n v="2.6880000000000002"/>
    <n v="1"/>
    <n v="0.2"/>
    <n v="0.84"/>
  </r>
  <r>
    <x v="6520"/>
    <x v="3244"/>
    <x v="1034"/>
    <s v="1/18/2017"/>
    <x v="0"/>
    <x v="481"/>
    <s v="Andy Reiter"/>
    <x v="0"/>
    <x v="0"/>
    <s v="Jackson"/>
    <x v="12"/>
    <n v="49201"/>
    <s v="Central"/>
    <s v="OFF-BI-10004995"/>
    <x v="1"/>
    <s v="Binders"/>
    <s v="GBC DocuBind P400 Electric Binding System"/>
    <n v="5443.96"/>
    <n v="4"/>
    <n v="0"/>
    <n v="2504.2215999999999"/>
  </r>
  <r>
    <x v="6521"/>
    <x v="3244"/>
    <x v="1034"/>
    <s v="1/18/2017"/>
    <x v="0"/>
    <x v="481"/>
    <s v="Andy Reiter"/>
    <x v="0"/>
    <x v="0"/>
    <s v="Jackson"/>
    <x v="12"/>
    <n v="49201"/>
    <s v="Central"/>
    <s v="FUR-CH-10004626"/>
    <x v="0"/>
    <s v="Chairs"/>
    <s v="Office Star Flex Back Scooter Chair with Aluminum Finish Frame"/>
    <n v="302.67"/>
    <n v="3"/>
    <n v="0"/>
    <n v="72.640799999999999"/>
  </r>
  <r>
    <x v="6522"/>
    <x v="3244"/>
    <x v="1034"/>
    <s v="1/18/2017"/>
    <x v="0"/>
    <x v="481"/>
    <s v="Andy Reiter"/>
    <x v="0"/>
    <x v="0"/>
    <s v="Jackson"/>
    <x v="12"/>
    <n v="49201"/>
    <s v="Central"/>
    <s v="OFF-PA-10001260"/>
    <x v="1"/>
    <s v="Paper"/>
    <s v="TOPS Money Receipt Book, Consecutively Numbered in Red,"/>
    <n v="56.07"/>
    <n v="7"/>
    <n v="0"/>
    <n v="25.2315"/>
  </r>
  <r>
    <x v="6523"/>
    <x v="3245"/>
    <x v="274"/>
    <s v="7/13/2016"/>
    <x v="1"/>
    <x v="385"/>
    <s v="Chad Cunningham"/>
    <x v="2"/>
    <x v="0"/>
    <s v="Philadelphia"/>
    <x v="9"/>
    <n v="19120"/>
    <s v="East"/>
    <s v="OFF-LA-10002945"/>
    <x v="1"/>
    <s v="Labels"/>
    <s v="Permanent Self-Adhesive File Folder Labels for Typewriters, 1 1/8 x 3 1/2, White"/>
    <n v="10.08"/>
    <n v="2"/>
    <n v="0.2"/>
    <n v="3.2759999999999998"/>
  </r>
  <r>
    <x v="6524"/>
    <x v="3245"/>
    <x v="274"/>
    <s v="7/13/2016"/>
    <x v="1"/>
    <x v="385"/>
    <s v="Chad Cunningham"/>
    <x v="2"/>
    <x v="0"/>
    <s v="Philadelphia"/>
    <x v="9"/>
    <n v="19120"/>
    <s v="East"/>
    <s v="TEC-PH-10002310"/>
    <x v="2"/>
    <s v="Phones"/>
    <s v="Panasonic KX T7731-B Digital phone"/>
    <n v="59.994"/>
    <n v="1"/>
    <n v="0.4"/>
    <n v="-12.998699999999999"/>
  </r>
  <r>
    <x v="6525"/>
    <x v="3245"/>
    <x v="274"/>
    <s v="7/13/2016"/>
    <x v="1"/>
    <x v="385"/>
    <s v="Chad Cunningham"/>
    <x v="2"/>
    <x v="0"/>
    <s v="Philadelphia"/>
    <x v="9"/>
    <n v="19120"/>
    <s v="East"/>
    <s v="OFF-BI-10001525"/>
    <x v="1"/>
    <s v="Binders"/>
    <s v="Acco Pressboard Covers with Storage Hooks, 14 7/8&quot; x 11&quot;, Executive Red"/>
    <n v="5.7149999999999999"/>
    <n v="5"/>
    <n v="0.7"/>
    <n v="-4.7625000000000002"/>
  </r>
  <r>
    <x v="6526"/>
    <x v="3245"/>
    <x v="274"/>
    <s v="7/13/2016"/>
    <x v="1"/>
    <x v="385"/>
    <s v="Chad Cunningham"/>
    <x v="2"/>
    <x v="0"/>
    <s v="Philadelphia"/>
    <x v="9"/>
    <n v="19120"/>
    <s v="East"/>
    <s v="OFF-BI-10001308"/>
    <x v="1"/>
    <s v="Binders"/>
    <s v="GBC Standard Plastic Binding Systems' Combs"/>
    <n v="9.42"/>
    <n v="5"/>
    <n v="0.7"/>
    <n v="-7.85"/>
  </r>
  <r>
    <x v="6527"/>
    <x v="3246"/>
    <x v="443"/>
    <s v="12/28/2016"/>
    <x v="0"/>
    <x v="662"/>
    <s v="Carol Adams"/>
    <x v="1"/>
    <x v="0"/>
    <s v="Warwick"/>
    <x v="34"/>
    <n v="2886"/>
    <s v="East"/>
    <s v="TEC-CO-10002095"/>
    <x v="2"/>
    <s v="Copiers"/>
    <s v="Hewlett Packard 610 Color Digital Copier / Printer"/>
    <n v="1999.96"/>
    <n v="4"/>
    <n v="0"/>
    <n v="899.98199999999997"/>
  </r>
  <r>
    <x v="6528"/>
    <x v="3247"/>
    <x v="1091"/>
    <s v="12/26/2014"/>
    <x v="1"/>
    <x v="404"/>
    <s v="Bradley Talbott"/>
    <x v="2"/>
    <x v="0"/>
    <s v="New York City"/>
    <x v="15"/>
    <n v="10024"/>
    <s v="East"/>
    <s v="OFF-ST-10004946"/>
    <x v="1"/>
    <s v="Storage"/>
    <s v="Desktop 3-Pocket Hot File"/>
    <n v="216.4"/>
    <n v="4"/>
    <n v="0"/>
    <n v="56.264000000000003"/>
  </r>
  <r>
    <x v="6529"/>
    <x v="3248"/>
    <x v="1116"/>
    <s v="2/27/2014"/>
    <x v="1"/>
    <x v="675"/>
    <s v="Michael Grace"/>
    <x v="2"/>
    <x v="0"/>
    <s v="El Paso"/>
    <x v="5"/>
    <n v="79907"/>
    <s v="Central"/>
    <s v="OFF-LA-10004425"/>
    <x v="1"/>
    <s v="Labels"/>
    <s v="Staple-on labels"/>
    <n v="6.9359999999999999"/>
    <n v="3"/>
    <n v="0.2"/>
    <n v="2.3409"/>
  </r>
  <r>
    <x v="6530"/>
    <x v="3248"/>
    <x v="1116"/>
    <s v="2/27/2014"/>
    <x v="1"/>
    <x v="675"/>
    <s v="Michael Grace"/>
    <x v="2"/>
    <x v="0"/>
    <s v="El Paso"/>
    <x v="5"/>
    <n v="79907"/>
    <s v="Central"/>
    <s v="OFF-BI-10000320"/>
    <x v="1"/>
    <s v="Binders"/>
    <s v="GBC Plastic Binding Combs"/>
    <n v="4.4279999999999999"/>
    <n v="3"/>
    <n v="0.8"/>
    <n v="-6.8634000000000004"/>
  </r>
  <r>
    <x v="6531"/>
    <x v="3249"/>
    <x v="769"/>
    <s v="12/08/2017"/>
    <x v="1"/>
    <x v="236"/>
    <s v="Theone Pippenger"/>
    <x v="0"/>
    <x v="0"/>
    <s v="Rochester"/>
    <x v="11"/>
    <n v="55901"/>
    <s v="Central"/>
    <s v="OFF-AR-10001315"/>
    <x v="1"/>
    <s v="Art"/>
    <s v="Newell 310"/>
    <n v="8.8000000000000007"/>
    <n v="5"/>
    <n v="0"/>
    <n v="2.552"/>
  </r>
  <r>
    <x v="6532"/>
    <x v="3249"/>
    <x v="769"/>
    <s v="12/08/2017"/>
    <x v="1"/>
    <x v="236"/>
    <s v="Theone Pippenger"/>
    <x v="0"/>
    <x v="0"/>
    <s v="Rochester"/>
    <x v="11"/>
    <n v="55901"/>
    <s v="Central"/>
    <s v="TEC-AC-10004595"/>
    <x v="2"/>
    <s v="Accessories"/>
    <s v="First Data TMFD35 PIN Pad"/>
    <n v="142.80000000000001"/>
    <n v="1"/>
    <n v="0"/>
    <n v="29.988"/>
  </r>
  <r>
    <x v="6533"/>
    <x v="3249"/>
    <x v="769"/>
    <s v="12/08/2017"/>
    <x v="1"/>
    <x v="236"/>
    <s v="Theone Pippenger"/>
    <x v="0"/>
    <x v="0"/>
    <s v="Rochester"/>
    <x v="11"/>
    <n v="55901"/>
    <s v="Central"/>
    <s v="TEC-AC-10001539"/>
    <x v="2"/>
    <s v="Accessories"/>
    <s v="Logitech G430 Surround Sound Gaming Headset with Dolby 7.1 Technology"/>
    <n v="399.95"/>
    <n v="5"/>
    <n v="0"/>
    <n v="143.982"/>
  </r>
  <r>
    <x v="6534"/>
    <x v="3250"/>
    <x v="664"/>
    <s v="11/22/2014"/>
    <x v="1"/>
    <x v="218"/>
    <s v="Greg Tran"/>
    <x v="0"/>
    <x v="0"/>
    <s v="Buffalo"/>
    <x v="15"/>
    <n v="14215"/>
    <s v="East"/>
    <s v="OFF-BI-10001359"/>
    <x v="1"/>
    <s v="Binders"/>
    <s v="GBC DocuBind TL300 Electric Binding System"/>
    <n v="2152.7759999999998"/>
    <n v="3"/>
    <n v="0.2"/>
    <n v="726.56190000000004"/>
  </r>
  <r>
    <x v="6535"/>
    <x v="3250"/>
    <x v="664"/>
    <s v="11/22/2014"/>
    <x v="1"/>
    <x v="218"/>
    <s v="Greg Tran"/>
    <x v="0"/>
    <x v="0"/>
    <s v="Buffalo"/>
    <x v="15"/>
    <n v="14215"/>
    <s v="East"/>
    <s v="FUR-BO-10002213"/>
    <x v="0"/>
    <s v="Bookcases"/>
    <s v="DMI Eclipse Executive Suite Bookcases"/>
    <n v="4007.84"/>
    <n v="10"/>
    <n v="0.2"/>
    <n v="-50.097999999999999"/>
  </r>
  <r>
    <x v="6536"/>
    <x v="3251"/>
    <x v="22"/>
    <s v="10/23/2014"/>
    <x v="2"/>
    <x v="92"/>
    <s v="Fred Hopkins"/>
    <x v="1"/>
    <x v="0"/>
    <s v="Knoxville"/>
    <x v="18"/>
    <n v="37918"/>
    <s v="South"/>
    <s v="FUR-TA-10003008"/>
    <x v="0"/>
    <s v="Tables"/>
    <s v="Lesro Round Back Collection Coffee Table, End Table"/>
    <n v="328.59"/>
    <n v="3"/>
    <n v="0.4"/>
    <n v="-147.8655"/>
  </r>
  <r>
    <x v="6537"/>
    <x v="3251"/>
    <x v="22"/>
    <s v="10/23/2014"/>
    <x v="2"/>
    <x v="92"/>
    <s v="Fred Hopkins"/>
    <x v="1"/>
    <x v="0"/>
    <s v="Knoxville"/>
    <x v="18"/>
    <n v="37918"/>
    <s v="South"/>
    <s v="OFF-ST-10000934"/>
    <x v="1"/>
    <s v="Storage"/>
    <s v="Contico 72&quot;H Heavy-Duty Storage System"/>
    <n v="98.352000000000004"/>
    <n v="3"/>
    <n v="0.2"/>
    <n v="-24.588000000000001"/>
  </r>
  <r>
    <x v="6538"/>
    <x v="3252"/>
    <x v="969"/>
    <s v="10/30/2015"/>
    <x v="1"/>
    <x v="96"/>
    <s v="Heather Kirkland"/>
    <x v="1"/>
    <x v="0"/>
    <s v="Newark"/>
    <x v="13"/>
    <n v="19711"/>
    <s v="East"/>
    <s v="TEC-PH-10004042"/>
    <x v="2"/>
    <s v="Phones"/>
    <s v="ClearOne Communications CHAT 70 OC Speaker Phone"/>
    <n v="158.99"/>
    <n v="1"/>
    <n v="0"/>
    <n v="41.337400000000002"/>
  </r>
  <r>
    <x v="6539"/>
    <x v="3252"/>
    <x v="969"/>
    <s v="10/30/2015"/>
    <x v="1"/>
    <x v="96"/>
    <s v="Heather Kirkland"/>
    <x v="1"/>
    <x v="0"/>
    <s v="Newark"/>
    <x v="13"/>
    <n v="19711"/>
    <s v="East"/>
    <s v="FUR-CH-10002439"/>
    <x v="0"/>
    <s v="Chairs"/>
    <s v="Iceberg Nesting Folding Chair, 19w x 6d x 43h"/>
    <n v="291.10000000000002"/>
    <n v="5"/>
    <n v="0"/>
    <n v="75.686000000000007"/>
  </r>
  <r>
    <x v="6540"/>
    <x v="3253"/>
    <x v="673"/>
    <s v="11/19/2017"/>
    <x v="2"/>
    <x v="417"/>
    <s v="Chris Cortes"/>
    <x v="0"/>
    <x v="0"/>
    <s v="Seattle"/>
    <x v="4"/>
    <n v="98103"/>
    <s v="West"/>
    <s v="OFF-PA-10001363"/>
    <x v="1"/>
    <s v="Paper"/>
    <s v="Xerox 1933"/>
    <n v="73.680000000000007"/>
    <n v="6"/>
    <n v="0"/>
    <n v="34.629600000000003"/>
  </r>
  <r>
    <x v="6541"/>
    <x v="3253"/>
    <x v="673"/>
    <s v="11/19/2017"/>
    <x v="2"/>
    <x v="417"/>
    <s v="Chris Cortes"/>
    <x v="0"/>
    <x v="0"/>
    <s v="Seattle"/>
    <x v="4"/>
    <n v="98103"/>
    <s v="West"/>
    <s v="FUR-FU-10003394"/>
    <x v="0"/>
    <s v="Furnishings"/>
    <s v="Tenex &quot;The Solids&quot; Textured Chair Mats"/>
    <n v="139.91999999999999"/>
    <n v="2"/>
    <n v="0"/>
    <n v="23.7864"/>
  </r>
  <r>
    <x v="6542"/>
    <x v="3253"/>
    <x v="673"/>
    <s v="11/19/2017"/>
    <x v="2"/>
    <x v="417"/>
    <s v="Chris Cortes"/>
    <x v="0"/>
    <x v="0"/>
    <s v="Seattle"/>
    <x v="4"/>
    <n v="98103"/>
    <s v="West"/>
    <s v="TEC-PH-10003171"/>
    <x v="2"/>
    <s v="Phones"/>
    <s v="Plantronics Encore H101 Dual Earpieces Headset"/>
    <n v="107.88"/>
    <n v="3"/>
    <n v="0.2"/>
    <n v="10.788"/>
  </r>
  <r>
    <x v="6543"/>
    <x v="3253"/>
    <x v="673"/>
    <s v="11/19/2017"/>
    <x v="2"/>
    <x v="417"/>
    <s v="Chris Cortes"/>
    <x v="0"/>
    <x v="0"/>
    <s v="Seattle"/>
    <x v="4"/>
    <n v="98103"/>
    <s v="West"/>
    <s v="OFF-ST-10003123"/>
    <x v="1"/>
    <s v="Storage"/>
    <s v="Fellowes Bases and Tops For Staxonsteel/High-Stak Systems"/>
    <n v="33.29"/>
    <n v="1"/>
    <n v="0"/>
    <n v="7.9896000000000003"/>
  </r>
  <r>
    <x v="6544"/>
    <x v="3254"/>
    <x v="304"/>
    <s v="5/18/2017"/>
    <x v="1"/>
    <x v="24"/>
    <s v="Darren Powers"/>
    <x v="0"/>
    <x v="0"/>
    <s v="Cleveland"/>
    <x v="24"/>
    <n v="44105"/>
    <s v="East"/>
    <s v="OFF-BI-10003007"/>
    <x v="1"/>
    <s v="Binders"/>
    <s v="Premium Transparent Presentation Covers, No Pattern/Clear, 8 1/2&quot; x 11&quot;"/>
    <n v="58.17"/>
    <n v="5"/>
    <n v="0.7"/>
    <n v="-46.536000000000001"/>
  </r>
  <r>
    <x v="6545"/>
    <x v="3254"/>
    <x v="304"/>
    <s v="5/18/2017"/>
    <x v="1"/>
    <x v="24"/>
    <s v="Darren Powers"/>
    <x v="0"/>
    <x v="0"/>
    <s v="Cleveland"/>
    <x v="24"/>
    <n v="44105"/>
    <s v="East"/>
    <s v="OFF-LA-10000973"/>
    <x v="1"/>
    <s v="Labels"/>
    <s v="Avery 502"/>
    <n v="5.04"/>
    <n v="2"/>
    <n v="0.2"/>
    <n v="1.764"/>
  </r>
  <r>
    <x v="6546"/>
    <x v="3254"/>
    <x v="304"/>
    <s v="5/18/2017"/>
    <x v="1"/>
    <x v="24"/>
    <s v="Darren Powers"/>
    <x v="0"/>
    <x v="0"/>
    <s v="Cleveland"/>
    <x v="24"/>
    <n v="44105"/>
    <s v="East"/>
    <s v="OFF-PA-10000483"/>
    <x v="1"/>
    <s v="Paper"/>
    <s v="Xerox 19"/>
    <n v="24.783999999999999"/>
    <n v="1"/>
    <n v="0.2"/>
    <n v="7.7450000000000001"/>
  </r>
  <r>
    <x v="6547"/>
    <x v="3255"/>
    <x v="72"/>
    <s v="03/05/2014"/>
    <x v="1"/>
    <x v="665"/>
    <s v="Vicky Freymann"/>
    <x v="2"/>
    <x v="0"/>
    <s v="Elmhurst"/>
    <x v="10"/>
    <n v="60126"/>
    <s v="Central"/>
    <s v="FUR-CH-10000863"/>
    <x v="0"/>
    <s v="Chairs"/>
    <s v="Novimex Swivel Fabric Task Chair"/>
    <n v="634.11599999999999"/>
    <n v="6"/>
    <n v="0.3"/>
    <n v="-172.1172"/>
  </r>
  <r>
    <x v="6548"/>
    <x v="3255"/>
    <x v="72"/>
    <s v="03/05/2014"/>
    <x v="1"/>
    <x v="665"/>
    <s v="Vicky Freymann"/>
    <x v="2"/>
    <x v="0"/>
    <s v="Elmhurst"/>
    <x v="10"/>
    <n v="60126"/>
    <s v="Central"/>
    <s v="OFF-PA-10003036"/>
    <x v="1"/>
    <s v="Paper"/>
    <s v="Black Print Carbonless 8 1/2&quot; x 8 1/4&quot; Rapid Memo Book"/>
    <n v="17.472000000000001"/>
    <n v="3"/>
    <n v="0.2"/>
    <n v="5.6783999999999999"/>
  </r>
  <r>
    <x v="6549"/>
    <x v="3256"/>
    <x v="117"/>
    <s v="08/01/2015"/>
    <x v="2"/>
    <x v="689"/>
    <s v="Gary Hansen"/>
    <x v="2"/>
    <x v="0"/>
    <s v="Lakeville"/>
    <x v="11"/>
    <n v="55044"/>
    <s v="Central"/>
    <s v="FUR-CH-10002304"/>
    <x v="0"/>
    <s v="Chairs"/>
    <s v="Global Stack Chair without Arms, Black"/>
    <n v="155.88"/>
    <n v="6"/>
    <n v="0"/>
    <n v="38.97"/>
  </r>
  <r>
    <x v="6550"/>
    <x v="3257"/>
    <x v="549"/>
    <s v="11/03/2015"/>
    <x v="0"/>
    <x v="423"/>
    <s v="Justin Hirsh"/>
    <x v="0"/>
    <x v="0"/>
    <s v="New York City"/>
    <x v="15"/>
    <n v="10035"/>
    <s v="East"/>
    <s v="FUR-CH-10000422"/>
    <x v="0"/>
    <s v="Chairs"/>
    <s v="Global Highback Leather Tilter in Burgundy"/>
    <n v="327.56400000000002"/>
    <n v="4"/>
    <n v="0.1"/>
    <n v="21.837599999999998"/>
  </r>
  <r>
    <x v="6551"/>
    <x v="3258"/>
    <x v="819"/>
    <s v="12/21/2017"/>
    <x v="0"/>
    <x v="46"/>
    <s v="Rick Bensley"/>
    <x v="2"/>
    <x v="0"/>
    <s v="Los Angeles"/>
    <x v="1"/>
    <n v="90036"/>
    <s v="West"/>
    <s v="OFF-PA-10002986"/>
    <x v="1"/>
    <s v="Paper"/>
    <s v="Xerox 1898"/>
    <n v="13.36"/>
    <n v="2"/>
    <n v="0"/>
    <n v="6.4127999999999998"/>
  </r>
  <r>
    <x v="6552"/>
    <x v="3258"/>
    <x v="819"/>
    <s v="12/21/2017"/>
    <x v="0"/>
    <x v="46"/>
    <s v="Rick Bensley"/>
    <x v="2"/>
    <x v="0"/>
    <s v="Los Angeles"/>
    <x v="1"/>
    <n v="90036"/>
    <s v="West"/>
    <s v="OFF-ST-10002289"/>
    <x v="1"/>
    <s v="Storage"/>
    <s v="Safco Wire Cube Shelving System, For Use as 4 or 5 14&quot; Cubes, Black"/>
    <n v="158.9"/>
    <n v="5"/>
    <n v="0"/>
    <n v="7.9450000000000003"/>
  </r>
  <r>
    <x v="6553"/>
    <x v="3259"/>
    <x v="22"/>
    <s v="10/22/2014"/>
    <x v="0"/>
    <x v="60"/>
    <s v="Lindsay Shagiari"/>
    <x v="2"/>
    <x v="0"/>
    <s v="Chicago"/>
    <x v="10"/>
    <n v="60653"/>
    <s v="Central"/>
    <s v="TEC-AC-10001606"/>
    <x v="2"/>
    <s v="Accessories"/>
    <s v="Logitech Wireless Performance Mouse MX for PC and Mac"/>
    <n v="319.96800000000002"/>
    <n v="4"/>
    <n v="0.2"/>
    <n v="71.992800000000003"/>
  </r>
  <r>
    <x v="6554"/>
    <x v="3259"/>
    <x v="22"/>
    <s v="10/22/2014"/>
    <x v="0"/>
    <x v="60"/>
    <s v="Lindsay Shagiari"/>
    <x v="2"/>
    <x v="0"/>
    <s v="Chicago"/>
    <x v="10"/>
    <n v="60653"/>
    <s v="Central"/>
    <s v="OFF-ST-10003805"/>
    <x v="1"/>
    <s v="Storage"/>
    <s v="24 Capacity Maxi Data Binder Racks, Pearl"/>
    <n v="505.32"/>
    <n v="3"/>
    <n v="0.2"/>
    <n v="31.5825"/>
  </r>
  <r>
    <x v="6555"/>
    <x v="3259"/>
    <x v="22"/>
    <s v="10/22/2014"/>
    <x v="0"/>
    <x v="60"/>
    <s v="Lindsay Shagiari"/>
    <x v="2"/>
    <x v="0"/>
    <s v="Chicago"/>
    <x v="10"/>
    <n v="60653"/>
    <s v="Central"/>
    <s v="OFF-PA-10002109"/>
    <x v="1"/>
    <s v="Paper"/>
    <s v="Wirebound Voice Message Log Book"/>
    <n v="3.8079999999999998"/>
    <n v="1"/>
    <n v="0.2"/>
    <n v="1.2376"/>
  </r>
  <r>
    <x v="6556"/>
    <x v="3259"/>
    <x v="22"/>
    <s v="10/22/2014"/>
    <x v="0"/>
    <x v="60"/>
    <s v="Lindsay Shagiari"/>
    <x v="2"/>
    <x v="0"/>
    <s v="Chicago"/>
    <x v="10"/>
    <n v="60653"/>
    <s v="Central"/>
    <s v="OFF-BI-10000632"/>
    <x v="1"/>
    <s v="Binders"/>
    <s v="Satellite Sectional Post Binders"/>
    <n v="8.6820000000000004"/>
    <n v="1"/>
    <n v="0.8"/>
    <n v="-14.759399999999999"/>
  </r>
  <r>
    <x v="6557"/>
    <x v="3259"/>
    <x v="22"/>
    <s v="10/22/2014"/>
    <x v="0"/>
    <x v="60"/>
    <s v="Lindsay Shagiari"/>
    <x v="2"/>
    <x v="0"/>
    <s v="Chicago"/>
    <x v="10"/>
    <n v="60653"/>
    <s v="Central"/>
    <s v="OFF-LA-10003510"/>
    <x v="1"/>
    <s v="Labels"/>
    <s v="Avery 4027 File Folder Labels for Dot Matrix Printers, 5000 Labels per Box, White"/>
    <n v="24.423999999999999"/>
    <n v="1"/>
    <n v="0.2"/>
    <n v="7.9378000000000002"/>
  </r>
  <r>
    <x v="6558"/>
    <x v="3260"/>
    <x v="1117"/>
    <s v="06/10/2015"/>
    <x v="1"/>
    <x v="494"/>
    <s v="Edward Becker"/>
    <x v="1"/>
    <x v="0"/>
    <s v="Buffalo"/>
    <x v="15"/>
    <n v="14215"/>
    <s v="East"/>
    <s v="FUR-CH-10004997"/>
    <x v="0"/>
    <s v="Chairs"/>
    <s v="Hon Every-Day Series Multi-Task Chairs"/>
    <n v="1522.6379999999999"/>
    <n v="9"/>
    <n v="0.1"/>
    <n v="169.18199999999999"/>
  </r>
  <r>
    <x v="6559"/>
    <x v="3261"/>
    <x v="658"/>
    <s v="7/26/2016"/>
    <x v="1"/>
    <x v="460"/>
    <s v="Damala Kotsonis"/>
    <x v="1"/>
    <x v="0"/>
    <s v="Roseville"/>
    <x v="1"/>
    <n v="95661"/>
    <s v="West"/>
    <s v="OFF-EN-10003001"/>
    <x v="1"/>
    <s v="Envelopes"/>
    <s v="Ames Color-File Green Diamond Border X-ray Mailers"/>
    <n v="419.9"/>
    <n v="5"/>
    <n v="0"/>
    <n v="197.35300000000001"/>
  </r>
  <r>
    <x v="6560"/>
    <x v="3261"/>
    <x v="658"/>
    <s v="7/26/2016"/>
    <x v="1"/>
    <x v="460"/>
    <s v="Damala Kotsonis"/>
    <x v="1"/>
    <x v="0"/>
    <s v="Roseville"/>
    <x v="1"/>
    <n v="95661"/>
    <s v="West"/>
    <s v="OFF-LA-10003766"/>
    <x v="1"/>
    <s v="Labels"/>
    <s v="Self-Adhesive Removable Labels"/>
    <n v="3.15"/>
    <n v="1"/>
    <n v="0"/>
    <n v="1.512"/>
  </r>
  <r>
    <x v="6561"/>
    <x v="3262"/>
    <x v="185"/>
    <s v="04/02/2017"/>
    <x v="2"/>
    <x v="609"/>
    <s v="Scott Cohen"/>
    <x v="1"/>
    <x v="0"/>
    <s v="Arlington"/>
    <x v="5"/>
    <n v="76017"/>
    <s v="Central"/>
    <s v="OFF-AP-10003040"/>
    <x v="1"/>
    <s v="Appliances"/>
    <s v="Fellowes 8 Outlet Superior Workstation Surge Protector w/o Phone/Fax/Modem Protection"/>
    <n v="33.619999999999997"/>
    <n v="5"/>
    <n v="0.8"/>
    <n v="-90.774000000000001"/>
  </r>
  <r>
    <x v="6562"/>
    <x v="3263"/>
    <x v="1118"/>
    <s v="05/12/2014"/>
    <x v="1"/>
    <x v="564"/>
    <s v="Carol Triggs"/>
    <x v="0"/>
    <x v="0"/>
    <s v="Lawrence"/>
    <x v="31"/>
    <n v="1841"/>
    <s v="East"/>
    <s v="OFF-BI-10001078"/>
    <x v="1"/>
    <s v="Binders"/>
    <s v="Acco PRESSTEX Data Binder with Storage Hooks, Dark Blue, 14 7/8&quot; X 11&quot;"/>
    <n v="16.14"/>
    <n v="3"/>
    <n v="0"/>
    <n v="7.9085999999999999"/>
  </r>
  <r>
    <x v="6563"/>
    <x v="3263"/>
    <x v="1118"/>
    <s v="05/12/2014"/>
    <x v="1"/>
    <x v="564"/>
    <s v="Carol Triggs"/>
    <x v="0"/>
    <x v="0"/>
    <s v="Lawrence"/>
    <x v="31"/>
    <n v="1841"/>
    <s v="East"/>
    <s v="FUR-TA-10003469"/>
    <x v="0"/>
    <s v="Tables"/>
    <s v="Balt Split Level Computer Training Table"/>
    <n v="194.25"/>
    <n v="2"/>
    <n v="0.3"/>
    <n v="-38.85"/>
  </r>
  <r>
    <x v="6564"/>
    <x v="3263"/>
    <x v="1118"/>
    <s v="05/12/2014"/>
    <x v="1"/>
    <x v="564"/>
    <s v="Carol Triggs"/>
    <x v="0"/>
    <x v="0"/>
    <s v="Lawrence"/>
    <x v="31"/>
    <n v="1841"/>
    <s v="East"/>
    <s v="OFF-AR-10002578"/>
    <x v="1"/>
    <s v="Art"/>
    <s v="Newell 335"/>
    <n v="8.64"/>
    <n v="3"/>
    <n v="0"/>
    <n v="2.5055999999999998"/>
  </r>
  <r>
    <x v="6565"/>
    <x v="3263"/>
    <x v="1118"/>
    <s v="05/12/2014"/>
    <x v="1"/>
    <x v="564"/>
    <s v="Carol Triggs"/>
    <x v="0"/>
    <x v="0"/>
    <s v="Lawrence"/>
    <x v="31"/>
    <n v="1841"/>
    <s v="East"/>
    <s v="FUR-CH-10004675"/>
    <x v="0"/>
    <s v="Chairs"/>
    <s v="Lifetime Advantage Folding Chairs, 4/Carton"/>
    <n v="872.32"/>
    <n v="4"/>
    <n v="0"/>
    <n v="244.24959999999999"/>
  </r>
  <r>
    <x v="6566"/>
    <x v="3264"/>
    <x v="1119"/>
    <s v="02/08/2017"/>
    <x v="0"/>
    <x v="90"/>
    <s v="Cassandra Brandow"/>
    <x v="0"/>
    <x v="0"/>
    <s v="Waco"/>
    <x v="5"/>
    <n v="76706"/>
    <s v="Central"/>
    <s v="OFF-BI-10004632"/>
    <x v="1"/>
    <s v="Binders"/>
    <s v="Ibico Hi-Tech Manual Binding System"/>
    <n v="243.99199999999999"/>
    <n v="4"/>
    <n v="0.8"/>
    <n v="-426.98599999999999"/>
  </r>
  <r>
    <x v="6567"/>
    <x v="3264"/>
    <x v="1119"/>
    <s v="02/08/2017"/>
    <x v="0"/>
    <x v="90"/>
    <s v="Cassandra Brandow"/>
    <x v="0"/>
    <x v="0"/>
    <s v="Waco"/>
    <x v="5"/>
    <n v="76706"/>
    <s v="Central"/>
    <s v="OFF-AR-10003087"/>
    <x v="1"/>
    <s v="Art"/>
    <s v="Staples in misc. colors"/>
    <n v="7.12"/>
    <n v="5"/>
    <n v="0.2"/>
    <n v="0.71199999999999997"/>
  </r>
  <r>
    <x v="6568"/>
    <x v="3265"/>
    <x v="891"/>
    <s v="4/22/2014"/>
    <x v="1"/>
    <x v="27"/>
    <s v="Kunst Miller"/>
    <x v="0"/>
    <x v="0"/>
    <s v="Houston"/>
    <x v="5"/>
    <n v="77095"/>
    <s v="Central"/>
    <s v="OFF-AR-10001868"/>
    <x v="1"/>
    <s v="Art"/>
    <s v="Prang Dustless Chalk Sticks"/>
    <n v="2.6880000000000002"/>
    <n v="2"/>
    <n v="0.2"/>
    <n v="1.008"/>
  </r>
  <r>
    <x v="6569"/>
    <x v="3265"/>
    <x v="891"/>
    <s v="4/22/2014"/>
    <x v="1"/>
    <x v="27"/>
    <s v="Kunst Miller"/>
    <x v="0"/>
    <x v="0"/>
    <s v="Houston"/>
    <x v="5"/>
    <n v="77095"/>
    <s v="Central"/>
    <s v="FUR-CH-10002602"/>
    <x v="0"/>
    <s v="Chairs"/>
    <s v="DMI Arturo Collection Mission-style Design Wood Chair"/>
    <n v="317.05799999999999"/>
    <n v="3"/>
    <n v="0.3"/>
    <n v="-18.117599999999999"/>
  </r>
  <r>
    <x v="6570"/>
    <x v="3265"/>
    <x v="891"/>
    <s v="4/22/2014"/>
    <x v="1"/>
    <x v="27"/>
    <s v="Kunst Miller"/>
    <x v="0"/>
    <x v="0"/>
    <s v="Houston"/>
    <x v="5"/>
    <n v="77095"/>
    <s v="Central"/>
    <s v="OFF-EN-10000056"/>
    <x v="1"/>
    <s v="Envelopes"/>
    <s v="Cameo Buff Policy Envelopes"/>
    <n v="149.352"/>
    <n v="3"/>
    <n v="0.2"/>
    <n v="50.406300000000002"/>
  </r>
  <r>
    <x v="6571"/>
    <x v="3265"/>
    <x v="891"/>
    <s v="4/22/2014"/>
    <x v="1"/>
    <x v="27"/>
    <s v="Kunst Miller"/>
    <x v="0"/>
    <x v="0"/>
    <s v="Houston"/>
    <x v="5"/>
    <n v="77095"/>
    <s v="Central"/>
    <s v="TEC-AC-10000474"/>
    <x v="2"/>
    <s v="Accessories"/>
    <s v="Kensington Expert Mouse Optical USB Trackball for PC or Mac"/>
    <n v="227.976"/>
    <n v="3"/>
    <n v="0.2"/>
    <n v="28.497"/>
  </r>
  <r>
    <x v="6572"/>
    <x v="3266"/>
    <x v="1120"/>
    <s v="5/16/2016"/>
    <x v="1"/>
    <x v="742"/>
    <s v="Roger Demir"/>
    <x v="0"/>
    <x v="0"/>
    <s v="Seattle"/>
    <x v="4"/>
    <n v="98105"/>
    <s v="West"/>
    <s v="OFF-PA-10003971"/>
    <x v="1"/>
    <s v="Paper"/>
    <s v="Xerox 1965"/>
    <n v="11.96"/>
    <n v="2"/>
    <n v="0"/>
    <n v="5.8604000000000003"/>
  </r>
  <r>
    <x v="6573"/>
    <x v="3267"/>
    <x v="881"/>
    <s v="11/30/2016"/>
    <x v="1"/>
    <x v="771"/>
    <s v="Barry Pond"/>
    <x v="1"/>
    <x v="0"/>
    <s v="Plainfield"/>
    <x v="30"/>
    <n v="7060"/>
    <s v="East"/>
    <s v="OFF-ST-10000689"/>
    <x v="1"/>
    <s v="Storage"/>
    <s v="Fellowes Strictly Business Drawer File, Letter/Legal Size"/>
    <n v="563.4"/>
    <n v="4"/>
    <n v="0"/>
    <n v="67.608000000000004"/>
  </r>
  <r>
    <x v="6574"/>
    <x v="3267"/>
    <x v="881"/>
    <s v="11/30/2016"/>
    <x v="1"/>
    <x v="771"/>
    <s v="Barry Pond"/>
    <x v="1"/>
    <x v="0"/>
    <s v="Plainfield"/>
    <x v="30"/>
    <n v="7060"/>
    <s v="East"/>
    <s v="TEC-MA-10004255"/>
    <x v="2"/>
    <s v="Machines"/>
    <s v="Konica Minolta magicolor 1690MF Multifunction Printer"/>
    <n v="319.92"/>
    <n v="8"/>
    <n v="0"/>
    <n v="118.3704"/>
  </r>
  <r>
    <x v="6575"/>
    <x v="3268"/>
    <x v="448"/>
    <s v="03/08/2017"/>
    <x v="1"/>
    <x v="719"/>
    <s v="Ed Jacobs"/>
    <x v="0"/>
    <x v="0"/>
    <s v="Los Angeles"/>
    <x v="1"/>
    <n v="90008"/>
    <s v="West"/>
    <s v="TEC-AC-10000990"/>
    <x v="2"/>
    <s v="Accessories"/>
    <s v="Imation Bio 2GB USB Flash Drive Imation Corp"/>
    <n v="1049.44"/>
    <n v="8"/>
    <n v="0"/>
    <n v="440.76479999999998"/>
  </r>
  <r>
    <x v="6576"/>
    <x v="3268"/>
    <x v="448"/>
    <s v="03/08/2017"/>
    <x v="1"/>
    <x v="719"/>
    <s v="Ed Jacobs"/>
    <x v="0"/>
    <x v="0"/>
    <s v="Los Angeles"/>
    <x v="1"/>
    <n v="90008"/>
    <s v="West"/>
    <s v="FUR-CH-10003968"/>
    <x v="0"/>
    <s v="Chairs"/>
    <s v="Novimex Turbo Task Chair"/>
    <n v="170.352"/>
    <n v="3"/>
    <n v="0.2"/>
    <n v="-17.0352"/>
  </r>
  <r>
    <x v="6577"/>
    <x v="3269"/>
    <x v="401"/>
    <s v="12/11/2015"/>
    <x v="0"/>
    <x v="197"/>
    <s v="Rose O'Brian"/>
    <x v="0"/>
    <x v="0"/>
    <s v="Arlington"/>
    <x v="17"/>
    <n v="22204"/>
    <s v="South"/>
    <s v="TEC-PH-10001615"/>
    <x v="2"/>
    <s v="Phones"/>
    <s v="AT&amp;T CL82213"/>
    <n v="173.94"/>
    <n v="6"/>
    <n v="0"/>
    <n v="50.442599999999999"/>
  </r>
  <r>
    <x v="6578"/>
    <x v="3270"/>
    <x v="55"/>
    <s v="8/30/2014"/>
    <x v="1"/>
    <x v="596"/>
    <s v="Mitch Webber"/>
    <x v="0"/>
    <x v="0"/>
    <s v="Seattle"/>
    <x v="4"/>
    <n v="98103"/>
    <s v="West"/>
    <s v="TEC-PH-10000895"/>
    <x v="2"/>
    <s v="Phones"/>
    <s v="Polycom VVX 310 VoIP phone"/>
    <n v="1007.944"/>
    <n v="7"/>
    <n v="0.2"/>
    <n v="75.595799999999997"/>
  </r>
  <r>
    <x v="6579"/>
    <x v="3271"/>
    <x v="332"/>
    <s v="10/22/2016"/>
    <x v="3"/>
    <x v="652"/>
    <s v="MaryBeth Skach"/>
    <x v="0"/>
    <x v="0"/>
    <s v="Seattle"/>
    <x v="4"/>
    <n v="98105"/>
    <s v="West"/>
    <s v="OFF-PA-10003001"/>
    <x v="1"/>
    <s v="Paper"/>
    <s v="Xerox 1986"/>
    <n v="6.68"/>
    <n v="1"/>
    <n v="0"/>
    <n v="3.2063999999999999"/>
  </r>
  <r>
    <x v="6580"/>
    <x v="3271"/>
    <x v="332"/>
    <s v="10/22/2016"/>
    <x v="3"/>
    <x v="652"/>
    <s v="MaryBeth Skach"/>
    <x v="0"/>
    <x v="0"/>
    <s v="Seattle"/>
    <x v="4"/>
    <n v="98105"/>
    <s v="West"/>
    <s v="OFF-AR-10002766"/>
    <x v="1"/>
    <s v="Art"/>
    <s v="Prang Drawing Pencil Set"/>
    <n v="8.34"/>
    <n v="3"/>
    <n v="0"/>
    <n v="2.2517999999999998"/>
  </r>
  <r>
    <x v="6581"/>
    <x v="3271"/>
    <x v="332"/>
    <s v="10/22/2016"/>
    <x v="3"/>
    <x v="652"/>
    <s v="MaryBeth Skach"/>
    <x v="0"/>
    <x v="0"/>
    <s v="Seattle"/>
    <x v="4"/>
    <n v="98105"/>
    <s v="West"/>
    <s v="FUR-FU-10003095"/>
    <x v="0"/>
    <s v="Furnishings"/>
    <s v="Linden 12&quot; Wall Clock With Oak Frame"/>
    <n v="101.94"/>
    <n v="3"/>
    <n v="0"/>
    <n v="30.582000000000001"/>
  </r>
  <r>
    <x v="6582"/>
    <x v="3272"/>
    <x v="1121"/>
    <s v="08/11/2016"/>
    <x v="1"/>
    <x v="61"/>
    <s v="Dorothy Wardle"/>
    <x v="1"/>
    <x v="0"/>
    <s v="Edmonds"/>
    <x v="4"/>
    <n v="98026"/>
    <s v="West"/>
    <s v="TEC-AC-10003610"/>
    <x v="2"/>
    <s v="Accessories"/>
    <s v="Logitech Illuminated - Keyboard"/>
    <n v="179.97"/>
    <n v="3"/>
    <n v="0"/>
    <n v="86.385599999999997"/>
  </r>
  <r>
    <x v="6583"/>
    <x v="3273"/>
    <x v="246"/>
    <s v="7/27/2017"/>
    <x v="1"/>
    <x v="562"/>
    <s v="Anne McFarland"/>
    <x v="0"/>
    <x v="0"/>
    <s v="Salem"/>
    <x v="17"/>
    <n v="24153"/>
    <s v="South"/>
    <s v="OFF-AR-10003727"/>
    <x v="1"/>
    <s v="Art"/>
    <s v="Berol Giant Pencil Sharpener"/>
    <n v="101.94"/>
    <n v="6"/>
    <n v="0"/>
    <n v="29.5626"/>
  </r>
  <r>
    <x v="6584"/>
    <x v="3273"/>
    <x v="246"/>
    <s v="7/27/2017"/>
    <x v="1"/>
    <x v="562"/>
    <s v="Anne McFarland"/>
    <x v="0"/>
    <x v="0"/>
    <s v="Salem"/>
    <x v="17"/>
    <n v="24153"/>
    <s v="South"/>
    <s v="TEC-PH-10002660"/>
    <x v="2"/>
    <s v="Phones"/>
    <s v="Nortel Networks T7316 E Nt8 B27"/>
    <n v="271.95999999999998"/>
    <n v="4"/>
    <n v="0"/>
    <n v="67.989999999999995"/>
  </r>
  <r>
    <x v="6585"/>
    <x v="3273"/>
    <x v="246"/>
    <s v="7/27/2017"/>
    <x v="1"/>
    <x v="562"/>
    <s v="Anne McFarland"/>
    <x v="0"/>
    <x v="0"/>
    <s v="Salem"/>
    <x v="17"/>
    <n v="24153"/>
    <s v="South"/>
    <s v="FUR-FU-10003274"/>
    <x v="0"/>
    <s v="Furnishings"/>
    <s v="Regeneration Desk Collection"/>
    <n v="8.8000000000000007"/>
    <n v="5"/>
    <n v="0"/>
    <n v="3.8719999999999999"/>
  </r>
  <r>
    <x v="6586"/>
    <x v="3273"/>
    <x v="246"/>
    <s v="7/27/2017"/>
    <x v="1"/>
    <x v="562"/>
    <s v="Anne McFarland"/>
    <x v="0"/>
    <x v="0"/>
    <s v="Salem"/>
    <x v="17"/>
    <n v="24153"/>
    <s v="South"/>
    <s v="OFF-AR-10003829"/>
    <x v="1"/>
    <s v="Art"/>
    <s v="Newell 35"/>
    <n v="19.68"/>
    <n v="6"/>
    <n v="0"/>
    <n v="5.7072000000000003"/>
  </r>
  <r>
    <x v="6587"/>
    <x v="3273"/>
    <x v="246"/>
    <s v="7/27/2017"/>
    <x v="1"/>
    <x v="562"/>
    <s v="Anne McFarland"/>
    <x v="0"/>
    <x v="0"/>
    <s v="Salem"/>
    <x v="17"/>
    <n v="24153"/>
    <s v="South"/>
    <s v="FUR-BO-10003441"/>
    <x v="0"/>
    <s v="Bookcases"/>
    <s v="Bush Westfield Collection Bookcases, Fully Assembled"/>
    <n v="302.94"/>
    <n v="3"/>
    <n v="0"/>
    <n v="69.676199999999994"/>
  </r>
  <r>
    <x v="6588"/>
    <x v="3273"/>
    <x v="246"/>
    <s v="7/27/2017"/>
    <x v="1"/>
    <x v="562"/>
    <s v="Anne McFarland"/>
    <x v="0"/>
    <x v="0"/>
    <s v="Salem"/>
    <x v="17"/>
    <n v="24153"/>
    <s v="South"/>
    <s v="OFF-BI-10003355"/>
    <x v="1"/>
    <s v="Binders"/>
    <s v="Cardinal Holdit Business Card Pockets"/>
    <n v="14.94"/>
    <n v="3"/>
    <n v="0"/>
    <n v="7.1711999999999998"/>
  </r>
  <r>
    <x v="6589"/>
    <x v="3273"/>
    <x v="246"/>
    <s v="7/27/2017"/>
    <x v="1"/>
    <x v="562"/>
    <s v="Anne McFarland"/>
    <x v="0"/>
    <x v="0"/>
    <s v="Salem"/>
    <x v="17"/>
    <n v="24153"/>
    <s v="South"/>
    <s v="OFF-SU-10003505"/>
    <x v="1"/>
    <s v="Supplies"/>
    <s v="Premier Electric Letter Opener"/>
    <n v="231.72"/>
    <n v="2"/>
    <n v="0"/>
    <n v="11.586"/>
  </r>
  <r>
    <x v="6590"/>
    <x v="3274"/>
    <x v="893"/>
    <s v="3/26/2014"/>
    <x v="2"/>
    <x v="696"/>
    <s v="Bruce Geld"/>
    <x v="0"/>
    <x v="0"/>
    <s v="Delray Beach"/>
    <x v="2"/>
    <n v="33445"/>
    <s v="South"/>
    <s v="OFF-LA-10004484"/>
    <x v="1"/>
    <s v="Labels"/>
    <s v="Avery 476"/>
    <n v="9.9120000000000008"/>
    <n v="3"/>
    <n v="0.2"/>
    <n v="3.2214"/>
  </r>
  <r>
    <x v="6591"/>
    <x v="3275"/>
    <x v="28"/>
    <s v="05/06/2015"/>
    <x v="1"/>
    <x v="10"/>
    <s v="Ken Black"/>
    <x v="1"/>
    <x v="0"/>
    <s v="San Francisco"/>
    <x v="1"/>
    <n v="94110"/>
    <s v="West"/>
    <s v="OFF-AR-10000658"/>
    <x v="1"/>
    <s v="Art"/>
    <s v="Newell 324"/>
    <n v="34.65"/>
    <n v="3"/>
    <n v="0"/>
    <n v="9.702"/>
  </r>
  <r>
    <x v="6592"/>
    <x v="3275"/>
    <x v="28"/>
    <s v="05/06/2015"/>
    <x v="1"/>
    <x v="10"/>
    <s v="Ken Black"/>
    <x v="1"/>
    <x v="0"/>
    <s v="San Francisco"/>
    <x v="1"/>
    <n v="94110"/>
    <s v="West"/>
    <s v="TEC-PH-10000347"/>
    <x v="2"/>
    <s v="Phones"/>
    <s v="Cush Cases Heavy Duty Rugged Cover Case for Samsung Galaxy S5 - Purple"/>
    <n v="19.8"/>
    <n v="5"/>
    <n v="0.2"/>
    <n v="1.7324999999999999"/>
  </r>
  <r>
    <x v="6593"/>
    <x v="3276"/>
    <x v="900"/>
    <s v="6/16/2016"/>
    <x v="0"/>
    <x v="218"/>
    <s v="Greg Tran"/>
    <x v="0"/>
    <x v="0"/>
    <s v="New York City"/>
    <x v="15"/>
    <n v="10024"/>
    <s v="East"/>
    <s v="OFF-BI-10001989"/>
    <x v="1"/>
    <s v="Binders"/>
    <s v="Premium Transparent Presentation Covers by GBC"/>
    <n v="33.567999999999998"/>
    <n v="2"/>
    <n v="0.2"/>
    <n v="11.748799999999999"/>
  </r>
  <r>
    <x v="6594"/>
    <x v="3277"/>
    <x v="124"/>
    <s v="05/11/2015"/>
    <x v="1"/>
    <x v="458"/>
    <s v="Stuart Van"/>
    <x v="1"/>
    <x v="0"/>
    <s v="Indianapolis"/>
    <x v="14"/>
    <n v="46203"/>
    <s v="Central"/>
    <s v="OFF-AR-10001897"/>
    <x v="1"/>
    <s v="Art"/>
    <s v="Model L Table or Wall-Mount Pencil Sharpener"/>
    <n v="125.93"/>
    <n v="7"/>
    <n v="0"/>
    <n v="35.260399999999997"/>
  </r>
  <r>
    <x v="6595"/>
    <x v="3278"/>
    <x v="756"/>
    <s v="4/26/2017"/>
    <x v="2"/>
    <x v="55"/>
    <s v="Greg Guthrie"/>
    <x v="1"/>
    <x v="0"/>
    <s v="Columbus"/>
    <x v="24"/>
    <n v="43229"/>
    <s v="East"/>
    <s v="OFF-BI-10000285"/>
    <x v="1"/>
    <s v="Binders"/>
    <s v="XtraLife ClearVue Slant-D Ring Binders by Cardinal"/>
    <n v="11.76"/>
    <n v="5"/>
    <n v="0.7"/>
    <n v="-7.84"/>
  </r>
  <r>
    <x v="6596"/>
    <x v="3278"/>
    <x v="756"/>
    <s v="4/26/2017"/>
    <x v="2"/>
    <x v="55"/>
    <s v="Greg Guthrie"/>
    <x v="1"/>
    <x v="0"/>
    <s v="Columbus"/>
    <x v="24"/>
    <n v="43229"/>
    <s v="East"/>
    <s v="OFF-PA-10001804"/>
    <x v="1"/>
    <s v="Paper"/>
    <s v="Xerox 195"/>
    <n v="5.3440000000000003"/>
    <n v="1"/>
    <n v="0.2"/>
    <n v="1.8704000000000001"/>
  </r>
  <r>
    <x v="6597"/>
    <x v="3279"/>
    <x v="571"/>
    <s v="06/12/2014"/>
    <x v="1"/>
    <x v="647"/>
    <s v="Stewart Visinsky"/>
    <x v="0"/>
    <x v="0"/>
    <s v="Jacksonville"/>
    <x v="2"/>
    <n v="32216"/>
    <s v="South"/>
    <s v="OFF-BI-10002557"/>
    <x v="1"/>
    <s v="Binders"/>
    <s v="Presstex Flexible Ring Binders"/>
    <n v="1.365"/>
    <n v="1"/>
    <n v="0.7"/>
    <n v="-0.91"/>
  </r>
  <r>
    <x v="6598"/>
    <x v="3279"/>
    <x v="571"/>
    <s v="06/12/2014"/>
    <x v="1"/>
    <x v="647"/>
    <s v="Stewart Visinsky"/>
    <x v="0"/>
    <x v="0"/>
    <s v="Jacksonville"/>
    <x v="2"/>
    <n v="32216"/>
    <s v="South"/>
    <s v="OFF-PA-10002319"/>
    <x v="1"/>
    <s v="Paper"/>
    <s v="Xerox 1944"/>
    <n v="62.015999999999998"/>
    <n v="2"/>
    <n v="0.2"/>
    <n v="22.480799999999999"/>
  </r>
  <r>
    <x v="6599"/>
    <x v="3280"/>
    <x v="266"/>
    <s v="12/07/2014"/>
    <x v="1"/>
    <x v="21"/>
    <s v="Odella Nelson"/>
    <x v="1"/>
    <x v="0"/>
    <s v="Clinton"/>
    <x v="39"/>
    <n v="20735"/>
    <s v="East"/>
    <s v="FUR-FU-10003849"/>
    <x v="0"/>
    <s v="Furnishings"/>
    <s v="DAX Metal Frame, Desktop, Stepped-Edge"/>
    <n v="60.72"/>
    <n v="3"/>
    <n v="0"/>
    <n v="23.680800000000001"/>
  </r>
  <r>
    <x v="6600"/>
    <x v="3280"/>
    <x v="266"/>
    <s v="12/07/2014"/>
    <x v="1"/>
    <x v="21"/>
    <s v="Odella Nelson"/>
    <x v="1"/>
    <x v="0"/>
    <s v="Clinton"/>
    <x v="39"/>
    <n v="20735"/>
    <s v="East"/>
    <s v="OFF-PA-10002923"/>
    <x v="1"/>
    <s v="Paper"/>
    <s v="Xerox 1942"/>
    <n v="146.82"/>
    <n v="3"/>
    <n v="0"/>
    <n v="73.41"/>
  </r>
  <r>
    <x v="6601"/>
    <x v="3280"/>
    <x v="266"/>
    <s v="12/07/2014"/>
    <x v="1"/>
    <x v="21"/>
    <s v="Odella Nelson"/>
    <x v="1"/>
    <x v="0"/>
    <s v="Clinton"/>
    <x v="39"/>
    <n v="20735"/>
    <s v="East"/>
    <s v="FUR-CH-10004754"/>
    <x v="0"/>
    <s v="Chairs"/>
    <s v="Global Stack Chair with Arms, Black"/>
    <n v="239.84"/>
    <n v="8"/>
    <n v="0"/>
    <n v="64.756799999999998"/>
  </r>
  <r>
    <x v="6602"/>
    <x v="3280"/>
    <x v="266"/>
    <s v="12/07/2014"/>
    <x v="1"/>
    <x v="21"/>
    <s v="Odella Nelson"/>
    <x v="1"/>
    <x v="0"/>
    <s v="Clinton"/>
    <x v="39"/>
    <n v="20735"/>
    <s v="East"/>
    <s v="OFF-LA-10000634"/>
    <x v="1"/>
    <s v="Labels"/>
    <s v="Avery 509"/>
    <n v="15.66"/>
    <n v="6"/>
    <n v="0"/>
    <n v="7.2035999999999998"/>
  </r>
  <r>
    <x v="6603"/>
    <x v="3281"/>
    <x v="46"/>
    <s v="6/20/2017"/>
    <x v="2"/>
    <x v="362"/>
    <s v="Ryan Akin"/>
    <x v="0"/>
    <x v="0"/>
    <s v="Commerce City"/>
    <x v="22"/>
    <n v="80022"/>
    <s v="West"/>
    <s v="OFF-ST-10001418"/>
    <x v="1"/>
    <s v="Storage"/>
    <s v="Carina Media Storage Towers in Natural &amp; Black"/>
    <n v="146.352"/>
    <n v="3"/>
    <n v="0.2"/>
    <n v="-32.929200000000002"/>
  </r>
  <r>
    <x v="6604"/>
    <x v="3282"/>
    <x v="439"/>
    <s v="5/31/2016"/>
    <x v="1"/>
    <x v="647"/>
    <s v="Stewart Visinsky"/>
    <x v="0"/>
    <x v="0"/>
    <s v="Santa Ana"/>
    <x v="1"/>
    <n v="92704"/>
    <s v="West"/>
    <s v="OFF-FA-10003467"/>
    <x v="1"/>
    <s v="Fasteners"/>
    <s v="Alliance Big Bands Rubber Bands, 12/Pack"/>
    <n v="5.94"/>
    <n v="3"/>
    <n v="0"/>
    <n v="0"/>
  </r>
  <r>
    <x v="6605"/>
    <x v="3282"/>
    <x v="439"/>
    <s v="5/31/2016"/>
    <x v="1"/>
    <x v="647"/>
    <s v="Stewart Visinsky"/>
    <x v="0"/>
    <x v="0"/>
    <s v="Santa Ana"/>
    <x v="1"/>
    <n v="92704"/>
    <s v="West"/>
    <s v="OFF-PA-10001293"/>
    <x v="1"/>
    <s v="Paper"/>
    <s v="Xerox 1946"/>
    <n v="45.36"/>
    <n v="7"/>
    <n v="0"/>
    <n v="21.7728"/>
  </r>
  <r>
    <x v="6606"/>
    <x v="3282"/>
    <x v="439"/>
    <s v="5/31/2016"/>
    <x v="1"/>
    <x v="647"/>
    <s v="Stewart Visinsky"/>
    <x v="0"/>
    <x v="0"/>
    <s v="Santa Ana"/>
    <x v="1"/>
    <n v="92704"/>
    <s v="West"/>
    <s v="TEC-PH-10003885"/>
    <x v="2"/>
    <s v="Phones"/>
    <s v="Cisco SPA508G"/>
    <n v="211.16800000000001"/>
    <n v="4"/>
    <n v="0.2"/>
    <n v="23.756399999999999"/>
  </r>
  <r>
    <x v="6607"/>
    <x v="3282"/>
    <x v="439"/>
    <s v="5/31/2016"/>
    <x v="1"/>
    <x v="647"/>
    <s v="Stewart Visinsky"/>
    <x v="0"/>
    <x v="0"/>
    <s v="Santa Ana"/>
    <x v="1"/>
    <n v="92704"/>
    <s v="West"/>
    <s v="FUR-CH-10004860"/>
    <x v="0"/>
    <s v="Chairs"/>
    <s v="Global Low Back Tilter Chair"/>
    <n v="484.70400000000001"/>
    <n v="6"/>
    <n v="0.2"/>
    <n v="-84.8232"/>
  </r>
  <r>
    <x v="6608"/>
    <x v="3282"/>
    <x v="439"/>
    <s v="5/31/2016"/>
    <x v="1"/>
    <x v="647"/>
    <s v="Stewart Visinsky"/>
    <x v="0"/>
    <x v="0"/>
    <s v="Santa Ana"/>
    <x v="1"/>
    <n v="92704"/>
    <s v="West"/>
    <s v="TEC-MA-10002428"/>
    <x v="2"/>
    <s v="Machines"/>
    <s v="Fellowes Powershred HS-440 4-Sheet High Security Shredder"/>
    <n v="371.976"/>
    <n v="3"/>
    <n v="0.2"/>
    <n v="116.24250000000001"/>
  </r>
  <r>
    <x v="6609"/>
    <x v="3283"/>
    <x v="366"/>
    <s v="03/10/2015"/>
    <x v="3"/>
    <x v="10"/>
    <s v="Ken Black"/>
    <x v="1"/>
    <x v="0"/>
    <s v="Clinton"/>
    <x v="39"/>
    <n v="20735"/>
    <s v="East"/>
    <s v="OFF-ST-10002406"/>
    <x v="1"/>
    <s v="Storage"/>
    <s v="Pizazz Global Quick File"/>
    <n v="89.82"/>
    <n v="6"/>
    <n v="0"/>
    <n v="25.1496"/>
  </r>
  <r>
    <x v="6610"/>
    <x v="3284"/>
    <x v="201"/>
    <s v="10/22/2016"/>
    <x v="2"/>
    <x v="122"/>
    <s v="Andrew Gjertsen"/>
    <x v="1"/>
    <x v="0"/>
    <s v="Los Angeles"/>
    <x v="1"/>
    <n v="90049"/>
    <s v="West"/>
    <s v="OFF-BI-10004209"/>
    <x v="1"/>
    <s v="Binders"/>
    <s v="Fellowes Twister Kit, Gray/Clear, 3/pkg"/>
    <n v="19.295999999999999"/>
    <n v="3"/>
    <n v="0.2"/>
    <n v="6.03"/>
  </r>
  <r>
    <x v="6611"/>
    <x v="3285"/>
    <x v="1122"/>
    <s v="4/28/2015"/>
    <x v="1"/>
    <x v="765"/>
    <s v="Juliana Krohn"/>
    <x v="0"/>
    <x v="0"/>
    <s v="Louisville"/>
    <x v="0"/>
    <n v="40214"/>
    <s v="South"/>
    <s v="FUR-CH-10001891"/>
    <x v="0"/>
    <s v="Chairs"/>
    <s v="Global Deluxe Office Fabric Chairs"/>
    <n v="191.96"/>
    <n v="2"/>
    <n v="0"/>
    <n v="51.8292"/>
  </r>
  <r>
    <x v="6612"/>
    <x v="3285"/>
    <x v="1122"/>
    <s v="4/28/2015"/>
    <x v="1"/>
    <x v="765"/>
    <s v="Juliana Krohn"/>
    <x v="0"/>
    <x v="0"/>
    <s v="Louisville"/>
    <x v="0"/>
    <n v="40214"/>
    <s v="South"/>
    <s v="OFF-BI-10002215"/>
    <x v="1"/>
    <s v="Binders"/>
    <s v="Wilson Jones Hanging View Binder, White, 1&quot;"/>
    <n v="21.3"/>
    <n v="3"/>
    <n v="0"/>
    <n v="9.798"/>
  </r>
  <r>
    <x v="6613"/>
    <x v="3285"/>
    <x v="1122"/>
    <s v="4/28/2015"/>
    <x v="1"/>
    <x v="765"/>
    <s v="Juliana Krohn"/>
    <x v="0"/>
    <x v="0"/>
    <s v="Louisville"/>
    <x v="0"/>
    <n v="40214"/>
    <s v="South"/>
    <s v="TEC-PH-10002103"/>
    <x v="2"/>
    <s v="Phones"/>
    <s v="Jabra SPEAK 410"/>
    <n v="469.95"/>
    <n v="5"/>
    <n v="0"/>
    <n v="131.58600000000001"/>
  </r>
  <r>
    <x v="6614"/>
    <x v="3285"/>
    <x v="1122"/>
    <s v="4/28/2015"/>
    <x v="1"/>
    <x v="765"/>
    <s v="Juliana Krohn"/>
    <x v="0"/>
    <x v="0"/>
    <s v="Louisville"/>
    <x v="0"/>
    <n v="40214"/>
    <s v="South"/>
    <s v="FUR-FU-10003394"/>
    <x v="0"/>
    <s v="Furnishings"/>
    <s v="Tenex &quot;The Solids&quot; Textured Chair Mats"/>
    <n v="209.88"/>
    <n v="3"/>
    <n v="0"/>
    <n v="35.679600000000001"/>
  </r>
  <r>
    <x v="6615"/>
    <x v="3286"/>
    <x v="26"/>
    <s v="6/19/2016"/>
    <x v="2"/>
    <x v="160"/>
    <s v="Mike Vittorini"/>
    <x v="0"/>
    <x v="0"/>
    <s v="Los Angeles"/>
    <x v="1"/>
    <n v="90045"/>
    <s v="West"/>
    <s v="FUR-BO-10004218"/>
    <x v="0"/>
    <s v="Bookcases"/>
    <s v="Bush Heritage Pine Collection 5-Shelf Bookcase, Albany Pine Finish, *Special Order"/>
    <n v="239.666"/>
    <n v="2"/>
    <n v="0.15"/>
    <n v="14.098000000000001"/>
  </r>
  <r>
    <x v="6616"/>
    <x v="3286"/>
    <x v="26"/>
    <s v="6/19/2016"/>
    <x v="2"/>
    <x v="160"/>
    <s v="Mike Vittorini"/>
    <x v="0"/>
    <x v="0"/>
    <s v="Los Angeles"/>
    <x v="1"/>
    <n v="90045"/>
    <s v="West"/>
    <s v="OFF-LA-10000081"/>
    <x v="1"/>
    <s v="Labels"/>
    <s v="Avery 496"/>
    <n v="22.5"/>
    <n v="6"/>
    <n v="0"/>
    <n v="10.8"/>
  </r>
  <r>
    <x v="6617"/>
    <x v="3286"/>
    <x v="26"/>
    <s v="6/19/2016"/>
    <x v="2"/>
    <x v="160"/>
    <s v="Mike Vittorini"/>
    <x v="0"/>
    <x v="0"/>
    <s v="Los Angeles"/>
    <x v="1"/>
    <n v="90045"/>
    <s v="West"/>
    <s v="OFF-PA-10001497"/>
    <x v="1"/>
    <s v="Paper"/>
    <s v="Xerox 1914"/>
    <n v="219.84"/>
    <n v="4"/>
    <n v="0"/>
    <n v="107.7216"/>
  </r>
  <r>
    <x v="6618"/>
    <x v="3287"/>
    <x v="1123"/>
    <s v="1/18/2017"/>
    <x v="0"/>
    <x v="434"/>
    <s v="Cathy Prescott"/>
    <x v="1"/>
    <x v="0"/>
    <s v="Springfield"/>
    <x v="25"/>
    <n v="65807"/>
    <s v="Central"/>
    <s v="OFF-PA-10004983"/>
    <x v="1"/>
    <s v="Paper"/>
    <s v="Xerox 23"/>
    <n v="32.4"/>
    <n v="5"/>
    <n v="0"/>
    <n v="15.552"/>
  </r>
  <r>
    <x v="6619"/>
    <x v="3287"/>
    <x v="1123"/>
    <s v="1/18/2017"/>
    <x v="0"/>
    <x v="434"/>
    <s v="Cathy Prescott"/>
    <x v="1"/>
    <x v="0"/>
    <s v="Springfield"/>
    <x v="25"/>
    <n v="65807"/>
    <s v="Central"/>
    <s v="OFF-AR-10004010"/>
    <x v="1"/>
    <s v="Art"/>
    <s v="Hunt Boston Vacuum Mount KS Pencil Sharpener"/>
    <n v="209.94"/>
    <n v="6"/>
    <n v="0"/>
    <n v="54.584400000000002"/>
  </r>
  <r>
    <x v="6620"/>
    <x v="3287"/>
    <x v="1123"/>
    <s v="1/18/2017"/>
    <x v="0"/>
    <x v="434"/>
    <s v="Cathy Prescott"/>
    <x v="1"/>
    <x v="0"/>
    <s v="Springfield"/>
    <x v="25"/>
    <n v="65807"/>
    <s v="Central"/>
    <s v="OFF-SU-10002881"/>
    <x v="1"/>
    <s v="Supplies"/>
    <s v="Martin Yale Chadless Opener Electric Letter Opener"/>
    <n v="4164.05"/>
    <n v="5"/>
    <n v="0"/>
    <n v="83.281000000000006"/>
  </r>
  <r>
    <x v="6621"/>
    <x v="3287"/>
    <x v="1123"/>
    <s v="1/18/2017"/>
    <x v="0"/>
    <x v="434"/>
    <s v="Cathy Prescott"/>
    <x v="1"/>
    <x v="0"/>
    <s v="Springfield"/>
    <x v="25"/>
    <n v="65807"/>
    <s v="Central"/>
    <s v="FUR-BO-10001608"/>
    <x v="0"/>
    <s v="Bookcases"/>
    <s v="Hon Metal Bookcases, Black"/>
    <n v="212.94"/>
    <n v="3"/>
    <n v="0"/>
    <n v="53.234999999999999"/>
  </r>
  <r>
    <x v="6622"/>
    <x v="3288"/>
    <x v="1124"/>
    <s v="09/09/2014"/>
    <x v="2"/>
    <x v="778"/>
    <s v="Victoria Pisteka"/>
    <x v="1"/>
    <x v="0"/>
    <s v="San Francisco"/>
    <x v="1"/>
    <n v="94109"/>
    <s v="West"/>
    <s v="FUR-FU-10001487"/>
    <x v="0"/>
    <s v="Furnishings"/>
    <s v="Eldon Expressions Wood and Plastic Desk Accessories, Cherry Wood"/>
    <n v="41.88"/>
    <n v="6"/>
    <n v="0"/>
    <n v="12.145200000000001"/>
  </r>
  <r>
    <x v="6623"/>
    <x v="3288"/>
    <x v="1124"/>
    <s v="09/09/2014"/>
    <x v="2"/>
    <x v="778"/>
    <s v="Victoria Pisteka"/>
    <x v="1"/>
    <x v="0"/>
    <s v="San Francisco"/>
    <x v="1"/>
    <n v="94109"/>
    <s v="West"/>
    <s v="OFF-LA-10001934"/>
    <x v="1"/>
    <s v="Labels"/>
    <s v="Avery 516"/>
    <n v="58.48"/>
    <n v="8"/>
    <n v="0"/>
    <n v="27.485600000000002"/>
  </r>
  <r>
    <x v="6624"/>
    <x v="3289"/>
    <x v="1125"/>
    <s v="1/23/2015"/>
    <x v="1"/>
    <x v="400"/>
    <s v="Paul MacIntyre"/>
    <x v="0"/>
    <x v="0"/>
    <s v="Texas City"/>
    <x v="5"/>
    <n v="77590"/>
    <s v="Central"/>
    <s v="FUR-TA-10002855"/>
    <x v="0"/>
    <s v="Tables"/>
    <s v="Bevis Round Conference Table Top &amp; Single Column Base"/>
    <n v="102.438"/>
    <n v="1"/>
    <n v="0.3"/>
    <n v="-13.1706"/>
  </r>
  <r>
    <x v="6625"/>
    <x v="3289"/>
    <x v="1125"/>
    <s v="1/23/2015"/>
    <x v="1"/>
    <x v="400"/>
    <s v="Paul MacIntyre"/>
    <x v="0"/>
    <x v="0"/>
    <s v="Texas City"/>
    <x v="5"/>
    <n v="77590"/>
    <s v="Central"/>
    <s v="FUR-CH-10004875"/>
    <x v="0"/>
    <s v="Chairs"/>
    <s v="Harbour Creations 67200 Series Stacking Chairs"/>
    <n v="199.304"/>
    <n v="4"/>
    <n v="0.3"/>
    <n v="-8.5416000000000007"/>
  </r>
  <r>
    <x v="6626"/>
    <x v="3290"/>
    <x v="637"/>
    <s v="12/21/2014"/>
    <x v="1"/>
    <x v="483"/>
    <s v="Tom Boeckenhauer"/>
    <x v="0"/>
    <x v="0"/>
    <s v="New York City"/>
    <x v="15"/>
    <n v="10024"/>
    <s v="East"/>
    <s v="TEC-MA-10001127"/>
    <x v="2"/>
    <s v="Machines"/>
    <s v="HP Designjet T520 Inkjet Large Format Printer - 24&quot; Color"/>
    <n v="6999.96"/>
    <n v="4"/>
    <n v="0"/>
    <n v="2239.9872"/>
  </r>
  <r>
    <x v="6627"/>
    <x v="3291"/>
    <x v="235"/>
    <s v="5/27/2014"/>
    <x v="1"/>
    <x v="552"/>
    <s v="Erica Hackney"/>
    <x v="0"/>
    <x v="0"/>
    <s v="Bellevue"/>
    <x v="4"/>
    <n v="98006"/>
    <s v="West"/>
    <s v="OFF-PA-10003177"/>
    <x v="1"/>
    <s v="Paper"/>
    <s v="Xerox 1999"/>
    <n v="12.96"/>
    <n v="2"/>
    <n v="0"/>
    <n v="6.2207999999999997"/>
  </r>
  <r>
    <x v="6628"/>
    <x v="3292"/>
    <x v="444"/>
    <s v="9/22/2015"/>
    <x v="0"/>
    <x v="543"/>
    <s v="Giulietta Weimer"/>
    <x v="0"/>
    <x v="0"/>
    <s v="New York City"/>
    <x v="15"/>
    <n v="10024"/>
    <s v="East"/>
    <s v="TEC-PH-10000011"/>
    <x v="2"/>
    <s v="Phones"/>
    <s v="PureGear Roll-On Screen Protector"/>
    <n v="279.86"/>
    <n v="14"/>
    <n v="0"/>
    <n v="134.33279999999999"/>
  </r>
  <r>
    <x v="6629"/>
    <x v="3293"/>
    <x v="653"/>
    <s v="10/06/2015"/>
    <x v="1"/>
    <x v="472"/>
    <s v="Nora Pelletier"/>
    <x v="2"/>
    <x v="0"/>
    <s v="Wilson"/>
    <x v="3"/>
    <n v="27893"/>
    <s v="South"/>
    <s v="OFF-BI-10001757"/>
    <x v="1"/>
    <s v="Binders"/>
    <s v="Pressboard Hanging Data Binders for Unburst Sheets"/>
    <n v="7.38"/>
    <n v="5"/>
    <n v="0.7"/>
    <n v="-5.4119999999999999"/>
  </r>
  <r>
    <x v="6630"/>
    <x v="3294"/>
    <x v="591"/>
    <s v="12/30/2016"/>
    <x v="1"/>
    <x v="555"/>
    <s v="Joe Elijah"/>
    <x v="0"/>
    <x v="0"/>
    <s v="Seattle"/>
    <x v="4"/>
    <n v="98115"/>
    <s v="West"/>
    <s v="FUR-CH-10000847"/>
    <x v="0"/>
    <s v="Chairs"/>
    <s v="Global Executive Mid-Back Manager's Chair"/>
    <n v="698.35199999999998"/>
    <n v="3"/>
    <n v="0.2"/>
    <n v="52.376399999999997"/>
  </r>
  <r>
    <x v="6631"/>
    <x v="3294"/>
    <x v="591"/>
    <s v="12/30/2016"/>
    <x v="1"/>
    <x v="555"/>
    <s v="Joe Elijah"/>
    <x v="0"/>
    <x v="0"/>
    <s v="Seattle"/>
    <x v="4"/>
    <n v="98115"/>
    <s v="West"/>
    <s v="FUR-TA-10001307"/>
    <x v="0"/>
    <s v="Tables"/>
    <s v="SAFCO PlanMaster Heigh-Adjustable Drafting Table Base, 43w x 30d x 30-37h, Black"/>
    <n v="1747.25"/>
    <n v="5"/>
    <n v="0"/>
    <n v="629.01"/>
  </r>
  <r>
    <x v="6632"/>
    <x v="3295"/>
    <x v="715"/>
    <s v="05/08/2016"/>
    <x v="0"/>
    <x v="534"/>
    <s v="Brad Eason"/>
    <x v="2"/>
    <x v="0"/>
    <s v="Springfield"/>
    <x v="25"/>
    <n v="65807"/>
    <s v="Central"/>
    <s v="OFF-AP-10001205"/>
    <x v="1"/>
    <s v="Appliances"/>
    <s v="Belkin 5 Outlet SurgeMaster Power Centers"/>
    <n v="54.48"/>
    <n v="1"/>
    <n v="0"/>
    <n v="15.2544"/>
  </r>
  <r>
    <x v="6633"/>
    <x v="3296"/>
    <x v="1057"/>
    <s v="10/24/2016"/>
    <x v="3"/>
    <x v="196"/>
    <s v="Sonia Sunley"/>
    <x v="0"/>
    <x v="0"/>
    <s v="San Francisco"/>
    <x v="1"/>
    <n v="94109"/>
    <s v="West"/>
    <s v="TEC-AC-10001838"/>
    <x v="2"/>
    <s v="Accessories"/>
    <s v="Razer Tiamat Over Ear 7.1 Surround Sound PC Gaming Headset"/>
    <n v="199.99"/>
    <n v="1"/>
    <n v="0"/>
    <n v="85.995699999999999"/>
  </r>
  <r>
    <x v="6634"/>
    <x v="3297"/>
    <x v="636"/>
    <s v="05/06/2017"/>
    <x v="3"/>
    <x v="469"/>
    <s v="Mick Brown"/>
    <x v="0"/>
    <x v="0"/>
    <s v="Charlotte"/>
    <x v="3"/>
    <n v="28205"/>
    <s v="South"/>
    <s v="OFF-BI-10003982"/>
    <x v="1"/>
    <s v="Binders"/>
    <s v="Wilson Jones Century Plastic Molded Ring Binders"/>
    <n v="68.540999999999997"/>
    <n v="11"/>
    <n v="0.7"/>
    <n v="-52.548099999999998"/>
  </r>
  <r>
    <x v="6635"/>
    <x v="3297"/>
    <x v="636"/>
    <s v="05/06/2017"/>
    <x v="3"/>
    <x v="469"/>
    <s v="Mick Brown"/>
    <x v="0"/>
    <x v="0"/>
    <s v="Charlotte"/>
    <x v="3"/>
    <n v="28205"/>
    <s v="South"/>
    <s v="TEC-PH-10004977"/>
    <x v="2"/>
    <s v="Phones"/>
    <s v="GE 30524EE4"/>
    <n v="627.16800000000001"/>
    <n v="4"/>
    <n v="0.2"/>
    <n v="70.556399999999996"/>
  </r>
  <r>
    <x v="6636"/>
    <x v="3297"/>
    <x v="636"/>
    <s v="05/06/2017"/>
    <x v="3"/>
    <x v="469"/>
    <s v="Mick Brown"/>
    <x v="0"/>
    <x v="0"/>
    <s v="Charlotte"/>
    <x v="3"/>
    <n v="28205"/>
    <s v="South"/>
    <s v="OFF-LA-10003510"/>
    <x v="1"/>
    <s v="Labels"/>
    <s v="Avery 4027 File Folder Labels for Dot Matrix Printers, 5000 Labels per Box, White"/>
    <n v="122.12"/>
    <n v="5"/>
    <n v="0.2"/>
    <n v="39.689"/>
  </r>
  <r>
    <x v="6637"/>
    <x v="3298"/>
    <x v="344"/>
    <s v="11/30/2017"/>
    <x v="0"/>
    <x v="261"/>
    <s v="Resi Pölking"/>
    <x v="0"/>
    <x v="0"/>
    <s v="New York City"/>
    <x v="15"/>
    <n v="10011"/>
    <s v="East"/>
    <s v="OFF-AR-10001573"/>
    <x v="1"/>
    <s v="Art"/>
    <s v="American Pencil"/>
    <n v="6.99"/>
    <n v="3"/>
    <n v="0"/>
    <n v="2.0270999999999999"/>
  </r>
  <r>
    <x v="6638"/>
    <x v="3298"/>
    <x v="344"/>
    <s v="11/30/2017"/>
    <x v="0"/>
    <x v="261"/>
    <s v="Resi Pölking"/>
    <x v="0"/>
    <x v="0"/>
    <s v="New York City"/>
    <x v="15"/>
    <n v="10011"/>
    <s v="East"/>
    <s v="OFF-BI-10001196"/>
    <x v="1"/>
    <s v="Binders"/>
    <s v="Avery Flip-Chart Easel Binder, Black"/>
    <n v="107.42400000000001"/>
    <n v="6"/>
    <n v="0.2"/>
    <n v="36.255600000000001"/>
  </r>
  <r>
    <x v="6639"/>
    <x v="3299"/>
    <x v="656"/>
    <s v="11/02/2014"/>
    <x v="0"/>
    <x v="321"/>
    <s v="Anthony Jacobs"/>
    <x v="1"/>
    <x v="0"/>
    <s v="Lorain"/>
    <x v="24"/>
    <n v="44052"/>
    <s v="East"/>
    <s v="FUR-TA-10003954"/>
    <x v="0"/>
    <s v="Tables"/>
    <s v="Hon 94000 Series Round Tables"/>
    <n v="1421.664"/>
    <n v="8"/>
    <n v="0.4"/>
    <n v="-734.52639999999997"/>
  </r>
  <r>
    <x v="6640"/>
    <x v="3300"/>
    <x v="485"/>
    <s v="08/09/2017"/>
    <x v="1"/>
    <x v="22"/>
    <s v="Patrick O'Donnell"/>
    <x v="0"/>
    <x v="0"/>
    <s v="Indianapolis"/>
    <x v="14"/>
    <n v="46203"/>
    <s v="Central"/>
    <s v="OFF-BI-10001989"/>
    <x v="1"/>
    <s v="Binders"/>
    <s v="Premium Transparent Presentation Covers by GBC"/>
    <n v="125.88"/>
    <n v="6"/>
    <n v="0"/>
    <n v="60.422400000000003"/>
  </r>
  <r>
    <x v="6641"/>
    <x v="3300"/>
    <x v="485"/>
    <s v="08/09/2017"/>
    <x v="1"/>
    <x v="22"/>
    <s v="Patrick O'Donnell"/>
    <x v="0"/>
    <x v="0"/>
    <s v="Indianapolis"/>
    <x v="14"/>
    <n v="46203"/>
    <s v="Central"/>
    <s v="TEC-AC-10001714"/>
    <x v="2"/>
    <s v="Accessories"/>
    <s v="Logitech MX Performance Wireless Mouse"/>
    <n v="79.78"/>
    <n v="2"/>
    <n v="0"/>
    <n v="29.518599999999999"/>
  </r>
  <r>
    <x v="6642"/>
    <x v="3300"/>
    <x v="485"/>
    <s v="08/09/2017"/>
    <x v="1"/>
    <x v="22"/>
    <s v="Patrick O'Donnell"/>
    <x v="0"/>
    <x v="0"/>
    <s v="Indianapolis"/>
    <x v="14"/>
    <n v="46203"/>
    <s v="Central"/>
    <s v="OFF-LA-10003498"/>
    <x v="1"/>
    <s v="Labels"/>
    <s v="Avery 475"/>
    <n v="133.19999999999999"/>
    <n v="9"/>
    <n v="0"/>
    <n v="66.599999999999994"/>
  </r>
  <r>
    <x v="6643"/>
    <x v="3301"/>
    <x v="544"/>
    <s v="8/16/2015"/>
    <x v="1"/>
    <x v="576"/>
    <s v="William Brown"/>
    <x v="0"/>
    <x v="0"/>
    <s v="Redmond"/>
    <x v="21"/>
    <n v="97756"/>
    <s v="West"/>
    <s v="TEC-PH-10000576"/>
    <x v="2"/>
    <s v="Phones"/>
    <s v="AT&amp;T 1080 Corded phone"/>
    <n v="438.36799999999999"/>
    <n v="4"/>
    <n v="0.2"/>
    <n v="38.357199999999999"/>
  </r>
  <r>
    <x v="6644"/>
    <x v="3301"/>
    <x v="544"/>
    <s v="8/16/2015"/>
    <x v="1"/>
    <x v="576"/>
    <s v="William Brown"/>
    <x v="0"/>
    <x v="0"/>
    <s v="Redmond"/>
    <x v="21"/>
    <n v="97756"/>
    <s v="West"/>
    <s v="TEC-PH-10004188"/>
    <x v="2"/>
    <s v="Phones"/>
    <s v="OtterBox Commuter Series Case - Samsung Galaxy S4"/>
    <n v="139.94399999999999"/>
    <n v="7"/>
    <n v="0.2"/>
    <n v="-31.487400000000001"/>
  </r>
  <r>
    <x v="6645"/>
    <x v="3301"/>
    <x v="544"/>
    <s v="8/16/2015"/>
    <x v="1"/>
    <x v="576"/>
    <s v="William Brown"/>
    <x v="0"/>
    <x v="0"/>
    <s v="Redmond"/>
    <x v="21"/>
    <n v="97756"/>
    <s v="West"/>
    <s v="OFF-AP-10001469"/>
    <x v="1"/>
    <s v="Appliances"/>
    <s v="Fellowes 8 Outlet Superior Workstation Surge Protector"/>
    <n v="133.47200000000001"/>
    <n v="4"/>
    <n v="0.2"/>
    <n v="15.015599999999999"/>
  </r>
  <r>
    <x v="6646"/>
    <x v="3302"/>
    <x v="272"/>
    <s v="12/21/2016"/>
    <x v="1"/>
    <x v="486"/>
    <s v="Mike Pelletier"/>
    <x v="2"/>
    <x v="0"/>
    <s v="Springfield"/>
    <x v="21"/>
    <n v="97477"/>
    <s v="West"/>
    <s v="FUR-TA-10003473"/>
    <x v="0"/>
    <s v="Tables"/>
    <s v="Bretford Rectangular Conference Table Tops"/>
    <n v="564.19500000000005"/>
    <n v="3"/>
    <n v="0.5"/>
    <n v="-304.6653"/>
  </r>
  <r>
    <x v="6647"/>
    <x v="3302"/>
    <x v="272"/>
    <s v="12/21/2016"/>
    <x v="1"/>
    <x v="486"/>
    <s v="Mike Pelletier"/>
    <x v="2"/>
    <x v="0"/>
    <s v="Springfield"/>
    <x v="21"/>
    <n v="97477"/>
    <s v="West"/>
    <s v="OFF-AP-10001205"/>
    <x v="1"/>
    <s v="Appliances"/>
    <s v="Belkin 5 Outlet SurgeMaster Power Centers"/>
    <n v="87.168000000000006"/>
    <n v="2"/>
    <n v="0.2"/>
    <n v="8.7167999999999992"/>
  </r>
  <r>
    <x v="6648"/>
    <x v="3303"/>
    <x v="565"/>
    <s v="09/11/2017"/>
    <x v="2"/>
    <x v="292"/>
    <s v="Barry Französisch"/>
    <x v="1"/>
    <x v="0"/>
    <s v="Arlington"/>
    <x v="5"/>
    <n v="76017"/>
    <s v="Central"/>
    <s v="OFF-BI-10002429"/>
    <x v="1"/>
    <s v="Binders"/>
    <s v="Premier Elliptical Ring Binder, Black"/>
    <n v="42.616"/>
    <n v="7"/>
    <n v="0.8"/>
    <n v="-68.185599999999994"/>
  </r>
  <r>
    <x v="6649"/>
    <x v="3303"/>
    <x v="565"/>
    <s v="09/11/2017"/>
    <x v="2"/>
    <x v="292"/>
    <s v="Barry Französisch"/>
    <x v="1"/>
    <x v="0"/>
    <s v="Arlington"/>
    <x v="5"/>
    <n v="76017"/>
    <s v="Central"/>
    <s v="TEC-CO-10001943"/>
    <x v="2"/>
    <s v="Copiers"/>
    <s v="Canon PC-428 Personal Copier"/>
    <n v="319.98399999999998"/>
    <n v="2"/>
    <n v="0.2"/>
    <n v="107.99460000000001"/>
  </r>
  <r>
    <x v="6650"/>
    <x v="3303"/>
    <x v="565"/>
    <s v="09/11/2017"/>
    <x v="2"/>
    <x v="292"/>
    <s v="Barry Französisch"/>
    <x v="1"/>
    <x v="0"/>
    <s v="Arlington"/>
    <x v="5"/>
    <n v="76017"/>
    <s v="Central"/>
    <s v="OFF-FA-10004854"/>
    <x v="1"/>
    <s v="Fasteners"/>
    <s v="Vinyl Coated Wire Paper Clips in Organizer Box, 800/Box"/>
    <n v="45.92"/>
    <n v="5"/>
    <n v="0.2"/>
    <n v="15.497999999999999"/>
  </r>
  <r>
    <x v="6651"/>
    <x v="3303"/>
    <x v="565"/>
    <s v="09/11/2017"/>
    <x v="2"/>
    <x v="292"/>
    <s v="Barry Französisch"/>
    <x v="1"/>
    <x v="0"/>
    <s v="Arlington"/>
    <x v="5"/>
    <n v="76017"/>
    <s v="Central"/>
    <s v="FUR-FU-10001095"/>
    <x v="0"/>
    <s v="Furnishings"/>
    <s v="DAX Black Cherry Wood-Tone Poster Frame"/>
    <n v="21.184000000000001"/>
    <n v="2"/>
    <n v="0.6"/>
    <n v="-11.651199999999999"/>
  </r>
  <r>
    <x v="6652"/>
    <x v="3303"/>
    <x v="565"/>
    <s v="09/11/2017"/>
    <x v="2"/>
    <x v="292"/>
    <s v="Barry Französisch"/>
    <x v="1"/>
    <x v="0"/>
    <s v="Arlington"/>
    <x v="5"/>
    <n v="76017"/>
    <s v="Central"/>
    <s v="OFF-PA-10000061"/>
    <x v="1"/>
    <s v="Paper"/>
    <s v="Xerox 205"/>
    <n v="20.736000000000001"/>
    <n v="4"/>
    <n v="0.2"/>
    <n v="7.2576000000000001"/>
  </r>
  <r>
    <x v="6653"/>
    <x v="3303"/>
    <x v="565"/>
    <s v="09/11/2017"/>
    <x v="2"/>
    <x v="292"/>
    <s v="Barry Französisch"/>
    <x v="1"/>
    <x v="0"/>
    <s v="Arlington"/>
    <x v="5"/>
    <n v="76017"/>
    <s v="Central"/>
    <s v="FUR-CH-10003535"/>
    <x v="0"/>
    <s v="Chairs"/>
    <s v="Global Armless Task Chair, Royal Blue"/>
    <n v="213.43"/>
    <n v="5"/>
    <n v="0.3"/>
    <n v="-39.637"/>
  </r>
  <r>
    <x v="6654"/>
    <x v="3304"/>
    <x v="297"/>
    <s v="2/27/2017"/>
    <x v="1"/>
    <x v="454"/>
    <s v="Katherine Murray"/>
    <x v="2"/>
    <x v="0"/>
    <s v="Gilbert"/>
    <x v="16"/>
    <n v="85234"/>
    <s v="West"/>
    <s v="TEC-PH-10004447"/>
    <x v="2"/>
    <s v="Phones"/>
    <s v="Toshiba IPT2010-SD IP Telephone"/>
    <n v="333.57600000000002"/>
    <n v="3"/>
    <n v="0.2"/>
    <n v="25.0182"/>
  </r>
  <r>
    <x v="6655"/>
    <x v="3304"/>
    <x v="297"/>
    <s v="2/27/2017"/>
    <x v="1"/>
    <x v="454"/>
    <s v="Katherine Murray"/>
    <x v="2"/>
    <x v="0"/>
    <s v="Gilbert"/>
    <x v="16"/>
    <n v="85234"/>
    <s v="West"/>
    <s v="TEC-AC-10001114"/>
    <x v="2"/>
    <s v="Accessories"/>
    <s v="Microsoft Wireless Mobile Mouse 4000"/>
    <n v="31.992000000000001"/>
    <n v="1"/>
    <n v="0.2"/>
    <n v="4.7988"/>
  </r>
  <r>
    <x v="6656"/>
    <x v="3304"/>
    <x v="297"/>
    <s v="2/27/2017"/>
    <x v="1"/>
    <x v="454"/>
    <s v="Katherine Murray"/>
    <x v="2"/>
    <x v="0"/>
    <s v="Gilbert"/>
    <x v="16"/>
    <n v="85234"/>
    <s v="West"/>
    <s v="OFF-ST-10000563"/>
    <x v="1"/>
    <s v="Storage"/>
    <s v="Fellowes Bankers Box Stor/Drawer Steel Plus"/>
    <n v="51.167999999999999"/>
    <n v="2"/>
    <n v="0.2"/>
    <n v="-6.3959999999999999"/>
  </r>
  <r>
    <x v="6657"/>
    <x v="3304"/>
    <x v="297"/>
    <s v="2/27/2017"/>
    <x v="1"/>
    <x v="454"/>
    <s v="Katherine Murray"/>
    <x v="2"/>
    <x v="0"/>
    <s v="Gilbert"/>
    <x v="16"/>
    <n v="85234"/>
    <s v="West"/>
    <s v="OFF-EN-10004846"/>
    <x v="1"/>
    <s v="Envelopes"/>
    <s v="Letter or Legal Size Expandable Poly String Tie Envelopes"/>
    <n v="10.64"/>
    <n v="5"/>
    <n v="0.2"/>
    <n v="3.8570000000000002"/>
  </r>
  <r>
    <x v="6658"/>
    <x v="3304"/>
    <x v="297"/>
    <s v="2/27/2017"/>
    <x v="1"/>
    <x v="454"/>
    <s v="Katherine Murray"/>
    <x v="2"/>
    <x v="0"/>
    <s v="Gilbert"/>
    <x v="16"/>
    <n v="85234"/>
    <s v="West"/>
    <s v="FUR-FU-10002253"/>
    <x v="0"/>
    <s v="Furnishings"/>
    <s v="Howard Miller 13&quot; Diameter Pewter Finish Round Wall Clock"/>
    <n v="68.703999999999994"/>
    <n v="2"/>
    <n v="0.2"/>
    <n v="16.3172"/>
  </r>
  <r>
    <x v="6659"/>
    <x v="3304"/>
    <x v="297"/>
    <s v="2/27/2017"/>
    <x v="1"/>
    <x v="454"/>
    <s v="Katherine Murray"/>
    <x v="2"/>
    <x v="0"/>
    <s v="Gilbert"/>
    <x v="16"/>
    <n v="85234"/>
    <s v="West"/>
    <s v="FUR-TA-10001039"/>
    <x v="0"/>
    <s v="Tables"/>
    <s v="KI Adjustable-Height Table"/>
    <n v="386.91"/>
    <n v="9"/>
    <n v="0.5"/>
    <n v="-185.71680000000001"/>
  </r>
  <r>
    <x v="6660"/>
    <x v="3305"/>
    <x v="816"/>
    <s v="08/10/2015"/>
    <x v="0"/>
    <x v="591"/>
    <s v="Denny Blanton"/>
    <x v="0"/>
    <x v="0"/>
    <s v="Lawrence"/>
    <x v="31"/>
    <n v="1841"/>
    <s v="East"/>
    <s v="OFF-AR-10004587"/>
    <x v="1"/>
    <s v="Art"/>
    <s v="Boston 1827 Commercial Additional Cutter, Drive Gear &amp; Gear Rack for 1606"/>
    <n v="39.659999999999997"/>
    <n v="2"/>
    <n v="0"/>
    <n v="11.898"/>
  </r>
  <r>
    <x v="6661"/>
    <x v="3305"/>
    <x v="816"/>
    <s v="08/10/2015"/>
    <x v="0"/>
    <x v="591"/>
    <s v="Denny Blanton"/>
    <x v="0"/>
    <x v="0"/>
    <s v="Lawrence"/>
    <x v="31"/>
    <n v="1841"/>
    <s v="East"/>
    <s v="OFF-AP-10004336"/>
    <x v="1"/>
    <s v="Appliances"/>
    <s v="Conquest 14 Commercial Heavy-Duty Upright Vacuum, Collection System, Accessory Kit"/>
    <n v="113.92"/>
    <n v="2"/>
    <n v="0"/>
    <n v="33.036799999999999"/>
  </r>
  <r>
    <x v="6662"/>
    <x v="3305"/>
    <x v="816"/>
    <s v="08/10/2015"/>
    <x v="0"/>
    <x v="591"/>
    <s v="Denny Blanton"/>
    <x v="0"/>
    <x v="0"/>
    <s v="Lawrence"/>
    <x v="31"/>
    <n v="1841"/>
    <s v="East"/>
    <s v="OFF-BI-10001718"/>
    <x v="1"/>
    <s v="Binders"/>
    <s v="GBC DocuBind P50 Personal Binding Machine"/>
    <n v="447.86"/>
    <n v="7"/>
    <n v="0"/>
    <n v="210.49420000000001"/>
  </r>
  <r>
    <x v="6663"/>
    <x v="3306"/>
    <x v="40"/>
    <s v="11/01/2017"/>
    <x v="1"/>
    <x v="220"/>
    <s v="Olvera Toch"/>
    <x v="0"/>
    <x v="0"/>
    <s v="Virginia Beach"/>
    <x v="17"/>
    <n v="23464"/>
    <s v="South"/>
    <s v="FUR-TA-10001520"/>
    <x v="0"/>
    <s v="Tables"/>
    <s v="Lesro Sheffield Collection Coffee Table, End Table, Center Table, Corner Table"/>
    <n v="356.85"/>
    <n v="5"/>
    <n v="0"/>
    <n v="60.664499999999997"/>
  </r>
  <r>
    <x v="6664"/>
    <x v="3306"/>
    <x v="40"/>
    <s v="11/01/2017"/>
    <x v="1"/>
    <x v="220"/>
    <s v="Olvera Toch"/>
    <x v="0"/>
    <x v="0"/>
    <s v="Virginia Beach"/>
    <x v="17"/>
    <n v="23464"/>
    <s v="South"/>
    <s v="OFF-EN-10002831"/>
    <x v="1"/>
    <s v="Envelopes"/>
    <s v="Tyvek  Top-Opening Peel &amp; Seel  Envelopes, Gray"/>
    <n v="251.58"/>
    <n v="7"/>
    <n v="0"/>
    <n v="113.211"/>
  </r>
  <r>
    <x v="6665"/>
    <x v="3307"/>
    <x v="216"/>
    <s v="7/18/2016"/>
    <x v="0"/>
    <x v="365"/>
    <s v="John Stevenson"/>
    <x v="0"/>
    <x v="0"/>
    <s v="Irving"/>
    <x v="5"/>
    <n v="75061"/>
    <s v="Central"/>
    <s v="OFF-PA-10001497"/>
    <x v="1"/>
    <s v="Paper"/>
    <s v="Xerox 1914"/>
    <n v="219.84"/>
    <n v="5"/>
    <n v="0.2"/>
    <n v="79.691999999999993"/>
  </r>
  <r>
    <x v="6666"/>
    <x v="3308"/>
    <x v="605"/>
    <s v="5/14/2017"/>
    <x v="0"/>
    <x v="222"/>
    <s v="Cynthia Arntzen"/>
    <x v="0"/>
    <x v="0"/>
    <s v="Vineland"/>
    <x v="30"/>
    <n v="8360"/>
    <s v="East"/>
    <s v="FUR-FU-10000719"/>
    <x v="0"/>
    <s v="Furnishings"/>
    <s v="DAX Cubicle Frames, 8-1/2 x 11"/>
    <n v="42.85"/>
    <n v="5"/>
    <n v="0"/>
    <n v="15.426"/>
  </r>
  <r>
    <x v="6667"/>
    <x v="3308"/>
    <x v="605"/>
    <s v="5/14/2017"/>
    <x v="0"/>
    <x v="222"/>
    <s v="Cynthia Arntzen"/>
    <x v="0"/>
    <x v="0"/>
    <s v="Vineland"/>
    <x v="30"/>
    <n v="8360"/>
    <s v="East"/>
    <s v="OFF-LA-10002271"/>
    <x v="1"/>
    <s v="Labels"/>
    <s v="Smead Alpha-Z Color-Coded Second Alphabetical Labels and Starter Set"/>
    <n v="6.16"/>
    <n v="2"/>
    <n v="0"/>
    <n v="2.9567999999999999"/>
  </r>
  <r>
    <x v="6668"/>
    <x v="3308"/>
    <x v="605"/>
    <s v="5/14/2017"/>
    <x v="0"/>
    <x v="222"/>
    <s v="Cynthia Arntzen"/>
    <x v="0"/>
    <x v="0"/>
    <s v="Vineland"/>
    <x v="30"/>
    <n v="8360"/>
    <s v="East"/>
    <s v="OFF-SU-10004661"/>
    <x v="1"/>
    <s v="Supplies"/>
    <s v="Acme Titanium Bonded Scissors"/>
    <n v="17"/>
    <n v="2"/>
    <n v="0"/>
    <n v="4.42"/>
  </r>
  <r>
    <x v="6669"/>
    <x v="3308"/>
    <x v="605"/>
    <s v="5/14/2017"/>
    <x v="0"/>
    <x v="222"/>
    <s v="Cynthia Arntzen"/>
    <x v="0"/>
    <x v="0"/>
    <s v="Vineland"/>
    <x v="30"/>
    <n v="8360"/>
    <s v="East"/>
    <s v="TEC-AC-10004859"/>
    <x v="2"/>
    <s v="Accessories"/>
    <s v="Maxell Pro 80 Minute CD-R, 10/Pack"/>
    <n v="87.4"/>
    <n v="5"/>
    <n v="0"/>
    <n v="34.96"/>
  </r>
  <r>
    <x v="6670"/>
    <x v="3309"/>
    <x v="1126"/>
    <s v="5/29/2017"/>
    <x v="1"/>
    <x v="414"/>
    <s v="Mick Hernandez"/>
    <x v="2"/>
    <x v="0"/>
    <s v="Columbus"/>
    <x v="32"/>
    <n v="31907"/>
    <s v="South"/>
    <s v="OFF-BI-10002824"/>
    <x v="1"/>
    <s v="Binders"/>
    <s v="Recycled Easel Ring Binders"/>
    <n v="29.84"/>
    <n v="2"/>
    <n v="0"/>
    <n v="13.428000000000001"/>
  </r>
  <r>
    <x v="6671"/>
    <x v="3310"/>
    <x v="709"/>
    <s v="8/27/2014"/>
    <x v="0"/>
    <x v="516"/>
    <s v="Robert Barroso"/>
    <x v="1"/>
    <x v="0"/>
    <s v="Los Angeles"/>
    <x v="1"/>
    <n v="90032"/>
    <s v="West"/>
    <s v="OFF-BI-10001575"/>
    <x v="1"/>
    <s v="Binders"/>
    <s v="GBC Linen Binding Covers"/>
    <n v="49.567999999999998"/>
    <n v="2"/>
    <n v="0.2"/>
    <n v="17.348800000000001"/>
  </r>
  <r>
    <x v="6672"/>
    <x v="3311"/>
    <x v="861"/>
    <s v="9/16/2015"/>
    <x v="1"/>
    <x v="115"/>
    <s v="Sean Braxton"/>
    <x v="1"/>
    <x v="0"/>
    <s v="San Diego"/>
    <x v="1"/>
    <n v="92024"/>
    <s v="West"/>
    <s v="OFF-AR-10000380"/>
    <x v="1"/>
    <s v="Art"/>
    <s v="Hunt PowerHouse Electric Pencil Sharpener, Blue"/>
    <n v="265.86"/>
    <n v="7"/>
    <n v="0"/>
    <n v="79.757999999999996"/>
  </r>
  <r>
    <x v="6673"/>
    <x v="3312"/>
    <x v="577"/>
    <s v="09/12/2015"/>
    <x v="1"/>
    <x v="69"/>
    <s v="Tamara Willingham"/>
    <x v="2"/>
    <x v="0"/>
    <s v="Charlottesville"/>
    <x v="17"/>
    <n v="22901"/>
    <s v="South"/>
    <s v="FUR-FU-10000820"/>
    <x v="0"/>
    <s v="Furnishings"/>
    <s v="Tensor Brushed Steel Torchiere Floor Lamp"/>
    <n v="67.959999999999994"/>
    <n v="4"/>
    <n v="0"/>
    <n v="12.232799999999999"/>
  </r>
  <r>
    <x v="6674"/>
    <x v="3313"/>
    <x v="82"/>
    <s v="11/23/2015"/>
    <x v="0"/>
    <x v="658"/>
    <s v="Denise Leinenbach"/>
    <x v="0"/>
    <x v="0"/>
    <s v="Lawrence"/>
    <x v="14"/>
    <n v="46226"/>
    <s v="Central"/>
    <s v="OFF-AR-10003759"/>
    <x v="1"/>
    <s v="Art"/>
    <s v="Crayola Anti Dust Chalk, 12/Pack"/>
    <n v="10.92"/>
    <n v="6"/>
    <n v="0"/>
    <n v="4.9139999999999997"/>
  </r>
  <r>
    <x v="6675"/>
    <x v="3313"/>
    <x v="82"/>
    <s v="11/23/2015"/>
    <x v="0"/>
    <x v="658"/>
    <s v="Denise Leinenbach"/>
    <x v="0"/>
    <x v="0"/>
    <s v="Lawrence"/>
    <x v="14"/>
    <n v="46226"/>
    <s v="Central"/>
    <s v="TEC-MA-10002930"/>
    <x v="2"/>
    <s v="Machines"/>
    <s v="Ricoh - Ink Collector Unit for GX3000 Series Printers"/>
    <n v="83.9"/>
    <n v="2"/>
    <n v="0"/>
    <n v="22.652999999999999"/>
  </r>
  <r>
    <x v="6676"/>
    <x v="3313"/>
    <x v="82"/>
    <s v="11/23/2015"/>
    <x v="0"/>
    <x v="658"/>
    <s v="Denise Leinenbach"/>
    <x v="0"/>
    <x v="0"/>
    <s v="Lawrence"/>
    <x v="14"/>
    <n v="46226"/>
    <s v="Central"/>
    <s v="OFF-AP-10004052"/>
    <x v="1"/>
    <s v="Appliances"/>
    <s v="Hoover Replacement Belts For Soft Guard &amp; Commercial Ltweight Upright Vacs, 2/Pk"/>
    <n v="19.75"/>
    <n v="5"/>
    <n v="0"/>
    <n v="5.1349999999999998"/>
  </r>
  <r>
    <x v="6677"/>
    <x v="3313"/>
    <x v="82"/>
    <s v="11/23/2015"/>
    <x v="0"/>
    <x v="658"/>
    <s v="Denise Leinenbach"/>
    <x v="0"/>
    <x v="0"/>
    <s v="Lawrence"/>
    <x v="14"/>
    <n v="46226"/>
    <s v="Central"/>
    <s v="TEC-AC-10000990"/>
    <x v="2"/>
    <s v="Accessories"/>
    <s v="Imation Bio 2GB USB Flash Drive Imation Corp"/>
    <n v="393.54"/>
    <n v="3"/>
    <n v="0"/>
    <n v="165.2868"/>
  </r>
  <r>
    <x v="6678"/>
    <x v="3314"/>
    <x v="982"/>
    <s v="10/14/2014"/>
    <x v="1"/>
    <x v="174"/>
    <s v="Shirley Daniels"/>
    <x v="2"/>
    <x v="0"/>
    <s v="Phoenix"/>
    <x v="16"/>
    <n v="85023"/>
    <s v="West"/>
    <s v="FUR-FU-10003724"/>
    <x v="0"/>
    <s v="Furnishings"/>
    <s v="Westinghouse Clip-On Gooseneck Lamps"/>
    <n v="46.872"/>
    <n v="7"/>
    <n v="0.2"/>
    <n v="3.5154000000000001"/>
  </r>
  <r>
    <x v="6679"/>
    <x v="3315"/>
    <x v="264"/>
    <s v="09/07/2017"/>
    <x v="0"/>
    <x v="26"/>
    <s v="Ted Butterfield"/>
    <x v="0"/>
    <x v="0"/>
    <s v="Meriden"/>
    <x v="29"/>
    <n v="6450"/>
    <s v="East"/>
    <s v="OFF-ST-10000918"/>
    <x v="1"/>
    <s v="Storage"/>
    <s v="Crate-A-Files"/>
    <n v="10.9"/>
    <n v="1"/>
    <n v="0"/>
    <n v="2.8340000000000001"/>
  </r>
  <r>
    <x v="6680"/>
    <x v="3315"/>
    <x v="264"/>
    <s v="09/07/2017"/>
    <x v="0"/>
    <x v="26"/>
    <s v="Ted Butterfield"/>
    <x v="0"/>
    <x v="0"/>
    <s v="Meriden"/>
    <x v="29"/>
    <n v="6450"/>
    <s v="East"/>
    <s v="OFF-PA-10000157"/>
    <x v="1"/>
    <s v="Paper"/>
    <s v="Xerox 191"/>
    <n v="79.92"/>
    <n v="4"/>
    <n v="0"/>
    <n v="37.562399999999997"/>
  </r>
  <r>
    <x v="6681"/>
    <x v="3315"/>
    <x v="264"/>
    <s v="09/07/2017"/>
    <x v="0"/>
    <x v="26"/>
    <s v="Ted Butterfield"/>
    <x v="0"/>
    <x v="0"/>
    <s v="Meriden"/>
    <x v="29"/>
    <n v="6450"/>
    <s v="East"/>
    <s v="OFF-PA-10002499"/>
    <x v="1"/>
    <s v="Paper"/>
    <s v="Xerox 1890"/>
    <n v="146.82"/>
    <n v="3"/>
    <n v="0"/>
    <n v="73.41"/>
  </r>
  <r>
    <x v="6682"/>
    <x v="3316"/>
    <x v="314"/>
    <s v="01/02/2017"/>
    <x v="2"/>
    <x v="503"/>
    <s v="Dennis Pardue"/>
    <x v="2"/>
    <x v="0"/>
    <s v="Franklin"/>
    <x v="6"/>
    <n v="53132"/>
    <s v="Central"/>
    <s v="OFF-BI-10002012"/>
    <x v="1"/>
    <s v="Binders"/>
    <s v="Wilson Jones Easy Flow II Sheet Lifters"/>
    <n v="3.6"/>
    <n v="2"/>
    <n v="0"/>
    <n v="1.728"/>
  </r>
  <r>
    <x v="6683"/>
    <x v="3317"/>
    <x v="1127"/>
    <s v="11/10/2014"/>
    <x v="1"/>
    <x v="368"/>
    <s v="Deanra Eno"/>
    <x v="2"/>
    <x v="0"/>
    <s v="Los Angeles"/>
    <x v="1"/>
    <n v="90008"/>
    <s v="West"/>
    <s v="FUR-FU-10000320"/>
    <x v="0"/>
    <s v="Furnishings"/>
    <s v="OIC Stacking Trays"/>
    <n v="20.04"/>
    <n v="6"/>
    <n v="0"/>
    <n v="8.8176000000000005"/>
  </r>
  <r>
    <x v="6684"/>
    <x v="3318"/>
    <x v="997"/>
    <s v="12/22/2015"/>
    <x v="1"/>
    <x v="498"/>
    <s v="Mick Crebagga"/>
    <x v="0"/>
    <x v="0"/>
    <s v="Bloomington"/>
    <x v="10"/>
    <n v="61701"/>
    <s v="Central"/>
    <s v="OFF-ST-10003716"/>
    <x v="1"/>
    <s v="Storage"/>
    <s v="Tennsco Double-Tier Lockers"/>
    <n v="180.01599999999999"/>
    <n v="1"/>
    <n v="0.2"/>
    <n v="-15.7514"/>
  </r>
  <r>
    <x v="6685"/>
    <x v="3318"/>
    <x v="997"/>
    <s v="12/22/2015"/>
    <x v="1"/>
    <x v="498"/>
    <s v="Mick Crebagga"/>
    <x v="0"/>
    <x v="0"/>
    <s v="Bloomington"/>
    <x v="10"/>
    <n v="61701"/>
    <s v="Central"/>
    <s v="FUR-FU-10000965"/>
    <x v="0"/>
    <s v="Furnishings"/>
    <s v="Howard Miller 11-1/2&quot; Diameter Ridgewood Wall Clock"/>
    <n v="41.552"/>
    <n v="2"/>
    <n v="0.6"/>
    <n v="-19.737200000000001"/>
  </r>
  <r>
    <x v="6686"/>
    <x v="3318"/>
    <x v="997"/>
    <s v="12/22/2015"/>
    <x v="1"/>
    <x v="498"/>
    <s v="Mick Crebagga"/>
    <x v="0"/>
    <x v="0"/>
    <s v="Bloomington"/>
    <x v="10"/>
    <n v="61701"/>
    <s v="Central"/>
    <s v="OFF-AR-10003829"/>
    <x v="1"/>
    <s v="Art"/>
    <s v="Newell 35"/>
    <n v="13.12"/>
    <n v="5"/>
    <n v="0.2"/>
    <n v="1.476"/>
  </r>
  <r>
    <x v="6687"/>
    <x v="3319"/>
    <x v="263"/>
    <s v="5/21/2015"/>
    <x v="1"/>
    <x v="643"/>
    <s v="Hunter Glantz"/>
    <x v="0"/>
    <x v="0"/>
    <s v="Los Angeles"/>
    <x v="1"/>
    <n v="90032"/>
    <s v="West"/>
    <s v="OFF-ST-10003470"/>
    <x v="1"/>
    <s v="Storage"/>
    <s v="Tennsco Snap-Together Open Shelving Units, Starter Sets and Add-On Units"/>
    <n v="1117.92"/>
    <n v="4"/>
    <n v="0"/>
    <n v="55.896000000000001"/>
  </r>
  <r>
    <x v="6688"/>
    <x v="3320"/>
    <x v="434"/>
    <s v="3/15/2017"/>
    <x v="0"/>
    <x v="698"/>
    <s v="Candace McMahon"/>
    <x v="1"/>
    <x v="0"/>
    <s v="San Francisco"/>
    <x v="1"/>
    <n v="94109"/>
    <s v="West"/>
    <s v="TEC-AC-10004568"/>
    <x v="2"/>
    <s v="Accessories"/>
    <s v="Maxell LTO Ultrium - 800 GB"/>
    <n v="111.96"/>
    <n v="4"/>
    <n v="0"/>
    <n v="21.272400000000001"/>
  </r>
  <r>
    <x v="6689"/>
    <x v="3321"/>
    <x v="574"/>
    <s v="12/09/2017"/>
    <x v="1"/>
    <x v="532"/>
    <s v="Roy Phan"/>
    <x v="1"/>
    <x v="0"/>
    <s v="Houston"/>
    <x v="5"/>
    <n v="77095"/>
    <s v="Central"/>
    <s v="OFF-AR-10000817"/>
    <x v="1"/>
    <s v="Art"/>
    <s v="Manco Dry-Lighter Erasable Highlighter"/>
    <n v="12.16"/>
    <n v="5"/>
    <n v="0.2"/>
    <n v="2.1280000000000001"/>
  </r>
  <r>
    <x v="6690"/>
    <x v="3322"/>
    <x v="689"/>
    <s v="08/05/2017"/>
    <x v="1"/>
    <x v="624"/>
    <s v="Luke Schmidt"/>
    <x v="1"/>
    <x v="0"/>
    <s v="Milwaukee"/>
    <x v="6"/>
    <n v="53209"/>
    <s v="Central"/>
    <s v="OFF-BI-10003460"/>
    <x v="1"/>
    <s v="Binders"/>
    <s v="Acco 3-Hole Punch"/>
    <n v="17.52"/>
    <n v="4"/>
    <n v="0"/>
    <n v="8.4095999999999993"/>
  </r>
  <r>
    <x v="6691"/>
    <x v="3322"/>
    <x v="689"/>
    <s v="08/05/2017"/>
    <x v="1"/>
    <x v="624"/>
    <s v="Luke Schmidt"/>
    <x v="1"/>
    <x v="0"/>
    <s v="Milwaukee"/>
    <x v="6"/>
    <n v="53209"/>
    <s v="Central"/>
    <s v="OFF-AP-10002472"/>
    <x v="1"/>
    <s v="Appliances"/>
    <s v="3M Office Air Cleaner"/>
    <n v="155.88"/>
    <n v="6"/>
    <n v="0"/>
    <n v="54.558"/>
  </r>
  <r>
    <x v="6692"/>
    <x v="3323"/>
    <x v="938"/>
    <s v="8/13/2017"/>
    <x v="0"/>
    <x v="660"/>
    <s v="Daniel Raglin"/>
    <x v="2"/>
    <x v="0"/>
    <s v="Lake Charles"/>
    <x v="28"/>
    <n v="70601"/>
    <s v="South"/>
    <s v="OFF-BI-10000632"/>
    <x v="1"/>
    <s v="Binders"/>
    <s v="Satellite Sectional Post Binders"/>
    <n v="477.51"/>
    <n v="11"/>
    <n v="0"/>
    <n v="219.65459999999999"/>
  </r>
  <r>
    <x v="6693"/>
    <x v="3324"/>
    <x v="1033"/>
    <s v="10/02/2017"/>
    <x v="0"/>
    <x v="693"/>
    <s v="Cindy Chapman"/>
    <x v="0"/>
    <x v="0"/>
    <s v="Baltimore"/>
    <x v="39"/>
    <n v="21215"/>
    <s v="East"/>
    <s v="OFF-PA-10000062"/>
    <x v="1"/>
    <s v="Paper"/>
    <s v="Green Bar Computer Printout Paper"/>
    <n v="164.88"/>
    <n v="3"/>
    <n v="0"/>
    <n v="80.791200000000003"/>
  </r>
  <r>
    <x v="6694"/>
    <x v="3325"/>
    <x v="370"/>
    <s v="8/30/2016"/>
    <x v="1"/>
    <x v="776"/>
    <s v="Shirley Schmidt"/>
    <x v="2"/>
    <x v="0"/>
    <s v="Franklin"/>
    <x v="6"/>
    <n v="53132"/>
    <s v="Central"/>
    <s v="TEC-AC-10002006"/>
    <x v="2"/>
    <s v="Accessories"/>
    <s v="Memorex Micro Travel Drive 16 GB"/>
    <n v="47.97"/>
    <n v="3"/>
    <n v="0"/>
    <n v="14.870699999999999"/>
  </r>
  <r>
    <x v="6695"/>
    <x v="3326"/>
    <x v="499"/>
    <s v="12/07/2016"/>
    <x v="1"/>
    <x v="440"/>
    <s v="Jamie Frazer"/>
    <x v="0"/>
    <x v="0"/>
    <s v="New York City"/>
    <x v="15"/>
    <n v="10024"/>
    <s v="East"/>
    <s v="OFF-BI-10004318"/>
    <x v="1"/>
    <s v="Binders"/>
    <s v="Ibico EB-19 Dual Function Manual Binding System"/>
    <n v="415.17599999999999"/>
    <n v="3"/>
    <n v="0.2"/>
    <n v="134.93219999999999"/>
  </r>
  <r>
    <x v="6696"/>
    <x v="3326"/>
    <x v="499"/>
    <s v="12/07/2016"/>
    <x v="1"/>
    <x v="440"/>
    <s v="Jamie Frazer"/>
    <x v="0"/>
    <x v="0"/>
    <s v="New York City"/>
    <x v="15"/>
    <n v="10024"/>
    <s v="East"/>
    <s v="OFF-BI-10004236"/>
    <x v="1"/>
    <s v="Binders"/>
    <s v="XtraLife ClearVue Slant-D Ring Binder, White, 3&quot;"/>
    <n v="35.231999999999999"/>
    <n v="3"/>
    <n v="0.2"/>
    <n v="11.4504"/>
  </r>
  <r>
    <x v="6697"/>
    <x v="3326"/>
    <x v="499"/>
    <s v="12/07/2016"/>
    <x v="1"/>
    <x v="440"/>
    <s v="Jamie Frazer"/>
    <x v="0"/>
    <x v="0"/>
    <s v="New York City"/>
    <x v="15"/>
    <n v="10024"/>
    <s v="East"/>
    <s v="OFF-PA-10000062"/>
    <x v="1"/>
    <s v="Paper"/>
    <s v="Green Bar Computer Printout Paper"/>
    <n v="54.96"/>
    <n v="1"/>
    <n v="0"/>
    <n v="26.930399999999999"/>
  </r>
  <r>
    <x v="6698"/>
    <x v="3327"/>
    <x v="246"/>
    <s v="7/25/2017"/>
    <x v="1"/>
    <x v="517"/>
    <s v="Shaun Weien"/>
    <x v="0"/>
    <x v="0"/>
    <s v="San Diego"/>
    <x v="1"/>
    <n v="92024"/>
    <s v="West"/>
    <s v="OFF-PA-10003205"/>
    <x v="1"/>
    <s v="Paper"/>
    <s v="Wirebound Message Forms, Four 2 3/4 x 5 Forms per Page, Pink Paper"/>
    <n v="16.34"/>
    <n v="2"/>
    <n v="0"/>
    <n v="7.6798000000000002"/>
  </r>
  <r>
    <x v="6699"/>
    <x v="3327"/>
    <x v="246"/>
    <s v="7/25/2017"/>
    <x v="1"/>
    <x v="517"/>
    <s v="Shaun Weien"/>
    <x v="0"/>
    <x v="0"/>
    <s v="San Diego"/>
    <x v="1"/>
    <n v="92024"/>
    <s v="West"/>
    <s v="FUR-CH-10000988"/>
    <x v="0"/>
    <s v="Chairs"/>
    <s v="Hon Olson Stacker Stools"/>
    <n v="225.29599999999999"/>
    <n v="2"/>
    <n v="0.2"/>
    <n v="22.529599999999999"/>
  </r>
  <r>
    <x v="6700"/>
    <x v="3327"/>
    <x v="246"/>
    <s v="7/25/2017"/>
    <x v="1"/>
    <x v="517"/>
    <s v="Shaun Weien"/>
    <x v="0"/>
    <x v="0"/>
    <s v="San Diego"/>
    <x v="1"/>
    <n v="92024"/>
    <s v="West"/>
    <s v="OFF-BI-10001524"/>
    <x v="1"/>
    <s v="Binders"/>
    <s v="GBC Premium Transparent Covers with Diagonal Lined Pattern"/>
    <n v="50.351999999999997"/>
    <n v="3"/>
    <n v="0.2"/>
    <n v="17.623200000000001"/>
  </r>
  <r>
    <x v="6701"/>
    <x v="3328"/>
    <x v="1128"/>
    <s v="5/24/2015"/>
    <x v="1"/>
    <x v="495"/>
    <s v="Sheri Gordon"/>
    <x v="0"/>
    <x v="0"/>
    <s v="Wilson"/>
    <x v="3"/>
    <n v="27893"/>
    <s v="South"/>
    <s v="FUR-FU-10001986"/>
    <x v="0"/>
    <s v="Furnishings"/>
    <s v="Dana Fluorescent Magnifying Lamp, White, 36&quot;"/>
    <n v="163.136"/>
    <n v="4"/>
    <n v="0.2"/>
    <n v="20.391999999999999"/>
  </r>
  <r>
    <x v="6702"/>
    <x v="3328"/>
    <x v="1128"/>
    <s v="5/24/2015"/>
    <x v="1"/>
    <x v="495"/>
    <s v="Sheri Gordon"/>
    <x v="0"/>
    <x v="0"/>
    <s v="Wilson"/>
    <x v="3"/>
    <n v="27893"/>
    <s v="South"/>
    <s v="OFF-BI-10001031"/>
    <x v="1"/>
    <s v="Binders"/>
    <s v="Pressboard Data Binders by Wilson Jones"/>
    <n v="6.4080000000000004"/>
    <n v="4"/>
    <n v="0.7"/>
    <n v="-4.9127999999999998"/>
  </r>
  <r>
    <x v="6703"/>
    <x v="3329"/>
    <x v="537"/>
    <s v="6/28/2015"/>
    <x v="1"/>
    <x v="394"/>
    <s v="Christine Sundaresam"/>
    <x v="0"/>
    <x v="0"/>
    <s v="Long Beach"/>
    <x v="1"/>
    <n v="90805"/>
    <s v="West"/>
    <s v="TEC-PH-10002468"/>
    <x v="2"/>
    <s v="Phones"/>
    <s v="Plantronics CS 50-USB - headset - Convertible, Monaural"/>
    <n v="217.584"/>
    <n v="2"/>
    <n v="0.2"/>
    <n v="19.038599999999999"/>
  </r>
  <r>
    <x v="6704"/>
    <x v="3329"/>
    <x v="537"/>
    <s v="6/28/2015"/>
    <x v="1"/>
    <x v="394"/>
    <s v="Christine Sundaresam"/>
    <x v="0"/>
    <x v="0"/>
    <s v="Long Beach"/>
    <x v="1"/>
    <n v="90805"/>
    <s v="West"/>
    <s v="OFF-FA-10003059"/>
    <x v="1"/>
    <s v="Fasteners"/>
    <s v="Assorted Color Push Pins"/>
    <n v="5.43"/>
    <n v="3"/>
    <n v="0"/>
    <n v="1.7919"/>
  </r>
  <r>
    <x v="6705"/>
    <x v="3329"/>
    <x v="537"/>
    <s v="6/28/2015"/>
    <x v="1"/>
    <x v="394"/>
    <s v="Christine Sundaresam"/>
    <x v="0"/>
    <x v="0"/>
    <s v="Long Beach"/>
    <x v="1"/>
    <n v="90805"/>
    <s v="West"/>
    <s v="TEC-PH-10003931"/>
    <x v="2"/>
    <s v="Phones"/>
    <s v="JBL Micro Wireless Portable Bluetooth Speaker"/>
    <n v="143.976"/>
    <n v="3"/>
    <n v="0.2"/>
    <n v="8.9984999999999999"/>
  </r>
  <r>
    <x v="6706"/>
    <x v="3330"/>
    <x v="545"/>
    <s v="9/15/2016"/>
    <x v="1"/>
    <x v="281"/>
    <s v="Steve Chapman"/>
    <x v="1"/>
    <x v="0"/>
    <s v="Fort Lauderdale"/>
    <x v="2"/>
    <n v="33311"/>
    <s v="South"/>
    <s v="TEC-PH-10003505"/>
    <x v="2"/>
    <s v="Phones"/>
    <s v="Geemarc AmpliPOWER60"/>
    <n v="519.67999999999995"/>
    <n v="7"/>
    <n v="0.2"/>
    <n v="58.463999999999999"/>
  </r>
  <r>
    <x v="6707"/>
    <x v="3331"/>
    <x v="138"/>
    <s v="4/18/2014"/>
    <x v="1"/>
    <x v="408"/>
    <s v="Ben Ferrer"/>
    <x v="2"/>
    <x v="0"/>
    <s v="Baltimore"/>
    <x v="39"/>
    <n v="21215"/>
    <s v="East"/>
    <s v="OFF-LA-10002368"/>
    <x v="1"/>
    <s v="Labels"/>
    <s v="Avery 479"/>
    <n v="7.83"/>
    <n v="3"/>
    <n v="0"/>
    <n v="3.6017999999999999"/>
  </r>
  <r>
    <x v="6708"/>
    <x v="3332"/>
    <x v="717"/>
    <s v="11/19/2015"/>
    <x v="1"/>
    <x v="47"/>
    <s v="Gary Zandusky"/>
    <x v="0"/>
    <x v="0"/>
    <s v="Rio Rancho"/>
    <x v="27"/>
    <n v="87124"/>
    <s v="West"/>
    <s v="FUR-CH-10004287"/>
    <x v="0"/>
    <s v="Chairs"/>
    <s v="SAFCO Arco Folding Chair"/>
    <n v="883.84"/>
    <n v="4"/>
    <n v="0.2"/>
    <n v="99.432000000000002"/>
  </r>
  <r>
    <x v="6709"/>
    <x v="3332"/>
    <x v="717"/>
    <s v="11/19/2015"/>
    <x v="1"/>
    <x v="47"/>
    <s v="Gary Zandusky"/>
    <x v="0"/>
    <x v="0"/>
    <s v="Rio Rancho"/>
    <x v="27"/>
    <n v="87124"/>
    <s v="West"/>
    <s v="FUR-CH-10001891"/>
    <x v="0"/>
    <s v="Chairs"/>
    <s v="Global Deluxe Office Fabric Chairs"/>
    <n v="230.352"/>
    <n v="3"/>
    <n v="0.2"/>
    <n v="20.155799999999999"/>
  </r>
  <r>
    <x v="6710"/>
    <x v="3333"/>
    <x v="10"/>
    <s v="12/12/2016"/>
    <x v="2"/>
    <x v="70"/>
    <s v="Stephanie Phelps"/>
    <x v="1"/>
    <x v="0"/>
    <s v="Stockton"/>
    <x v="1"/>
    <n v="95207"/>
    <s v="West"/>
    <s v="OFF-BI-10002133"/>
    <x v="1"/>
    <s v="Binders"/>
    <s v="Wilson Jones Elliptical Ring 3 1/2&quot; Capacity Binders, 800 sheets"/>
    <n v="273.92"/>
    <n v="8"/>
    <n v="0.2"/>
    <n v="99.296000000000006"/>
  </r>
  <r>
    <x v="6711"/>
    <x v="3334"/>
    <x v="238"/>
    <s v="8/21/2017"/>
    <x v="0"/>
    <x v="307"/>
    <s v="Pauline Johnson"/>
    <x v="0"/>
    <x v="0"/>
    <s v="Columbus"/>
    <x v="24"/>
    <n v="43229"/>
    <s v="East"/>
    <s v="OFF-AR-10001419"/>
    <x v="1"/>
    <s v="Art"/>
    <s v="Newell 325"/>
    <n v="9.9120000000000008"/>
    <n v="3"/>
    <n v="0.2"/>
    <n v="1.2390000000000001"/>
  </r>
  <r>
    <x v="6712"/>
    <x v="3335"/>
    <x v="817"/>
    <s v="12/14/2017"/>
    <x v="3"/>
    <x v="72"/>
    <s v="Dave Brooks"/>
    <x v="0"/>
    <x v="0"/>
    <s v="Skokie"/>
    <x v="10"/>
    <n v="60076"/>
    <s v="Central"/>
    <s v="FUR-FU-10002298"/>
    <x v="0"/>
    <s v="Furnishings"/>
    <s v="Rubbermaid ClusterMat Chairmats, Mat Size- 66&quot; x 60&quot;, Lip 20&quot; x 11&quot; -90 Degree Angle"/>
    <n v="266.35199999999998"/>
    <n v="6"/>
    <n v="0.6"/>
    <n v="-292.98719999999997"/>
  </r>
  <r>
    <x v="6713"/>
    <x v="3335"/>
    <x v="817"/>
    <s v="12/14/2017"/>
    <x v="3"/>
    <x v="72"/>
    <s v="Dave Brooks"/>
    <x v="0"/>
    <x v="0"/>
    <s v="Skokie"/>
    <x v="10"/>
    <n v="60076"/>
    <s v="Central"/>
    <s v="FUR-FU-10004091"/>
    <x v="0"/>
    <s v="Furnishings"/>
    <s v="Howard Miller 13&quot; Diameter Goldtone Round Wall Clock"/>
    <n v="56.328000000000003"/>
    <n v="3"/>
    <n v="0.6"/>
    <n v="-26.755800000000001"/>
  </r>
  <r>
    <x v="6714"/>
    <x v="3335"/>
    <x v="817"/>
    <s v="12/14/2017"/>
    <x v="3"/>
    <x v="72"/>
    <s v="Dave Brooks"/>
    <x v="0"/>
    <x v="0"/>
    <s v="Skokie"/>
    <x v="10"/>
    <n v="60076"/>
    <s v="Central"/>
    <s v="TEC-AC-10004510"/>
    <x v="2"/>
    <s v="Accessories"/>
    <s v="Logitech Desktop MK120 Mouse and keyboard Combo"/>
    <n v="39.264000000000003"/>
    <n v="3"/>
    <n v="0.2"/>
    <n v="-4.9080000000000004"/>
  </r>
  <r>
    <x v="6715"/>
    <x v="3335"/>
    <x v="817"/>
    <s v="12/14/2017"/>
    <x v="3"/>
    <x v="72"/>
    <s v="Dave Brooks"/>
    <x v="0"/>
    <x v="0"/>
    <s v="Skokie"/>
    <x v="10"/>
    <n v="60076"/>
    <s v="Central"/>
    <s v="OFF-AR-10002987"/>
    <x v="1"/>
    <s v="Art"/>
    <s v="Prismacolor Color Pencil Set"/>
    <n v="95.231999999999999"/>
    <n v="6"/>
    <n v="0.2"/>
    <n v="24.9984"/>
  </r>
  <r>
    <x v="6716"/>
    <x v="3336"/>
    <x v="143"/>
    <s v="4/15/2016"/>
    <x v="1"/>
    <x v="278"/>
    <s v="Christine Kargatis"/>
    <x v="2"/>
    <x v="0"/>
    <s v="Hot Springs"/>
    <x v="36"/>
    <n v="71901"/>
    <s v="South"/>
    <s v="OFF-FA-10002280"/>
    <x v="1"/>
    <s v="Fasteners"/>
    <s v="Advantus Plastic Paper Clips"/>
    <n v="30"/>
    <n v="6"/>
    <n v="0"/>
    <n v="14.4"/>
  </r>
  <r>
    <x v="6717"/>
    <x v="3336"/>
    <x v="143"/>
    <s v="4/15/2016"/>
    <x v="1"/>
    <x v="278"/>
    <s v="Christine Kargatis"/>
    <x v="2"/>
    <x v="0"/>
    <s v="Hot Springs"/>
    <x v="36"/>
    <n v="71901"/>
    <s v="South"/>
    <s v="OFF-PA-10001934"/>
    <x v="1"/>
    <s v="Paper"/>
    <s v="Xerox 1993"/>
    <n v="25.92"/>
    <n v="4"/>
    <n v="0"/>
    <n v="12.700799999999999"/>
  </r>
  <r>
    <x v="6718"/>
    <x v="3336"/>
    <x v="143"/>
    <s v="4/15/2016"/>
    <x v="1"/>
    <x v="278"/>
    <s v="Christine Kargatis"/>
    <x v="2"/>
    <x v="0"/>
    <s v="Hot Springs"/>
    <x v="36"/>
    <n v="71901"/>
    <s v="South"/>
    <s v="FUR-FU-10003268"/>
    <x v="0"/>
    <s v="Furnishings"/>
    <s v="Eldon Radial Chair Mat for Low to Medium Pile Carpets"/>
    <n v="159.91999999999999"/>
    <n v="4"/>
    <n v="0"/>
    <n v="31.984000000000002"/>
  </r>
  <r>
    <x v="6719"/>
    <x v="3337"/>
    <x v="186"/>
    <s v="12/19/2016"/>
    <x v="2"/>
    <x v="11"/>
    <s v="Sandra Flanagan"/>
    <x v="0"/>
    <x v="0"/>
    <s v="Goldsboro"/>
    <x v="3"/>
    <n v="27534"/>
    <s v="South"/>
    <s v="OFF-AP-10004859"/>
    <x v="1"/>
    <s v="Appliances"/>
    <s v="Acco 6 Outlet Guardian Premium Surge Suppressor"/>
    <n v="34.944000000000003"/>
    <n v="3"/>
    <n v="0.2"/>
    <n v="3.0575999999999999"/>
  </r>
  <r>
    <x v="6720"/>
    <x v="3338"/>
    <x v="20"/>
    <s v="9/24/2017"/>
    <x v="1"/>
    <x v="317"/>
    <s v="Dave Poirier"/>
    <x v="1"/>
    <x v="0"/>
    <s v="Los Angeles"/>
    <x v="1"/>
    <n v="90032"/>
    <s v="West"/>
    <s v="TEC-AC-10000057"/>
    <x v="2"/>
    <s v="Accessories"/>
    <s v="Microsoft Natural Ergonomic Keyboard 4000"/>
    <n v="149.94999999999999"/>
    <n v="5"/>
    <n v="0"/>
    <n v="31.4895"/>
  </r>
  <r>
    <x v="6721"/>
    <x v="3338"/>
    <x v="20"/>
    <s v="9/24/2017"/>
    <x v="1"/>
    <x v="317"/>
    <s v="Dave Poirier"/>
    <x v="1"/>
    <x v="0"/>
    <s v="Los Angeles"/>
    <x v="1"/>
    <n v="90032"/>
    <s v="West"/>
    <s v="OFF-AR-10000914"/>
    <x v="1"/>
    <s v="Art"/>
    <s v="Boston 16765 Mini Stand Up Battery Pencil Sharpener"/>
    <n v="23.32"/>
    <n v="2"/>
    <n v="0"/>
    <n v="6.0632000000000001"/>
  </r>
  <r>
    <x v="6722"/>
    <x v="3338"/>
    <x v="20"/>
    <s v="9/24/2017"/>
    <x v="1"/>
    <x v="317"/>
    <s v="Dave Poirier"/>
    <x v="1"/>
    <x v="0"/>
    <s v="Los Angeles"/>
    <x v="1"/>
    <n v="90032"/>
    <s v="West"/>
    <s v="OFF-AR-10004956"/>
    <x v="1"/>
    <s v="Art"/>
    <s v="Newell 33"/>
    <n v="16.739999999999998"/>
    <n v="3"/>
    <n v="0"/>
    <n v="4.8545999999999996"/>
  </r>
  <r>
    <x v="6723"/>
    <x v="3339"/>
    <x v="507"/>
    <s v="09/06/2017"/>
    <x v="0"/>
    <x v="718"/>
    <s v="Vivian Mathis"/>
    <x v="0"/>
    <x v="0"/>
    <s v="Nashua"/>
    <x v="38"/>
    <n v="3060"/>
    <s v="East"/>
    <s v="OFF-FA-10001843"/>
    <x v="1"/>
    <s v="Fasteners"/>
    <s v="Staples"/>
    <n v="14.82"/>
    <n v="6"/>
    <n v="0"/>
    <n v="6.9653999999999998"/>
  </r>
  <r>
    <x v="6724"/>
    <x v="3340"/>
    <x v="126"/>
    <s v="9/16/2016"/>
    <x v="1"/>
    <x v="227"/>
    <s v="Sarah Foster"/>
    <x v="0"/>
    <x v="0"/>
    <s v="Seattle"/>
    <x v="4"/>
    <n v="98103"/>
    <s v="West"/>
    <s v="OFF-FA-10000585"/>
    <x v="1"/>
    <s v="Fasteners"/>
    <s v="OIC Bulk Pack Metal Binder Clips"/>
    <n v="10.47"/>
    <n v="3"/>
    <n v="0"/>
    <n v="4.8162000000000003"/>
  </r>
  <r>
    <x v="6725"/>
    <x v="3340"/>
    <x v="126"/>
    <s v="9/16/2016"/>
    <x v="1"/>
    <x v="227"/>
    <s v="Sarah Foster"/>
    <x v="0"/>
    <x v="0"/>
    <s v="Seattle"/>
    <x v="4"/>
    <n v="98103"/>
    <s v="West"/>
    <s v="OFF-LA-10003720"/>
    <x v="1"/>
    <s v="Labels"/>
    <s v="Avery 487"/>
    <n v="11.07"/>
    <n v="3"/>
    <n v="0"/>
    <n v="5.2028999999999996"/>
  </r>
  <r>
    <x v="6726"/>
    <x v="3340"/>
    <x v="126"/>
    <s v="9/16/2016"/>
    <x v="1"/>
    <x v="227"/>
    <s v="Sarah Foster"/>
    <x v="0"/>
    <x v="0"/>
    <s v="Seattle"/>
    <x v="4"/>
    <n v="98103"/>
    <s v="West"/>
    <s v="OFF-BI-10000301"/>
    <x v="1"/>
    <s v="Binders"/>
    <s v="GBC Instant Report Kit"/>
    <n v="20.704000000000001"/>
    <n v="4"/>
    <n v="0.2"/>
    <n v="7.7640000000000002"/>
  </r>
  <r>
    <x v="6727"/>
    <x v="3341"/>
    <x v="682"/>
    <s v="8/15/2017"/>
    <x v="0"/>
    <x v="281"/>
    <s v="Steve Chapman"/>
    <x v="1"/>
    <x v="0"/>
    <s v="Richmond"/>
    <x v="14"/>
    <n v="47374"/>
    <s v="Central"/>
    <s v="OFF-PA-10003302"/>
    <x v="1"/>
    <s v="Paper"/>
    <s v="Xerox 1906"/>
    <n v="177.2"/>
    <n v="5"/>
    <n v="0"/>
    <n v="83.284000000000006"/>
  </r>
  <r>
    <x v="6728"/>
    <x v="3342"/>
    <x v="254"/>
    <s v="11/09/2016"/>
    <x v="1"/>
    <x v="716"/>
    <s v="Maureen Fritzler"/>
    <x v="1"/>
    <x v="0"/>
    <s v="Miami"/>
    <x v="2"/>
    <n v="33180"/>
    <s v="South"/>
    <s v="FUR-FU-10001889"/>
    <x v="0"/>
    <s v="Furnishings"/>
    <s v="Ultra Door Pull Handle"/>
    <n v="50.496000000000002"/>
    <n v="6"/>
    <n v="0.2"/>
    <n v="8.2056000000000004"/>
  </r>
  <r>
    <x v="6729"/>
    <x v="3343"/>
    <x v="652"/>
    <s v="6/20/2015"/>
    <x v="2"/>
    <x v="296"/>
    <s v="Benjamin Venier"/>
    <x v="1"/>
    <x v="0"/>
    <s v="Smyrna"/>
    <x v="18"/>
    <n v="37167"/>
    <s v="South"/>
    <s v="OFF-BI-10002982"/>
    <x v="1"/>
    <s v="Binders"/>
    <s v="Avery Self-Adhesive Photo Pockets for Polaroid Photos"/>
    <n v="6.1289999999999996"/>
    <n v="3"/>
    <n v="0.7"/>
    <n v="-4.4946000000000002"/>
  </r>
  <r>
    <x v="6730"/>
    <x v="3343"/>
    <x v="652"/>
    <s v="6/20/2015"/>
    <x v="2"/>
    <x v="296"/>
    <s v="Benjamin Venier"/>
    <x v="1"/>
    <x v="0"/>
    <s v="Smyrna"/>
    <x v="18"/>
    <n v="37167"/>
    <s v="South"/>
    <s v="FUR-CH-10002965"/>
    <x v="0"/>
    <s v="Chairs"/>
    <s v="Global Leather Highback Executive Chair with Pneumatic Height Adjustment, Black"/>
    <n v="643.13599999999997"/>
    <n v="4"/>
    <n v="0.2"/>
    <n v="56.2744"/>
  </r>
  <r>
    <x v="6731"/>
    <x v="3343"/>
    <x v="652"/>
    <s v="6/20/2015"/>
    <x v="2"/>
    <x v="296"/>
    <s v="Benjamin Venier"/>
    <x v="1"/>
    <x v="0"/>
    <s v="Smyrna"/>
    <x v="18"/>
    <n v="37167"/>
    <s v="South"/>
    <s v="OFF-PA-10001937"/>
    <x v="1"/>
    <s v="Paper"/>
    <s v="Xerox 21"/>
    <n v="20.736000000000001"/>
    <n v="4"/>
    <n v="0.2"/>
    <n v="7.2576000000000001"/>
  </r>
  <r>
    <x v="6732"/>
    <x v="3344"/>
    <x v="1129"/>
    <s v="07/07/2014"/>
    <x v="2"/>
    <x v="722"/>
    <s v="Katrina Edelman"/>
    <x v="1"/>
    <x v="0"/>
    <s v="Aurora"/>
    <x v="22"/>
    <n v="80013"/>
    <s v="West"/>
    <s v="OFF-PA-10001977"/>
    <x v="1"/>
    <s v="Paper"/>
    <s v="Xerox 194"/>
    <n v="177.536"/>
    <n v="4"/>
    <n v="0.2"/>
    <n v="62.137599999999999"/>
  </r>
  <r>
    <x v="6733"/>
    <x v="3344"/>
    <x v="1129"/>
    <s v="07/07/2014"/>
    <x v="2"/>
    <x v="722"/>
    <s v="Katrina Edelman"/>
    <x v="1"/>
    <x v="0"/>
    <s v="Aurora"/>
    <x v="22"/>
    <n v="80013"/>
    <s v="West"/>
    <s v="OFF-AP-10000692"/>
    <x v="1"/>
    <s v="Appliances"/>
    <s v="Fellowes Mighty 8 Compact Surge Protector"/>
    <n v="32.432000000000002"/>
    <n v="2"/>
    <n v="0.2"/>
    <n v="3.2431999999999999"/>
  </r>
  <r>
    <x v="6734"/>
    <x v="3345"/>
    <x v="139"/>
    <s v="12/25/2015"/>
    <x v="1"/>
    <x v="773"/>
    <s v="Evan Minnotte"/>
    <x v="2"/>
    <x v="0"/>
    <s v="Miami"/>
    <x v="2"/>
    <n v="33142"/>
    <s v="South"/>
    <s v="OFF-LA-10004093"/>
    <x v="1"/>
    <s v="Labels"/>
    <s v="Avery 486"/>
    <n v="11.696"/>
    <n v="2"/>
    <n v="0.2"/>
    <n v="3.9474"/>
  </r>
  <r>
    <x v="6735"/>
    <x v="3346"/>
    <x v="342"/>
    <s v="4/17/2016"/>
    <x v="1"/>
    <x v="537"/>
    <s v="Brian Thompson"/>
    <x v="0"/>
    <x v="0"/>
    <s v="San Francisco"/>
    <x v="1"/>
    <n v="94122"/>
    <s v="West"/>
    <s v="OFF-AP-10004980"/>
    <x v="1"/>
    <s v="Appliances"/>
    <s v="3M Replacement Filter for Office Air Cleaner for 20' x 33' Room"/>
    <n v="113.76"/>
    <n v="3"/>
    <n v="0"/>
    <n v="44.366399999999999"/>
  </r>
  <r>
    <x v="6736"/>
    <x v="3346"/>
    <x v="342"/>
    <s v="4/17/2016"/>
    <x v="1"/>
    <x v="537"/>
    <s v="Brian Thompson"/>
    <x v="0"/>
    <x v="0"/>
    <s v="San Francisco"/>
    <x v="1"/>
    <n v="94122"/>
    <s v="West"/>
    <s v="OFF-ST-10001932"/>
    <x v="1"/>
    <s v="Storage"/>
    <s v="Fellowes Staxonsteel Drawer Files"/>
    <n v="579.51"/>
    <n v="3"/>
    <n v="0"/>
    <n v="81.131399999999999"/>
  </r>
  <r>
    <x v="6737"/>
    <x v="3346"/>
    <x v="342"/>
    <s v="4/17/2016"/>
    <x v="1"/>
    <x v="537"/>
    <s v="Brian Thompson"/>
    <x v="0"/>
    <x v="0"/>
    <s v="San Francisco"/>
    <x v="1"/>
    <n v="94122"/>
    <s v="West"/>
    <s v="OFF-ST-10000636"/>
    <x v="1"/>
    <s v="Storage"/>
    <s v="Rogers Profile Extra Capacity Storage Tub"/>
    <n v="150.66"/>
    <n v="9"/>
    <n v="0"/>
    <n v="6.0263999999999998"/>
  </r>
  <r>
    <x v="6738"/>
    <x v="3346"/>
    <x v="342"/>
    <s v="4/17/2016"/>
    <x v="1"/>
    <x v="537"/>
    <s v="Brian Thompson"/>
    <x v="0"/>
    <x v="0"/>
    <s v="San Francisco"/>
    <x v="1"/>
    <n v="94122"/>
    <s v="West"/>
    <s v="OFF-BI-10000069"/>
    <x v="1"/>
    <s v="Binders"/>
    <s v="GBC Prepunched Paper, 19-Hole, for Binding Systems, 24-lb"/>
    <n v="48.031999999999996"/>
    <n v="4"/>
    <n v="0.2"/>
    <n v="15.6104"/>
  </r>
  <r>
    <x v="6739"/>
    <x v="3347"/>
    <x v="542"/>
    <s v="5/31/2014"/>
    <x v="1"/>
    <x v="514"/>
    <s v="Michelle Moray"/>
    <x v="0"/>
    <x v="0"/>
    <s v="Chicago"/>
    <x v="10"/>
    <n v="60623"/>
    <s v="Central"/>
    <s v="OFF-ST-10001837"/>
    <x v="1"/>
    <s v="Storage"/>
    <s v="SAFCO Mobile Desk Side File, Wire Frame"/>
    <n v="102.624"/>
    <n v="3"/>
    <n v="0.2"/>
    <n v="7.6967999999999996"/>
  </r>
  <r>
    <x v="6740"/>
    <x v="3347"/>
    <x v="542"/>
    <s v="5/31/2014"/>
    <x v="1"/>
    <x v="514"/>
    <s v="Michelle Moray"/>
    <x v="0"/>
    <x v="0"/>
    <s v="Chicago"/>
    <x v="10"/>
    <n v="60623"/>
    <s v="Central"/>
    <s v="FUR-CH-10003981"/>
    <x v="0"/>
    <s v="Chairs"/>
    <s v="Global Commerce Series Low-Back Swivel/Tilt Chairs"/>
    <n v="359.77199999999999"/>
    <n v="2"/>
    <n v="0.3"/>
    <n v="-5.1395999999999997"/>
  </r>
  <r>
    <x v="6741"/>
    <x v="3347"/>
    <x v="542"/>
    <s v="5/31/2014"/>
    <x v="1"/>
    <x v="514"/>
    <s v="Michelle Moray"/>
    <x v="0"/>
    <x v="0"/>
    <s v="Chicago"/>
    <x v="10"/>
    <n v="60623"/>
    <s v="Central"/>
    <s v="OFF-AR-10000716"/>
    <x v="1"/>
    <s v="Art"/>
    <s v="DIXON Ticonderoga Erasable Checking Pencils"/>
    <n v="13.391999999999999"/>
    <n v="3"/>
    <n v="0.2"/>
    <n v="3.1806000000000001"/>
  </r>
  <r>
    <x v="6742"/>
    <x v="3348"/>
    <x v="91"/>
    <s v="07/11/2017"/>
    <x v="1"/>
    <x v="138"/>
    <s v="Patrick O'Brill"/>
    <x v="0"/>
    <x v="0"/>
    <s v="Los Angeles"/>
    <x v="1"/>
    <n v="90008"/>
    <s v="West"/>
    <s v="FUR-CH-10001146"/>
    <x v="0"/>
    <s v="Chairs"/>
    <s v="Global Task Chair, Black"/>
    <n v="122.136"/>
    <n v="3"/>
    <n v="0.2"/>
    <n v="-13.7403"/>
  </r>
  <r>
    <x v="6743"/>
    <x v="3349"/>
    <x v="1130"/>
    <s v="2/20/2015"/>
    <x v="1"/>
    <x v="133"/>
    <s v="Sung Pak"/>
    <x v="1"/>
    <x v="0"/>
    <s v="Dover"/>
    <x v="38"/>
    <n v="3820"/>
    <s v="East"/>
    <s v="OFF-PA-10002751"/>
    <x v="1"/>
    <s v="Paper"/>
    <s v="Xerox 1920"/>
    <n v="35.880000000000003"/>
    <n v="6"/>
    <n v="0"/>
    <n v="16.146000000000001"/>
  </r>
  <r>
    <x v="6744"/>
    <x v="3350"/>
    <x v="114"/>
    <s v="6/18/2017"/>
    <x v="0"/>
    <x v="394"/>
    <s v="Christine Sundaresam"/>
    <x v="0"/>
    <x v="0"/>
    <s v="Dublin"/>
    <x v="24"/>
    <n v="43017"/>
    <s v="East"/>
    <s v="TEC-AC-10001606"/>
    <x v="2"/>
    <s v="Accessories"/>
    <s v="Logitech Wireless Performance Mouse MX for PC and Mac"/>
    <n v="479.952"/>
    <n v="6"/>
    <n v="0.2"/>
    <n v="107.9892"/>
  </r>
  <r>
    <x v="6745"/>
    <x v="3350"/>
    <x v="114"/>
    <s v="6/18/2017"/>
    <x v="0"/>
    <x v="394"/>
    <s v="Christine Sundaresam"/>
    <x v="0"/>
    <x v="0"/>
    <s v="Dublin"/>
    <x v="24"/>
    <n v="43017"/>
    <s v="East"/>
    <s v="OFF-AR-10001427"/>
    <x v="1"/>
    <s v="Art"/>
    <s v="Newell 330"/>
    <n v="23.92"/>
    <n v="5"/>
    <n v="0.2"/>
    <n v="1.794"/>
  </r>
  <r>
    <x v="6746"/>
    <x v="3351"/>
    <x v="38"/>
    <s v="11/16/2017"/>
    <x v="2"/>
    <x v="33"/>
    <s v="Ken Brennan"/>
    <x v="1"/>
    <x v="0"/>
    <s v="New York City"/>
    <x v="15"/>
    <n v="10009"/>
    <s v="East"/>
    <s v="TEC-PH-10004389"/>
    <x v="2"/>
    <s v="Phones"/>
    <s v="Nokia Lumia 925"/>
    <n v="629.95000000000005"/>
    <n v="5"/>
    <n v="0"/>
    <n v="163.78700000000001"/>
  </r>
  <r>
    <x v="6747"/>
    <x v="3352"/>
    <x v="157"/>
    <s v="12/15/2017"/>
    <x v="1"/>
    <x v="211"/>
    <s v="Allen Armold"/>
    <x v="0"/>
    <x v="0"/>
    <s v="New York City"/>
    <x v="15"/>
    <n v="10035"/>
    <s v="East"/>
    <s v="OFF-BI-10002498"/>
    <x v="1"/>
    <s v="Binders"/>
    <s v="Clear Mylar Reinforcing Strips"/>
    <n v="14.952"/>
    <n v="1"/>
    <n v="0.2"/>
    <n v="5.0462999999999996"/>
  </r>
  <r>
    <x v="6748"/>
    <x v="3352"/>
    <x v="157"/>
    <s v="12/15/2017"/>
    <x v="1"/>
    <x v="211"/>
    <s v="Allen Armold"/>
    <x v="0"/>
    <x v="0"/>
    <s v="New York City"/>
    <x v="15"/>
    <n v="10035"/>
    <s v="East"/>
    <s v="OFF-PA-10002245"/>
    <x v="1"/>
    <s v="Paper"/>
    <s v="Xerox 1895"/>
    <n v="17.940000000000001"/>
    <n v="3"/>
    <n v="0"/>
    <n v="8.0730000000000004"/>
  </r>
  <r>
    <x v="6749"/>
    <x v="3352"/>
    <x v="157"/>
    <s v="12/15/2017"/>
    <x v="1"/>
    <x v="211"/>
    <s v="Allen Armold"/>
    <x v="0"/>
    <x v="0"/>
    <s v="New York City"/>
    <x v="15"/>
    <n v="10035"/>
    <s v="East"/>
    <s v="TEC-PH-10004522"/>
    <x v="2"/>
    <s v="Phones"/>
    <s v="Dexim XPower Skin Super-Thin Power Case for iPhone 5 - Black"/>
    <n v="116.98"/>
    <n v="2"/>
    <n v="0"/>
    <n v="29.245000000000001"/>
  </r>
  <r>
    <x v="6750"/>
    <x v="3353"/>
    <x v="931"/>
    <s v="6/30/2016"/>
    <x v="0"/>
    <x v="669"/>
    <s v="Becky Pak"/>
    <x v="0"/>
    <x v="0"/>
    <s v="Paterson"/>
    <x v="30"/>
    <n v="7501"/>
    <s v="East"/>
    <s v="FUR-CH-10003535"/>
    <x v="0"/>
    <s v="Chairs"/>
    <s v="Global Armless Task Chair, Royal Blue"/>
    <n v="121.96"/>
    <n v="2"/>
    <n v="0"/>
    <n v="20.7332"/>
  </r>
  <r>
    <x v="6751"/>
    <x v="3353"/>
    <x v="931"/>
    <s v="6/30/2016"/>
    <x v="0"/>
    <x v="669"/>
    <s v="Becky Pak"/>
    <x v="0"/>
    <x v="0"/>
    <s v="Paterson"/>
    <x v="30"/>
    <n v="7501"/>
    <s v="East"/>
    <s v="OFF-AP-10000595"/>
    <x v="1"/>
    <s v="Appliances"/>
    <s v="Disposable Triple-Filter Dust Bags"/>
    <n v="8.74"/>
    <n v="2"/>
    <n v="0"/>
    <n v="2.2724000000000002"/>
  </r>
  <r>
    <x v="6752"/>
    <x v="3353"/>
    <x v="931"/>
    <s v="6/30/2016"/>
    <x v="0"/>
    <x v="669"/>
    <s v="Becky Pak"/>
    <x v="0"/>
    <x v="0"/>
    <s v="Paterson"/>
    <x v="30"/>
    <n v="7501"/>
    <s v="East"/>
    <s v="OFF-PA-10003039"/>
    <x v="1"/>
    <s v="Paper"/>
    <s v="Xerox 1960"/>
    <n v="61.96"/>
    <n v="2"/>
    <n v="0"/>
    <n v="27.882000000000001"/>
  </r>
  <r>
    <x v="6753"/>
    <x v="3353"/>
    <x v="931"/>
    <s v="6/30/2016"/>
    <x v="0"/>
    <x v="669"/>
    <s v="Becky Pak"/>
    <x v="0"/>
    <x v="0"/>
    <s v="Paterson"/>
    <x v="30"/>
    <n v="7501"/>
    <s v="East"/>
    <s v="OFF-BI-10002003"/>
    <x v="1"/>
    <s v="Binders"/>
    <s v="Ibico Presentation Index for Binding Systems"/>
    <n v="7.96"/>
    <n v="2"/>
    <n v="0"/>
    <n v="3.7412000000000001"/>
  </r>
  <r>
    <x v="6754"/>
    <x v="3353"/>
    <x v="931"/>
    <s v="6/30/2016"/>
    <x v="0"/>
    <x v="669"/>
    <s v="Becky Pak"/>
    <x v="0"/>
    <x v="0"/>
    <s v="Paterson"/>
    <x v="30"/>
    <n v="7501"/>
    <s v="East"/>
    <s v="OFF-AP-10002311"/>
    <x v="1"/>
    <s v="Appliances"/>
    <s v="Holmes Replacement Filter for HEPA Air Cleaner, Very Large Room, HEPA Filter"/>
    <n v="275.24"/>
    <n v="4"/>
    <n v="0"/>
    <n v="121.1056"/>
  </r>
  <r>
    <x v="6755"/>
    <x v="3354"/>
    <x v="175"/>
    <s v="9/19/2017"/>
    <x v="1"/>
    <x v="779"/>
    <s v="Theresa Coyne"/>
    <x v="1"/>
    <x v="0"/>
    <s v="Lakewood"/>
    <x v="30"/>
    <n v="8701"/>
    <s v="East"/>
    <s v="FUR-FU-10002445"/>
    <x v="0"/>
    <s v="Furnishings"/>
    <s v="DAX Two-Tone Rosewood/Black Document Frame, Desktop, 5 x 7"/>
    <n v="47.4"/>
    <n v="5"/>
    <n v="0"/>
    <n v="18.96"/>
  </r>
  <r>
    <x v="6756"/>
    <x v="3354"/>
    <x v="175"/>
    <s v="9/19/2017"/>
    <x v="1"/>
    <x v="779"/>
    <s v="Theresa Coyne"/>
    <x v="1"/>
    <x v="0"/>
    <s v="Lakewood"/>
    <x v="30"/>
    <n v="8701"/>
    <s v="East"/>
    <s v="FUR-CH-10003606"/>
    <x v="0"/>
    <s v="Chairs"/>
    <s v="SAFCO Folding Chair Trolley"/>
    <n v="512.96"/>
    <n v="4"/>
    <n v="0"/>
    <n v="143.62880000000001"/>
  </r>
  <r>
    <x v="6757"/>
    <x v="3354"/>
    <x v="175"/>
    <s v="9/19/2017"/>
    <x v="1"/>
    <x v="779"/>
    <s v="Theresa Coyne"/>
    <x v="1"/>
    <x v="0"/>
    <s v="Lakewood"/>
    <x v="30"/>
    <n v="8701"/>
    <s v="East"/>
    <s v="TEC-PH-10002115"/>
    <x v="2"/>
    <s v="Phones"/>
    <s v="Plantronics 81402"/>
    <n v="395.94"/>
    <n v="6"/>
    <n v="0"/>
    <n v="102.9444"/>
  </r>
  <r>
    <x v="6758"/>
    <x v="3354"/>
    <x v="175"/>
    <s v="9/19/2017"/>
    <x v="1"/>
    <x v="779"/>
    <s v="Theresa Coyne"/>
    <x v="1"/>
    <x v="0"/>
    <s v="Lakewood"/>
    <x v="30"/>
    <n v="8701"/>
    <s v="East"/>
    <s v="OFF-ST-10000934"/>
    <x v="1"/>
    <s v="Storage"/>
    <s v="Contico 72&quot;H Heavy-Duty Storage System"/>
    <n v="81.96"/>
    <n v="2"/>
    <n v="0"/>
    <n v="0"/>
  </r>
  <r>
    <x v="6759"/>
    <x v="3355"/>
    <x v="574"/>
    <s v="12/08/2017"/>
    <x v="1"/>
    <x v="767"/>
    <s v="Barry Gonzalez"/>
    <x v="0"/>
    <x v="0"/>
    <s v="Greensboro"/>
    <x v="3"/>
    <n v="27405"/>
    <s v="South"/>
    <s v="OFF-AR-10003903"/>
    <x v="1"/>
    <s v="Art"/>
    <s v="Sanford 52201 APSCO Electric Pencil Sharpener"/>
    <n v="32.776000000000003"/>
    <n v="1"/>
    <n v="0.2"/>
    <n v="2.4582000000000002"/>
  </r>
  <r>
    <x v="6760"/>
    <x v="3356"/>
    <x v="335"/>
    <s v="6/30/2017"/>
    <x v="1"/>
    <x v="157"/>
    <s v="Denny Ordway"/>
    <x v="0"/>
    <x v="0"/>
    <s v="New York City"/>
    <x v="15"/>
    <n v="10035"/>
    <s v="East"/>
    <s v="OFF-ST-10004123"/>
    <x v="1"/>
    <s v="Storage"/>
    <s v="Safco Industrial Wire Shelving System"/>
    <n v="272.94"/>
    <n v="3"/>
    <n v="0"/>
    <n v="0"/>
  </r>
  <r>
    <x v="6761"/>
    <x v="3357"/>
    <x v="1131"/>
    <s v="7/26/2016"/>
    <x v="0"/>
    <x v="715"/>
    <s v="Darren Budd"/>
    <x v="1"/>
    <x v="0"/>
    <s v="New York City"/>
    <x v="15"/>
    <n v="10035"/>
    <s v="East"/>
    <s v="FUR-CH-10001708"/>
    <x v="0"/>
    <s v="Chairs"/>
    <s v="Office Star - Contemporary Swivel Chair with Padded Adjustable Arms and Flex Back"/>
    <n v="253.76400000000001"/>
    <n v="2"/>
    <n v="0.1"/>
    <n v="31.015599999999999"/>
  </r>
  <r>
    <x v="6762"/>
    <x v="3358"/>
    <x v="476"/>
    <s v="09/08/2016"/>
    <x v="1"/>
    <x v="210"/>
    <s v="Rob Lucas"/>
    <x v="0"/>
    <x v="0"/>
    <s v="Chicago"/>
    <x v="10"/>
    <n v="60623"/>
    <s v="Central"/>
    <s v="OFF-LA-10000240"/>
    <x v="1"/>
    <s v="Labels"/>
    <s v="Self-Adhesive Address Labels for Typewriters by Universal"/>
    <n v="29.24"/>
    <n v="5"/>
    <n v="0.2"/>
    <n v="9.8684999999999992"/>
  </r>
  <r>
    <x v="6763"/>
    <x v="3358"/>
    <x v="476"/>
    <s v="09/08/2016"/>
    <x v="1"/>
    <x v="210"/>
    <s v="Rob Lucas"/>
    <x v="0"/>
    <x v="0"/>
    <s v="Chicago"/>
    <x v="10"/>
    <n v="60623"/>
    <s v="Central"/>
    <s v="OFF-ST-10002485"/>
    <x v="1"/>
    <s v="Storage"/>
    <s v="Rogers Deluxe File Chest"/>
    <n v="35.167999999999999"/>
    <n v="2"/>
    <n v="0.2"/>
    <n v="-8.3523999999999994"/>
  </r>
  <r>
    <x v="6764"/>
    <x v="3358"/>
    <x v="476"/>
    <s v="09/08/2016"/>
    <x v="1"/>
    <x v="210"/>
    <s v="Rob Lucas"/>
    <x v="0"/>
    <x v="0"/>
    <s v="Chicago"/>
    <x v="10"/>
    <n v="60623"/>
    <s v="Central"/>
    <s v="TEC-MA-10003230"/>
    <x v="2"/>
    <s v="Machines"/>
    <s v="Okidata C610n Printer"/>
    <n v="1362.9"/>
    <n v="3"/>
    <n v="0.3"/>
    <n v="-19.47"/>
  </r>
  <r>
    <x v="6765"/>
    <x v="3359"/>
    <x v="693"/>
    <s v="4/24/2017"/>
    <x v="1"/>
    <x v="695"/>
    <s v="Sarah Jordon"/>
    <x v="0"/>
    <x v="0"/>
    <s v="Chicago"/>
    <x v="10"/>
    <n v="60653"/>
    <s v="Central"/>
    <s v="FUR-CH-10002602"/>
    <x v="0"/>
    <s v="Chairs"/>
    <s v="DMI Arturo Collection Mission-style Design Wood Chair"/>
    <n v="317.05799999999999"/>
    <n v="3"/>
    <n v="0.3"/>
    <n v="-18.117599999999999"/>
  </r>
  <r>
    <x v="6766"/>
    <x v="3359"/>
    <x v="693"/>
    <s v="4/24/2017"/>
    <x v="1"/>
    <x v="695"/>
    <s v="Sarah Jordon"/>
    <x v="0"/>
    <x v="0"/>
    <s v="Chicago"/>
    <x v="10"/>
    <n v="60653"/>
    <s v="Central"/>
    <s v="OFF-AR-10001683"/>
    <x v="1"/>
    <s v="Art"/>
    <s v="Lumber Crayons"/>
    <n v="15.76"/>
    <n v="2"/>
    <n v="0.2"/>
    <n v="3.5459999999999998"/>
  </r>
  <r>
    <x v="6767"/>
    <x v="3359"/>
    <x v="693"/>
    <s v="4/24/2017"/>
    <x v="1"/>
    <x v="695"/>
    <s v="Sarah Jordon"/>
    <x v="0"/>
    <x v="0"/>
    <s v="Chicago"/>
    <x v="10"/>
    <n v="60653"/>
    <s v="Central"/>
    <s v="FUR-FU-10002456"/>
    <x v="0"/>
    <s v="Furnishings"/>
    <s v="Master Caster Door Stop, Large Neon Orange"/>
    <n v="14.56"/>
    <n v="5"/>
    <n v="0.6"/>
    <n v="-6.1879999999999997"/>
  </r>
  <r>
    <x v="6768"/>
    <x v="3360"/>
    <x v="1132"/>
    <s v="8/16/2014"/>
    <x v="1"/>
    <x v="728"/>
    <s v="Charles Sheldon"/>
    <x v="1"/>
    <x v="0"/>
    <s v="Lakewood"/>
    <x v="30"/>
    <n v="8701"/>
    <s v="East"/>
    <s v="OFF-BI-10002854"/>
    <x v="1"/>
    <s v="Binders"/>
    <s v="Performers Binder/Pad Holder, Black"/>
    <n v="196.21"/>
    <n v="7"/>
    <n v="0"/>
    <n v="98.105000000000004"/>
  </r>
  <r>
    <x v="6769"/>
    <x v="3361"/>
    <x v="20"/>
    <s v="9/23/2017"/>
    <x v="1"/>
    <x v="655"/>
    <s v="Julie Prescott"/>
    <x v="2"/>
    <x v="0"/>
    <s v="Columbus"/>
    <x v="32"/>
    <n v="31907"/>
    <s v="South"/>
    <s v="OFF-AR-10002445"/>
    <x v="1"/>
    <s v="Art"/>
    <s v="SANFORD Major Accent Highlighters"/>
    <n v="35.4"/>
    <n v="5"/>
    <n v="0"/>
    <n v="13.452"/>
  </r>
  <r>
    <x v="6770"/>
    <x v="3362"/>
    <x v="34"/>
    <s v="12/13/2017"/>
    <x v="1"/>
    <x v="714"/>
    <s v="Nick Crebassa"/>
    <x v="1"/>
    <x v="0"/>
    <s v="Phoenix"/>
    <x v="16"/>
    <n v="85023"/>
    <s v="West"/>
    <s v="OFF-PA-10004359"/>
    <x v="1"/>
    <s v="Paper"/>
    <s v="Multicolor Computer Printout Paper"/>
    <n v="419.4"/>
    <n v="5"/>
    <n v="0.2"/>
    <n v="146.79"/>
  </r>
  <r>
    <x v="6771"/>
    <x v="3362"/>
    <x v="34"/>
    <s v="12/13/2017"/>
    <x v="1"/>
    <x v="714"/>
    <s v="Nick Crebassa"/>
    <x v="1"/>
    <x v="0"/>
    <s v="Phoenix"/>
    <x v="16"/>
    <n v="85023"/>
    <s v="West"/>
    <s v="OFF-BI-10000279"/>
    <x v="1"/>
    <s v="Binders"/>
    <s v="Acco Recycled 2&quot; Capacity Laser Printer Hanging Data Binders"/>
    <n v="13.005000000000001"/>
    <n v="3"/>
    <n v="0.7"/>
    <n v="-9.9704999999999995"/>
  </r>
  <r>
    <x v="6772"/>
    <x v="3363"/>
    <x v="254"/>
    <s v="11/08/2016"/>
    <x v="1"/>
    <x v="194"/>
    <s v="Carl Weiss"/>
    <x v="2"/>
    <x v="0"/>
    <s v="Los Angeles"/>
    <x v="1"/>
    <n v="90004"/>
    <s v="West"/>
    <s v="OFF-BI-10003314"/>
    <x v="1"/>
    <s v="Binders"/>
    <s v="Tuff Stuff Recycled Round Ring Binders"/>
    <n v="7.7119999999999997"/>
    <n v="2"/>
    <n v="0.2"/>
    <n v="2.7955999999999999"/>
  </r>
  <r>
    <x v="6773"/>
    <x v="3363"/>
    <x v="254"/>
    <s v="11/08/2016"/>
    <x v="1"/>
    <x v="194"/>
    <s v="Carl Weiss"/>
    <x v="2"/>
    <x v="0"/>
    <s v="Los Angeles"/>
    <x v="1"/>
    <n v="90004"/>
    <s v="West"/>
    <s v="OFF-BI-10000494"/>
    <x v="1"/>
    <s v="Binders"/>
    <s v="Acco Economy Flexible Poly Round Ring Binder"/>
    <n v="4.1760000000000002"/>
    <n v="1"/>
    <n v="0.2"/>
    <n v="1.3049999999999999"/>
  </r>
  <r>
    <x v="6774"/>
    <x v="3363"/>
    <x v="254"/>
    <s v="11/08/2016"/>
    <x v="1"/>
    <x v="194"/>
    <s v="Carl Weiss"/>
    <x v="2"/>
    <x v="0"/>
    <s v="Los Angeles"/>
    <x v="1"/>
    <n v="90004"/>
    <s v="West"/>
    <s v="OFF-PA-10000295"/>
    <x v="1"/>
    <s v="Paper"/>
    <s v="Xerox 229"/>
    <n v="38.880000000000003"/>
    <n v="6"/>
    <n v="0"/>
    <n v="18.662400000000002"/>
  </r>
  <r>
    <x v="6775"/>
    <x v="3364"/>
    <x v="368"/>
    <s v="04/04/2015"/>
    <x v="1"/>
    <x v="441"/>
    <s v="Chad McGuire"/>
    <x v="0"/>
    <x v="0"/>
    <s v="New York City"/>
    <x v="15"/>
    <n v="10024"/>
    <s v="East"/>
    <s v="OFF-PA-10002615"/>
    <x v="1"/>
    <s v="Paper"/>
    <s v="Ampad Gold Fibre Wirebound Steno Books, 6&quot; x 9&quot;, Gregg Ruled"/>
    <n v="17.64"/>
    <n v="4"/>
    <n v="0"/>
    <n v="8.1143999999999998"/>
  </r>
  <r>
    <x v="6776"/>
    <x v="3365"/>
    <x v="64"/>
    <s v="09/11/2016"/>
    <x v="1"/>
    <x v="690"/>
    <s v="Pete Takahito"/>
    <x v="0"/>
    <x v="0"/>
    <s v="San Antonio"/>
    <x v="5"/>
    <n v="78207"/>
    <s v="Central"/>
    <s v="OFF-ST-10003479"/>
    <x v="1"/>
    <s v="Storage"/>
    <s v="Eldon Base for stackable storage shelf, platinum"/>
    <n v="93.456000000000003"/>
    <n v="3"/>
    <n v="0.2"/>
    <n v="-17.523"/>
  </r>
  <r>
    <x v="6777"/>
    <x v="3366"/>
    <x v="480"/>
    <s v="02/01/2017"/>
    <x v="1"/>
    <x v="642"/>
    <s v="Craig Leslie"/>
    <x v="2"/>
    <x v="0"/>
    <s v="New York City"/>
    <x v="15"/>
    <n v="10009"/>
    <s v="East"/>
    <s v="TEC-AC-10002800"/>
    <x v="2"/>
    <s v="Accessories"/>
    <s v="Plantronics Audio 478 Stereo USB Headset"/>
    <n v="449.91"/>
    <n v="9"/>
    <n v="0"/>
    <n v="157.46850000000001"/>
  </r>
  <r>
    <x v="6778"/>
    <x v="3367"/>
    <x v="323"/>
    <s v="09/08/2016"/>
    <x v="0"/>
    <x v="520"/>
    <s v="Herbert Flentye"/>
    <x v="0"/>
    <x v="0"/>
    <s v="Baltimore"/>
    <x v="39"/>
    <n v="21215"/>
    <s v="East"/>
    <s v="FUR-BO-10003159"/>
    <x v="0"/>
    <s v="Bookcases"/>
    <s v="Sauder Camden County Collection Libraries, Planked Cherry Finish"/>
    <n v="344.94"/>
    <n v="3"/>
    <n v="0"/>
    <n v="31.044599999999999"/>
  </r>
  <r>
    <x v="6779"/>
    <x v="3367"/>
    <x v="323"/>
    <s v="09/08/2016"/>
    <x v="0"/>
    <x v="520"/>
    <s v="Herbert Flentye"/>
    <x v="0"/>
    <x v="0"/>
    <s v="Baltimore"/>
    <x v="39"/>
    <n v="21215"/>
    <s v="East"/>
    <s v="FUR-FU-10002364"/>
    <x v="0"/>
    <s v="Furnishings"/>
    <s v="Eldon Expressions Wood Desk Accessories, Oak"/>
    <n v="14.76"/>
    <n v="2"/>
    <n v="0"/>
    <n v="4.2804000000000002"/>
  </r>
  <r>
    <x v="6780"/>
    <x v="3367"/>
    <x v="323"/>
    <s v="09/08/2016"/>
    <x v="0"/>
    <x v="520"/>
    <s v="Herbert Flentye"/>
    <x v="0"/>
    <x v="0"/>
    <s v="Baltimore"/>
    <x v="39"/>
    <n v="21215"/>
    <s v="East"/>
    <s v="OFF-BI-10003350"/>
    <x v="1"/>
    <s v="Binders"/>
    <s v="Acco Expandable Hanging Binders"/>
    <n v="12.76"/>
    <n v="2"/>
    <n v="0"/>
    <n v="5.8696000000000002"/>
  </r>
  <r>
    <x v="6781"/>
    <x v="3367"/>
    <x v="323"/>
    <s v="09/08/2016"/>
    <x v="0"/>
    <x v="520"/>
    <s v="Herbert Flentye"/>
    <x v="0"/>
    <x v="0"/>
    <s v="Baltimore"/>
    <x v="39"/>
    <n v="21215"/>
    <s v="East"/>
    <s v="OFF-LA-10004093"/>
    <x v="1"/>
    <s v="Labels"/>
    <s v="Avery 486"/>
    <n v="58.48"/>
    <n v="8"/>
    <n v="0"/>
    <n v="27.485600000000002"/>
  </r>
  <r>
    <x v="6782"/>
    <x v="3368"/>
    <x v="800"/>
    <s v="7/28/2017"/>
    <x v="0"/>
    <x v="547"/>
    <s v="John Castell"/>
    <x v="0"/>
    <x v="0"/>
    <s v="Philadelphia"/>
    <x v="9"/>
    <n v="19143"/>
    <s v="East"/>
    <s v="FUR-FU-10000732"/>
    <x v="0"/>
    <s v="Furnishings"/>
    <s v="Eldon 200 Class Desk Accessories"/>
    <n v="20.096"/>
    <n v="4"/>
    <n v="0.2"/>
    <n v="3.0144000000000002"/>
  </r>
  <r>
    <x v="6783"/>
    <x v="3368"/>
    <x v="800"/>
    <s v="7/28/2017"/>
    <x v="0"/>
    <x v="547"/>
    <s v="John Castell"/>
    <x v="0"/>
    <x v="0"/>
    <s v="Philadelphia"/>
    <x v="9"/>
    <n v="19143"/>
    <s v="East"/>
    <s v="OFF-SU-10004884"/>
    <x v="1"/>
    <s v="Supplies"/>
    <s v="Acme Galleria Hot Forged Steel Scissors with Colored Handles"/>
    <n v="37.752000000000002"/>
    <n v="3"/>
    <n v="0.2"/>
    <n v="4.2470999999999997"/>
  </r>
  <r>
    <x v="6784"/>
    <x v="3368"/>
    <x v="800"/>
    <s v="7/28/2017"/>
    <x v="0"/>
    <x v="547"/>
    <s v="John Castell"/>
    <x v="0"/>
    <x v="0"/>
    <s v="Philadelphia"/>
    <x v="9"/>
    <n v="19143"/>
    <s v="East"/>
    <s v="FUR-TA-10001771"/>
    <x v="0"/>
    <s v="Tables"/>
    <s v="Bush Cubix Conference Tables, Fully Assembled"/>
    <n v="138.58799999999999"/>
    <n v="1"/>
    <n v="0.4"/>
    <n v="-34.646999999999998"/>
  </r>
  <r>
    <x v="6785"/>
    <x v="3368"/>
    <x v="800"/>
    <s v="7/28/2017"/>
    <x v="0"/>
    <x v="547"/>
    <s v="John Castell"/>
    <x v="0"/>
    <x v="0"/>
    <s v="Philadelphia"/>
    <x v="9"/>
    <n v="19143"/>
    <s v="East"/>
    <s v="OFF-ST-10000060"/>
    <x v="1"/>
    <s v="Storage"/>
    <s v="Fellowes Bankers Box Staxonsteel Drawer File/Stacking System"/>
    <n v="259.92"/>
    <n v="5"/>
    <n v="0.2"/>
    <n v="-25.992000000000001"/>
  </r>
  <r>
    <x v="6786"/>
    <x v="3368"/>
    <x v="800"/>
    <s v="7/28/2017"/>
    <x v="0"/>
    <x v="547"/>
    <s v="John Castell"/>
    <x v="0"/>
    <x v="0"/>
    <s v="Philadelphia"/>
    <x v="9"/>
    <n v="19143"/>
    <s v="East"/>
    <s v="OFF-PA-10004100"/>
    <x v="1"/>
    <s v="Paper"/>
    <s v="Xerox 216"/>
    <n v="20.736000000000001"/>
    <n v="4"/>
    <n v="0.2"/>
    <n v="7.2576000000000001"/>
  </r>
  <r>
    <x v="6787"/>
    <x v="3369"/>
    <x v="1023"/>
    <s v="9/20/2015"/>
    <x v="1"/>
    <x v="101"/>
    <s v="Jonathan Howell"/>
    <x v="0"/>
    <x v="0"/>
    <s v="Atlanta"/>
    <x v="32"/>
    <n v="30318"/>
    <s v="South"/>
    <s v="FUR-FU-10003975"/>
    <x v="0"/>
    <s v="Furnishings"/>
    <s v="Eldon Advantage Chair Mats for Low to Medium Pile Carpets"/>
    <n v="129.93"/>
    <n v="3"/>
    <n v="0"/>
    <n v="12.993"/>
  </r>
  <r>
    <x v="6788"/>
    <x v="3369"/>
    <x v="1023"/>
    <s v="9/20/2015"/>
    <x v="1"/>
    <x v="101"/>
    <s v="Jonathan Howell"/>
    <x v="0"/>
    <x v="0"/>
    <s v="Atlanta"/>
    <x v="32"/>
    <n v="30318"/>
    <s v="South"/>
    <s v="OFF-PA-10001712"/>
    <x v="1"/>
    <s v="Paper"/>
    <s v="Xerox 1948"/>
    <n v="69.930000000000007"/>
    <n v="7"/>
    <n v="0"/>
    <n v="31.468499999999999"/>
  </r>
  <r>
    <x v="6789"/>
    <x v="3370"/>
    <x v="67"/>
    <s v="09/09/2015"/>
    <x v="0"/>
    <x v="566"/>
    <s v="Corey Catlett"/>
    <x v="1"/>
    <x v="0"/>
    <s v="Durham"/>
    <x v="3"/>
    <n v="27707"/>
    <s v="South"/>
    <s v="OFF-AR-10001953"/>
    <x v="1"/>
    <s v="Art"/>
    <s v="Boston 1645 Deluxe Heavier-Duty Electric Pencil Sharpener"/>
    <n v="140.73599999999999"/>
    <n v="4"/>
    <n v="0.2"/>
    <n v="12.314399999999999"/>
  </r>
  <r>
    <x v="6790"/>
    <x v="3371"/>
    <x v="76"/>
    <s v="11/17/2016"/>
    <x v="2"/>
    <x v="780"/>
    <s v="Ionia McGrath"/>
    <x v="0"/>
    <x v="0"/>
    <s v="Roseville"/>
    <x v="1"/>
    <n v="95661"/>
    <s v="West"/>
    <s v="OFF-BI-10004967"/>
    <x v="1"/>
    <s v="Binders"/>
    <s v="Round Ring Binders"/>
    <n v="8.32"/>
    <n v="5"/>
    <n v="0.2"/>
    <n v="2.8079999999999998"/>
  </r>
  <r>
    <x v="6791"/>
    <x v="3372"/>
    <x v="338"/>
    <s v="11/15/2016"/>
    <x v="1"/>
    <x v="408"/>
    <s v="Ben Ferrer"/>
    <x v="2"/>
    <x v="0"/>
    <s v="Sacramento"/>
    <x v="1"/>
    <n v="95823"/>
    <s v="West"/>
    <s v="FUR-FU-10003731"/>
    <x v="0"/>
    <s v="Furnishings"/>
    <s v="Eldon Expressions Wood and Plastic Desk Accessories, Oak"/>
    <n v="9.98"/>
    <n v="1"/>
    <n v="0"/>
    <n v="2.7944"/>
  </r>
  <r>
    <x v="6792"/>
    <x v="3373"/>
    <x v="860"/>
    <s v="8/18/2014"/>
    <x v="2"/>
    <x v="394"/>
    <s v="Christine Sundaresam"/>
    <x v="0"/>
    <x v="0"/>
    <s v="Fairfield"/>
    <x v="29"/>
    <n v="6824"/>
    <s v="East"/>
    <s v="OFF-BI-10001989"/>
    <x v="1"/>
    <s v="Binders"/>
    <s v="Premium Transparent Presentation Covers by GBC"/>
    <n v="62.94"/>
    <n v="3"/>
    <n v="0"/>
    <n v="30.211200000000002"/>
  </r>
  <r>
    <x v="6793"/>
    <x v="3374"/>
    <x v="547"/>
    <s v="11/20/2015"/>
    <x v="1"/>
    <x v="204"/>
    <s v="Matt Connell"/>
    <x v="1"/>
    <x v="0"/>
    <s v="Chicago"/>
    <x v="10"/>
    <n v="60610"/>
    <s v="Central"/>
    <s v="OFF-ST-10000344"/>
    <x v="1"/>
    <s v="Storage"/>
    <s v="Neat Ideas Personal Hanging Folder Files, Black"/>
    <n v="21.488"/>
    <n v="2"/>
    <n v="0.2"/>
    <n v="1.6115999999999999"/>
  </r>
  <r>
    <x v="6794"/>
    <x v="3374"/>
    <x v="547"/>
    <s v="11/20/2015"/>
    <x v="1"/>
    <x v="204"/>
    <s v="Matt Connell"/>
    <x v="1"/>
    <x v="0"/>
    <s v="Chicago"/>
    <x v="10"/>
    <n v="60610"/>
    <s v="Central"/>
    <s v="TEC-PH-10001051"/>
    <x v="2"/>
    <s v="Phones"/>
    <s v="HTC One"/>
    <n v="239.976"/>
    <n v="3"/>
    <n v="0.2"/>
    <n v="26.997299999999999"/>
  </r>
  <r>
    <x v="6795"/>
    <x v="3374"/>
    <x v="547"/>
    <s v="11/20/2015"/>
    <x v="1"/>
    <x v="204"/>
    <s v="Matt Connell"/>
    <x v="1"/>
    <x v="0"/>
    <s v="Chicago"/>
    <x v="10"/>
    <n v="60610"/>
    <s v="Central"/>
    <s v="FUR-FU-10001215"/>
    <x v="0"/>
    <s v="Furnishings"/>
    <s v="Howard Miller 11-1/2&quot; Diameter Brentwood Wall Clock"/>
    <n v="34.503999999999998"/>
    <n v="2"/>
    <n v="0.6"/>
    <n v="-15.5268"/>
  </r>
  <r>
    <x v="6796"/>
    <x v="3375"/>
    <x v="767"/>
    <s v="8/25/2015"/>
    <x v="3"/>
    <x v="498"/>
    <s v="Mick Crebagga"/>
    <x v="0"/>
    <x v="0"/>
    <s v="Houston"/>
    <x v="5"/>
    <n v="77041"/>
    <s v="Central"/>
    <s v="FUR-FU-10001473"/>
    <x v="0"/>
    <s v="Furnishings"/>
    <s v="Eldon Executive Woodline II Desk Accessories, Mahogany"/>
    <n v="20.103999999999999"/>
    <n v="2"/>
    <n v="0.6"/>
    <n v="-16.585799999999999"/>
  </r>
  <r>
    <x v="6797"/>
    <x v="3375"/>
    <x v="767"/>
    <s v="8/25/2015"/>
    <x v="3"/>
    <x v="498"/>
    <s v="Mick Crebagga"/>
    <x v="0"/>
    <x v="0"/>
    <s v="Houston"/>
    <x v="5"/>
    <n v="77041"/>
    <s v="Central"/>
    <s v="OFF-BI-10000315"/>
    <x v="1"/>
    <s v="Binders"/>
    <s v="Poly Designer Cover &amp; Back"/>
    <n v="3.798"/>
    <n v="1"/>
    <n v="0.8"/>
    <n v="-6.0768000000000004"/>
  </r>
  <r>
    <x v="6798"/>
    <x v="3375"/>
    <x v="767"/>
    <s v="8/25/2015"/>
    <x v="3"/>
    <x v="498"/>
    <s v="Mick Crebagga"/>
    <x v="0"/>
    <x v="0"/>
    <s v="Houston"/>
    <x v="5"/>
    <n v="77041"/>
    <s v="Central"/>
    <s v="FUR-FU-10002240"/>
    <x v="0"/>
    <s v="Furnishings"/>
    <s v="Nu-Dell EZ-Mount Plastic Wall Frames"/>
    <n v="7.88"/>
    <n v="5"/>
    <n v="0.6"/>
    <n v="-3.94"/>
  </r>
  <r>
    <x v="6799"/>
    <x v="3376"/>
    <x v="591"/>
    <s v="01/01/2017"/>
    <x v="1"/>
    <x v="429"/>
    <s v="Laurel Workman"/>
    <x v="1"/>
    <x v="0"/>
    <s v="Phoenix"/>
    <x v="16"/>
    <n v="85023"/>
    <s v="West"/>
    <s v="FUR-TA-10002607"/>
    <x v="0"/>
    <s v="Tables"/>
    <s v="KI Conference Tables"/>
    <n v="35.445"/>
    <n v="1"/>
    <n v="0.5"/>
    <n v="-24.102599999999999"/>
  </r>
  <r>
    <x v="6800"/>
    <x v="3376"/>
    <x v="591"/>
    <s v="01/01/2017"/>
    <x v="1"/>
    <x v="429"/>
    <s v="Laurel Workman"/>
    <x v="1"/>
    <x v="0"/>
    <s v="Phoenix"/>
    <x v="16"/>
    <n v="85023"/>
    <s v="West"/>
    <s v="TEC-MA-10003356"/>
    <x v="2"/>
    <s v="Machines"/>
    <s v="Panasonic KX MC6040 Color Laser Multifunction Printer"/>
    <n v="269.97000000000003"/>
    <n v="2"/>
    <n v="0.7"/>
    <n v="-386.95699999999999"/>
  </r>
  <r>
    <x v="6801"/>
    <x v="3376"/>
    <x v="591"/>
    <s v="01/01/2017"/>
    <x v="1"/>
    <x v="429"/>
    <s v="Laurel Workman"/>
    <x v="1"/>
    <x v="0"/>
    <s v="Phoenix"/>
    <x v="16"/>
    <n v="85023"/>
    <s v="West"/>
    <s v="TEC-AC-10002217"/>
    <x v="2"/>
    <s v="Accessories"/>
    <s v="Imation Clip USB flash drive - 8 GB"/>
    <n v="45.12"/>
    <n v="3"/>
    <n v="0.2"/>
    <n v="-7.8959999999999999"/>
  </r>
  <r>
    <x v="6802"/>
    <x v="3376"/>
    <x v="591"/>
    <s v="01/01/2017"/>
    <x v="1"/>
    <x v="429"/>
    <s v="Laurel Workman"/>
    <x v="1"/>
    <x v="0"/>
    <s v="Phoenix"/>
    <x v="16"/>
    <n v="85023"/>
    <s v="West"/>
    <s v="TEC-AC-10004353"/>
    <x v="2"/>
    <s v="Accessories"/>
    <s v="Hypercom P1300 Pinpad"/>
    <n v="100.8"/>
    <n v="2"/>
    <n v="0.2"/>
    <n v="21.42"/>
  </r>
  <r>
    <x v="6803"/>
    <x v="3376"/>
    <x v="591"/>
    <s v="01/01/2017"/>
    <x v="1"/>
    <x v="429"/>
    <s v="Laurel Workman"/>
    <x v="1"/>
    <x v="0"/>
    <s v="Phoenix"/>
    <x v="16"/>
    <n v="85023"/>
    <s v="West"/>
    <s v="FUR-CH-10004754"/>
    <x v="0"/>
    <s v="Chairs"/>
    <s v="Global Stack Chair with Arms, Black"/>
    <n v="47.968000000000004"/>
    <n v="2"/>
    <n v="0.2"/>
    <n v="4.1971999999999996"/>
  </r>
  <r>
    <x v="6804"/>
    <x v="3377"/>
    <x v="1082"/>
    <s v="10/06/2014"/>
    <x v="2"/>
    <x v="168"/>
    <s v="Keith Herrera"/>
    <x v="0"/>
    <x v="0"/>
    <s v="Pomona"/>
    <x v="1"/>
    <n v="91767"/>
    <s v="West"/>
    <s v="TEC-AC-10002800"/>
    <x v="2"/>
    <s v="Accessories"/>
    <s v="Plantronics Audio 478 Stereo USB Headset"/>
    <n v="99.98"/>
    <n v="2"/>
    <n v="0"/>
    <n v="34.993000000000002"/>
  </r>
  <r>
    <x v="6805"/>
    <x v="3378"/>
    <x v="754"/>
    <s v="11/25/2014"/>
    <x v="2"/>
    <x v="516"/>
    <s v="Robert Barroso"/>
    <x v="1"/>
    <x v="0"/>
    <s v="Atlanta"/>
    <x v="32"/>
    <n v="30318"/>
    <s v="South"/>
    <s v="OFF-PA-10001752"/>
    <x v="1"/>
    <s v="Paper"/>
    <s v="Hammermill CopyPlus Copy Paper (20Lb. and 84 Bright)"/>
    <n v="9.9600000000000009"/>
    <n v="2"/>
    <n v="0"/>
    <n v="4.8803999999999998"/>
  </r>
  <r>
    <x v="6806"/>
    <x v="3379"/>
    <x v="53"/>
    <s v="12/29/2017"/>
    <x v="1"/>
    <x v="241"/>
    <s v="Giulietta Dortch"/>
    <x v="1"/>
    <x v="0"/>
    <s v="Everett"/>
    <x v="4"/>
    <n v="98208"/>
    <s v="West"/>
    <s v="OFF-BI-10003314"/>
    <x v="1"/>
    <s v="Binders"/>
    <s v="Tuff Stuff Recycled Round Ring Binders"/>
    <n v="3.8559999999999999"/>
    <n v="1"/>
    <n v="0.2"/>
    <n v="1.3977999999999999"/>
  </r>
  <r>
    <x v="6807"/>
    <x v="3380"/>
    <x v="1052"/>
    <s v="04/05/2015"/>
    <x v="1"/>
    <x v="182"/>
    <s v="Ed Braxton"/>
    <x v="1"/>
    <x v="0"/>
    <s v="Houston"/>
    <x v="5"/>
    <n v="77095"/>
    <s v="Central"/>
    <s v="OFF-PA-10000357"/>
    <x v="1"/>
    <s v="Paper"/>
    <s v="White Dual Perf Computer Printout Paper, 2700 Sheets, 1 Part, Heavyweight, 20 lbs., 14 7/8 x 11"/>
    <n v="98.376000000000005"/>
    <n v="3"/>
    <n v="0.2"/>
    <n v="35.661299999999997"/>
  </r>
  <r>
    <x v="6808"/>
    <x v="3380"/>
    <x v="1052"/>
    <s v="04/05/2015"/>
    <x v="1"/>
    <x v="182"/>
    <s v="Ed Braxton"/>
    <x v="1"/>
    <x v="0"/>
    <s v="Houston"/>
    <x v="5"/>
    <n v="77095"/>
    <s v="Central"/>
    <s v="FUR-FU-10001085"/>
    <x v="0"/>
    <s v="Furnishings"/>
    <s v="3M Polarizing Light Filter Sleeves"/>
    <n v="22.38"/>
    <n v="3"/>
    <n v="0.6"/>
    <n v="-7.8330000000000002"/>
  </r>
  <r>
    <x v="6809"/>
    <x v="3381"/>
    <x v="32"/>
    <s v="9/15/2017"/>
    <x v="2"/>
    <x v="519"/>
    <s v="Pamela Stobb"/>
    <x v="0"/>
    <x v="0"/>
    <s v="Philadelphia"/>
    <x v="9"/>
    <n v="19140"/>
    <s v="East"/>
    <s v="OFF-BI-10000301"/>
    <x v="1"/>
    <s v="Binders"/>
    <s v="GBC Instant Report Kit"/>
    <n v="3.8820000000000001"/>
    <n v="2"/>
    <n v="0.7"/>
    <n v="-2.5880000000000001"/>
  </r>
  <r>
    <x v="6810"/>
    <x v="3381"/>
    <x v="32"/>
    <s v="9/15/2017"/>
    <x v="2"/>
    <x v="519"/>
    <s v="Pamela Stobb"/>
    <x v="0"/>
    <x v="0"/>
    <s v="Philadelphia"/>
    <x v="9"/>
    <n v="19140"/>
    <s v="East"/>
    <s v="TEC-MA-10002930"/>
    <x v="2"/>
    <s v="Machines"/>
    <s v="Ricoh - Ink Collector Unit for GX3000 Series Printers"/>
    <n v="12.585000000000001"/>
    <n v="1"/>
    <n v="0.7"/>
    <n v="-18.038499999999999"/>
  </r>
  <r>
    <x v="6811"/>
    <x v="3381"/>
    <x v="32"/>
    <s v="9/15/2017"/>
    <x v="2"/>
    <x v="519"/>
    <s v="Pamela Stobb"/>
    <x v="0"/>
    <x v="0"/>
    <s v="Philadelphia"/>
    <x v="9"/>
    <n v="19140"/>
    <s v="East"/>
    <s v="FUR-CH-10002372"/>
    <x v="0"/>
    <s v="Chairs"/>
    <s v="Office Star - Ergonomically Designed Knee Chair"/>
    <n v="113.372"/>
    <n v="2"/>
    <n v="0.3"/>
    <n v="-29.152799999999999"/>
  </r>
  <r>
    <x v="6812"/>
    <x v="3381"/>
    <x v="32"/>
    <s v="9/15/2017"/>
    <x v="2"/>
    <x v="519"/>
    <s v="Pamela Stobb"/>
    <x v="0"/>
    <x v="0"/>
    <s v="Philadelphia"/>
    <x v="9"/>
    <n v="19140"/>
    <s v="East"/>
    <s v="OFF-BI-10003707"/>
    <x v="1"/>
    <s v="Binders"/>
    <s v="Aluminum Screw Posts"/>
    <n v="18.312000000000001"/>
    <n v="4"/>
    <n v="0.7"/>
    <n v="-12.208"/>
  </r>
  <r>
    <x v="6813"/>
    <x v="3381"/>
    <x v="32"/>
    <s v="9/15/2017"/>
    <x v="2"/>
    <x v="519"/>
    <s v="Pamela Stobb"/>
    <x v="0"/>
    <x v="0"/>
    <s v="Philadelphia"/>
    <x v="9"/>
    <n v="19140"/>
    <s v="East"/>
    <s v="FUR-FU-10001057"/>
    <x v="0"/>
    <s v="Furnishings"/>
    <s v="Tensor Track Tree Floor Lamp"/>
    <n v="127.93600000000001"/>
    <n v="8"/>
    <n v="0.2"/>
    <n v="4.7976000000000001"/>
  </r>
  <r>
    <x v="6814"/>
    <x v="3381"/>
    <x v="32"/>
    <s v="9/15/2017"/>
    <x v="2"/>
    <x v="519"/>
    <s v="Pamela Stobb"/>
    <x v="0"/>
    <x v="0"/>
    <s v="Philadelphia"/>
    <x v="9"/>
    <n v="19140"/>
    <s v="East"/>
    <s v="TEC-MA-10001681"/>
    <x v="2"/>
    <s v="Machines"/>
    <s v="Lexmark MarkNet N8150 Wireless Print Server"/>
    <n v="241.17"/>
    <n v="2"/>
    <n v="0.7"/>
    <n v="-168.81899999999999"/>
  </r>
  <r>
    <x v="6815"/>
    <x v="3382"/>
    <x v="1103"/>
    <s v="6/21/2014"/>
    <x v="1"/>
    <x v="485"/>
    <s v="Gary Hwang"/>
    <x v="0"/>
    <x v="0"/>
    <s v="Seattle"/>
    <x v="4"/>
    <n v="98105"/>
    <s v="West"/>
    <s v="FUR-FU-10003981"/>
    <x v="0"/>
    <s v="Furnishings"/>
    <s v="Eldon Wave Desk Accessories"/>
    <n v="6.24"/>
    <n v="3"/>
    <n v="0"/>
    <n v="2.6208"/>
  </r>
  <r>
    <x v="6816"/>
    <x v="3382"/>
    <x v="1103"/>
    <s v="6/21/2014"/>
    <x v="1"/>
    <x v="485"/>
    <s v="Gary Hwang"/>
    <x v="0"/>
    <x v="0"/>
    <s v="Seattle"/>
    <x v="4"/>
    <n v="98105"/>
    <s v="West"/>
    <s v="OFF-FA-10000624"/>
    <x v="1"/>
    <s v="Fasteners"/>
    <s v="OIC Binder Clips"/>
    <n v="17.899999999999999"/>
    <n v="5"/>
    <n v="0"/>
    <n v="8.9499999999999993"/>
  </r>
  <r>
    <x v="6817"/>
    <x v="3382"/>
    <x v="1103"/>
    <s v="6/21/2014"/>
    <x v="1"/>
    <x v="485"/>
    <s v="Gary Hwang"/>
    <x v="0"/>
    <x v="0"/>
    <s v="Seattle"/>
    <x v="4"/>
    <n v="98105"/>
    <s v="West"/>
    <s v="OFF-BI-10004995"/>
    <x v="1"/>
    <s v="Binders"/>
    <s v="GBC DocuBind P400 Electric Binding System"/>
    <n v="3266.3760000000002"/>
    <n v="3"/>
    <n v="0.2"/>
    <n v="1061.5722000000001"/>
  </r>
  <r>
    <x v="6818"/>
    <x v="3383"/>
    <x v="116"/>
    <s v="01/01/2018"/>
    <x v="1"/>
    <x v="628"/>
    <s v="Lori Olson"/>
    <x v="1"/>
    <x v="0"/>
    <s v="Peoria"/>
    <x v="10"/>
    <n v="61604"/>
    <s v="Central"/>
    <s v="OFF-BI-10003784"/>
    <x v="1"/>
    <s v="Binders"/>
    <s v="Computer Printout Index Tabs"/>
    <n v="1.68"/>
    <n v="5"/>
    <n v="0.8"/>
    <n v="-2.6880000000000002"/>
  </r>
  <r>
    <x v="6819"/>
    <x v="3383"/>
    <x v="116"/>
    <s v="01/01/2018"/>
    <x v="1"/>
    <x v="628"/>
    <s v="Lori Olson"/>
    <x v="1"/>
    <x v="0"/>
    <s v="Peoria"/>
    <x v="10"/>
    <n v="61604"/>
    <s v="Central"/>
    <s v="FUR-FU-10004586"/>
    <x v="0"/>
    <s v="Furnishings"/>
    <s v="G.E. Longer-Life Indoor Recessed Floodlight Bulbs"/>
    <n v="7.968"/>
    <n v="3"/>
    <n v="0.6"/>
    <n v="-2.3904000000000001"/>
  </r>
  <r>
    <x v="6820"/>
    <x v="3383"/>
    <x v="116"/>
    <s v="01/01/2018"/>
    <x v="1"/>
    <x v="628"/>
    <s v="Lori Olson"/>
    <x v="1"/>
    <x v="0"/>
    <s v="Peoria"/>
    <x v="10"/>
    <n v="61604"/>
    <s v="Central"/>
    <s v="FUR-CH-10004698"/>
    <x v="0"/>
    <s v="Chairs"/>
    <s v="Padded Folding Chairs, Black, 4/Carton"/>
    <n v="113.372"/>
    <n v="2"/>
    <n v="0.3"/>
    <n v="-3.2391999999999999"/>
  </r>
  <r>
    <x v="6821"/>
    <x v="3383"/>
    <x v="116"/>
    <s v="01/01/2018"/>
    <x v="1"/>
    <x v="628"/>
    <s v="Lori Olson"/>
    <x v="1"/>
    <x v="0"/>
    <s v="Peoria"/>
    <x v="10"/>
    <n v="61604"/>
    <s v="Central"/>
    <s v="FUR-FU-10001935"/>
    <x v="0"/>
    <s v="Furnishings"/>
    <s v="3M Hangers With Command Adhesive"/>
    <n v="2.96"/>
    <n v="2"/>
    <n v="0.6"/>
    <n v="-1.4059999999999999"/>
  </r>
  <r>
    <x v="6822"/>
    <x v="3384"/>
    <x v="808"/>
    <s v="11/07/2017"/>
    <x v="1"/>
    <x v="473"/>
    <s v="Cindy Stewart"/>
    <x v="0"/>
    <x v="0"/>
    <s v="Los Angeles"/>
    <x v="1"/>
    <n v="90036"/>
    <s v="West"/>
    <s v="OFF-AP-10003040"/>
    <x v="1"/>
    <s v="Appliances"/>
    <s v="Fellowes 8 Outlet Superior Workstation Surge Protector w/o Phone/Fax/Modem Protection"/>
    <n v="168.1"/>
    <n v="5"/>
    <n v="0"/>
    <n v="43.706000000000003"/>
  </r>
  <r>
    <x v="6823"/>
    <x v="3385"/>
    <x v="395"/>
    <s v="7/29/2015"/>
    <x v="1"/>
    <x v="453"/>
    <s v="Yana Sorensen"/>
    <x v="1"/>
    <x v="0"/>
    <s v="Montgomery"/>
    <x v="19"/>
    <n v="36116"/>
    <s v="South"/>
    <s v="OFF-EN-10001335"/>
    <x v="1"/>
    <s v="Envelopes"/>
    <s v="White Business Envelopes with Contemporary Seam, Recycled White Business Envelopes"/>
    <n v="98.46"/>
    <n v="9"/>
    <n v="0"/>
    <n v="49.23"/>
  </r>
  <r>
    <x v="6824"/>
    <x v="3385"/>
    <x v="395"/>
    <s v="7/29/2015"/>
    <x v="1"/>
    <x v="453"/>
    <s v="Yana Sorensen"/>
    <x v="1"/>
    <x v="0"/>
    <s v="Montgomery"/>
    <x v="19"/>
    <n v="36116"/>
    <s v="South"/>
    <s v="FUR-TA-10002041"/>
    <x v="0"/>
    <s v="Tables"/>
    <s v="Bevis Round Conference Table Top, X-Base"/>
    <n v="358.58"/>
    <n v="2"/>
    <n v="0"/>
    <n v="39.443800000000003"/>
  </r>
  <r>
    <x v="6825"/>
    <x v="3386"/>
    <x v="824"/>
    <s v="10/09/2016"/>
    <x v="1"/>
    <x v="568"/>
    <s v="Tamara Chand"/>
    <x v="1"/>
    <x v="0"/>
    <s v="Lafayette"/>
    <x v="14"/>
    <n v="47905"/>
    <s v="Central"/>
    <s v="OFF-ST-10001558"/>
    <x v="1"/>
    <s v="Storage"/>
    <s v="Acco Perma 4000 Stacking Storage Drawers"/>
    <n v="32.479999999999997"/>
    <n v="2"/>
    <n v="0"/>
    <n v="4.8719999999999999"/>
  </r>
  <r>
    <x v="6826"/>
    <x v="3386"/>
    <x v="824"/>
    <s v="10/09/2016"/>
    <x v="1"/>
    <x v="568"/>
    <s v="Tamara Chand"/>
    <x v="1"/>
    <x v="0"/>
    <s v="Lafayette"/>
    <x v="14"/>
    <n v="47905"/>
    <s v="Central"/>
    <s v="TEC-CO-10004722"/>
    <x v="2"/>
    <s v="Copiers"/>
    <s v="Canon imageCLASS 2200 Advanced Copier"/>
    <n v="17499.95"/>
    <n v="5"/>
    <n v="0"/>
    <n v="8399.9760000000006"/>
  </r>
  <r>
    <x v="6827"/>
    <x v="3386"/>
    <x v="824"/>
    <s v="10/09/2016"/>
    <x v="1"/>
    <x v="568"/>
    <s v="Tamara Chand"/>
    <x v="1"/>
    <x v="0"/>
    <s v="Lafayette"/>
    <x v="14"/>
    <n v="47905"/>
    <s v="Central"/>
    <s v="OFF-BI-10004600"/>
    <x v="1"/>
    <s v="Binders"/>
    <s v="Ibico Ibimaster 300 Manual Binding System"/>
    <n v="735.98"/>
    <n v="2"/>
    <n v="0"/>
    <n v="331.19099999999997"/>
  </r>
  <r>
    <x v="6828"/>
    <x v="3386"/>
    <x v="824"/>
    <s v="10/09/2016"/>
    <x v="1"/>
    <x v="568"/>
    <s v="Tamara Chand"/>
    <x v="1"/>
    <x v="0"/>
    <s v="Lafayette"/>
    <x v="14"/>
    <n v="47905"/>
    <s v="Central"/>
    <s v="OFF-BI-10003712"/>
    <x v="1"/>
    <s v="Binders"/>
    <s v="Acco Pressboard Covers with Storage Hooks, 14 7/8&quot; x 11&quot;, Light Blue"/>
    <n v="34.369999999999997"/>
    <n v="7"/>
    <n v="0"/>
    <n v="16.8413"/>
  </r>
  <r>
    <x v="6829"/>
    <x v="3386"/>
    <x v="824"/>
    <s v="10/09/2016"/>
    <x v="1"/>
    <x v="568"/>
    <s v="Tamara Chand"/>
    <x v="1"/>
    <x v="0"/>
    <s v="Lafayette"/>
    <x v="14"/>
    <n v="47905"/>
    <s v="Central"/>
    <s v="OFF-AR-10001958"/>
    <x v="1"/>
    <s v="Art"/>
    <s v="Stanley Bostitch Contemporary Electric Pencil Sharpeners"/>
    <n v="33.96"/>
    <n v="2"/>
    <n v="0"/>
    <n v="9.5088000000000008"/>
  </r>
  <r>
    <x v="6830"/>
    <x v="3387"/>
    <x v="435"/>
    <s v="12/27/2016"/>
    <x v="0"/>
    <x v="463"/>
    <s v="Pauline Webber"/>
    <x v="1"/>
    <x v="0"/>
    <s v="New York City"/>
    <x v="15"/>
    <n v="10009"/>
    <s v="East"/>
    <s v="TEC-PH-10001750"/>
    <x v="2"/>
    <s v="Phones"/>
    <s v="Samsung Rugby III"/>
    <n v="197.97"/>
    <n v="3"/>
    <n v="0"/>
    <n v="53.451900000000002"/>
  </r>
  <r>
    <x v="6831"/>
    <x v="3388"/>
    <x v="246"/>
    <s v="7/27/2017"/>
    <x v="1"/>
    <x v="750"/>
    <s v="Cari Schnelling"/>
    <x v="0"/>
    <x v="0"/>
    <s v="New York City"/>
    <x v="15"/>
    <n v="10024"/>
    <s v="East"/>
    <s v="OFF-AP-10002287"/>
    <x v="1"/>
    <s v="Appliances"/>
    <s v="Eureka Sanitaire  Multi-Pro Heavy-Duty Upright, Disposable Bags"/>
    <n v="17.48"/>
    <n v="4"/>
    <n v="0"/>
    <n v="4.5448000000000004"/>
  </r>
  <r>
    <x v="6832"/>
    <x v="3389"/>
    <x v="998"/>
    <s v="10/17/2015"/>
    <x v="1"/>
    <x v="273"/>
    <s v="David Philippe"/>
    <x v="0"/>
    <x v="0"/>
    <s v="Chicago"/>
    <x v="10"/>
    <n v="60610"/>
    <s v="Central"/>
    <s v="OFF-AR-10003183"/>
    <x v="1"/>
    <s v="Art"/>
    <s v="Avery Fluorescent Highlighter Four-Color Set"/>
    <n v="8.016"/>
    <n v="3"/>
    <n v="0.2"/>
    <n v="1.002"/>
  </r>
  <r>
    <x v="6833"/>
    <x v="3390"/>
    <x v="162"/>
    <s v="09/08/2016"/>
    <x v="3"/>
    <x v="307"/>
    <s v="Pauline Johnson"/>
    <x v="0"/>
    <x v="0"/>
    <s v="Santa Ana"/>
    <x v="1"/>
    <n v="92704"/>
    <s v="West"/>
    <s v="FUR-TA-10003008"/>
    <x v="0"/>
    <s v="Tables"/>
    <s v="Lesro Round Back Collection Coffee Table, End Table"/>
    <n v="146.04"/>
    <n v="1"/>
    <n v="0.2"/>
    <n v="-12.778499999999999"/>
  </r>
  <r>
    <x v="6834"/>
    <x v="3391"/>
    <x v="73"/>
    <s v="11/24/2016"/>
    <x v="1"/>
    <x v="606"/>
    <s v="Brendan Murry"/>
    <x v="1"/>
    <x v="0"/>
    <s v="Montebello"/>
    <x v="1"/>
    <n v="90640"/>
    <s v="West"/>
    <s v="TEC-AC-10004803"/>
    <x v="2"/>
    <s v="Accessories"/>
    <s v="Sony Micro Vault Click 4 GB USB 2.0 Flash Drive"/>
    <n v="27.88"/>
    <n v="2"/>
    <n v="0"/>
    <n v="3.9032"/>
  </r>
  <r>
    <x v="6835"/>
    <x v="3392"/>
    <x v="453"/>
    <s v="10/20/2017"/>
    <x v="1"/>
    <x v="393"/>
    <s v="Dionis Lloyd"/>
    <x v="1"/>
    <x v="0"/>
    <s v="Thousand Oaks"/>
    <x v="1"/>
    <n v="91360"/>
    <s v="West"/>
    <s v="OFF-LA-10003510"/>
    <x v="1"/>
    <s v="Labels"/>
    <s v="Avery 4027 File Folder Labels for Dot Matrix Printers, 5000 Labels per Box, White"/>
    <n v="152.65"/>
    <n v="5"/>
    <n v="0"/>
    <n v="70.218999999999994"/>
  </r>
  <r>
    <x v="6836"/>
    <x v="3392"/>
    <x v="453"/>
    <s v="10/20/2017"/>
    <x v="1"/>
    <x v="393"/>
    <s v="Dionis Lloyd"/>
    <x v="1"/>
    <x v="0"/>
    <s v="Thousand Oaks"/>
    <x v="1"/>
    <n v="91360"/>
    <s v="West"/>
    <s v="FUR-FU-10000087"/>
    <x v="0"/>
    <s v="Furnishings"/>
    <s v="Executive Impressions 14&quot; Two-Color Numerals Wall Clock"/>
    <n v="22.72"/>
    <n v="1"/>
    <n v="0"/>
    <n v="9.3152000000000008"/>
  </r>
  <r>
    <x v="6837"/>
    <x v="3393"/>
    <x v="380"/>
    <s v="07/12/2015"/>
    <x v="1"/>
    <x v="541"/>
    <s v="Barbara Fisher"/>
    <x v="1"/>
    <x v="0"/>
    <s v="Vineland"/>
    <x v="30"/>
    <n v="8360"/>
    <s v="East"/>
    <s v="OFF-AR-10003732"/>
    <x v="1"/>
    <s v="Art"/>
    <s v="Newell 333"/>
    <n v="11.12"/>
    <n v="4"/>
    <n v="0"/>
    <n v="2.8912"/>
  </r>
  <r>
    <x v="6838"/>
    <x v="3394"/>
    <x v="1119"/>
    <s v="02/09/2017"/>
    <x v="1"/>
    <x v="712"/>
    <s v="Fred Chung"/>
    <x v="1"/>
    <x v="0"/>
    <s v="Torrance"/>
    <x v="1"/>
    <n v="90503"/>
    <s v="West"/>
    <s v="OFF-AP-10000275"/>
    <x v="1"/>
    <s v="Appliances"/>
    <s v="Sanyo Counter Height Refrigerator with Crisper, 3.6 Cubic Foot, Stainless Steel/Black"/>
    <n v="1640.7"/>
    <n v="5"/>
    <n v="0"/>
    <n v="459.39600000000002"/>
  </r>
  <r>
    <x v="6839"/>
    <x v="3394"/>
    <x v="1119"/>
    <s v="02/09/2017"/>
    <x v="1"/>
    <x v="712"/>
    <s v="Fred Chung"/>
    <x v="1"/>
    <x v="0"/>
    <s v="Torrance"/>
    <x v="1"/>
    <n v="90503"/>
    <s v="West"/>
    <s v="TEC-PH-10003505"/>
    <x v="2"/>
    <s v="Phones"/>
    <s v="Geemarc AmpliPOWER60"/>
    <n v="371.2"/>
    <n v="5"/>
    <n v="0.2"/>
    <n v="41.76"/>
  </r>
  <r>
    <x v="6840"/>
    <x v="3395"/>
    <x v="401"/>
    <s v="12/07/2015"/>
    <x v="2"/>
    <x v="486"/>
    <s v="Mike Pelletier"/>
    <x v="2"/>
    <x v="0"/>
    <s v="Troy"/>
    <x v="24"/>
    <n v="45373"/>
    <s v="East"/>
    <s v="OFF-BI-10002852"/>
    <x v="1"/>
    <s v="Binders"/>
    <s v="Ibico Standard Transparent Covers"/>
    <n v="14.832000000000001"/>
    <n v="3"/>
    <n v="0.7"/>
    <n v="-10.382400000000001"/>
  </r>
  <r>
    <x v="6841"/>
    <x v="3396"/>
    <x v="126"/>
    <s v="9/17/2016"/>
    <x v="1"/>
    <x v="295"/>
    <s v="Anthony Johnson"/>
    <x v="1"/>
    <x v="0"/>
    <s v="Springfield"/>
    <x v="17"/>
    <n v="22153"/>
    <s v="South"/>
    <s v="TEC-AC-10004877"/>
    <x v="2"/>
    <s v="Accessories"/>
    <s v="Imation 30456 USB Flash Drive 8GB"/>
    <n v="20.7"/>
    <n v="3"/>
    <n v="0"/>
    <n v="1.6559999999999999"/>
  </r>
  <r>
    <x v="6842"/>
    <x v="3396"/>
    <x v="126"/>
    <s v="9/17/2016"/>
    <x v="1"/>
    <x v="295"/>
    <s v="Anthony Johnson"/>
    <x v="1"/>
    <x v="0"/>
    <s v="Springfield"/>
    <x v="17"/>
    <n v="22153"/>
    <s v="South"/>
    <s v="OFF-FA-10002975"/>
    <x v="1"/>
    <s v="Fasteners"/>
    <s v="Staples"/>
    <n v="11.34"/>
    <n v="3"/>
    <n v="0"/>
    <n v="5.2164000000000001"/>
  </r>
  <r>
    <x v="6843"/>
    <x v="3396"/>
    <x v="126"/>
    <s v="9/17/2016"/>
    <x v="1"/>
    <x v="295"/>
    <s v="Anthony Johnson"/>
    <x v="1"/>
    <x v="0"/>
    <s v="Springfield"/>
    <x v="17"/>
    <n v="22153"/>
    <s v="South"/>
    <s v="OFF-ST-10000419"/>
    <x v="1"/>
    <s v="Storage"/>
    <s v="Rogers Jumbo File, Granite"/>
    <n v="67.900000000000006"/>
    <n v="5"/>
    <n v="0"/>
    <n v="0.67900000000000005"/>
  </r>
  <r>
    <x v="6844"/>
    <x v="3396"/>
    <x v="126"/>
    <s v="9/17/2016"/>
    <x v="1"/>
    <x v="295"/>
    <s v="Anthony Johnson"/>
    <x v="1"/>
    <x v="0"/>
    <s v="Springfield"/>
    <x v="17"/>
    <n v="22153"/>
    <s v="South"/>
    <s v="FUR-CH-10002073"/>
    <x v="0"/>
    <s v="Chairs"/>
    <s v="Hon Olson Stacker Chairs"/>
    <n v="1059.1199999999999"/>
    <n v="4"/>
    <n v="0"/>
    <n v="307.14479999999998"/>
  </r>
  <r>
    <x v="6845"/>
    <x v="3397"/>
    <x v="522"/>
    <s v="07/12/2014"/>
    <x v="1"/>
    <x v="604"/>
    <s v="Becky Castell"/>
    <x v="2"/>
    <x v="0"/>
    <s v="El Cajon"/>
    <x v="1"/>
    <n v="92020"/>
    <s v="West"/>
    <s v="FUR-CH-10000155"/>
    <x v="0"/>
    <s v="Chairs"/>
    <s v="Global Comet Stacking Armless Chair"/>
    <n v="478.48"/>
    <n v="2"/>
    <n v="0.2"/>
    <n v="47.847999999999999"/>
  </r>
  <r>
    <x v="6846"/>
    <x v="3398"/>
    <x v="195"/>
    <s v="5/14/2016"/>
    <x v="1"/>
    <x v="602"/>
    <s v="Ricardo Sperren"/>
    <x v="1"/>
    <x v="0"/>
    <s v="Los Angeles"/>
    <x v="1"/>
    <n v="90036"/>
    <s v="West"/>
    <s v="OFF-PA-10001260"/>
    <x v="1"/>
    <s v="Paper"/>
    <s v="TOPS Money Receipt Book, Consecutively Numbered in Red,"/>
    <n v="32.04"/>
    <n v="4"/>
    <n v="0"/>
    <n v="14.417999999999999"/>
  </r>
  <r>
    <x v="6847"/>
    <x v="3399"/>
    <x v="427"/>
    <s v="7/22/2016"/>
    <x v="1"/>
    <x v="73"/>
    <s v="Nora Paige"/>
    <x v="0"/>
    <x v="0"/>
    <s v="Phoenix"/>
    <x v="16"/>
    <n v="85023"/>
    <s v="West"/>
    <s v="TEC-PH-10001924"/>
    <x v="2"/>
    <s v="Phones"/>
    <s v="iHome FM Clock Radio with Lightning Dock"/>
    <n v="55.991999999999997"/>
    <n v="1"/>
    <n v="0.2"/>
    <n v="3.4994999999999998"/>
  </r>
  <r>
    <x v="6848"/>
    <x v="3400"/>
    <x v="1133"/>
    <s v="6/21/2016"/>
    <x v="2"/>
    <x v="590"/>
    <s v="Bobby Trafton"/>
    <x v="0"/>
    <x v="0"/>
    <s v="Frankfort"/>
    <x v="10"/>
    <n v="60423"/>
    <s v="Central"/>
    <s v="OFF-PA-10003134"/>
    <x v="1"/>
    <s v="Paper"/>
    <s v="Xerox 1937"/>
    <n v="76.864000000000004"/>
    <n v="2"/>
    <n v="0.2"/>
    <n v="26.9024"/>
  </r>
  <r>
    <x v="6849"/>
    <x v="3401"/>
    <x v="1017"/>
    <s v="4/25/2014"/>
    <x v="1"/>
    <x v="546"/>
    <s v="Benjamin Patterson"/>
    <x v="0"/>
    <x v="0"/>
    <s v="Los Angeles"/>
    <x v="1"/>
    <n v="90045"/>
    <s v="West"/>
    <s v="FUR-FU-10000409"/>
    <x v="0"/>
    <s v="Furnishings"/>
    <s v="GE 4 Foot Flourescent Tube, 40 Watt"/>
    <n v="59.92"/>
    <n v="4"/>
    <n v="0"/>
    <n v="27.563199999999998"/>
  </r>
  <r>
    <x v="6850"/>
    <x v="3402"/>
    <x v="1134"/>
    <s v="01/12/2016"/>
    <x v="1"/>
    <x v="705"/>
    <s v="Jack O'Briant"/>
    <x v="1"/>
    <x v="0"/>
    <s v="Franklin"/>
    <x v="6"/>
    <n v="53132"/>
    <s v="Central"/>
    <s v="FUR-BO-10002545"/>
    <x v="0"/>
    <s v="Bookcases"/>
    <s v="Atlantic Metals Mobile 3-Shelf Bookcases, Custom Colors"/>
    <n v="1565.88"/>
    <n v="6"/>
    <n v="0"/>
    <n v="407.12880000000001"/>
  </r>
  <r>
    <x v="6851"/>
    <x v="3402"/>
    <x v="1134"/>
    <s v="01/12/2016"/>
    <x v="1"/>
    <x v="705"/>
    <s v="Jack O'Briant"/>
    <x v="1"/>
    <x v="0"/>
    <s v="Franklin"/>
    <x v="6"/>
    <n v="53132"/>
    <s v="Central"/>
    <s v="OFF-BI-10001460"/>
    <x v="1"/>
    <s v="Binders"/>
    <s v="Plastic Binding Combs"/>
    <n v="106.05"/>
    <n v="7"/>
    <n v="0"/>
    <n v="49.843499999999999"/>
  </r>
  <r>
    <x v="6852"/>
    <x v="3403"/>
    <x v="331"/>
    <s v="12/28/2017"/>
    <x v="0"/>
    <x v="751"/>
    <s v="Monica Federle"/>
    <x v="1"/>
    <x v="0"/>
    <s v="Little Rock"/>
    <x v="36"/>
    <n v="72209"/>
    <s v="South"/>
    <s v="OFF-ST-10001328"/>
    <x v="1"/>
    <s v="Storage"/>
    <s v="Personal Filing Tote with Lid, Black/Gray"/>
    <n v="62.04"/>
    <n v="4"/>
    <n v="0"/>
    <n v="17.371200000000002"/>
  </r>
  <r>
    <x v="6853"/>
    <x v="3403"/>
    <x v="331"/>
    <s v="12/28/2017"/>
    <x v="0"/>
    <x v="751"/>
    <s v="Monica Federle"/>
    <x v="1"/>
    <x v="0"/>
    <s v="Little Rock"/>
    <x v="36"/>
    <n v="72209"/>
    <s v="South"/>
    <s v="TEC-PH-10003601"/>
    <x v="2"/>
    <s v="Phones"/>
    <s v="Ativa D5772 2-Line 5.8GHz Digital Expandable Corded/Cordless Phone System with Answering &amp; Caller ID/Call Waiting, Black/Silver"/>
    <n v="494.97"/>
    <n v="3"/>
    <n v="0"/>
    <n v="148.49100000000001"/>
  </r>
  <r>
    <x v="6854"/>
    <x v="3403"/>
    <x v="331"/>
    <s v="12/28/2017"/>
    <x v="0"/>
    <x v="751"/>
    <s v="Monica Federle"/>
    <x v="1"/>
    <x v="0"/>
    <s v="Little Rock"/>
    <x v="36"/>
    <n v="72209"/>
    <s v="South"/>
    <s v="OFF-ST-10001522"/>
    <x v="1"/>
    <s v="Storage"/>
    <s v="Gould Plastics 18-Pocket Panel Bin, 34w x 5-1/4d x 20-1/2h"/>
    <n v="367.96"/>
    <n v="4"/>
    <n v="0"/>
    <n v="14.718400000000001"/>
  </r>
  <r>
    <x v="6855"/>
    <x v="3403"/>
    <x v="331"/>
    <s v="12/28/2017"/>
    <x v="0"/>
    <x v="751"/>
    <s v="Monica Federle"/>
    <x v="1"/>
    <x v="0"/>
    <s v="Little Rock"/>
    <x v="36"/>
    <n v="72209"/>
    <s v="South"/>
    <s v="OFF-PA-10001994"/>
    <x v="1"/>
    <s v="Paper"/>
    <s v="Ink Jet Note and Greeting Cards, 8-1/2&quot; x 5-1/2&quot; Card Size"/>
    <n v="44.96"/>
    <n v="2"/>
    <n v="0"/>
    <n v="20.6816"/>
  </r>
  <r>
    <x v="6856"/>
    <x v="3403"/>
    <x v="331"/>
    <s v="12/28/2017"/>
    <x v="0"/>
    <x v="751"/>
    <s v="Monica Federle"/>
    <x v="1"/>
    <x v="0"/>
    <s v="Little Rock"/>
    <x v="36"/>
    <n v="72209"/>
    <s v="South"/>
    <s v="OFF-EN-10001453"/>
    <x v="1"/>
    <s v="Envelopes"/>
    <s v="Tyvek Interoffice Envelopes, 9 1/2&quot; x 12 1/2&quot;, 100/Box"/>
    <n v="182.94"/>
    <n v="3"/>
    <n v="0"/>
    <n v="85.981800000000007"/>
  </r>
  <r>
    <x v="6857"/>
    <x v="3404"/>
    <x v="827"/>
    <s v="4/22/2017"/>
    <x v="1"/>
    <x v="519"/>
    <s v="Pamela Stobb"/>
    <x v="0"/>
    <x v="0"/>
    <s v="Los Angeles"/>
    <x v="1"/>
    <n v="90008"/>
    <s v="West"/>
    <s v="OFF-PA-10004911"/>
    <x v="1"/>
    <s v="Paper"/>
    <s v="Rediform S.O.S. 1-Up Phone Message Bk, 4-1/4x3-1/16 Bk, 1 Form/Pg, 40 Messages/Bk, 3/Pk"/>
    <n v="28.14"/>
    <n v="3"/>
    <n v="0"/>
    <n v="13.507199999999999"/>
  </r>
  <r>
    <x v="6858"/>
    <x v="3404"/>
    <x v="827"/>
    <s v="4/22/2017"/>
    <x v="1"/>
    <x v="519"/>
    <s v="Pamela Stobb"/>
    <x v="0"/>
    <x v="0"/>
    <s v="Los Angeles"/>
    <x v="1"/>
    <n v="90008"/>
    <s v="West"/>
    <s v="OFF-LA-10001404"/>
    <x v="1"/>
    <s v="Labels"/>
    <s v="Avery 517"/>
    <n v="7.38"/>
    <n v="2"/>
    <n v="0"/>
    <n v="3.4685999999999999"/>
  </r>
  <r>
    <x v="6859"/>
    <x v="3404"/>
    <x v="827"/>
    <s v="4/22/2017"/>
    <x v="1"/>
    <x v="519"/>
    <s v="Pamela Stobb"/>
    <x v="0"/>
    <x v="0"/>
    <s v="Los Angeles"/>
    <x v="1"/>
    <n v="90008"/>
    <s v="West"/>
    <s v="OFF-FA-10001561"/>
    <x v="1"/>
    <s v="Fasteners"/>
    <s v="Stockwell Push Pins"/>
    <n v="10.9"/>
    <n v="5"/>
    <n v="0"/>
    <n v="3.597"/>
  </r>
  <r>
    <x v="6860"/>
    <x v="3404"/>
    <x v="827"/>
    <s v="4/22/2017"/>
    <x v="1"/>
    <x v="519"/>
    <s v="Pamela Stobb"/>
    <x v="0"/>
    <x v="0"/>
    <s v="Los Angeles"/>
    <x v="1"/>
    <n v="90008"/>
    <s v="West"/>
    <s v="TEC-AC-10001383"/>
    <x v="2"/>
    <s v="Accessories"/>
    <s v="Logitech Wireless Touch Keyboard K400"/>
    <n v="274.89"/>
    <n v="11"/>
    <n v="0"/>
    <n v="46.731299999999997"/>
  </r>
  <r>
    <x v="6861"/>
    <x v="3404"/>
    <x v="827"/>
    <s v="4/22/2017"/>
    <x v="1"/>
    <x v="519"/>
    <s v="Pamela Stobb"/>
    <x v="0"/>
    <x v="0"/>
    <s v="Los Angeles"/>
    <x v="1"/>
    <n v="90008"/>
    <s v="West"/>
    <s v="OFF-LA-10003190"/>
    <x v="1"/>
    <s v="Labels"/>
    <s v="Avery 474"/>
    <n v="23.04"/>
    <n v="8"/>
    <n v="0"/>
    <n v="11.2896"/>
  </r>
  <r>
    <x v="6862"/>
    <x v="3404"/>
    <x v="827"/>
    <s v="4/22/2017"/>
    <x v="1"/>
    <x v="519"/>
    <s v="Pamela Stobb"/>
    <x v="0"/>
    <x v="0"/>
    <s v="Los Angeles"/>
    <x v="1"/>
    <n v="90008"/>
    <s v="West"/>
    <s v="FUR-CH-10003774"/>
    <x v="0"/>
    <s v="Chairs"/>
    <s v="Global Wood Trimmed Manager's Task Chair, Khaki"/>
    <n v="218.352"/>
    <n v="3"/>
    <n v="0.2"/>
    <n v="-19.105799999999999"/>
  </r>
  <r>
    <x v="6863"/>
    <x v="3405"/>
    <x v="96"/>
    <s v="12/08/2017"/>
    <x v="1"/>
    <x v="199"/>
    <s v="Maribeth Yedwab"/>
    <x v="1"/>
    <x v="0"/>
    <s v="San Antonio"/>
    <x v="5"/>
    <n v="78207"/>
    <s v="Central"/>
    <s v="OFF-PA-10000520"/>
    <x v="1"/>
    <s v="Paper"/>
    <s v="Xerox 201"/>
    <n v="10.368"/>
    <n v="2"/>
    <n v="0.2"/>
    <n v="3.6288"/>
  </r>
  <r>
    <x v="6864"/>
    <x v="3406"/>
    <x v="1036"/>
    <s v="8/28/2016"/>
    <x v="1"/>
    <x v="554"/>
    <s v="Scot Coram"/>
    <x v="1"/>
    <x v="0"/>
    <s v="Los Angeles"/>
    <x v="1"/>
    <n v="90004"/>
    <s v="West"/>
    <s v="OFF-BI-10004465"/>
    <x v="1"/>
    <s v="Binders"/>
    <s v="Avery Durable Slant Ring Binders"/>
    <n v="12.672000000000001"/>
    <n v="2"/>
    <n v="0.2"/>
    <n v="4.7519999999999998"/>
  </r>
  <r>
    <x v="6865"/>
    <x v="3406"/>
    <x v="1036"/>
    <s v="8/28/2016"/>
    <x v="1"/>
    <x v="554"/>
    <s v="Scot Coram"/>
    <x v="1"/>
    <x v="0"/>
    <s v="Los Angeles"/>
    <x v="1"/>
    <n v="90004"/>
    <s v="West"/>
    <s v="TEC-PH-10003555"/>
    <x v="2"/>
    <s v="Phones"/>
    <s v="Motorola HK250 Universal Bluetooth Headset"/>
    <n v="91.96"/>
    <n v="5"/>
    <n v="0.2"/>
    <n v="-20.690999999999999"/>
  </r>
  <r>
    <x v="6866"/>
    <x v="3406"/>
    <x v="1036"/>
    <s v="8/28/2016"/>
    <x v="1"/>
    <x v="554"/>
    <s v="Scot Coram"/>
    <x v="1"/>
    <x v="0"/>
    <s v="Los Angeles"/>
    <x v="1"/>
    <n v="90004"/>
    <s v="West"/>
    <s v="TEC-AC-10000844"/>
    <x v="2"/>
    <s v="Accessories"/>
    <s v="Logitech Gaming G510s - Keyboard"/>
    <n v="254.97"/>
    <n v="3"/>
    <n v="0"/>
    <n v="91.789199999999994"/>
  </r>
  <r>
    <x v="6867"/>
    <x v="3406"/>
    <x v="1036"/>
    <s v="8/28/2016"/>
    <x v="1"/>
    <x v="554"/>
    <s v="Scot Coram"/>
    <x v="1"/>
    <x v="0"/>
    <s v="Los Angeles"/>
    <x v="1"/>
    <n v="90004"/>
    <s v="West"/>
    <s v="TEC-PH-10003187"/>
    <x v="2"/>
    <s v="Phones"/>
    <s v="Anker Astro Mini 3000mAh Ultra-Compact Portable Charger"/>
    <n v="31.984000000000002"/>
    <n v="2"/>
    <n v="0.2"/>
    <n v="-7.9960000000000004"/>
  </r>
  <r>
    <x v="6868"/>
    <x v="3406"/>
    <x v="1036"/>
    <s v="8/28/2016"/>
    <x v="1"/>
    <x v="554"/>
    <s v="Scot Coram"/>
    <x v="1"/>
    <x v="0"/>
    <s v="Los Angeles"/>
    <x v="1"/>
    <n v="90004"/>
    <s v="West"/>
    <s v="FUR-TA-10003569"/>
    <x v="0"/>
    <s v="Tables"/>
    <s v="Bretford CR8500 Series Meeting Room Furniture"/>
    <n v="2887.056"/>
    <n v="9"/>
    <n v="0.2"/>
    <n v="180.441"/>
  </r>
  <r>
    <x v="6869"/>
    <x v="3406"/>
    <x v="1036"/>
    <s v="8/28/2016"/>
    <x v="1"/>
    <x v="554"/>
    <s v="Scot Coram"/>
    <x v="1"/>
    <x v="0"/>
    <s v="Los Angeles"/>
    <x v="1"/>
    <n v="90004"/>
    <s v="West"/>
    <s v="OFF-PA-10003848"/>
    <x v="1"/>
    <s v="Paper"/>
    <s v="Xerox 1997"/>
    <n v="12.96"/>
    <n v="2"/>
    <n v="0"/>
    <n v="6.2207999999999997"/>
  </r>
  <r>
    <x v="6870"/>
    <x v="3406"/>
    <x v="1036"/>
    <s v="8/28/2016"/>
    <x v="1"/>
    <x v="554"/>
    <s v="Scot Coram"/>
    <x v="1"/>
    <x v="0"/>
    <s v="Los Angeles"/>
    <x v="1"/>
    <n v="90004"/>
    <s v="West"/>
    <s v="OFF-PA-10002606"/>
    <x v="1"/>
    <s v="Paper"/>
    <s v="Xerox 1928"/>
    <n v="47.52"/>
    <n v="9"/>
    <n v="0"/>
    <n v="21.384"/>
  </r>
  <r>
    <x v="6871"/>
    <x v="3407"/>
    <x v="5"/>
    <s v="12/08/2016"/>
    <x v="0"/>
    <x v="575"/>
    <s v="Randy Ferguson"/>
    <x v="1"/>
    <x v="0"/>
    <s v="Chicago"/>
    <x v="10"/>
    <n v="60610"/>
    <s v="Central"/>
    <s v="OFF-LA-10004853"/>
    <x v="1"/>
    <s v="Labels"/>
    <s v="Avery 483"/>
    <n v="11.952"/>
    <n v="3"/>
    <n v="0.2"/>
    <n v="3.8843999999999999"/>
  </r>
  <r>
    <x v="6872"/>
    <x v="3408"/>
    <x v="1135"/>
    <s v="12/19/2015"/>
    <x v="2"/>
    <x v="65"/>
    <s v="Sandra Glassco"/>
    <x v="0"/>
    <x v="0"/>
    <s v="Seattle"/>
    <x v="4"/>
    <n v="98105"/>
    <s v="West"/>
    <s v="OFF-PA-10004948"/>
    <x v="1"/>
    <s v="Paper"/>
    <s v="Xerox 190"/>
    <n v="4.9800000000000004"/>
    <n v="1"/>
    <n v="0"/>
    <n v="2.3405999999999998"/>
  </r>
  <r>
    <x v="6873"/>
    <x v="3409"/>
    <x v="1136"/>
    <s v="10/22/2014"/>
    <x v="0"/>
    <x v="14"/>
    <s v="Tracy Blumstein"/>
    <x v="0"/>
    <x v="0"/>
    <s v="Beaumont"/>
    <x v="5"/>
    <n v="77705"/>
    <s v="Central"/>
    <s v="OFF-BI-10003676"/>
    <x v="1"/>
    <s v="Binders"/>
    <s v="GBC Standard Recycled Report Covers, Clear Plastic Sheets"/>
    <n v="10.78"/>
    <n v="5"/>
    <n v="0.8"/>
    <n v="-17.248000000000001"/>
  </r>
  <r>
    <x v="6874"/>
    <x v="3409"/>
    <x v="1136"/>
    <s v="10/22/2014"/>
    <x v="0"/>
    <x v="14"/>
    <s v="Tracy Blumstein"/>
    <x v="0"/>
    <x v="0"/>
    <s v="Beaumont"/>
    <x v="5"/>
    <n v="77705"/>
    <s v="Central"/>
    <s v="TEC-AC-10001314"/>
    <x v="2"/>
    <s v="Accessories"/>
    <s v="Case Logic 2.4GHz Wireless Keyboard"/>
    <n v="119.976"/>
    <n v="3"/>
    <n v="0.2"/>
    <n v="-17.996400000000001"/>
  </r>
  <r>
    <x v="6875"/>
    <x v="3410"/>
    <x v="64"/>
    <s v="09/10/2016"/>
    <x v="1"/>
    <x v="462"/>
    <s v="Michael Moore"/>
    <x v="0"/>
    <x v="0"/>
    <s v="Chesapeake"/>
    <x v="17"/>
    <n v="23320"/>
    <s v="South"/>
    <s v="OFF-LA-10004545"/>
    <x v="1"/>
    <s v="Labels"/>
    <s v="Avery 50"/>
    <n v="25.06"/>
    <n v="2"/>
    <n v="0"/>
    <n v="11.7782"/>
  </r>
  <r>
    <x v="6876"/>
    <x v="3410"/>
    <x v="64"/>
    <s v="09/10/2016"/>
    <x v="1"/>
    <x v="462"/>
    <s v="Michael Moore"/>
    <x v="0"/>
    <x v="0"/>
    <s v="Chesapeake"/>
    <x v="17"/>
    <n v="23320"/>
    <s v="South"/>
    <s v="FUR-TA-10003238"/>
    <x v="0"/>
    <s v="Tables"/>
    <s v="Chromcraft Bull-Nose Wood 48&quot; x 96&quot; Rectangular Conference Tables"/>
    <n v="1652.94"/>
    <n v="3"/>
    <n v="0"/>
    <n v="314.05860000000001"/>
  </r>
  <r>
    <x v="6877"/>
    <x v="3411"/>
    <x v="52"/>
    <s v="10/15/2015"/>
    <x v="3"/>
    <x v="0"/>
    <s v="Claire Gute"/>
    <x v="0"/>
    <x v="0"/>
    <s v="Dallas"/>
    <x v="5"/>
    <n v="75217"/>
    <s v="Central"/>
    <s v="FUR-FU-10004952"/>
    <x v="0"/>
    <s v="Furnishings"/>
    <s v="C-Line Cubicle Keepers Polyproplyene Holder w/Velcro Back, 8-1/2x11, 25/Bx"/>
    <n v="131.376"/>
    <n v="6"/>
    <n v="0.6"/>
    <n v="-95.247600000000006"/>
  </r>
  <r>
    <x v="6878"/>
    <x v="3411"/>
    <x v="52"/>
    <s v="10/15/2015"/>
    <x v="3"/>
    <x v="0"/>
    <s v="Claire Gute"/>
    <x v="0"/>
    <x v="0"/>
    <s v="Dallas"/>
    <x v="5"/>
    <n v="75217"/>
    <s v="Central"/>
    <s v="OFF-PA-10003001"/>
    <x v="1"/>
    <s v="Paper"/>
    <s v="Xerox 1986"/>
    <n v="5.3440000000000003"/>
    <n v="1"/>
    <n v="0.2"/>
    <n v="1.8704000000000001"/>
  </r>
  <r>
    <x v="6879"/>
    <x v="3412"/>
    <x v="494"/>
    <s v="12/05/2015"/>
    <x v="0"/>
    <x v="69"/>
    <s v="Tamara Willingham"/>
    <x v="2"/>
    <x v="0"/>
    <s v="Seattle"/>
    <x v="4"/>
    <n v="98105"/>
    <s v="West"/>
    <s v="FUR-CH-10001215"/>
    <x v="0"/>
    <s v="Chairs"/>
    <s v="Global Troy Executive Leather Low-Back Tilter"/>
    <n v="2003.92"/>
    <n v="5"/>
    <n v="0.2"/>
    <n v="125.245"/>
  </r>
  <r>
    <x v="6880"/>
    <x v="3412"/>
    <x v="494"/>
    <s v="12/05/2015"/>
    <x v="0"/>
    <x v="69"/>
    <s v="Tamara Willingham"/>
    <x v="2"/>
    <x v="0"/>
    <s v="Seattle"/>
    <x v="4"/>
    <n v="98105"/>
    <s v="West"/>
    <s v="OFF-PA-10004255"/>
    <x v="1"/>
    <s v="Paper"/>
    <s v="Xerox 219"/>
    <n v="32.4"/>
    <n v="5"/>
    <n v="0"/>
    <n v="15.552"/>
  </r>
  <r>
    <x v="6881"/>
    <x v="3412"/>
    <x v="494"/>
    <s v="12/05/2015"/>
    <x v="0"/>
    <x v="69"/>
    <s v="Tamara Willingham"/>
    <x v="2"/>
    <x v="0"/>
    <s v="Seattle"/>
    <x v="4"/>
    <n v="98105"/>
    <s v="West"/>
    <s v="FUR-TA-10001705"/>
    <x v="0"/>
    <s v="Tables"/>
    <s v="Bush Advantage Collection Round Conference Table"/>
    <n v="1913.4"/>
    <n v="9"/>
    <n v="0"/>
    <n v="401.81400000000002"/>
  </r>
  <r>
    <x v="6882"/>
    <x v="3412"/>
    <x v="494"/>
    <s v="12/05/2015"/>
    <x v="0"/>
    <x v="69"/>
    <s v="Tamara Willingham"/>
    <x v="2"/>
    <x v="0"/>
    <s v="Seattle"/>
    <x v="4"/>
    <n v="98105"/>
    <s v="West"/>
    <s v="OFF-ST-10002554"/>
    <x v="1"/>
    <s v="Storage"/>
    <s v="Tennsco Industrial Shelving"/>
    <n v="146.72999999999999"/>
    <n v="3"/>
    <n v="0"/>
    <n v="2.9346000000000001"/>
  </r>
  <r>
    <x v="6883"/>
    <x v="3412"/>
    <x v="494"/>
    <s v="12/05/2015"/>
    <x v="0"/>
    <x v="69"/>
    <s v="Tamara Willingham"/>
    <x v="2"/>
    <x v="0"/>
    <s v="Seattle"/>
    <x v="4"/>
    <n v="98105"/>
    <s v="West"/>
    <s v="OFF-PA-10002222"/>
    <x v="1"/>
    <s v="Paper"/>
    <s v="Xerox Color Copier Paper, 11&quot; x 17&quot;, Ream"/>
    <n v="114.2"/>
    <n v="5"/>
    <n v="0"/>
    <n v="52.531999999999996"/>
  </r>
  <r>
    <x v="6884"/>
    <x v="3413"/>
    <x v="70"/>
    <s v="06/04/2015"/>
    <x v="1"/>
    <x v="217"/>
    <s v="Bill Donatelli"/>
    <x v="0"/>
    <x v="0"/>
    <s v="Minneapolis"/>
    <x v="11"/>
    <n v="55407"/>
    <s v="Central"/>
    <s v="FUR-CH-10002320"/>
    <x v="0"/>
    <s v="Chairs"/>
    <s v="Hon Pagoda Stacking Chairs"/>
    <n v="2567.84"/>
    <n v="8"/>
    <n v="0"/>
    <n v="770.35199999999998"/>
  </r>
  <r>
    <x v="6885"/>
    <x v="3414"/>
    <x v="18"/>
    <s v="9/17/2017"/>
    <x v="1"/>
    <x v="456"/>
    <s v="Helen Abelman"/>
    <x v="0"/>
    <x v="0"/>
    <s v="Springfield"/>
    <x v="24"/>
    <n v="45503"/>
    <s v="East"/>
    <s v="TEC-AC-10003499"/>
    <x v="2"/>
    <s v="Accessories"/>
    <s v="Memorex Mini Travel Drive 8 GB USB 2.0 Flash Drive"/>
    <n v="37.055999999999997"/>
    <n v="4"/>
    <n v="0.2"/>
    <n v="8.8008000000000006"/>
  </r>
  <r>
    <x v="6886"/>
    <x v="3414"/>
    <x v="18"/>
    <s v="9/17/2017"/>
    <x v="1"/>
    <x v="456"/>
    <s v="Helen Abelman"/>
    <x v="0"/>
    <x v="0"/>
    <s v="Springfield"/>
    <x v="24"/>
    <n v="45503"/>
    <s v="East"/>
    <s v="TEC-PH-10003580"/>
    <x v="2"/>
    <s v="Phones"/>
    <s v="Cisco IP Phone 7961G-GE VoIP phone"/>
    <n v="259.89600000000002"/>
    <n v="2"/>
    <n v="0.4"/>
    <n v="-56.3108"/>
  </r>
  <r>
    <x v="6887"/>
    <x v="3415"/>
    <x v="1016"/>
    <s v="05/02/2017"/>
    <x v="1"/>
    <x v="328"/>
    <s v="Lauren Leatherbury"/>
    <x v="0"/>
    <x v="0"/>
    <s v="Los Angeles"/>
    <x v="1"/>
    <n v="90032"/>
    <s v="West"/>
    <s v="OFF-PA-10004675"/>
    <x v="1"/>
    <s v="Paper"/>
    <s v="Telephone Message Books with Fax/Mobile Section, 5 1/2&quot; x 3 3/16&quot;"/>
    <n v="19.05"/>
    <n v="3"/>
    <n v="0"/>
    <n v="8.7629999999999999"/>
  </r>
  <r>
    <x v="6888"/>
    <x v="3415"/>
    <x v="1016"/>
    <s v="05/02/2017"/>
    <x v="1"/>
    <x v="328"/>
    <s v="Lauren Leatherbury"/>
    <x v="0"/>
    <x v="0"/>
    <s v="Los Angeles"/>
    <x v="1"/>
    <n v="90032"/>
    <s v="West"/>
    <s v="OFF-BI-10000666"/>
    <x v="1"/>
    <s v="Binders"/>
    <s v="Surelock Post Binders"/>
    <n v="73.343999999999994"/>
    <n v="3"/>
    <n v="0.2"/>
    <n v="27.504000000000001"/>
  </r>
  <r>
    <x v="6889"/>
    <x v="3416"/>
    <x v="65"/>
    <s v="9/22/2017"/>
    <x v="1"/>
    <x v="164"/>
    <s v="Saphhira Shifley"/>
    <x v="1"/>
    <x v="0"/>
    <s v="Columbus"/>
    <x v="32"/>
    <n v="31907"/>
    <s v="South"/>
    <s v="TEC-PH-10001552"/>
    <x v="2"/>
    <s v="Phones"/>
    <s v="I Need's 3d Hello Kitty Hybrid Silicone Case Cover for HTC One X 4g with 3d Hello Kitty Stylus Pen Green/pink"/>
    <n v="95.68"/>
    <n v="8"/>
    <n v="0"/>
    <n v="26.790400000000002"/>
  </r>
  <r>
    <x v="6890"/>
    <x v="3416"/>
    <x v="65"/>
    <s v="9/22/2017"/>
    <x v="1"/>
    <x v="164"/>
    <s v="Saphhira Shifley"/>
    <x v="1"/>
    <x v="0"/>
    <s v="Columbus"/>
    <x v="32"/>
    <n v="31907"/>
    <s v="South"/>
    <s v="OFF-PA-10000673"/>
    <x v="1"/>
    <s v="Paper"/>
    <s v="Post-it “Important Message” Note Pad, Neon Colors, 50 Sheets/Pad"/>
    <n v="50.96"/>
    <n v="7"/>
    <n v="0"/>
    <n v="24.460799999999999"/>
  </r>
  <r>
    <x v="6891"/>
    <x v="3416"/>
    <x v="65"/>
    <s v="9/22/2017"/>
    <x v="1"/>
    <x v="164"/>
    <s v="Saphhira Shifley"/>
    <x v="1"/>
    <x v="0"/>
    <s v="Columbus"/>
    <x v="32"/>
    <n v="31907"/>
    <s v="South"/>
    <s v="OFF-AR-10000380"/>
    <x v="1"/>
    <s v="Art"/>
    <s v="Hunt PowerHouse Electric Pencil Sharpener, Blue"/>
    <n v="113.94"/>
    <n v="3"/>
    <n v="0"/>
    <n v="34.182000000000002"/>
  </r>
  <r>
    <x v="6892"/>
    <x v="3416"/>
    <x v="65"/>
    <s v="9/22/2017"/>
    <x v="1"/>
    <x v="164"/>
    <s v="Saphhira Shifley"/>
    <x v="1"/>
    <x v="0"/>
    <s v="Columbus"/>
    <x v="32"/>
    <n v="31907"/>
    <s v="South"/>
    <s v="OFF-PA-10003848"/>
    <x v="1"/>
    <s v="Paper"/>
    <s v="Xerox 1997"/>
    <n v="25.92"/>
    <n v="4"/>
    <n v="0"/>
    <n v="12.441599999999999"/>
  </r>
  <r>
    <x v="6893"/>
    <x v="3416"/>
    <x v="65"/>
    <s v="9/22/2017"/>
    <x v="1"/>
    <x v="164"/>
    <s v="Saphhira Shifley"/>
    <x v="1"/>
    <x v="0"/>
    <s v="Columbus"/>
    <x v="32"/>
    <n v="31907"/>
    <s v="South"/>
    <s v="FUR-FU-10002963"/>
    <x v="0"/>
    <s v="Furnishings"/>
    <s v="Master Caster Door Stop, Gray"/>
    <n v="20.32"/>
    <n v="4"/>
    <n v="0"/>
    <n v="6.9088000000000003"/>
  </r>
  <r>
    <x v="6894"/>
    <x v="3416"/>
    <x v="65"/>
    <s v="9/22/2017"/>
    <x v="1"/>
    <x v="164"/>
    <s v="Saphhira Shifley"/>
    <x v="1"/>
    <x v="0"/>
    <s v="Columbus"/>
    <x v="32"/>
    <n v="31907"/>
    <s v="South"/>
    <s v="TEC-PH-10002447"/>
    <x v="2"/>
    <s v="Phones"/>
    <s v="AT&amp;T CL83451 4-Handset Telephone"/>
    <n v="411.98"/>
    <n v="2"/>
    <n v="0"/>
    <n v="119.4742"/>
  </r>
  <r>
    <x v="6895"/>
    <x v="3416"/>
    <x v="65"/>
    <s v="9/22/2017"/>
    <x v="1"/>
    <x v="164"/>
    <s v="Saphhira Shifley"/>
    <x v="1"/>
    <x v="0"/>
    <s v="Columbus"/>
    <x v="32"/>
    <n v="31907"/>
    <s v="South"/>
    <s v="OFF-SU-10004261"/>
    <x v="1"/>
    <s v="Supplies"/>
    <s v="Fiskars 8&quot; Scissors, 2/Pack"/>
    <n v="34.479999999999997"/>
    <n v="2"/>
    <n v="0"/>
    <n v="9.9992000000000001"/>
  </r>
  <r>
    <x v="6896"/>
    <x v="3416"/>
    <x v="65"/>
    <s v="9/22/2017"/>
    <x v="1"/>
    <x v="164"/>
    <s v="Saphhira Shifley"/>
    <x v="1"/>
    <x v="0"/>
    <s v="Columbus"/>
    <x v="32"/>
    <n v="31907"/>
    <s v="South"/>
    <s v="OFF-PA-10003228"/>
    <x v="1"/>
    <s v="Paper"/>
    <s v="Xerox 1917"/>
    <n v="244.55"/>
    <n v="5"/>
    <n v="0"/>
    <n v="114.9385"/>
  </r>
  <r>
    <x v="6897"/>
    <x v="3417"/>
    <x v="238"/>
    <s v="8/25/2017"/>
    <x v="1"/>
    <x v="237"/>
    <s v="Chloris Kastensmidt"/>
    <x v="0"/>
    <x v="0"/>
    <s v="Lakewood"/>
    <x v="24"/>
    <n v="44107"/>
    <s v="East"/>
    <s v="OFF-BI-10004817"/>
    <x v="1"/>
    <s v="Binders"/>
    <s v="GBC Personal VeloBind Strips"/>
    <n v="10.782"/>
    <n v="3"/>
    <n v="0.7"/>
    <n v="-7.9067999999999996"/>
  </r>
  <r>
    <x v="6898"/>
    <x v="3418"/>
    <x v="1137"/>
    <s v="5/26/2015"/>
    <x v="0"/>
    <x v="745"/>
    <s v="Vivek Sundaresam"/>
    <x v="0"/>
    <x v="0"/>
    <s v="Naperville"/>
    <x v="10"/>
    <n v="60540"/>
    <s v="Central"/>
    <s v="FUR-CH-10002880"/>
    <x v="0"/>
    <s v="Chairs"/>
    <s v="Global High-Back Leather Tilter, Burgundy"/>
    <n v="602.65099999999995"/>
    <n v="7"/>
    <n v="0.3"/>
    <n v="-163.57669999999999"/>
  </r>
  <r>
    <x v="6899"/>
    <x v="3418"/>
    <x v="1137"/>
    <s v="5/26/2015"/>
    <x v="0"/>
    <x v="745"/>
    <s v="Vivek Sundaresam"/>
    <x v="0"/>
    <x v="0"/>
    <s v="Naperville"/>
    <x v="10"/>
    <n v="60540"/>
    <s v="Central"/>
    <s v="OFF-BI-10001249"/>
    <x v="1"/>
    <s v="Binders"/>
    <s v="Avery Heavy-Duty EZD View Binder with Locking Rings"/>
    <n v="7.6559999999999997"/>
    <n v="6"/>
    <n v="0.8"/>
    <n v="-13.0152"/>
  </r>
  <r>
    <x v="6900"/>
    <x v="3419"/>
    <x v="67"/>
    <s v="09/11/2015"/>
    <x v="1"/>
    <x v="184"/>
    <s v="Tanja Norvell"/>
    <x v="2"/>
    <x v="0"/>
    <s v="New York City"/>
    <x v="15"/>
    <n v="10009"/>
    <s v="East"/>
    <s v="TEC-AC-10002402"/>
    <x v="2"/>
    <s v="Accessories"/>
    <s v="Razer Kraken PRO Over Ear PC and Music Headset"/>
    <n v="559.92999999999995"/>
    <n v="7"/>
    <n v="0"/>
    <n v="167.97900000000001"/>
  </r>
  <r>
    <x v="6901"/>
    <x v="3420"/>
    <x v="1138"/>
    <s v="7/24/2017"/>
    <x v="3"/>
    <x v="403"/>
    <s v="Harold Ryan"/>
    <x v="1"/>
    <x v="0"/>
    <s v="Huntington Beach"/>
    <x v="1"/>
    <n v="92646"/>
    <s v="West"/>
    <s v="TEC-CO-10001449"/>
    <x v="2"/>
    <s v="Copiers"/>
    <s v="Hewlett Packard LaserJet 3310 Copier"/>
    <n v="2399.96"/>
    <n v="5"/>
    <n v="0.2"/>
    <n v="839.98599999999999"/>
  </r>
  <r>
    <x v="6902"/>
    <x v="3421"/>
    <x v="264"/>
    <s v="09/08/2017"/>
    <x v="1"/>
    <x v="329"/>
    <s v="Jill Stevenson"/>
    <x v="1"/>
    <x v="0"/>
    <s v="Chicago"/>
    <x v="10"/>
    <n v="60653"/>
    <s v="Central"/>
    <s v="OFF-FA-10002280"/>
    <x v="1"/>
    <s v="Fasteners"/>
    <s v="Advantus Plastic Paper Clips"/>
    <n v="16"/>
    <n v="4"/>
    <n v="0.2"/>
    <n v="5.6"/>
  </r>
  <r>
    <x v="6903"/>
    <x v="3421"/>
    <x v="264"/>
    <s v="09/08/2017"/>
    <x v="1"/>
    <x v="329"/>
    <s v="Jill Stevenson"/>
    <x v="1"/>
    <x v="0"/>
    <s v="Chicago"/>
    <x v="10"/>
    <n v="60653"/>
    <s v="Central"/>
    <s v="OFF-AP-10003278"/>
    <x v="1"/>
    <s v="Appliances"/>
    <s v="Belkin 7-Outlet SurgeMaster Home Series"/>
    <n v="5.5880000000000001"/>
    <n v="2"/>
    <n v="0.8"/>
    <n v="-15.0876"/>
  </r>
  <r>
    <x v="6904"/>
    <x v="3421"/>
    <x v="264"/>
    <s v="09/08/2017"/>
    <x v="1"/>
    <x v="329"/>
    <s v="Jill Stevenson"/>
    <x v="1"/>
    <x v="0"/>
    <s v="Chicago"/>
    <x v="10"/>
    <n v="60653"/>
    <s v="Central"/>
    <s v="OFF-ST-10003994"/>
    <x v="1"/>
    <s v="Storage"/>
    <s v="Belkin 19&quot; Center-Weighted Shelf, Gray"/>
    <n v="235.92"/>
    <n v="5"/>
    <n v="0.2"/>
    <n v="-44.234999999999999"/>
  </r>
  <r>
    <x v="6905"/>
    <x v="3422"/>
    <x v="1139"/>
    <s v="12/08/2017"/>
    <x v="0"/>
    <x v="272"/>
    <s v="Brad Norvell"/>
    <x v="1"/>
    <x v="0"/>
    <s v="Brentwood"/>
    <x v="1"/>
    <n v="94513"/>
    <s v="West"/>
    <s v="OFF-ST-10003221"/>
    <x v="1"/>
    <s v="Storage"/>
    <s v="Staple magnet"/>
    <n v="10.68"/>
    <n v="1"/>
    <n v="0"/>
    <n v="2.8835999999999999"/>
  </r>
  <r>
    <x v="6906"/>
    <x v="3423"/>
    <x v="968"/>
    <s v="5/20/2017"/>
    <x v="3"/>
    <x v="153"/>
    <s v="Allen Rosenblatt"/>
    <x v="1"/>
    <x v="0"/>
    <s v="Trenton"/>
    <x v="12"/>
    <n v="48183"/>
    <s v="Central"/>
    <s v="OFF-BI-10002225"/>
    <x v="1"/>
    <s v="Binders"/>
    <s v="Square Ring Data Binders, Rigid 75 Pt. Covers, 11&quot; x 14-7/8&quot;"/>
    <n v="41.28"/>
    <n v="2"/>
    <n v="0"/>
    <n v="19.814399999999999"/>
  </r>
  <r>
    <x v="6907"/>
    <x v="3424"/>
    <x v="720"/>
    <s v="10/03/2016"/>
    <x v="1"/>
    <x v="517"/>
    <s v="Shaun Weien"/>
    <x v="0"/>
    <x v="0"/>
    <s v="Seattle"/>
    <x v="4"/>
    <n v="98103"/>
    <s v="West"/>
    <s v="TEC-PH-10002584"/>
    <x v="2"/>
    <s v="Phones"/>
    <s v="Samsung Galaxy S4"/>
    <n v="1001.5839999999999"/>
    <n v="2"/>
    <n v="0.2"/>
    <n v="125.19799999999999"/>
  </r>
  <r>
    <x v="6908"/>
    <x v="3425"/>
    <x v="389"/>
    <s v="12/15/2017"/>
    <x v="1"/>
    <x v="68"/>
    <s v="Justin Ellison"/>
    <x v="1"/>
    <x v="0"/>
    <s v="North Charleston"/>
    <x v="20"/>
    <n v="29406"/>
    <s v="South"/>
    <s v="FUR-FU-10002364"/>
    <x v="0"/>
    <s v="Furnishings"/>
    <s v="Eldon Expressions Wood Desk Accessories, Oak"/>
    <n v="14.76"/>
    <n v="2"/>
    <n v="0"/>
    <n v="4.2804000000000002"/>
  </r>
  <r>
    <x v="6909"/>
    <x v="3426"/>
    <x v="103"/>
    <s v="9/18/2014"/>
    <x v="0"/>
    <x v="23"/>
    <s v="Lena Hernandez"/>
    <x v="0"/>
    <x v="0"/>
    <s v="Columbus"/>
    <x v="24"/>
    <n v="43229"/>
    <s v="East"/>
    <s v="OFF-BI-10004022"/>
    <x v="1"/>
    <s v="Binders"/>
    <s v="Acco Suede Grain Vinyl Round Ring Binder"/>
    <n v="2.5019999999999998"/>
    <n v="3"/>
    <n v="0.7"/>
    <n v="-2.0015999999999998"/>
  </r>
  <r>
    <x v="6910"/>
    <x v="3427"/>
    <x v="570"/>
    <s v="08/02/2017"/>
    <x v="1"/>
    <x v="364"/>
    <s v="Vivek Gonzalez"/>
    <x v="0"/>
    <x v="0"/>
    <s v="Seattle"/>
    <x v="4"/>
    <n v="98103"/>
    <s v="West"/>
    <s v="FUR-BO-10004709"/>
    <x v="0"/>
    <s v="Bookcases"/>
    <s v="Bush Westfield Collection Bookcases, Medium Cherry Finish"/>
    <n v="115.96"/>
    <n v="2"/>
    <n v="0"/>
    <n v="25.511199999999999"/>
  </r>
  <r>
    <x v="6911"/>
    <x v="3428"/>
    <x v="378"/>
    <s v="08/05/2017"/>
    <x v="0"/>
    <x v="75"/>
    <s v="Eric Murdock"/>
    <x v="0"/>
    <x v="0"/>
    <s v="San Francisco"/>
    <x v="1"/>
    <n v="94109"/>
    <s v="West"/>
    <s v="OFF-ST-10004340"/>
    <x v="1"/>
    <s v="Storage"/>
    <s v="Fellowes Mobile File Cart, Black"/>
    <n v="186.54"/>
    <n v="3"/>
    <n v="0"/>
    <n v="50.3658"/>
  </r>
  <r>
    <x v="6912"/>
    <x v="3429"/>
    <x v="743"/>
    <s v="05/05/2017"/>
    <x v="0"/>
    <x v="605"/>
    <s v="Elizabeth Moffitt"/>
    <x v="1"/>
    <x v="0"/>
    <s v="Los Angeles"/>
    <x v="1"/>
    <n v="90049"/>
    <s v="West"/>
    <s v="TEC-AC-10001714"/>
    <x v="2"/>
    <s v="Accessories"/>
    <s v="Logitech MX Performance Wireless Mouse"/>
    <n v="159.56"/>
    <n v="4"/>
    <n v="0"/>
    <n v="59.037199999999999"/>
  </r>
  <r>
    <x v="6913"/>
    <x v="3430"/>
    <x v="821"/>
    <s v="6/16/2015"/>
    <x v="1"/>
    <x v="101"/>
    <s v="Jonathan Howell"/>
    <x v="0"/>
    <x v="0"/>
    <s v="West Palm Beach"/>
    <x v="2"/>
    <n v="33407"/>
    <s v="South"/>
    <s v="TEC-PH-10002844"/>
    <x v="2"/>
    <s v="Phones"/>
    <s v="Speck Products Candyshell Flip Case"/>
    <n v="55.984000000000002"/>
    <n v="2"/>
    <n v="0.2"/>
    <n v="4.1988000000000003"/>
  </r>
  <r>
    <x v="6914"/>
    <x v="3431"/>
    <x v="1091"/>
    <s v="12/29/2014"/>
    <x v="1"/>
    <x v="413"/>
    <s v="Nora Preis"/>
    <x v="0"/>
    <x v="0"/>
    <s v="Chicago"/>
    <x v="10"/>
    <n v="60623"/>
    <s v="Central"/>
    <s v="OFF-ST-10000585"/>
    <x v="1"/>
    <s v="Storage"/>
    <s v="Economy Rollaway Files"/>
    <n v="132.16"/>
    <n v="1"/>
    <n v="0.2"/>
    <n v="9.9120000000000008"/>
  </r>
  <r>
    <x v="6915"/>
    <x v="3431"/>
    <x v="1091"/>
    <s v="12/29/2014"/>
    <x v="1"/>
    <x v="413"/>
    <s v="Nora Preis"/>
    <x v="0"/>
    <x v="0"/>
    <s v="Chicago"/>
    <x v="10"/>
    <n v="60623"/>
    <s v="Central"/>
    <s v="OFF-BI-10002824"/>
    <x v="1"/>
    <s v="Binders"/>
    <s v="Recycled Easel Ring Binders"/>
    <n v="17.904"/>
    <n v="6"/>
    <n v="0.8"/>
    <n v="-31.332000000000001"/>
  </r>
  <r>
    <x v="6916"/>
    <x v="3431"/>
    <x v="1091"/>
    <s v="12/29/2014"/>
    <x v="1"/>
    <x v="413"/>
    <s v="Nora Preis"/>
    <x v="0"/>
    <x v="0"/>
    <s v="Chicago"/>
    <x v="10"/>
    <n v="60623"/>
    <s v="Central"/>
    <s v="OFF-PA-10001289"/>
    <x v="1"/>
    <s v="Paper"/>
    <s v="White Computer Printout Paper by Universal"/>
    <n v="124.032"/>
    <n v="4"/>
    <n v="0.2"/>
    <n v="44.961599999999997"/>
  </r>
  <r>
    <x v="6917"/>
    <x v="3432"/>
    <x v="757"/>
    <s v="12/21/2014"/>
    <x v="1"/>
    <x v="741"/>
    <s v="Stefanie Holloman"/>
    <x v="1"/>
    <x v="0"/>
    <s v="Sacramento"/>
    <x v="1"/>
    <n v="95823"/>
    <s v="West"/>
    <s v="FUR-CH-10001854"/>
    <x v="0"/>
    <s v="Chairs"/>
    <s v="Office Star - Professional Matrix Back Chair with 2-to-1 Synchro Tilt and Mesh Fabric Seat"/>
    <n v="1403.92"/>
    <n v="5"/>
    <n v="0.2"/>
    <n v="70.195999999999998"/>
  </r>
  <r>
    <x v="6918"/>
    <x v="3433"/>
    <x v="947"/>
    <s v="4/18/2016"/>
    <x v="0"/>
    <x v="298"/>
    <s v="Bryan Mills"/>
    <x v="0"/>
    <x v="0"/>
    <s v="Seattle"/>
    <x v="4"/>
    <n v="98115"/>
    <s v="West"/>
    <s v="OFF-SU-10003567"/>
    <x v="1"/>
    <s v="Supplies"/>
    <s v="Stiletto Hand Letter Openers"/>
    <n v="28.8"/>
    <n v="3"/>
    <n v="0"/>
    <n v="0.86399999999999999"/>
  </r>
  <r>
    <x v="6919"/>
    <x v="3434"/>
    <x v="1031"/>
    <s v="5/28/2015"/>
    <x v="1"/>
    <x v="428"/>
    <s v="Henry Goldwyn"/>
    <x v="1"/>
    <x v="0"/>
    <s v="Philadelphia"/>
    <x v="9"/>
    <n v="19143"/>
    <s v="East"/>
    <s v="OFF-BI-10001597"/>
    <x v="1"/>
    <s v="Binders"/>
    <s v="Wilson Jones Ledger-Size, Piano-Hinge Binder, 2&quot;, Blue"/>
    <n v="24.588000000000001"/>
    <n v="2"/>
    <n v="0.7"/>
    <n v="-18.031199999999998"/>
  </r>
  <r>
    <x v="6920"/>
    <x v="3435"/>
    <x v="425"/>
    <s v="03/02/2017"/>
    <x v="1"/>
    <x v="78"/>
    <s v="Becky Martin"/>
    <x v="0"/>
    <x v="0"/>
    <s v="Santa Barbara"/>
    <x v="1"/>
    <n v="93101"/>
    <s v="West"/>
    <s v="OFF-AP-10003287"/>
    <x v="1"/>
    <s v="Appliances"/>
    <s v="Tripp Lite TLP810NET Broadband Surge for Modem/Fax"/>
    <n v="356.79"/>
    <n v="7"/>
    <n v="0"/>
    <n v="99.901200000000003"/>
  </r>
  <r>
    <x v="6921"/>
    <x v="3436"/>
    <x v="1095"/>
    <s v="04/10/2017"/>
    <x v="1"/>
    <x v="390"/>
    <s v="Penelope Sewall"/>
    <x v="2"/>
    <x v="0"/>
    <s v="New York City"/>
    <x v="15"/>
    <n v="10011"/>
    <s v="East"/>
    <s v="OFF-EN-10001532"/>
    <x v="1"/>
    <s v="Envelopes"/>
    <s v="Brown Kraft Recycled Envelopes"/>
    <n v="16.98"/>
    <n v="1"/>
    <n v="0"/>
    <n v="8.49"/>
  </r>
  <r>
    <x v="6922"/>
    <x v="3437"/>
    <x v="199"/>
    <s v="3/19/2015"/>
    <x v="0"/>
    <x v="384"/>
    <s v="Maurice Satty"/>
    <x v="0"/>
    <x v="0"/>
    <s v="Auburn"/>
    <x v="19"/>
    <n v="36830"/>
    <s v="South"/>
    <s v="OFF-LA-10003930"/>
    <x v="1"/>
    <s v="Labels"/>
    <s v="Dot Matrix Printer Tape Reel Labels, White, 5000/Box"/>
    <n v="491.55"/>
    <n v="5"/>
    <n v="0"/>
    <n v="240.8595"/>
  </r>
  <r>
    <x v="6923"/>
    <x v="3437"/>
    <x v="199"/>
    <s v="3/19/2015"/>
    <x v="0"/>
    <x v="384"/>
    <s v="Maurice Satty"/>
    <x v="0"/>
    <x v="0"/>
    <s v="Auburn"/>
    <x v="19"/>
    <n v="36830"/>
    <s v="South"/>
    <s v="OFF-EN-10003845"/>
    <x v="1"/>
    <s v="Envelopes"/>
    <s v="Colored Envelopes"/>
    <n v="7.38"/>
    <n v="2"/>
    <n v="0"/>
    <n v="3.3948"/>
  </r>
  <r>
    <x v="6924"/>
    <x v="3438"/>
    <x v="672"/>
    <s v="12/04/2015"/>
    <x v="1"/>
    <x v="538"/>
    <s v="Janet Lee"/>
    <x v="0"/>
    <x v="0"/>
    <s v="New York City"/>
    <x v="15"/>
    <n v="10035"/>
    <s v="East"/>
    <s v="OFF-PA-10002659"/>
    <x v="1"/>
    <s v="Paper"/>
    <s v="Avoid Verbal Orders Carbonless Minifold Book"/>
    <n v="23.66"/>
    <n v="7"/>
    <n v="0"/>
    <n v="10.883599999999999"/>
  </r>
  <r>
    <x v="6925"/>
    <x v="3438"/>
    <x v="672"/>
    <s v="12/04/2015"/>
    <x v="1"/>
    <x v="538"/>
    <s v="Janet Lee"/>
    <x v="0"/>
    <x v="0"/>
    <s v="New York City"/>
    <x v="15"/>
    <n v="10035"/>
    <s v="East"/>
    <s v="FUR-BO-10001608"/>
    <x v="0"/>
    <s v="Bookcases"/>
    <s v="Hon Metal Bookcases, Black"/>
    <n v="681.40800000000002"/>
    <n v="12"/>
    <n v="0.2"/>
    <n v="42.588000000000001"/>
  </r>
  <r>
    <x v="6926"/>
    <x v="3439"/>
    <x v="1062"/>
    <s v="08/03/2016"/>
    <x v="1"/>
    <x v="730"/>
    <s v="Khloe Miller"/>
    <x v="0"/>
    <x v="0"/>
    <s v="Los Angeles"/>
    <x v="1"/>
    <n v="90032"/>
    <s v="West"/>
    <s v="OFF-LA-10000305"/>
    <x v="1"/>
    <s v="Labels"/>
    <s v="Avery 495"/>
    <n v="18.899999999999999"/>
    <n v="3"/>
    <n v="0"/>
    <n v="8.6940000000000008"/>
  </r>
  <r>
    <x v="6927"/>
    <x v="3440"/>
    <x v="661"/>
    <s v="6/25/2016"/>
    <x v="0"/>
    <x v="76"/>
    <s v="Ruben Dartt"/>
    <x v="0"/>
    <x v="0"/>
    <s v="San Francisco"/>
    <x v="1"/>
    <n v="94109"/>
    <s v="West"/>
    <s v="OFF-ST-10003638"/>
    <x v="1"/>
    <s v="Storage"/>
    <s v="Mobile Personal File Cube"/>
    <n v="93.68"/>
    <n v="4"/>
    <n v="0"/>
    <n v="25.293600000000001"/>
  </r>
  <r>
    <x v="6928"/>
    <x v="3440"/>
    <x v="661"/>
    <s v="6/25/2016"/>
    <x v="0"/>
    <x v="76"/>
    <s v="Ruben Dartt"/>
    <x v="0"/>
    <x v="0"/>
    <s v="San Francisco"/>
    <x v="1"/>
    <n v="94109"/>
    <s v="West"/>
    <s v="OFF-LA-10001934"/>
    <x v="1"/>
    <s v="Labels"/>
    <s v="Avery 516"/>
    <n v="21.93"/>
    <n v="3"/>
    <n v="0"/>
    <n v="10.3071"/>
  </r>
  <r>
    <x v="6929"/>
    <x v="3440"/>
    <x v="661"/>
    <s v="6/25/2016"/>
    <x v="0"/>
    <x v="76"/>
    <s v="Ruben Dartt"/>
    <x v="0"/>
    <x v="0"/>
    <s v="San Francisco"/>
    <x v="1"/>
    <n v="94109"/>
    <s v="West"/>
    <s v="TEC-PH-10003012"/>
    <x v="2"/>
    <s v="Phones"/>
    <s v="Nortel Meridian M3904 Professional Digital phone"/>
    <n v="862.34400000000005"/>
    <n v="7"/>
    <n v="0.2"/>
    <n v="97.0137"/>
  </r>
  <r>
    <x v="6930"/>
    <x v="3440"/>
    <x v="661"/>
    <s v="6/25/2016"/>
    <x v="0"/>
    <x v="76"/>
    <s v="Ruben Dartt"/>
    <x v="0"/>
    <x v="0"/>
    <s v="San Francisco"/>
    <x v="1"/>
    <n v="94109"/>
    <s v="West"/>
    <s v="OFF-PA-10001019"/>
    <x v="1"/>
    <s v="Paper"/>
    <s v="Xerox 1884"/>
    <n v="19.98"/>
    <n v="1"/>
    <n v="0"/>
    <n v="9.3905999999999992"/>
  </r>
  <r>
    <x v="6931"/>
    <x v="3441"/>
    <x v="686"/>
    <s v="7/18/2014"/>
    <x v="1"/>
    <x v="461"/>
    <s v="Shui Tom"/>
    <x v="0"/>
    <x v="0"/>
    <s v="Philadelphia"/>
    <x v="9"/>
    <n v="19140"/>
    <s v="East"/>
    <s v="TEC-PH-10002070"/>
    <x v="2"/>
    <s v="Phones"/>
    <s v="Griffin GC36547 PowerJolt SE Lightning Charger"/>
    <n v="13.494"/>
    <n v="1"/>
    <n v="0.4"/>
    <n v="-2.2490000000000001"/>
  </r>
  <r>
    <x v="6932"/>
    <x v="3441"/>
    <x v="686"/>
    <s v="7/18/2014"/>
    <x v="1"/>
    <x v="461"/>
    <s v="Shui Tom"/>
    <x v="0"/>
    <x v="0"/>
    <s v="Philadelphia"/>
    <x v="9"/>
    <n v="19140"/>
    <s v="East"/>
    <s v="TEC-PH-10002583"/>
    <x v="2"/>
    <s v="Phones"/>
    <s v="iOttie HLCRIO102 Car Mount"/>
    <n v="23.988"/>
    <n v="2"/>
    <n v="0.4"/>
    <n v="-13.993"/>
  </r>
  <r>
    <x v="6933"/>
    <x v="3441"/>
    <x v="686"/>
    <s v="7/18/2014"/>
    <x v="1"/>
    <x v="461"/>
    <s v="Shui Tom"/>
    <x v="0"/>
    <x v="0"/>
    <s v="Philadelphia"/>
    <x v="9"/>
    <n v="19140"/>
    <s v="East"/>
    <s v="FUR-FU-10001057"/>
    <x v="0"/>
    <s v="Furnishings"/>
    <s v="Tensor Track Tree Floor Lamp"/>
    <n v="31.984000000000002"/>
    <n v="2"/>
    <n v="0.2"/>
    <n v="1.1994"/>
  </r>
  <r>
    <x v="6934"/>
    <x v="3441"/>
    <x v="686"/>
    <s v="7/18/2014"/>
    <x v="1"/>
    <x v="461"/>
    <s v="Shui Tom"/>
    <x v="0"/>
    <x v="0"/>
    <s v="Philadelphia"/>
    <x v="9"/>
    <n v="19140"/>
    <s v="East"/>
    <s v="OFF-AR-10001044"/>
    <x v="1"/>
    <s v="Art"/>
    <s v="BOSTON Ranger #55 Pencil Sharpener, Black"/>
    <n v="41.584000000000003"/>
    <n v="2"/>
    <n v="0.2"/>
    <n v="4.6782000000000004"/>
  </r>
  <r>
    <x v="6935"/>
    <x v="3442"/>
    <x v="329"/>
    <s v="12/03/2017"/>
    <x v="0"/>
    <x v="162"/>
    <s v="Bart Pistole"/>
    <x v="1"/>
    <x v="0"/>
    <s v="El Paso"/>
    <x v="5"/>
    <n v="79907"/>
    <s v="Central"/>
    <s v="TEC-AC-10001767"/>
    <x v="2"/>
    <s v="Accessories"/>
    <s v="SanDisk Ultra 64 GB MicroSDHC Class 10 Memory Card"/>
    <n v="95.975999999999999"/>
    <n v="3"/>
    <n v="0.2"/>
    <n v="-10.7973"/>
  </r>
  <r>
    <x v="6936"/>
    <x v="3443"/>
    <x v="476"/>
    <s v="09/04/2016"/>
    <x v="2"/>
    <x v="638"/>
    <s v="Tom Ashbrook"/>
    <x v="2"/>
    <x v="0"/>
    <s v="Chicago"/>
    <x v="10"/>
    <n v="60653"/>
    <s v="Central"/>
    <s v="FUR-FU-10000277"/>
    <x v="0"/>
    <s v="Furnishings"/>
    <s v="Deflect-o DuraMat Antistatic Studded Beveled Mat for Medium Pile Carpeting"/>
    <n v="84.272000000000006"/>
    <n v="2"/>
    <n v="0.6"/>
    <n v="-75.844800000000006"/>
  </r>
  <r>
    <x v="6937"/>
    <x v="3444"/>
    <x v="345"/>
    <s v="6/15/2014"/>
    <x v="3"/>
    <x v="519"/>
    <s v="Pamela Stobb"/>
    <x v="0"/>
    <x v="0"/>
    <s v="El Paso"/>
    <x v="5"/>
    <n v="79907"/>
    <s v="Central"/>
    <s v="OFF-PA-10001952"/>
    <x v="1"/>
    <s v="Paper"/>
    <s v="Xerox 1902"/>
    <n v="36.543999999999997"/>
    <n v="2"/>
    <n v="0.2"/>
    <n v="11.876799999999999"/>
  </r>
  <r>
    <x v="6938"/>
    <x v="3445"/>
    <x v="732"/>
    <s v="11/09/2016"/>
    <x v="1"/>
    <x v="413"/>
    <s v="Nora Preis"/>
    <x v="0"/>
    <x v="0"/>
    <s v="Seattle"/>
    <x v="4"/>
    <n v="98105"/>
    <s v="West"/>
    <s v="TEC-AC-10004420"/>
    <x v="2"/>
    <s v="Accessories"/>
    <s v="Cherry 142-key Programmable Keyboard"/>
    <n v="479.72"/>
    <n v="4"/>
    <n v="0"/>
    <n v="52.769199999999998"/>
  </r>
  <r>
    <x v="6939"/>
    <x v="3446"/>
    <x v="335"/>
    <s v="6/30/2017"/>
    <x v="1"/>
    <x v="609"/>
    <s v="Scott Cohen"/>
    <x v="1"/>
    <x v="0"/>
    <s v="New York City"/>
    <x v="15"/>
    <n v="10009"/>
    <s v="East"/>
    <s v="OFF-BI-10001071"/>
    <x v="1"/>
    <s v="Binders"/>
    <s v="GBC ProClick Punch Binding System"/>
    <n v="102.36799999999999"/>
    <n v="2"/>
    <n v="0.2"/>
    <n v="37.108400000000003"/>
  </r>
  <r>
    <x v="6940"/>
    <x v="3446"/>
    <x v="335"/>
    <s v="6/30/2017"/>
    <x v="1"/>
    <x v="609"/>
    <s v="Scott Cohen"/>
    <x v="1"/>
    <x v="0"/>
    <s v="New York City"/>
    <x v="15"/>
    <n v="10009"/>
    <s v="East"/>
    <s v="OFF-SU-10002503"/>
    <x v="1"/>
    <s v="Supplies"/>
    <s v="Acme Preferred Stainless Steel Scissors"/>
    <n v="28.4"/>
    <n v="5"/>
    <n v="0"/>
    <n v="8.2360000000000007"/>
  </r>
  <r>
    <x v="6941"/>
    <x v="3446"/>
    <x v="335"/>
    <s v="6/30/2017"/>
    <x v="1"/>
    <x v="609"/>
    <s v="Scott Cohen"/>
    <x v="1"/>
    <x v="0"/>
    <s v="New York City"/>
    <x v="15"/>
    <n v="10009"/>
    <s v="East"/>
    <s v="OFF-ST-10001490"/>
    <x v="1"/>
    <s v="Storage"/>
    <s v="Hot File 7-Pocket, Floor Stand"/>
    <n v="713.88"/>
    <n v="4"/>
    <n v="0"/>
    <n v="214.16399999999999"/>
  </r>
  <r>
    <x v="6942"/>
    <x v="3446"/>
    <x v="335"/>
    <s v="6/30/2017"/>
    <x v="1"/>
    <x v="609"/>
    <s v="Scott Cohen"/>
    <x v="1"/>
    <x v="0"/>
    <s v="New York City"/>
    <x v="15"/>
    <n v="10009"/>
    <s v="East"/>
    <s v="OFF-PA-10003790"/>
    <x v="1"/>
    <s v="Paper"/>
    <s v="Xerox 1991"/>
    <n v="68.52"/>
    <n v="3"/>
    <n v="0"/>
    <n v="31.519200000000001"/>
  </r>
  <r>
    <x v="6943"/>
    <x v="3447"/>
    <x v="395"/>
    <s v="7/30/2015"/>
    <x v="1"/>
    <x v="709"/>
    <s v="Russell D'Ascenzo"/>
    <x v="0"/>
    <x v="0"/>
    <s v="Los Angeles"/>
    <x v="1"/>
    <n v="90032"/>
    <s v="West"/>
    <s v="TEC-PH-10004094"/>
    <x v="2"/>
    <s v="Phones"/>
    <s v="Motorola L703CM"/>
    <n v="623.96"/>
    <n v="5"/>
    <n v="0.2"/>
    <n v="38.997500000000002"/>
  </r>
  <r>
    <x v="6944"/>
    <x v="3448"/>
    <x v="865"/>
    <s v="9/27/2014"/>
    <x v="1"/>
    <x v="764"/>
    <s v="Thea Hudgings"/>
    <x v="1"/>
    <x v="0"/>
    <s v="Newark"/>
    <x v="13"/>
    <n v="19711"/>
    <s v="East"/>
    <s v="OFF-BI-10004876"/>
    <x v="1"/>
    <s v="Binders"/>
    <s v="Wilson Jones Suede Grain Vinyl Binders"/>
    <n v="11.12"/>
    <n v="4"/>
    <n v="0"/>
    <n v="5.4488000000000003"/>
  </r>
  <r>
    <x v="6945"/>
    <x v="3449"/>
    <x v="955"/>
    <s v="10/04/2016"/>
    <x v="1"/>
    <x v="411"/>
    <s v="Greg Matthias"/>
    <x v="0"/>
    <x v="0"/>
    <s v="New York City"/>
    <x v="15"/>
    <n v="10011"/>
    <s v="East"/>
    <s v="FUR-BO-10003034"/>
    <x v="0"/>
    <s v="Bookcases"/>
    <s v="O'Sullivan Elevations Bookcase, Cherry Finish"/>
    <n v="523.91999999999996"/>
    <n v="5"/>
    <n v="0.2"/>
    <n v="-26.196000000000002"/>
  </r>
  <r>
    <x v="6946"/>
    <x v="3450"/>
    <x v="529"/>
    <s v="11/13/2015"/>
    <x v="1"/>
    <x v="270"/>
    <s v="Jesus Ocampo"/>
    <x v="2"/>
    <x v="0"/>
    <s v="Roseville"/>
    <x v="1"/>
    <n v="95661"/>
    <s v="West"/>
    <s v="OFF-FA-10000490"/>
    <x v="1"/>
    <s v="Fasteners"/>
    <s v="OIC Binder Clips, Mini, 1/4&quot; Capacity, Black"/>
    <n v="2.48"/>
    <n v="2"/>
    <n v="0"/>
    <n v="1.1656"/>
  </r>
  <r>
    <x v="6947"/>
    <x v="3451"/>
    <x v="334"/>
    <s v="4/29/2015"/>
    <x v="1"/>
    <x v="233"/>
    <s v="Zuschuss Carroll"/>
    <x v="0"/>
    <x v="0"/>
    <s v="Aurora"/>
    <x v="10"/>
    <n v="60505"/>
    <s v="Central"/>
    <s v="OFF-ST-10002574"/>
    <x v="1"/>
    <s v="Storage"/>
    <s v="SAFCO Commercial Wire Shelving, Black"/>
    <n v="221.024"/>
    <n v="2"/>
    <n v="0.2"/>
    <n v="-55.256"/>
  </r>
  <r>
    <x v="6948"/>
    <x v="3451"/>
    <x v="334"/>
    <s v="4/29/2015"/>
    <x v="1"/>
    <x v="233"/>
    <s v="Zuschuss Carroll"/>
    <x v="0"/>
    <x v="0"/>
    <s v="Aurora"/>
    <x v="10"/>
    <n v="60505"/>
    <s v="Central"/>
    <s v="FUR-CH-10003535"/>
    <x v="0"/>
    <s v="Chairs"/>
    <s v="Global Armless Task Chair, Royal Blue"/>
    <n v="128.05799999999999"/>
    <n v="3"/>
    <n v="0.3"/>
    <n v="-23.7822"/>
  </r>
  <r>
    <x v="6949"/>
    <x v="3452"/>
    <x v="123"/>
    <s v="11/19/2017"/>
    <x v="3"/>
    <x v="399"/>
    <s v="Anne Pryor"/>
    <x v="2"/>
    <x v="0"/>
    <s v="New York City"/>
    <x v="15"/>
    <n v="10011"/>
    <s v="East"/>
    <s v="OFF-BI-10001628"/>
    <x v="1"/>
    <s v="Binders"/>
    <s v="Acco Data Flex Cable Posts For Top &amp; Bottom Load Binders, 6&quot; Capacity"/>
    <n v="58.408000000000001"/>
    <n v="7"/>
    <n v="0.2"/>
    <n v="18.252500000000001"/>
  </r>
  <r>
    <x v="6950"/>
    <x v="3452"/>
    <x v="123"/>
    <s v="11/19/2017"/>
    <x v="3"/>
    <x v="399"/>
    <s v="Anne Pryor"/>
    <x v="2"/>
    <x v="0"/>
    <s v="New York City"/>
    <x v="15"/>
    <n v="10011"/>
    <s v="East"/>
    <s v="FUR-TA-10001676"/>
    <x v="0"/>
    <s v="Tables"/>
    <s v="Hon 61000 Series Interactive Training Tables"/>
    <n v="79.974000000000004"/>
    <n v="3"/>
    <n v="0.4"/>
    <n v="-29.323799999999999"/>
  </r>
  <r>
    <x v="6951"/>
    <x v="3453"/>
    <x v="312"/>
    <s v="11/24/2015"/>
    <x v="1"/>
    <x v="136"/>
    <s v="Grace Kelly"/>
    <x v="1"/>
    <x v="0"/>
    <s v="Dallas"/>
    <x v="5"/>
    <n v="75217"/>
    <s v="Central"/>
    <s v="TEC-MA-10002790"/>
    <x v="2"/>
    <s v="Machines"/>
    <s v="NeatDesk Desktop Scanner &amp; Digital Filing System"/>
    <n v="479.988"/>
    <n v="2"/>
    <n v="0.4"/>
    <n v="55.998600000000003"/>
  </r>
  <r>
    <x v="6952"/>
    <x v="3454"/>
    <x v="653"/>
    <s v="10/03/2015"/>
    <x v="2"/>
    <x v="31"/>
    <s v="Henry MacAllister"/>
    <x v="0"/>
    <x v="0"/>
    <s v="Los Angeles"/>
    <x v="1"/>
    <n v="90008"/>
    <s v="West"/>
    <s v="OFF-BI-10001757"/>
    <x v="1"/>
    <s v="Binders"/>
    <s v="Pressboard Hanging Data Binders for Unburst Sheets"/>
    <n v="11.808"/>
    <n v="3"/>
    <n v="0.2"/>
    <n v="4.1327999999999996"/>
  </r>
  <r>
    <x v="6953"/>
    <x v="3454"/>
    <x v="653"/>
    <s v="10/03/2015"/>
    <x v="2"/>
    <x v="31"/>
    <s v="Henry MacAllister"/>
    <x v="0"/>
    <x v="0"/>
    <s v="Los Angeles"/>
    <x v="1"/>
    <n v="90008"/>
    <s v="West"/>
    <s v="OFF-BI-10004828"/>
    <x v="1"/>
    <s v="Binders"/>
    <s v="GBC Poly Designer Binding Covers"/>
    <n v="53.567999999999998"/>
    <n v="4"/>
    <n v="0.2"/>
    <n v="19.418399999999998"/>
  </r>
  <r>
    <x v="6954"/>
    <x v="3454"/>
    <x v="653"/>
    <s v="10/03/2015"/>
    <x v="2"/>
    <x v="31"/>
    <s v="Henry MacAllister"/>
    <x v="0"/>
    <x v="0"/>
    <s v="Los Angeles"/>
    <x v="1"/>
    <n v="90008"/>
    <s v="West"/>
    <s v="TEC-PH-10000369"/>
    <x v="2"/>
    <s v="Phones"/>
    <s v="HTC One Mini"/>
    <n v="503.96"/>
    <n v="5"/>
    <n v="0.2"/>
    <n v="50.396000000000001"/>
  </r>
  <r>
    <x v="6955"/>
    <x v="3455"/>
    <x v="334"/>
    <s v="05/02/2015"/>
    <x v="1"/>
    <x v="322"/>
    <s v="Linda Southworth"/>
    <x v="1"/>
    <x v="0"/>
    <s v="Los Angeles"/>
    <x v="1"/>
    <n v="90004"/>
    <s v="West"/>
    <s v="OFF-EN-10003862"/>
    <x v="1"/>
    <s v="Envelopes"/>
    <s v="Laser &amp; Ink Jet Business Envelopes"/>
    <n v="21.34"/>
    <n v="2"/>
    <n v="0"/>
    <n v="9.8163999999999998"/>
  </r>
  <r>
    <x v="6956"/>
    <x v="3456"/>
    <x v="216"/>
    <s v="7/19/2016"/>
    <x v="1"/>
    <x v="781"/>
    <s v="Anemone Ratner"/>
    <x v="0"/>
    <x v="0"/>
    <s v="Columbus"/>
    <x v="32"/>
    <n v="31907"/>
    <s v="South"/>
    <s v="OFF-BI-10003963"/>
    <x v="1"/>
    <s v="Binders"/>
    <s v="Cardinal Holdit Data Disk Pockets"/>
    <n v="36.4"/>
    <n v="5"/>
    <n v="0"/>
    <n v="17.108000000000001"/>
  </r>
  <r>
    <x v="6957"/>
    <x v="3456"/>
    <x v="216"/>
    <s v="7/19/2016"/>
    <x v="1"/>
    <x v="781"/>
    <s v="Anemone Ratner"/>
    <x v="0"/>
    <x v="0"/>
    <s v="Columbus"/>
    <x v="32"/>
    <n v="31907"/>
    <s v="South"/>
    <s v="FUR-FU-10004848"/>
    <x v="0"/>
    <s v="Furnishings"/>
    <s v="Howard Miller 13-3/4&quot; Diameter Brushed Chrome Round Wall Clock"/>
    <n v="51.75"/>
    <n v="1"/>
    <n v="0"/>
    <n v="15.525"/>
  </r>
  <r>
    <x v="6958"/>
    <x v="3457"/>
    <x v="874"/>
    <s v="9/29/2015"/>
    <x v="0"/>
    <x v="563"/>
    <s v="Rick Huthwaite"/>
    <x v="2"/>
    <x v="0"/>
    <s v="San Francisco"/>
    <x v="1"/>
    <n v="94110"/>
    <s v="West"/>
    <s v="OFF-ST-10001328"/>
    <x v="1"/>
    <s v="Storage"/>
    <s v="Personal Filing Tote with Lid, Black/Gray"/>
    <n v="15.51"/>
    <n v="1"/>
    <n v="0"/>
    <n v="4.3428000000000004"/>
  </r>
  <r>
    <x v="6959"/>
    <x v="3457"/>
    <x v="874"/>
    <s v="9/29/2015"/>
    <x v="0"/>
    <x v="563"/>
    <s v="Rick Huthwaite"/>
    <x v="2"/>
    <x v="0"/>
    <s v="San Francisco"/>
    <x v="1"/>
    <n v="94110"/>
    <s v="West"/>
    <s v="OFF-PA-10002377"/>
    <x v="1"/>
    <s v="Paper"/>
    <s v="Xerox 1916"/>
    <n v="146.82"/>
    <n v="3"/>
    <n v="0"/>
    <n v="73.41"/>
  </r>
  <r>
    <x v="6960"/>
    <x v="3457"/>
    <x v="874"/>
    <s v="9/29/2015"/>
    <x v="0"/>
    <x v="563"/>
    <s v="Rick Huthwaite"/>
    <x v="2"/>
    <x v="0"/>
    <s v="San Francisco"/>
    <x v="1"/>
    <n v="94110"/>
    <s v="West"/>
    <s v="OFF-PA-10003441"/>
    <x v="1"/>
    <s v="Paper"/>
    <s v="Xerox 226"/>
    <n v="12.96"/>
    <n v="2"/>
    <n v="0"/>
    <n v="6.2207999999999997"/>
  </r>
  <r>
    <x v="6961"/>
    <x v="3458"/>
    <x v="468"/>
    <s v="11/10/2017"/>
    <x v="3"/>
    <x v="353"/>
    <s v="Thomas Brumley"/>
    <x v="2"/>
    <x v="0"/>
    <s v="Riverside"/>
    <x v="1"/>
    <n v="92503"/>
    <s v="West"/>
    <s v="OFF-AR-10002221"/>
    <x v="1"/>
    <s v="Art"/>
    <s v="12 Colored Short Pencils"/>
    <n v="7.8"/>
    <n v="3"/>
    <n v="0"/>
    <n v="2.1059999999999999"/>
  </r>
  <r>
    <x v="6962"/>
    <x v="3459"/>
    <x v="87"/>
    <s v="7/20/2016"/>
    <x v="0"/>
    <x v="63"/>
    <s v="Jonathan Doherty"/>
    <x v="1"/>
    <x v="0"/>
    <s v="Columbia"/>
    <x v="20"/>
    <n v="29203"/>
    <s v="South"/>
    <s v="OFF-EN-10001509"/>
    <x v="1"/>
    <s v="Envelopes"/>
    <s v="Poly String Tie Envelopes"/>
    <n v="10.199999999999999"/>
    <n v="5"/>
    <n v="0"/>
    <n v="4.7939999999999996"/>
  </r>
  <r>
    <x v="6963"/>
    <x v="3459"/>
    <x v="87"/>
    <s v="7/20/2016"/>
    <x v="0"/>
    <x v="63"/>
    <s v="Jonathan Doherty"/>
    <x v="1"/>
    <x v="0"/>
    <s v="Columbia"/>
    <x v="20"/>
    <n v="29203"/>
    <s v="South"/>
    <s v="OFF-AR-10003338"/>
    <x v="1"/>
    <s v="Art"/>
    <s v="Eberhard Faber 3 1/2&quot; Golf Pencils"/>
    <n v="22.32"/>
    <n v="3"/>
    <n v="0"/>
    <n v="5.58"/>
  </r>
  <r>
    <x v="6964"/>
    <x v="3459"/>
    <x v="87"/>
    <s v="7/20/2016"/>
    <x v="0"/>
    <x v="63"/>
    <s v="Jonathan Doherty"/>
    <x v="1"/>
    <x v="0"/>
    <s v="Columbia"/>
    <x v="20"/>
    <n v="29203"/>
    <s v="South"/>
    <s v="OFF-BI-10004728"/>
    <x v="1"/>
    <s v="Binders"/>
    <s v="Wilson Jones Turn Tabs Binder Tool for Ring Binders"/>
    <n v="24.1"/>
    <n v="5"/>
    <n v="0"/>
    <n v="11.086"/>
  </r>
  <r>
    <x v="6965"/>
    <x v="3459"/>
    <x v="87"/>
    <s v="7/20/2016"/>
    <x v="0"/>
    <x v="63"/>
    <s v="Jonathan Doherty"/>
    <x v="1"/>
    <x v="0"/>
    <s v="Columbia"/>
    <x v="20"/>
    <n v="29203"/>
    <s v="South"/>
    <s v="TEC-AC-10000358"/>
    <x v="2"/>
    <s v="Accessories"/>
    <s v="Imation Secure Drive + Hardware Encrypted USB flash drive - 16 GB"/>
    <n v="75.98"/>
    <n v="2"/>
    <n v="0"/>
    <n v="18.235199999999999"/>
  </r>
  <r>
    <x v="6966"/>
    <x v="3459"/>
    <x v="87"/>
    <s v="7/20/2016"/>
    <x v="0"/>
    <x v="63"/>
    <s v="Jonathan Doherty"/>
    <x v="1"/>
    <x v="0"/>
    <s v="Columbia"/>
    <x v="20"/>
    <n v="29203"/>
    <s v="South"/>
    <s v="OFF-BI-10002764"/>
    <x v="1"/>
    <s v="Binders"/>
    <s v="Recycled Pressboard Report Cover with Reinforced Top Hinge"/>
    <n v="6.46"/>
    <n v="2"/>
    <n v="0"/>
    <n v="3.1654"/>
  </r>
  <r>
    <x v="6967"/>
    <x v="3459"/>
    <x v="87"/>
    <s v="7/20/2016"/>
    <x v="0"/>
    <x v="63"/>
    <s v="Jonathan Doherty"/>
    <x v="1"/>
    <x v="0"/>
    <s v="Columbia"/>
    <x v="20"/>
    <n v="29203"/>
    <s v="South"/>
    <s v="OFF-PA-10001461"/>
    <x v="1"/>
    <s v="Paper"/>
    <s v="HP Office Paper (20Lb. and 87 Bright)"/>
    <n v="60.12"/>
    <n v="9"/>
    <n v="0"/>
    <n v="28.857600000000001"/>
  </r>
  <r>
    <x v="6968"/>
    <x v="3460"/>
    <x v="1140"/>
    <s v="10/20/2015"/>
    <x v="0"/>
    <x v="172"/>
    <s v="Michael Paige"/>
    <x v="1"/>
    <x v="0"/>
    <s v="New York City"/>
    <x v="15"/>
    <n v="10011"/>
    <s v="East"/>
    <s v="TEC-PH-10004165"/>
    <x v="2"/>
    <s v="Phones"/>
    <s v="Mitel MiVoice 5330e IP Phone"/>
    <n v="824.97"/>
    <n v="3"/>
    <n v="0"/>
    <n v="214.4922"/>
  </r>
  <r>
    <x v="6969"/>
    <x v="3461"/>
    <x v="994"/>
    <s v="1/13/2016"/>
    <x v="0"/>
    <x v="677"/>
    <s v="Joy Bell-"/>
    <x v="0"/>
    <x v="0"/>
    <s v="Longview"/>
    <x v="4"/>
    <n v="98632"/>
    <s v="West"/>
    <s v="FUR-FU-10000010"/>
    <x v="0"/>
    <s v="Furnishings"/>
    <s v="DAX Value U-Channel Document Frames, Easel Back"/>
    <n v="24.85"/>
    <n v="5"/>
    <n v="0"/>
    <n v="7.7035"/>
  </r>
  <r>
    <x v="6970"/>
    <x v="3462"/>
    <x v="20"/>
    <s v="9/25/2017"/>
    <x v="1"/>
    <x v="455"/>
    <s v="Adrian Barton"/>
    <x v="0"/>
    <x v="0"/>
    <s v="Phoenix"/>
    <x v="16"/>
    <n v="85023"/>
    <s v="West"/>
    <s v="OFF-ST-10000321"/>
    <x v="1"/>
    <s v="Storage"/>
    <s v="Akro Stacking Bins"/>
    <n v="12.624000000000001"/>
    <n v="2"/>
    <n v="0.2"/>
    <n v="-2.5247999999999999"/>
  </r>
  <r>
    <x v="6971"/>
    <x v="3462"/>
    <x v="20"/>
    <s v="9/25/2017"/>
    <x v="1"/>
    <x v="455"/>
    <s v="Adrian Barton"/>
    <x v="0"/>
    <x v="0"/>
    <s v="Phoenix"/>
    <x v="16"/>
    <n v="85023"/>
    <s v="West"/>
    <s v="TEC-AC-10000109"/>
    <x v="2"/>
    <s v="Accessories"/>
    <s v="Sony Micro Vault Click 16 GB USB 2.0 Flash Drive"/>
    <n v="89.584000000000003"/>
    <n v="2"/>
    <n v="0.2"/>
    <n v="4.4791999999999996"/>
  </r>
  <r>
    <x v="6972"/>
    <x v="3462"/>
    <x v="20"/>
    <s v="9/25/2017"/>
    <x v="1"/>
    <x v="455"/>
    <s v="Adrian Barton"/>
    <x v="0"/>
    <x v="0"/>
    <s v="Phoenix"/>
    <x v="16"/>
    <n v="85023"/>
    <s v="West"/>
    <s v="TEC-PH-10002415"/>
    <x v="2"/>
    <s v="Phones"/>
    <s v="Polycom VoiceStation 500 Conference phone"/>
    <n v="471.92"/>
    <n v="2"/>
    <n v="0.2"/>
    <n v="29.495000000000001"/>
  </r>
  <r>
    <x v="6973"/>
    <x v="3462"/>
    <x v="20"/>
    <s v="9/25/2017"/>
    <x v="1"/>
    <x v="455"/>
    <s v="Adrian Barton"/>
    <x v="0"/>
    <x v="0"/>
    <s v="Phoenix"/>
    <x v="16"/>
    <n v="85023"/>
    <s v="West"/>
    <s v="OFF-BI-10001460"/>
    <x v="1"/>
    <s v="Binders"/>
    <s v="Plastic Binding Combs"/>
    <n v="18.18"/>
    <n v="4"/>
    <n v="0.7"/>
    <n v="-13.938000000000001"/>
  </r>
  <r>
    <x v="6974"/>
    <x v="3463"/>
    <x v="175"/>
    <s v="9/19/2017"/>
    <x v="1"/>
    <x v="230"/>
    <s v="Charles Crestani"/>
    <x v="0"/>
    <x v="0"/>
    <s v="Houston"/>
    <x v="5"/>
    <n v="77095"/>
    <s v="Central"/>
    <s v="OFF-AR-10002987"/>
    <x v="1"/>
    <s v="Art"/>
    <s v="Prismacolor Color Pencil Set"/>
    <n v="31.744"/>
    <n v="2"/>
    <n v="0.2"/>
    <n v="8.3328000000000007"/>
  </r>
  <r>
    <x v="6975"/>
    <x v="3464"/>
    <x v="1141"/>
    <s v="07/02/2015"/>
    <x v="1"/>
    <x v="388"/>
    <s v="Craig Yedwab"/>
    <x v="1"/>
    <x v="0"/>
    <s v="Gilbert"/>
    <x v="16"/>
    <n v="85234"/>
    <s v="West"/>
    <s v="OFF-LA-10000443"/>
    <x v="1"/>
    <s v="Labels"/>
    <s v="Avery 501"/>
    <n v="5.9039999999999999"/>
    <n v="2"/>
    <n v="0.2"/>
    <n v="1.9925999999999999"/>
  </r>
  <r>
    <x v="6976"/>
    <x v="3464"/>
    <x v="1141"/>
    <s v="07/02/2015"/>
    <x v="1"/>
    <x v="388"/>
    <s v="Craig Yedwab"/>
    <x v="1"/>
    <x v="0"/>
    <s v="Gilbert"/>
    <x v="16"/>
    <n v="85234"/>
    <s v="West"/>
    <s v="FUR-FU-10004306"/>
    <x v="0"/>
    <s v="Furnishings"/>
    <s v="Electrix Halogen Magnifier Lamp"/>
    <n v="621.76"/>
    <n v="4"/>
    <n v="0.2"/>
    <n v="46.631999999999998"/>
  </r>
  <r>
    <x v="6977"/>
    <x v="3465"/>
    <x v="881"/>
    <s v="11/28/2016"/>
    <x v="2"/>
    <x v="212"/>
    <s v="Emily Phan"/>
    <x v="0"/>
    <x v="0"/>
    <s v="Jonesboro"/>
    <x v="36"/>
    <n v="72401"/>
    <s v="South"/>
    <s v="TEC-PH-10002564"/>
    <x v="2"/>
    <s v="Phones"/>
    <s v="OtterBox Defender Series Case - Samsung Galaxy S4"/>
    <n v="59.98"/>
    <n v="2"/>
    <n v="0"/>
    <n v="17.994"/>
  </r>
  <r>
    <x v="6978"/>
    <x v="3466"/>
    <x v="920"/>
    <s v="11/29/2017"/>
    <x v="0"/>
    <x v="111"/>
    <s v="Delfina Latchford"/>
    <x v="0"/>
    <x v="0"/>
    <s v="Atlanta"/>
    <x v="32"/>
    <n v="30318"/>
    <s v="South"/>
    <s v="OFF-PA-10003724"/>
    <x v="1"/>
    <s v="Paper"/>
    <s v="Wirebound Message Book, 4 per Page"/>
    <n v="48.87"/>
    <n v="9"/>
    <n v="0"/>
    <n v="23.946300000000001"/>
  </r>
  <r>
    <x v="6979"/>
    <x v="3467"/>
    <x v="424"/>
    <s v="1/19/2017"/>
    <x v="1"/>
    <x v="2"/>
    <s v="Sean O'Donnell"/>
    <x v="0"/>
    <x v="0"/>
    <s v="Los Angeles"/>
    <x v="1"/>
    <n v="90036"/>
    <s v="West"/>
    <s v="OFF-PA-10000483"/>
    <x v="1"/>
    <s v="Paper"/>
    <s v="Xerox 19"/>
    <n v="154.9"/>
    <n v="5"/>
    <n v="0"/>
    <n v="69.704999999999998"/>
  </r>
  <r>
    <x v="6980"/>
    <x v="3468"/>
    <x v="845"/>
    <s v="11/08/2014"/>
    <x v="2"/>
    <x v="162"/>
    <s v="Bart Pistole"/>
    <x v="1"/>
    <x v="0"/>
    <s v="New York City"/>
    <x v="15"/>
    <n v="10024"/>
    <s v="East"/>
    <s v="OFF-FA-10000611"/>
    <x v="1"/>
    <s v="Fasteners"/>
    <s v="Binder Clips by OIC"/>
    <n v="5.92"/>
    <n v="4"/>
    <n v="0"/>
    <n v="2.8416000000000001"/>
  </r>
  <r>
    <x v="6981"/>
    <x v="3468"/>
    <x v="845"/>
    <s v="11/08/2014"/>
    <x v="2"/>
    <x v="162"/>
    <s v="Bart Pistole"/>
    <x v="1"/>
    <x v="0"/>
    <s v="New York City"/>
    <x v="15"/>
    <n v="10024"/>
    <s v="East"/>
    <s v="OFF-PA-10000246"/>
    <x v="1"/>
    <s v="Paper"/>
    <s v="Riverleaf Stik-Withit Designer Note Cubes"/>
    <n v="30.18"/>
    <n v="3"/>
    <n v="0"/>
    <n v="13.8828"/>
  </r>
  <r>
    <x v="6982"/>
    <x v="3469"/>
    <x v="142"/>
    <s v="09/05/2016"/>
    <x v="1"/>
    <x v="350"/>
    <s v="Joseph Airdo"/>
    <x v="0"/>
    <x v="0"/>
    <s v="Detroit"/>
    <x v="12"/>
    <n v="48227"/>
    <s v="Central"/>
    <s v="OFF-BI-10004728"/>
    <x v="1"/>
    <s v="Binders"/>
    <s v="Wilson Jones Turn Tabs Binder Tool for Ring Binders"/>
    <n v="24.1"/>
    <n v="5"/>
    <n v="0"/>
    <n v="11.086"/>
  </r>
  <r>
    <x v="6983"/>
    <x v="3469"/>
    <x v="142"/>
    <s v="09/05/2016"/>
    <x v="1"/>
    <x v="350"/>
    <s v="Joseph Airdo"/>
    <x v="0"/>
    <x v="0"/>
    <s v="Detroit"/>
    <x v="12"/>
    <n v="48227"/>
    <s v="Central"/>
    <s v="TEC-PH-10002365"/>
    <x v="2"/>
    <s v="Phones"/>
    <s v="Belkin Grip Candy Sheer Case / Cover for iPhone 5 and 5S"/>
    <n v="8.7799999999999994"/>
    <n v="1"/>
    <n v="0"/>
    <n v="2.2827999999999999"/>
  </r>
  <r>
    <x v="6984"/>
    <x v="3469"/>
    <x v="142"/>
    <s v="09/05/2016"/>
    <x v="1"/>
    <x v="350"/>
    <s v="Joseph Airdo"/>
    <x v="0"/>
    <x v="0"/>
    <s v="Detroit"/>
    <x v="12"/>
    <n v="48227"/>
    <s v="Central"/>
    <s v="OFF-AP-10002457"/>
    <x v="1"/>
    <s v="Appliances"/>
    <s v="Eureka The Boss Plus 12-Amp Hard Box Upright Vacuum, Red"/>
    <n v="376.74"/>
    <n v="4"/>
    <n v="0.1"/>
    <n v="71.162000000000006"/>
  </r>
  <r>
    <x v="6985"/>
    <x v="3469"/>
    <x v="142"/>
    <s v="09/05/2016"/>
    <x v="1"/>
    <x v="350"/>
    <s v="Joseph Airdo"/>
    <x v="0"/>
    <x v="0"/>
    <s v="Detroit"/>
    <x v="12"/>
    <n v="48227"/>
    <s v="Central"/>
    <s v="OFF-BI-10000320"/>
    <x v="1"/>
    <s v="Binders"/>
    <s v="GBC Plastic Binding Combs"/>
    <n v="29.52"/>
    <n v="4"/>
    <n v="0"/>
    <n v="14.4648"/>
  </r>
  <r>
    <x v="6986"/>
    <x v="3469"/>
    <x v="142"/>
    <s v="09/05/2016"/>
    <x v="1"/>
    <x v="350"/>
    <s v="Joseph Airdo"/>
    <x v="0"/>
    <x v="0"/>
    <s v="Detroit"/>
    <x v="12"/>
    <n v="48227"/>
    <s v="Central"/>
    <s v="OFF-AR-10004999"/>
    <x v="1"/>
    <s v="Art"/>
    <s v="Newell 315"/>
    <n v="11.96"/>
    <n v="2"/>
    <n v="0"/>
    <n v="2.99"/>
  </r>
  <r>
    <x v="6987"/>
    <x v="3469"/>
    <x v="142"/>
    <s v="09/05/2016"/>
    <x v="1"/>
    <x v="350"/>
    <s v="Joseph Airdo"/>
    <x v="0"/>
    <x v="0"/>
    <s v="Detroit"/>
    <x v="12"/>
    <n v="48227"/>
    <s v="Central"/>
    <s v="OFF-BI-10001116"/>
    <x v="1"/>
    <s v="Binders"/>
    <s v="Wilson Jones 1&quot; Hanging DublLock Ring Binders"/>
    <n v="26.4"/>
    <n v="5"/>
    <n v="0"/>
    <n v="12.672000000000001"/>
  </r>
  <r>
    <x v="6988"/>
    <x v="3470"/>
    <x v="343"/>
    <s v="11/16/2017"/>
    <x v="0"/>
    <x v="179"/>
    <s v="Brenda Bowman"/>
    <x v="1"/>
    <x v="0"/>
    <s v="Fort Lauderdale"/>
    <x v="2"/>
    <n v="33311"/>
    <s v="South"/>
    <s v="OFF-AP-10002651"/>
    <x v="1"/>
    <s v="Appliances"/>
    <s v="Hoover Upright Vacuum With Dirt Cup"/>
    <n v="1158.1199999999999"/>
    <n v="5"/>
    <n v="0.2"/>
    <n v="130.2885"/>
  </r>
  <r>
    <x v="6989"/>
    <x v="3471"/>
    <x v="157"/>
    <s v="12/13/2017"/>
    <x v="2"/>
    <x v="589"/>
    <s v="Dennis Kane"/>
    <x v="0"/>
    <x v="0"/>
    <s v="Abilene"/>
    <x v="5"/>
    <n v="79605"/>
    <s v="Central"/>
    <s v="OFF-AP-10001634"/>
    <x v="1"/>
    <s v="Appliances"/>
    <s v="Hoover Commercial Lightweight Upright Vacuum"/>
    <n v="1.3919999999999999"/>
    <n v="2"/>
    <n v="0.8"/>
    <n v="-3.7584"/>
  </r>
  <r>
    <x v="6990"/>
    <x v="3472"/>
    <x v="627"/>
    <s v="11/13/2015"/>
    <x v="0"/>
    <x v="584"/>
    <s v="Rob Haberlin"/>
    <x v="0"/>
    <x v="0"/>
    <s v="Hampton"/>
    <x v="17"/>
    <n v="23666"/>
    <s v="South"/>
    <s v="OFF-AP-10003266"/>
    <x v="1"/>
    <s v="Appliances"/>
    <s v="Holmes Replacement Filter for HEPA Air Cleaner, Large Room"/>
    <n v="44.43"/>
    <n v="3"/>
    <n v="0"/>
    <n v="18.660599999999999"/>
  </r>
  <r>
    <x v="6991"/>
    <x v="3472"/>
    <x v="627"/>
    <s v="11/13/2015"/>
    <x v="0"/>
    <x v="584"/>
    <s v="Rob Haberlin"/>
    <x v="0"/>
    <x v="0"/>
    <s v="Hampton"/>
    <x v="17"/>
    <n v="23666"/>
    <s v="South"/>
    <s v="TEC-PH-10002890"/>
    <x v="2"/>
    <s v="Phones"/>
    <s v="AT&amp;T 17929 Lendline Telephone"/>
    <n v="226.2"/>
    <n v="5"/>
    <n v="0"/>
    <n v="58.811999999999998"/>
  </r>
  <r>
    <x v="6992"/>
    <x v="3472"/>
    <x v="627"/>
    <s v="11/13/2015"/>
    <x v="0"/>
    <x v="584"/>
    <s v="Rob Haberlin"/>
    <x v="0"/>
    <x v="0"/>
    <s v="Hampton"/>
    <x v="17"/>
    <n v="23666"/>
    <s v="South"/>
    <s v="FUR-FU-10000308"/>
    <x v="0"/>
    <s v="Furnishings"/>
    <s v="Deflect-o Glass Clear Studded Chair Mats"/>
    <n v="186.54"/>
    <n v="3"/>
    <n v="0"/>
    <n v="41.038800000000002"/>
  </r>
  <r>
    <x v="6993"/>
    <x v="3472"/>
    <x v="627"/>
    <s v="11/13/2015"/>
    <x v="0"/>
    <x v="584"/>
    <s v="Rob Haberlin"/>
    <x v="0"/>
    <x v="0"/>
    <s v="Hampton"/>
    <x v="17"/>
    <n v="23666"/>
    <s v="South"/>
    <s v="OFF-AR-10000380"/>
    <x v="1"/>
    <s v="Art"/>
    <s v="Hunt PowerHouse Electric Pencil Sharpener, Blue"/>
    <n v="265.86"/>
    <n v="7"/>
    <n v="0"/>
    <n v="79.757999999999996"/>
  </r>
  <r>
    <x v="6994"/>
    <x v="3472"/>
    <x v="627"/>
    <s v="11/13/2015"/>
    <x v="0"/>
    <x v="584"/>
    <s v="Rob Haberlin"/>
    <x v="0"/>
    <x v="0"/>
    <s v="Hampton"/>
    <x v="17"/>
    <n v="23666"/>
    <s v="South"/>
    <s v="OFF-AR-10000122"/>
    <x v="1"/>
    <s v="Art"/>
    <s v="Newell 314"/>
    <n v="27.9"/>
    <n v="5"/>
    <n v="0"/>
    <n v="6.9749999999999996"/>
  </r>
  <r>
    <x v="6995"/>
    <x v="3473"/>
    <x v="902"/>
    <s v="11/26/2015"/>
    <x v="1"/>
    <x v="636"/>
    <s v="Aleksandra Gannaway"/>
    <x v="1"/>
    <x v="0"/>
    <s v="Las Vegas"/>
    <x v="33"/>
    <n v="89115"/>
    <s v="West"/>
    <s v="OFF-AP-10004868"/>
    <x v="1"/>
    <s v="Appliances"/>
    <s v="Hoover Commercial Soft Guard Upright Vacuum And Disposable Filtration Bags"/>
    <n v="31.08"/>
    <n v="4"/>
    <n v="0"/>
    <n v="8.3916000000000004"/>
  </r>
  <r>
    <x v="6996"/>
    <x v="3474"/>
    <x v="331"/>
    <s v="12/25/2017"/>
    <x v="0"/>
    <x v="80"/>
    <s v="Jennifer Braxton"/>
    <x v="1"/>
    <x v="0"/>
    <s v="Rockford"/>
    <x v="10"/>
    <n v="61107"/>
    <s v="Central"/>
    <s v="OFF-BI-10004002"/>
    <x v="1"/>
    <s v="Binders"/>
    <s v="Wilson Jones International Size A4 Ring Binders"/>
    <n v="13.84"/>
    <n v="4"/>
    <n v="0.8"/>
    <n v="-22.143999999999998"/>
  </r>
  <r>
    <x v="6997"/>
    <x v="3474"/>
    <x v="331"/>
    <s v="12/25/2017"/>
    <x v="0"/>
    <x v="80"/>
    <s v="Jennifer Braxton"/>
    <x v="1"/>
    <x v="0"/>
    <s v="Rockford"/>
    <x v="10"/>
    <n v="61107"/>
    <s v="Central"/>
    <s v="OFF-PA-10004475"/>
    <x v="1"/>
    <s v="Paper"/>
    <s v="Xerox 1940"/>
    <n v="175.87200000000001"/>
    <n v="4"/>
    <n v="0.2"/>
    <n v="63.753599999999999"/>
  </r>
  <r>
    <x v="6998"/>
    <x v="3475"/>
    <x v="1142"/>
    <s v="9/22/2016"/>
    <x v="1"/>
    <x v="604"/>
    <s v="Becky Castell"/>
    <x v="2"/>
    <x v="0"/>
    <s v="Laguna Niguel"/>
    <x v="1"/>
    <n v="92677"/>
    <s v="West"/>
    <s v="OFF-PA-10002195"/>
    <x v="1"/>
    <s v="Paper"/>
    <s v="Xerox 1966"/>
    <n v="12.96"/>
    <n v="2"/>
    <n v="0"/>
    <n v="6.3503999999999996"/>
  </r>
  <r>
    <x v="6999"/>
    <x v="3476"/>
    <x v="1143"/>
    <s v="5/29/2017"/>
    <x v="2"/>
    <x v="169"/>
    <s v="Kimberly Carter"/>
    <x v="1"/>
    <x v="0"/>
    <s v="Louisville"/>
    <x v="0"/>
    <n v="40214"/>
    <s v="South"/>
    <s v="OFF-AP-10002670"/>
    <x v="1"/>
    <s v="Appliances"/>
    <s v="Belkin 8-Outlet Premiere SurgeMaster II Surge Protectors"/>
    <n v="208.44"/>
    <n v="3"/>
    <n v="0"/>
    <n v="62.531999999999996"/>
  </r>
  <r>
    <x v="7000"/>
    <x v="3476"/>
    <x v="1143"/>
    <s v="5/29/2017"/>
    <x v="2"/>
    <x v="169"/>
    <s v="Kimberly Carter"/>
    <x v="1"/>
    <x v="0"/>
    <s v="Louisville"/>
    <x v="0"/>
    <n v="40214"/>
    <s v="South"/>
    <s v="OFF-SU-10004498"/>
    <x v="1"/>
    <s v="Supplies"/>
    <s v="Martin-Yale Premier Letter Opener"/>
    <n v="25.76"/>
    <n v="2"/>
    <n v="0"/>
    <n v="0.77280000000000004"/>
  </r>
  <r>
    <x v="7001"/>
    <x v="3477"/>
    <x v="1110"/>
    <s v="04/03/2015"/>
    <x v="1"/>
    <x v="660"/>
    <s v="Daniel Raglin"/>
    <x v="2"/>
    <x v="0"/>
    <s v="Normal"/>
    <x v="10"/>
    <n v="61761"/>
    <s v="Central"/>
    <s v="FUR-CH-10003298"/>
    <x v="0"/>
    <s v="Chairs"/>
    <s v="Office Star - Contemporary Task Swivel chair with Loop Arms, Charcoal"/>
    <n v="366.74400000000003"/>
    <n v="4"/>
    <n v="0.3"/>
    <n v="-110.0232"/>
  </r>
  <r>
    <x v="7002"/>
    <x v="3478"/>
    <x v="710"/>
    <s v="8/21/2014"/>
    <x v="0"/>
    <x v="694"/>
    <s v="David Wiener"/>
    <x v="1"/>
    <x v="0"/>
    <s v="Los Angeles"/>
    <x v="1"/>
    <n v="90045"/>
    <s v="West"/>
    <s v="FUR-FU-10000723"/>
    <x v="0"/>
    <s v="Furnishings"/>
    <s v="Deflect-o EconoMat Studded, No Bevel Mat for Low Pile Carpeting"/>
    <n v="289.24"/>
    <n v="7"/>
    <n v="0"/>
    <n v="26.031600000000001"/>
  </r>
  <r>
    <x v="7003"/>
    <x v="3478"/>
    <x v="710"/>
    <s v="8/21/2014"/>
    <x v="0"/>
    <x v="694"/>
    <s v="David Wiener"/>
    <x v="1"/>
    <x v="0"/>
    <s v="Los Angeles"/>
    <x v="1"/>
    <n v="90045"/>
    <s v="West"/>
    <s v="OFF-BI-10000632"/>
    <x v="1"/>
    <s v="Binders"/>
    <s v="Satellite Sectional Post Binders"/>
    <n v="69.456000000000003"/>
    <n v="2"/>
    <n v="0.2"/>
    <n v="22.5732"/>
  </r>
  <r>
    <x v="7004"/>
    <x v="3479"/>
    <x v="851"/>
    <s v="12/28/2014"/>
    <x v="1"/>
    <x v="545"/>
    <s v="Michelle Ellison"/>
    <x v="1"/>
    <x v="0"/>
    <s v="Port Arthur"/>
    <x v="5"/>
    <n v="77642"/>
    <s v="Central"/>
    <s v="OFF-PA-10000223"/>
    <x v="1"/>
    <s v="Paper"/>
    <s v="Xerox 2000"/>
    <n v="5.1840000000000002"/>
    <n v="1"/>
    <n v="0.2"/>
    <n v="1.8144"/>
  </r>
  <r>
    <x v="7005"/>
    <x v="3480"/>
    <x v="549"/>
    <s v="11/05/2015"/>
    <x v="1"/>
    <x v="223"/>
    <s v="Jeremy Farry"/>
    <x v="0"/>
    <x v="0"/>
    <s v="New York City"/>
    <x v="15"/>
    <n v="10009"/>
    <s v="East"/>
    <s v="FUR-CH-10001545"/>
    <x v="0"/>
    <s v="Chairs"/>
    <s v="Hon Comfortask Task/Swivel Chairs"/>
    <n v="205.16399999999999"/>
    <n v="2"/>
    <n v="0.1"/>
    <n v="13.6776"/>
  </r>
  <r>
    <x v="7006"/>
    <x v="3481"/>
    <x v="534"/>
    <s v="12/21/2014"/>
    <x v="1"/>
    <x v="133"/>
    <s v="Sung Pak"/>
    <x v="1"/>
    <x v="0"/>
    <s v="Chicago"/>
    <x v="10"/>
    <n v="60623"/>
    <s v="Central"/>
    <s v="FUR-FU-10001546"/>
    <x v="0"/>
    <s v="Furnishings"/>
    <s v="Dana Swing-Arm Lamps"/>
    <n v="8.5440000000000005"/>
    <n v="2"/>
    <n v="0.6"/>
    <n v="-7.476"/>
  </r>
  <r>
    <x v="7007"/>
    <x v="3482"/>
    <x v="291"/>
    <s v="8/25/2015"/>
    <x v="1"/>
    <x v="471"/>
    <s v="Katherine Nockton"/>
    <x v="1"/>
    <x v="0"/>
    <s v="Springfield"/>
    <x v="24"/>
    <n v="45503"/>
    <s v="East"/>
    <s v="OFF-BI-10001098"/>
    <x v="1"/>
    <s v="Binders"/>
    <s v="Acco D-Ring Binder w/DublLock"/>
    <n v="12.827999999999999"/>
    <n v="2"/>
    <n v="0.7"/>
    <n v="-8.9795999999999996"/>
  </r>
  <r>
    <x v="7008"/>
    <x v="3482"/>
    <x v="291"/>
    <s v="8/25/2015"/>
    <x v="1"/>
    <x v="471"/>
    <s v="Katherine Nockton"/>
    <x v="1"/>
    <x v="0"/>
    <s v="Springfield"/>
    <x v="24"/>
    <n v="45503"/>
    <s v="East"/>
    <s v="FUR-CH-10003379"/>
    <x v="0"/>
    <s v="Chairs"/>
    <s v="Global Commerce Series High-Back Swivel/Tilt Chairs"/>
    <n v="598.45799999999997"/>
    <n v="3"/>
    <n v="0.3"/>
    <n v="-42.747"/>
  </r>
  <r>
    <x v="7009"/>
    <x v="3482"/>
    <x v="291"/>
    <s v="8/25/2015"/>
    <x v="1"/>
    <x v="471"/>
    <s v="Katherine Nockton"/>
    <x v="1"/>
    <x v="0"/>
    <s v="Springfield"/>
    <x v="24"/>
    <n v="45503"/>
    <s v="East"/>
    <s v="FUR-FU-10000193"/>
    <x v="0"/>
    <s v="Furnishings"/>
    <s v="Tenex Chairmats For Use with Hard Floors"/>
    <n v="25.984000000000002"/>
    <n v="1"/>
    <n v="0.2"/>
    <n v="-3.8976000000000002"/>
  </r>
  <r>
    <x v="7010"/>
    <x v="3483"/>
    <x v="235"/>
    <s v="5/27/2014"/>
    <x v="1"/>
    <x v="218"/>
    <s v="Greg Tran"/>
    <x v="0"/>
    <x v="0"/>
    <s v="New York City"/>
    <x v="15"/>
    <n v="10035"/>
    <s v="East"/>
    <s v="OFF-BI-10000829"/>
    <x v="1"/>
    <s v="Binders"/>
    <s v="Avery Non-Stick Binders"/>
    <n v="17.96"/>
    <n v="5"/>
    <n v="0.2"/>
    <n v="5.8369999999999997"/>
  </r>
  <r>
    <x v="7011"/>
    <x v="3483"/>
    <x v="235"/>
    <s v="5/27/2014"/>
    <x v="1"/>
    <x v="218"/>
    <s v="Greg Tran"/>
    <x v="0"/>
    <x v="0"/>
    <s v="New York City"/>
    <x v="15"/>
    <n v="10035"/>
    <s v="East"/>
    <s v="OFF-SU-10003002"/>
    <x v="1"/>
    <s v="Supplies"/>
    <s v="Letter Slitter"/>
    <n v="5.04"/>
    <n v="2"/>
    <n v="0"/>
    <n v="0.1512"/>
  </r>
  <r>
    <x v="7012"/>
    <x v="3483"/>
    <x v="235"/>
    <s v="5/27/2014"/>
    <x v="1"/>
    <x v="218"/>
    <s v="Greg Tran"/>
    <x v="0"/>
    <x v="0"/>
    <s v="New York City"/>
    <x v="15"/>
    <n v="10035"/>
    <s v="East"/>
    <s v="OFF-AP-10002118"/>
    <x v="1"/>
    <s v="Appliances"/>
    <s v="1.7 Cubic Foot Compact &quot;Cube&quot; Office Refrigerators"/>
    <n v="208.16"/>
    <n v="1"/>
    <n v="0"/>
    <n v="56.203200000000002"/>
  </r>
  <r>
    <x v="7013"/>
    <x v="3484"/>
    <x v="34"/>
    <s v="12/11/2017"/>
    <x v="0"/>
    <x v="626"/>
    <s v="Daniel Byrd"/>
    <x v="2"/>
    <x v="0"/>
    <s v="Salinas"/>
    <x v="1"/>
    <n v="93905"/>
    <s v="West"/>
    <s v="FUR-BO-10001519"/>
    <x v="0"/>
    <s v="Bookcases"/>
    <s v="O'Sullivan 3-Shelf Heavy-Duty Bookcases"/>
    <n v="148.25700000000001"/>
    <n v="3"/>
    <n v="0.15"/>
    <n v="15.697800000000001"/>
  </r>
  <r>
    <x v="7014"/>
    <x v="3485"/>
    <x v="518"/>
    <s v="3/13/2014"/>
    <x v="0"/>
    <x v="524"/>
    <s v="Filia McAdams"/>
    <x v="1"/>
    <x v="0"/>
    <s v="Richmond"/>
    <x v="0"/>
    <n v="40475"/>
    <s v="South"/>
    <s v="OFF-AP-10002578"/>
    <x v="1"/>
    <s v="Appliances"/>
    <s v="Fellowes Premier Superior Surge Suppressor, 10-Outlet, With Phone and Remote"/>
    <n v="146.76"/>
    <n v="3"/>
    <n v="0"/>
    <n v="38.157600000000002"/>
  </r>
  <r>
    <x v="7015"/>
    <x v="3485"/>
    <x v="518"/>
    <s v="3/13/2014"/>
    <x v="0"/>
    <x v="524"/>
    <s v="Filia McAdams"/>
    <x v="1"/>
    <x v="0"/>
    <s v="Richmond"/>
    <x v="0"/>
    <n v="40475"/>
    <s v="South"/>
    <s v="TEC-AC-10000710"/>
    <x v="2"/>
    <s v="Accessories"/>
    <s v="Maxell DVD-RAM Discs"/>
    <n v="32.96"/>
    <n v="2"/>
    <n v="0"/>
    <n v="14.172800000000001"/>
  </r>
  <r>
    <x v="7016"/>
    <x v="3485"/>
    <x v="518"/>
    <s v="3/13/2014"/>
    <x v="0"/>
    <x v="524"/>
    <s v="Filia McAdams"/>
    <x v="1"/>
    <x v="0"/>
    <s v="Richmond"/>
    <x v="0"/>
    <n v="40475"/>
    <s v="South"/>
    <s v="TEC-PH-10000984"/>
    <x v="2"/>
    <s v="Phones"/>
    <s v="Panasonic KX-TG9471B"/>
    <n v="587.97"/>
    <n v="3"/>
    <n v="0"/>
    <n v="164.63159999999999"/>
  </r>
  <r>
    <x v="7017"/>
    <x v="3485"/>
    <x v="518"/>
    <s v="3/13/2014"/>
    <x v="0"/>
    <x v="524"/>
    <s v="Filia McAdams"/>
    <x v="1"/>
    <x v="0"/>
    <s v="Richmond"/>
    <x v="0"/>
    <n v="40475"/>
    <s v="South"/>
    <s v="OFF-PA-10000213"/>
    <x v="1"/>
    <s v="Paper"/>
    <s v="Xerox 198"/>
    <n v="14.94"/>
    <n v="3"/>
    <n v="0"/>
    <n v="7.0217999999999998"/>
  </r>
  <r>
    <x v="7018"/>
    <x v="3486"/>
    <x v="661"/>
    <s v="6/27/2016"/>
    <x v="0"/>
    <x v="325"/>
    <s v="Sally Matthias"/>
    <x v="0"/>
    <x v="0"/>
    <s v="New York City"/>
    <x v="15"/>
    <n v="10035"/>
    <s v="East"/>
    <s v="OFF-LA-10003720"/>
    <x v="1"/>
    <s v="Labels"/>
    <s v="Avery 487"/>
    <n v="25.83"/>
    <n v="7"/>
    <n v="0"/>
    <n v="12.1401"/>
  </r>
  <r>
    <x v="7019"/>
    <x v="3487"/>
    <x v="709"/>
    <s v="8/27/2014"/>
    <x v="1"/>
    <x v="275"/>
    <s v="Arthur Prichep"/>
    <x v="0"/>
    <x v="0"/>
    <s v="Denver"/>
    <x v="22"/>
    <n v="80219"/>
    <s v="West"/>
    <s v="OFF-PA-10001837"/>
    <x v="1"/>
    <s v="Paper"/>
    <s v="Xerox 1976"/>
    <n v="15.552"/>
    <n v="3"/>
    <n v="0.2"/>
    <n v="5.4432"/>
  </r>
  <r>
    <x v="7020"/>
    <x v="3487"/>
    <x v="709"/>
    <s v="8/27/2014"/>
    <x v="1"/>
    <x v="275"/>
    <s v="Arthur Prichep"/>
    <x v="0"/>
    <x v="0"/>
    <s v="Denver"/>
    <x v="22"/>
    <n v="80219"/>
    <s v="West"/>
    <s v="OFF-SU-10004661"/>
    <x v="1"/>
    <s v="Supplies"/>
    <s v="Acme Titanium Bonded Scissors"/>
    <n v="6.8"/>
    <n v="1"/>
    <n v="0.2"/>
    <n v="0.51"/>
  </r>
  <r>
    <x v="7021"/>
    <x v="3487"/>
    <x v="709"/>
    <s v="8/27/2014"/>
    <x v="1"/>
    <x v="275"/>
    <s v="Arthur Prichep"/>
    <x v="0"/>
    <x v="0"/>
    <s v="Denver"/>
    <x v="22"/>
    <n v="80219"/>
    <s v="West"/>
    <s v="FUR-FU-10003274"/>
    <x v="0"/>
    <s v="Furnishings"/>
    <s v="Regeneration Desk Collection"/>
    <n v="4.2240000000000002"/>
    <n v="3"/>
    <n v="0.2"/>
    <n v="1.2672000000000001"/>
  </r>
  <r>
    <x v="7022"/>
    <x v="3487"/>
    <x v="709"/>
    <s v="8/27/2014"/>
    <x v="1"/>
    <x v="275"/>
    <s v="Arthur Prichep"/>
    <x v="0"/>
    <x v="0"/>
    <s v="Denver"/>
    <x v="22"/>
    <n v="80219"/>
    <s v="West"/>
    <s v="TEC-PH-10000149"/>
    <x v="2"/>
    <s v="Phones"/>
    <s v="Cisco SPA525G2 IP Phone - Wireless"/>
    <n v="143.63999999999999"/>
    <n v="9"/>
    <n v="0.2"/>
    <n v="10.773"/>
  </r>
  <r>
    <x v="7023"/>
    <x v="3487"/>
    <x v="709"/>
    <s v="8/27/2014"/>
    <x v="1"/>
    <x v="275"/>
    <s v="Arthur Prichep"/>
    <x v="0"/>
    <x v="0"/>
    <s v="Denver"/>
    <x v="22"/>
    <n v="80219"/>
    <s v="West"/>
    <s v="OFF-PA-10000019"/>
    <x v="1"/>
    <s v="Paper"/>
    <s v="Xerox 1931"/>
    <n v="31.103999999999999"/>
    <n v="6"/>
    <n v="0.2"/>
    <n v="10.8864"/>
  </r>
  <r>
    <x v="7024"/>
    <x v="3487"/>
    <x v="709"/>
    <s v="8/27/2014"/>
    <x v="1"/>
    <x v="275"/>
    <s v="Arthur Prichep"/>
    <x v="0"/>
    <x v="0"/>
    <s v="Denver"/>
    <x v="22"/>
    <n v="80219"/>
    <s v="West"/>
    <s v="OFF-PA-10001125"/>
    <x v="1"/>
    <s v="Paper"/>
    <s v="Xerox 1988"/>
    <n v="223.05600000000001"/>
    <n v="9"/>
    <n v="0.2"/>
    <n v="69.704999999999998"/>
  </r>
  <r>
    <x v="7025"/>
    <x v="3488"/>
    <x v="695"/>
    <s v="02/12/2017"/>
    <x v="1"/>
    <x v="259"/>
    <s v="Sibella Parks"/>
    <x v="1"/>
    <x v="0"/>
    <s v="New York City"/>
    <x v="15"/>
    <n v="10024"/>
    <s v="East"/>
    <s v="TEC-PH-10002538"/>
    <x v="2"/>
    <s v="Phones"/>
    <s v="Grandstream GXP1160 VoIP phone"/>
    <n v="227.46"/>
    <n v="6"/>
    <n v="0"/>
    <n v="65.963399999999993"/>
  </r>
  <r>
    <x v="7026"/>
    <x v="3488"/>
    <x v="695"/>
    <s v="02/12/2017"/>
    <x v="1"/>
    <x v="259"/>
    <s v="Sibella Parks"/>
    <x v="1"/>
    <x v="0"/>
    <s v="New York City"/>
    <x v="15"/>
    <n v="10024"/>
    <s v="East"/>
    <s v="OFF-BI-10000279"/>
    <x v="1"/>
    <s v="Binders"/>
    <s v="Acco Recycled 2&quot; Capacity Laser Printer Hanging Data Binders"/>
    <n v="46.24"/>
    <n v="4"/>
    <n v="0.2"/>
    <n v="15.606"/>
  </r>
  <r>
    <x v="7027"/>
    <x v="3489"/>
    <x v="926"/>
    <s v="02/05/2017"/>
    <x v="1"/>
    <x v="361"/>
    <s v="Rob Dowd"/>
    <x v="0"/>
    <x v="0"/>
    <s v="New York City"/>
    <x v="15"/>
    <n v="10011"/>
    <s v="East"/>
    <s v="OFF-LA-10001045"/>
    <x v="1"/>
    <s v="Labels"/>
    <s v="Permanent Self-Adhesive File Folder Labels for Typewriters by Universal"/>
    <n v="5.22"/>
    <n v="2"/>
    <n v="0"/>
    <n v="2.4011999999999998"/>
  </r>
  <r>
    <x v="7028"/>
    <x v="3490"/>
    <x v="887"/>
    <s v="12/23/2016"/>
    <x v="0"/>
    <x v="430"/>
    <s v="Matt Collins"/>
    <x v="0"/>
    <x v="0"/>
    <s v="Fremont"/>
    <x v="8"/>
    <n v="68025"/>
    <s v="Central"/>
    <s v="OFF-PA-10003673"/>
    <x v="1"/>
    <s v="Paper"/>
    <s v="Strathmore Photo Mount Cards"/>
    <n v="33.9"/>
    <n v="5"/>
    <n v="0"/>
    <n v="15.593999999999999"/>
  </r>
  <r>
    <x v="7029"/>
    <x v="3491"/>
    <x v="583"/>
    <s v="11/16/2016"/>
    <x v="1"/>
    <x v="494"/>
    <s v="Edward Becker"/>
    <x v="1"/>
    <x v="0"/>
    <s v="New York City"/>
    <x v="15"/>
    <n v="10011"/>
    <s v="East"/>
    <s v="OFF-ST-10002562"/>
    <x v="1"/>
    <s v="Storage"/>
    <s v="Staple magnet"/>
    <n v="28.14"/>
    <n v="3"/>
    <n v="0"/>
    <n v="7.8792"/>
  </r>
  <r>
    <x v="7030"/>
    <x v="3491"/>
    <x v="583"/>
    <s v="11/16/2016"/>
    <x v="1"/>
    <x v="494"/>
    <s v="Edward Becker"/>
    <x v="1"/>
    <x v="0"/>
    <s v="New York City"/>
    <x v="15"/>
    <n v="10011"/>
    <s v="East"/>
    <s v="TEC-AC-10002305"/>
    <x v="2"/>
    <s v="Accessories"/>
    <s v="KeyTronic E03601U1 - Keyboard - Beige"/>
    <n v="36"/>
    <n v="2"/>
    <n v="0"/>
    <n v="6.48"/>
  </r>
  <r>
    <x v="7031"/>
    <x v="3491"/>
    <x v="583"/>
    <s v="11/16/2016"/>
    <x v="1"/>
    <x v="494"/>
    <s v="Edward Becker"/>
    <x v="1"/>
    <x v="0"/>
    <s v="New York City"/>
    <x v="15"/>
    <n v="10011"/>
    <s v="East"/>
    <s v="OFF-AR-10003373"/>
    <x v="1"/>
    <s v="Art"/>
    <s v="Boston School Pro Electric Pencil Sharpener, 1670"/>
    <n v="92.94"/>
    <n v="3"/>
    <n v="0"/>
    <n v="25.093800000000002"/>
  </r>
  <r>
    <x v="7032"/>
    <x v="3491"/>
    <x v="583"/>
    <s v="11/16/2016"/>
    <x v="1"/>
    <x v="494"/>
    <s v="Edward Becker"/>
    <x v="1"/>
    <x v="0"/>
    <s v="New York City"/>
    <x v="15"/>
    <n v="10011"/>
    <s v="East"/>
    <s v="FUR-CH-10003774"/>
    <x v="0"/>
    <s v="Chairs"/>
    <s v="Global Wood Trimmed Manager's Task Chair, Khaki"/>
    <n v="245.64599999999999"/>
    <n v="3"/>
    <n v="0.1"/>
    <n v="8.1882000000000001"/>
  </r>
  <r>
    <x v="7033"/>
    <x v="3491"/>
    <x v="583"/>
    <s v="11/16/2016"/>
    <x v="1"/>
    <x v="494"/>
    <s v="Edward Becker"/>
    <x v="1"/>
    <x v="0"/>
    <s v="New York City"/>
    <x v="15"/>
    <n v="10011"/>
    <s v="East"/>
    <s v="OFF-BI-10001510"/>
    <x v="1"/>
    <s v="Binders"/>
    <s v="Deluxe Heavy-Duty Vinyl Round Ring Binder"/>
    <n v="55.008000000000003"/>
    <n v="3"/>
    <n v="0.2"/>
    <n v="17.190000000000001"/>
  </r>
  <r>
    <x v="7034"/>
    <x v="3491"/>
    <x v="583"/>
    <s v="11/16/2016"/>
    <x v="1"/>
    <x v="494"/>
    <s v="Edward Becker"/>
    <x v="1"/>
    <x v="0"/>
    <s v="New York City"/>
    <x v="15"/>
    <n v="10011"/>
    <s v="East"/>
    <s v="OFF-BI-10004236"/>
    <x v="1"/>
    <s v="Binders"/>
    <s v="XtraLife ClearVue Slant-D Ring Binder, White, 3&quot;"/>
    <n v="35.231999999999999"/>
    <n v="3"/>
    <n v="0.2"/>
    <n v="11.4504"/>
  </r>
  <r>
    <x v="7035"/>
    <x v="3492"/>
    <x v="45"/>
    <s v="11/13/2017"/>
    <x v="1"/>
    <x v="531"/>
    <s v="Jim Epp"/>
    <x v="1"/>
    <x v="0"/>
    <s v="San Diego"/>
    <x v="1"/>
    <n v="92105"/>
    <s v="West"/>
    <s v="FUR-CH-10004675"/>
    <x v="0"/>
    <s v="Chairs"/>
    <s v="Lifetime Advantage Folding Chairs, 4/Carton"/>
    <n v="523.39200000000005"/>
    <n v="3"/>
    <n v="0.2"/>
    <n v="52.339199999999998"/>
  </r>
  <r>
    <x v="7036"/>
    <x v="3493"/>
    <x v="1073"/>
    <s v="05/04/2014"/>
    <x v="0"/>
    <x v="750"/>
    <s v="Cari Schnelling"/>
    <x v="0"/>
    <x v="0"/>
    <s v="Lakeland"/>
    <x v="2"/>
    <n v="33801"/>
    <s v="South"/>
    <s v="TEC-CO-10004202"/>
    <x v="2"/>
    <s v="Copiers"/>
    <s v="Brother DCP1000 Digital 3 in 1 Multifunction Machine"/>
    <n v="479.98399999999998"/>
    <n v="2"/>
    <n v="0.2"/>
    <n v="89.997"/>
  </r>
  <r>
    <x v="7037"/>
    <x v="3494"/>
    <x v="585"/>
    <s v="9/27/2017"/>
    <x v="1"/>
    <x v="287"/>
    <s v="Peter Bühler"/>
    <x v="0"/>
    <x v="0"/>
    <s v="Smyrna"/>
    <x v="32"/>
    <n v="30080"/>
    <s v="South"/>
    <s v="OFF-PA-10004255"/>
    <x v="1"/>
    <s v="Paper"/>
    <s v="Xerox 219"/>
    <n v="12.96"/>
    <n v="2"/>
    <n v="0"/>
    <n v="6.2207999999999997"/>
  </r>
  <r>
    <x v="7038"/>
    <x v="3494"/>
    <x v="585"/>
    <s v="9/27/2017"/>
    <x v="1"/>
    <x v="287"/>
    <s v="Peter Bühler"/>
    <x v="0"/>
    <x v="0"/>
    <s v="Smyrna"/>
    <x v="32"/>
    <n v="30080"/>
    <s v="South"/>
    <s v="OFF-AR-10003896"/>
    <x v="1"/>
    <s v="Art"/>
    <s v="Stride Job 150 Highlighters, Chisel Tip, Assorted Colors"/>
    <n v="17.940000000000001"/>
    <n v="3"/>
    <n v="0"/>
    <n v="6.4584000000000001"/>
  </r>
  <r>
    <x v="7039"/>
    <x v="3495"/>
    <x v="94"/>
    <s v="12/23/2017"/>
    <x v="1"/>
    <x v="247"/>
    <s v="Annie Thurman"/>
    <x v="0"/>
    <x v="0"/>
    <s v="New York City"/>
    <x v="15"/>
    <n v="10009"/>
    <s v="East"/>
    <s v="OFF-ST-10002276"/>
    <x v="1"/>
    <s v="Storage"/>
    <s v="Safco Steel Mobile File Cart"/>
    <n v="166.72"/>
    <n v="2"/>
    <n v="0"/>
    <n v="41.68"/>
  </r>
  <r>
    <x v="7040"/>
    <x v="3495"/>
    <x v="94"/>
    <s v="12/23/2017"/>
    <x v="1"/>
    <x v="247"/>
    <s v="Annie Thurman"/>
    <x v="0"/>
    <x v="0"/>
    <s v="New York City"/>
    <x v="15"/>
    <n v="10009"/>
    <s v="East"/>
    <s v="OFF-BI-10001617"/>
    <x v="1"/>
    <s v="Binders"/>
    <s v="GBC Wire Binding Combs"/>
    <n v="24.815999999999999"/>
    <n v="3"/>
    <n v="0.2"/>
    <n v="8.3754000000000008"/>
  </r>
  <r>
    <x v="7041"/>
    <x v="3495"/>
    <x v="94"/>
    <s v="12/23/2017"/>
    <x v="1"/>
    <x v="247"/>
    <s v="Annie Thurman"/>
    <x v="0"/>
    <x v="0"/>
    <s v="New York City"/>
    <x v="15"/>
    <n v="10009"/>
    <s v="East"/>
    <s v="FUR-FU-10000308"/>
    <x v="0"/>
    <s v="Furnishings"/>
    <s v="Deflect-o Glass Clear Studded Chair Mats"/>
    <n v="124.36"/>
    <n v="2"/>
    <n v="0"/>
    <n v="27.359200000000001"/>
  </r>
  <r>
    <x v="7042"/>
    <x v="3496"/>
    <x v="930"/>
    <s v="7/23/2017"/>
    <x v="1"/>
    <x v="277"/>
    <s v="Seth Vernon"/>
    <x v="0"/>
    <x v="0"/>
    <s v="Philadelphia"/>
    <x v="9"/>
    <n v="19134"/>
    <s v="East"/>
    <s v="TEC-CO-10001943"/>
    <x v="2"/>
    <s v="Copiers"/>
    <s v="Canon PC-428 Personal Copier"/>
    <n v="599.97"/>
    <n v="5"/>
    <n v="0.4"/>
    <n v="69.996499999999997"/>
  </r>
  <r>
    <x v="7043"/>
    <x v="3496"/>
    <x v="930"/>
    <s v="7/23/2017"/>
    <x v="1"/>
    <x v="277"/>
    <s v="Seth Vernon"/>
    <x v="0"/>
    <x v="0"/>
    <s v="Philadelphia"/>
    <x v="9"/>
    <n v="19134"/>
    <s v="East"/>
    <s v="FUR-CH-10002647"/>
    <x v="0"/>
    <s v="Chairs"/>
    <s v="Situations Contoured Folding Chairs, 4/Set"/>
    <n v="198.744"/>
    <n v="4"/>
    <n v="0.3"/>
    <n v="-14.196"/>
  </r>
  <r>
    <x v="7044"/>
    <x v="3496"/>
    <x v="930"/>
    <s v="7/23/2017"/>
    <x v="1"/>
    <x v="277"/>
    <s v="Seth Vernon"/>
    <x v="0"/>
    <x v="0"/>
    <s v="Philadelphia"/>
    <x v="9"/>
    <n v="19134"/>
    <s v="East"/>
    <s v="OFF-SU-10004768"/>
    <x v="1"/>
    <s v="Supplies"/>
    <s v="Acme Kleencut Forged Steel Scissors"/>
    <n v="9.1839999999999993"/>
    <n v="2"/>
    <n v="0.2"/>
    <n v="1.1479999999999999"/>
  </r>
  <r>
    <x v="7045"/>
    <x v="3497"/>
    <x v="54"/>
    <s v="11/09/2016"/>
    <x v="1"/>
    <x v="601"/>
    <s v="Patrick Jones"/>
    <x v="1"/>
    <x v="0"/>
    <s v="Dallas"/>
    <x v="5"/>
    <n v="75217"/>
    <s v="Central"/>
    <s v="OFF-PA-10002160"/>
    <x v="1"/>
    <s v="Paper"/>
    <s v="Xerox 1978"/>
    <n v="9.2479999999999993"/>
    <n v="2"/>
    <n v="0.2"/>
    <n v="3.3523999999999998"/>
  </r>
  <r>
    <x v="7046"/>
    <x v="3498"/>
    <x v="918"/>
    <s v="04/12/2014"/>
    <x v="1"/>
    <x v="134"/>
    <s v="Nathan Mautz"/>
    <x v="2"/>
    <x v="0"/>
    <s v="Concord"/>
    <x v="1"/>
    <n v="94521"/>
    <s v="West"/>
    <s v="FUR-TA-10003748"/>
    <x v="0"/>
    <s v="Tables"/>
    <s v="Bevis 36 x 72 Conference Tables"/>
    <n v="99.591999999999999"/>
    <n v="1"/>
    <n v="0.2"/>
    <n v="2.4897999999999998"/>
  </r>
  <r>
    <x v="7047"/>
    <x v="3498"/>
    <x v="918"/>
    <s v="04/12/2014"/>
    <x v="1"/>
    <x v="134"/>
    <s v="Nathan Mautz"/>
    <x v="2"/>
    <x v="0"/>
    <s v="Concord"/>
    <x v="1"/>
    <n v="94521"/>
    <s v="West"/>
    <s v="TEC-AC-10001908"/>
    <x v="2"/>
    <s v="Accessories"/>
    <s v="Logitech Wireless Headset h800"/>
    <n v="399.96"/>
    <n v="4"/>
    <n v="0"/>
    <n v="139.98599999999999"/>
  </r>
  <r>
    <x v="7048"/>
    <x v="3499"/>
    <x v="1041"/>
    <s v="8/16/2016"/>
    <x v="2"/>
    <x v="309"/>
    <s v="Toby Ritter"/>
    <x v="0"/>
    <x v="0"/>
    <s v="Nashville"/>
    <x v="18"/>
    <n v="37211"/>
    <s v="South"/>
    <s v="OFF-PA-10000552"/>
    <x v="1"/>
    <s v="Paper"/>
    <s v="Xerox 200"/>
    <n v="15.552"/>
    <n v="3"/>
    <n v="0.2"/>
    <n v="5.4432"/>
  </r>
  <r>
    <x v="7049"/>
    <x v="3500"/>
    <x v="794"/>
    <s v="9/30/2014"/>
    <x v="1"/>
    <x v="593"/>
    <s v="Barry Franz"/>
    <x v="2"/>
    <x v="0"/>
    <s v="Aurora"/>
    <x v="22"/>
    <n v="80013"/>
    <s v="West"/>
    <s v="OFF-AR-10003179"/>
    <x v="1"/>
    <s v="Art"/>
    <s v="Dixon Ticonderoga Core-Lock Colored Pencils"/>
    <n v="14.576000000000001"/>
    <n v="2"/>
    <n v="0.2"/>
    <n v="2.3685999999999998"/>
  </r>
  <r>
    <x v="7050"/>
    <x v="3501"/>
    <x v="25"/>
    <s v="12/11/2016"/>
    <x v="3"/>
    <x v="576"/>
    <s v="William Brown"/>
    <x v="0"/>
    <x v="0"/>
    <s v="Anaheim"/>
    <x v="1"/>
    <n v="92804"/>
    <s v="West"/>
    <s v="OFF-BI-10004593"/>
    <x v="1"/>
    <s v="Binders"/>
    <s v="Ibico Laser Imprintable Binding System Covers"/>
    <n v="209.6"/>
    <n v="5"/>
    <n v="0.2"/>
    <n v="68.12"/>
  </r>
  <r>
    <x v="7051"/>
    <x v="3501"/>
    <x v="25"/>
    <s v="12/11/2016"/>
    <x v="3"/>
    <x v="576"/>
    <s v="William Brown"/>
    <x v="0"/>
    <x v="0"/>
    <s v="Anaheim"/>
    <x v="1"/>
    <n v="92804"/>
    <s v="West"/>
    <s v="OFF-AR-10000914"/>
    <x v="1"/>
    <s v="Art"/>
    <s v="Boston 16765 Mini Stand Up Battery Pencil Sharpener"/>
    <n v="23.32"/>
    <n v="2"/>
    <n v="0"/>
    <n v="6.0632000000000001"/>
  </r>
  <r>
    <x v="7052"/>
    <x v="3501"/>
    <x v="25"/>
    <s v="12/11/2016"/>
    <x v="3"/>
    <x v="576"/>
    <s v="William Brown"/>
    <x v="0"/>
    <x v="0"/>
    <s v="Anaheim"/>
    <x v="1"/>
    <n v="92804"/>
    <s v="West"/>
    <s v="OFF-PA-10000241"/>
    <x v="1"/>
    <s v="Paper"/>
    <s v="IBM Multi-Purpose Copy Paper, 8 1/2 x 11&quot;, Case"/>
    <n v="30.98"/>
    <n v="1"/>
    <n v="0"/>
    <n v="13.941000000000001"/>
  </r>
  <r>
    <x v="7053"/>
    <x v="3501"/>
    <x v="25"/>
    <s v="12/11/2016"/>
    <x v="3"/>
    <x v="576"/>
    <s v="William Brown"/>
    <x v="0"/>
    <x v="0"/>
    <s v="Anaheim"/>
    <x v="1"/>
    <n v="92804"/>
    <s v="West"/>
    <s v="TEC-AC-10000057"/>
    <x v="2"/>
    <s v="Accessories"/>
    <s v="Microsoft Natural Ergonomic Keyboard 4000"/>
    <n v="119.96"/>
    <n v="4"/>
    <n v="0"/>
    <n v="25.191600000000001"/>
  </r>
  <r>
    <x v="7054"/>
    <x v="3501"/>
    <x v="25"/>
    <s v="12/11/2016"/>
    <x v="3"/>
    <x v="576"/>
    <s v="William Brown"/>
    <x v="0"/>
    <x v="0"/>
    <s v="Anaheim"/>
    <x v="1"/>
    <n v="92804"/>
    <s v="West"/>
    <s v="FUR-CH-10003774"/>
    <x v="0"/>
    <s v="Chairs"/>
    <s v="Global Wood Trimmed Manager's Task Chair, Khaki"/>
    <n v="363.92"/>
    <n v="5"/>
    <n v="0.2"/>
    <n v="-31.843"/>
  </r>
  <r>
    <x v="7055"/>
    <x v="3501"/>
    <x v="25"/>
    <s v="12/11/2016"/>
    <x v="3"/>
    <x v="576"/>
    <s v="William Brown"/>
    <x v="0"/>
    <x v="0"/>
    <s v="Anaheim"/>
    <x v="1"/>
    <n v="92804"/>
    <s v="West"/>
    <s v="OFF-BI-10002824"/>
    <x v="1"/>
    <s v="Binders"/>
    <s v="Recycled Easel Ring Binders"/>
    <n v="35.808"/>
    <n v="3"/>
    <n v="0.2"/>
    <n v="11.19"/>
  </r>
  <r>
    <x v="7056"/>
    <x v="3501"/>
    <x v="25"/>
    <s v="12/11/2016"/>
    <x v="3"/>
    <x v="576"/>
    <s v="William Brown"/>
    <x v="0"/>
    <x v="0"/>
    <s v="Anaheim"/>
    <x v="1"/>
    <n v="92804"/>
    <s v="West"/>
    <s v="OFF-BI-10004001"/>
    <x v="1"/>
    <s v="Binders"/>
    <s v="GBC Recycled VeloBinder Covers"/>
    <n v="122.688"/>
    <n v="9"/>
    <n v="0.2"/>
    <n v="39.873600000000003"/>
  </r>
  <r>
    <x v="7057"/>
    <x v="3501"/>
    <x v="25"/>
    <s v="12/11/2016"/>
    <x v="3"/>
    <x v="576"/>
    <s v="William Brown"/>
    <x v="0"/>
    <x v="0"/>
    <s v="Anaheim"/>
    <x v="1"/>
    <n v="92804"/>
    <s v="West"/>
    <s v="FUR-TA-10004619"/>
    <x v="0"/>
    <s v="Tables"/>
    <s v="Hon Non-Folding Utility Tables"/>
    <n v="892.13599999999997"/>
    <n v="7"/>
    <n v="0.2"/>
    <n v="111.517"/>
  </r>
  <r>
    <x v="7058"/>
    <x v="3501"/>
    <x v="25"/>
    <s v="12/11/2016"/>
    <x v="3"/>
    <x v="576"/>
    <s v="William Brown"/>
    <x v="0"/>
    <x v="0"/>
    <s v="Anaheim"/>
    <x v="1"/>
    <n v="92804"/>
    <s v="West"/>
    <s v="OFF-ST-10000636"/>
    <x v="1"/>
    <s v="Storage"/>
    <s v="Rogers Profile Extra Capacity Storage Tub"/>
    <n v="50.22"/>
    <n v="3"/>
    <n v="0"/>
    <n v="2.0087999999999999"/>
  </r>
  <r>
    <x v="7059"/>
    <x v="3501"/>
    <x v="25"/>
    <s v="12/11/2016"/>
    <x v="3"/>
    <x v="576"/>
    <s v="William Brown"/>
    <x v="0"/>
    <x v="0"/>
    <s v="Anaheim"/>
    <x v="1"/>
    <n v="92804"/>
    <s v="West"/>
    <s v="OFF-AP-10001469"/>
    <x v="1"/>
    <s v="Appliances"/>
    <s v="Fellowes 8 Outlet Superior Workstation Surge Protector"/>
    <n v="83.42"/>
    <n v="2"/>
    <n v="0"/>
    <n v="24.191800000000001"/>
  </r>
  <r>
    <x v="7060"/>
    <x v="3501"/>
    <x v="25"/>
    <s v="12/11/2016"/>
    <x v="3"/>
    <x v="576"/>
    <s v="William Brown"/>
    <x v="0"/>
    <x v="0"/>
    <s v="Anaheim"/>
    <x v="1"/>
    <n v="92804"/>
    <s v="West"/>
    <s v="OFF-BI-10002897"/>
    <x v="1"/>
    <s v="Binders"/>
    <s v="Black Avery Memo-Size 3-Ring Binder, 5 1/2&quot; x 8 1/2&quot;"/>
    <n v="5.8719999999999999"/>
    <n v="2"/>
    <n v="0.2"/>
    <n v="2.1286"/>
  </r>
  <r>
    <x v="7061"/>
    <x v="3502"/>
    <x v="302"/>
    <s v="02/05/2015"/>
    <x v="0"/>
    <x v="175"/>
    <s v="Ken Heidel"/>
    <x v="1"/>
    <x v="0"/>
    <s v="Pleasant Grove"/>
    <x v="7"/>
    <n v="84062"/>
    <s v="West"/>
    <s v="OFF-BI-10002432"/>
    <x v="1"/>
    <s v="Binders"/>
    <s v="Wilson Jones Standard D-Ring Binders"/>
    <n v="12.144"/>
    <n v="3"/>
    <n v="0.2"/>
    <n v="4.0986000000000002"/>
  </r>
  <r>
    <x v="7062"/>
    <x v="3503"/>
    <x v="723"/>
    <s v="12/31/2016"/>
    <x v="0"/>
    <x v="107"/>
    <s v="Ken Lonsdale"/>
    <x v="0"/>
    <x v="0"/>
    <s v="Springfield"/>
    <x v="21"/>
    <n v="97477"/>
    <s v="West"/>
    <s v="OFF-EN-10002592"/>
    <x v="1"/>
    <s v="Envelopes"/>
    <s v="Peel &amp; Seel Recycled Catalog Envelopes, Brown"/>
    <n v="27.792000000000002"/>
    <n v="3"/>
    <n v="0.2"/>
    <n v="10.422000000000001"/>
  </r>
  <r>
    <x v="7063"/>
    <x v="3504"/>
    <x v="515"/>
    <s v="09/05/2017"/>
    <x v="1"/>
    <x v="450"/>
    <s v="Michael Granlund"/>
    <x v="2"/>
    <x v="0"/>
    <s v="Salem"/>
    <x v="21"/>
    <n v="97301"/>
    <s v="West"/>
    <s v="OFF-SU-10002522"/>
    <x v="1"/>
    <s v="Supplies"/>
    <s v="Acme Kleen Earth Office Shears"/>
    <n v="6.2080000000000002"/>
    <n v="2"/>
    <n v="0.2"/>
    <n v="0.69840000000000002"/>
  </r>
  <r>
    <x v="7064"/>
    <x v="3505"/>
    <x v="1144"/>
    <s v="02/09/2017"/>
    <x v="1"/>
    <x v="282"/>
    <s v="Jay Fein"/>
    <x v="0"/>
    <x v="0"/>
    <s v="Rochester"/>
    <x v="15"/>
    <n v="14609"/>
    <s v="East"/>
    <s v="OFF-AP-10003971"/>
    <x v="1"/>
    <s v="Appliances"/>
    <s v="Belkin 6 Outlet Metallic Surge Strip"/>
    <n v="32.67"/>
    <n v="3"/>
    <n v="0"/>
    <n v="8.4941999999999993"/>
  </r>
  <r>
    <x v="7065"/>
    <x v="3506"/>
    <x v="776"/>
    <s v="12/08/2014"/>
    <x v="2"/>
    <x v="276"/>
    <s v="Roland Schwarz"/>
    <x v="1"/>
    <x v="0"/>
    <s v="Los Angeles"/>
    <x v="1"/>
    <n v="90008"/>
    <s v="West"/>
    <s v="OFF-ST-10001496"/>
    <x v="1"/>
    <s v="Storage"/>
    <s v="Standard Rollaway File with Lock"/>
    <n v="1261.33"/>
    <n v="7"/>
    <n v="0"/>
    <n v="327.94580000000002"/>
  </r>
  <r>
    <x v="7066"/>
    <x v="3507"/>
    <x v="198"/>
    <s v="06/03/2016"/>
    <x v="1"/>
    <x v="644"/>
    <s v="Nancy Lomonaco"/>
    <x v="2"/>
    <x v="0"/>
    <s v="Los Angeles"/>
    <x v="1"/>
    <n v="90049"/>
    <s v="West"/>
    <s v="OFF-PA-10004782"/>
    <x v="1"/>
    <s v="Paper"/>
    <s v="Xerox 228"/>
    <n v="38.880000000000003"/>
    <n v="6"/>
    <n v="0"/>
    <n v="18.662400000000002"/>
  </r>
  <r>
    <x v="7067"/>
    <x v="3508"/>
    <x v="206"/>
    <s v="5/26/2016"/>
    <x v="1"/>
    <x v="155"/>
    <s v="Alejandro Savely"/>
    <x v="1"/>
    <x v="0"/>
    <s v="Dallas"/>
    <x v="5"/>
    <n v="75081"/>
    <s v="Central"/>
    <s v="OFF-BI-10000343"/>
    <x v="1"/>
    <s v="Binders"/>
    <s v="Pressboard Covers with Storage Hooks, 9 1/2&quot; x 11&quot;, Light Blue"/>
    <n v="1.964"/>
    <n v="2"/>
    <n v="0.8"/>
    <n v="-3.2406000000000001"/>
  </r>
  <r>
    <x v="7068"/>
    <x v="3508"/>
    <x v="206"/>
    <s v="5/26/2016"/>
    <x v="1"/>
    <x v="155"/>
    <s v="Alejandro Savely"/>
    <x v="1"/>
    <x v="0"/>
    <s v="Dallas"/>
    <x v="5"/>
    <n v="75081"/>
    <s v="Central"/>
    <s v="OFF-PA-10003591"/>
    <x v="1"/>
    <s v="Paper"/>
    <s v="Southworth 100% Cotton The Best Paper"/>
    <n v="82.656000000000006"/>
    <n v="9"/>
    <n v="0.2"/>
    <n v="30.995999999999999"/>
  </r>
  <r>
    <x v="7069"/>
    <x v="3509"/>
    <x v="128"/>
    <s v="8/14/2014"/>
    <x v="1"/>
    <x v="421"/>
    <s v="Gene McClure"/>
    <x v="0"/>
    <x v="0"/>
    <s v="Fresno"/>
    <x v="1"/>
    <n v="93727"/>
    <s v="West"/>
    <s v="OFF-PA-10001667"/>
    <x v="1"/>
    <s v="Paper"/>
    <s v="Great White Multi-Use Recycled Paper (20Lb. and 84 Bright)"/>
    <n v="5.98"/>
    <n v="1"/>
    <n v="0"/>
    <n v="2.6909999999999998"/>
  </r>
  <r>
    <x v="7070"/>
    <x v="3510"/>
    <x v="64"/>
    <s v="09/10/2016"/>
    <x v="0"/>
    <x v="711"/>
    <s v="Stephanie Ulpright"/>
    <x v="2"/>
    <x v="0"/>
    <s v="Chicago"/>
    <x v="10"/>
    <n v="60653"/>
    <s v="Central"/>
    <s v="OFF-PA-10004971"/>
    <x v="1"/>
    <s v="Paper"/>
    <s v="Xerox 196"/>
    <n v="9.2479999999999993"/>
    <n v="2"/>
    <n v="0.2"/>
    <n v="3.3523999999999998"/>
  </r>
  <r>
    <x v="7071"/>
    <x v="3511"/>
    <x v="310"/>
    <s v="7/28/2016"/>
    <x v="1"/>
    <x v="237"/>
    <s v="Chloris Kastensmidt"/>
    <x v="0"/>
    <x v="0"/>
    <s v="Mcallen"/>
    <x v="5"/>
    <n v="78501"/>
    <s v="Central"/>
    <s v="OFF-AR-10001216"/>
    <x v="1"/>
    <s v="Art"/>
    <s v="Newell 339"/>
    <n v="4.4480000000000004"/>
    <n v="2"/>
    <n v="0.2"/>
    <n v="0.33360000000000001"/>
  </r>
  <r>
    <x v="7072"/>
    <x v="3511"/>
    <x v="310"/>
    <s v="7/28/2016"/>
    <x v="1"/>
    <x v="237"/>
    <s v="Chloris Kastensmidt"/>
    <x v="0"/>
    <x v="0"/>
    <s v="Mcallen"/>
    <x v="5"/>
    <n v="78501"/>
    <s v="Central"/>
    <s v="OFF-PA-10004355"/>
    <x v="1"/>
    <s v="Paper"/>
    <s v="Xerox 231"/>
    <n v="5.1840000000000002"/>
    <n v="1"/>
    <n v="0.2"/>
    <n v="1.8144"/>
  </r>
  <r>
    <x v="7073"/>
    <x v="3511"/>
    <x v="310"/>
    <s v="7/28/2016"/>
    <x v="1"/>
    <x v="237"/>
    <s v="Chloris Kastensmidt"/>
    <x v="0"/>
    <x v="0"/>
    <s v="Mcallen"/>
    <x v="5"/>
    <n v="78501"/>
    <s v="Central"/>
    <s v="OFF-AR-10001953"/>
    <x v="1"/>
    <s v="Art"/>
    <s v="Boston 1645 Deluxe Heavier-Duty Electric Pencil Sharpener"/>
    <n v="175.92"/>
    <n v="5"/>
    <n v="0.2"/>
    <n v="15.393000000000001"/>
  </r>
  <r>
    <x v="7074"/>
    <x v="3511"/>
    <x v="310"/>
    <s v="7/28/2016"/>
    <x v="1"/>
    <x v="237"/>
    <s v="Chloris Kastensmidt"/>
    <x v="0"/>
    <x v="0"/>
    <s v="Mcallen"/>
    <x v="5"/>
    <n v="78501"/>
    <s v="Central"/>
    <s v="OFF-BI-10004364"/>
    <x v="1"/>
    <s v="Binders"/>
    <s v="Storex Dura Pro Binders"/>
    <n v="4.7519999999999998"/>
    <n v="4"/>
    <n v="0.8"/>
    <n v="-8.3160000000000007"/>
  </r>
  <r>
    <x v="7075"/>
    <x v="3511"/>
    <x v="310"/>
    <s v="7/28/2016"/>
    <x v="1"/>
    <x v="237"/>
    <s v="Chloris Kastensmidt"/>
    <x v="0"/>
    <x v="0"/>
    <s v="Mcallen"/>
    <x v="5"/>
    <n v="78501"/>
    <s v="Central"/>
    <s v="OFF-SU-10001165"/>
    <x v="1"/>
    <s v="Supplies"/>
    <s v="Acme Elite Stainless Steel Scissors"/>
    <n v="13.343999999999999"/>
    <n v="2"/>
    <n v="0.2"/>
    <n v="1.0007999999999999"/>
  </r>
  <r>
    <x v="7076"/>
    <x v="3512"/>
    <x v="536"/>
    <s v="5/17/2016"/>
    <x v="1"/>
    <x v="758"/>
    <s v="Jill Matthias"/>
    <x v="0"/>
    <x v="0"/>
    <s v="Seattle"/>
    <x v="4"/>
    <n v="98105"/>
    <s v="West"/>
    <s v="OFF-EN-10001141"/>
    <x v="1"/>
    <s v="Envelopes"/>
    <s v="Manila Recycled Extra-Heavyweight Clasp Envelopes, 6&quot; x 9&quot;"/>
    <n v="54.9"/>
    <n v="5"/>
    <n v="0"/>
    <n v="26.901"/>
  </r>
  <r>
    <x v="7077"/>
    <x v="3513"/>
    <x v="476"/>
    <s v="09/06/2016"/>
    <x v="1"/>
    <x v="555"/>
    <s v="Joe Elijah"/>
    <x v="0"/>
    <x v="0"/>
    <s v="Charlotte"/>
    <x v="3"/>
    <n v="28205"/>
    <s v="South"/>
    <s v="OFF-BI-10000014"/>
    <x v="1"/>
    <s v="Binders"/>
    <s v="Heavy-Duty E-Z-D Binders"/>
    <n v="22.911000000000001"/>
    <n v="7"/>
    <n v="0.7"/>
    <n v="-17.565100000000001"/>
  </r>
  <r>
    <x v="7078"/>
    <x v="3513"/>
    <x v="476"/>
    <s v="09/06/2016"/>
    <x v="1"/>
    <x v="555"/>
    <s v="Joe Elijah"/>
    <x v="0"/>
    <x v="0"/>
    <s v="Charlotte"/>
    <x v="3"/>
    <n v="28205"/>
    <s v="South"/>
    <s v="OFF-AP-10000159"/>
    <x v="1"/>
    <s v="Appliances"/>
    <s v="Belkin F9M820V08 8 Outlet Surge"/>
    <n v="309.45600000000002"/>
    <n v="9"/>
    <n v="0.2"/>
    <n v="34.813800000000001"/>
  </r>
  <r>
    <x v="7079"/>
    <x v="3513"/>
    <x v="476"/>
    <s v="09/06/2016"/>
    <x v="1"/>
    <x v="555"/>
    <s v="Joe Elijah"/>
    <x v="0"/>
    <x v="0"/>
    <s v="Charlotte"/>
    <x v="3"/>
    <n v="28205"/>
    <s v="South"/>
    <s v="OFF-AR-10003560"/>
    <x v="1"/>
    <s v="Art"/>
    <s v="Zebra Zazzle Fluorescent Highlighters"/>
    <n v="19.456"/>
    <n v="4"/>
    <n v="0.2"/>
    <n v="3.4047999999999998"/>
  </r>
  <r>
    <x v="7080"/>
    <x v="3513"/>
    <x v="476"/>
    <s v="09/06/2016"/>
    <x v="1"/>
    <x v="555"/>
    <s v="Joe Elijah"/>
    <x v="0"/>
    <x v="0"/>
    <s v="Charlotte"/>
    <x v="3"/>
    <n v="28205"/>
    <s v="South"/>
    <s v="FUR-TA-10001768"/>
    <x v="0"/>
    <s v="Tables"/>
    <s v="Hon Racetrack Conference Tables"/>
    <n v="472.51799999999997"/>
    <n v="3"/>
    <n v="0.4"/>
    <n v="-149.63069999999999"/>
  </r>
  <r>
    <x v="7081"/>
    <x v="3513"/>
    <x v="476"/>
    <s v="09/06/2016"/>
    <x v="1"/>
    <x v="555"/>
    <s v="Joe Elijah"/>
    <x v="0"/>
    <x v="0"/>
    <s v="Charlotte"/>
    <x v="3"/>
    <n v="28205"/>
    <s v="South"/>
    <s v="TEC-AC-10002049"/>
    <x v="2"/>
    <s v="Accessories"/>
    <s v="Plantronics Savi W720 Multi-Device Wireless Headset System"/>
    <n v="1012.68"/>
    <n v="3"/>
    <n v="0.2"/>
    <n v="303.80399999999997"/>
  </r>
  <r>
    <x v="7082"/>
    <x v="3513"/>
    <x v="476"/>
    <s v="09/06/2016"/>
    <x v="1"/>
    <x v="555"/>
    <s v="Joe Elijah"/>
    <x v="0"/>
    <x v="0"/>
    <s v="Charlotte"/>
    <x v="3"/>
    <n v="28205"/>
    <s v="South"/>
    <s v="OFF-BI-10003166"/>
    <x v="1"/>
    <s v="Binders"/>
    <s v="GBC Plasticlear Binding Covers"/>
    <n v="17.22"/>
    <n v="5"/>
    <n v="0.7"/>
    <n v="-12.628"/>
  </r>
  <r>
    <x v="7083"/>
    <x v="3514"/>
    <x v="246"/>
    <s v="7/25/2017"/>
    <x v="0"/>
    <x v="255"/>
    <s v="Anthony Rawles"/>
    <x v="1"/>
    <x v="0"/>
    <s v="Concord"/>
    <x v="1"/>
    <n v="94521"/>
    <s v="West"/>
    <s v="OFF-AR-10003469"/>
    <x v="1"/>
    <s v="Art"/>
    <s v="Nontoxic Chalk"/>
    <n v="3.52"/>
    <n v="2"/>
    <n v="0"/>
    <n v="1.6896"/>
  </r>
  <r>
    <x v="7084"/>
    <x v="3514"/>
    <x v="246"/>
    <s v="7/25/2017"/>
    <x v="0"/>
    <x v="255"/>
    <s v="Anthony Rawles"/>
    <x v="1"/>
    <x v="0"/>
    <s v="Concord"/>
    <x v="1"/>
    <n v="94521"/>
    <s v="West"/>
    <s v="TEC-PH-10002549"/>
    <x v="2"/>
    <s v="Phones"/>
    <s v="Polycom SoundPoint IP 450 VoIP phone"/>
    <n v="1626.192"/>
    <n v="9"/>
    <n v="0.2"/>
    <n v="121.9644"/>
  </r>
  <r>
    <x v="7085"/>
    <x v="3515"/>
    <x v="145"/>
    <s v="9/28/2017"/>
    <x v="2"/>
    <x v="340"/>
    <s v="Adam Hart"/>
    <x v="1"/>
    <x v="0"/>
    <s v="Chester"/>
    <x v="9"/>
    <n v="19013"/>
    <s v="East"/>
    <s v="OFF-BI-10003476"/>
    <x v="1"/>
    <s v="Binders"/>
    <s v="Avery Metallic Poly Binders"/>
    <n v="8.5950000000000006"/>
    <n v="5"/>
    <n v="0.7"/>
    <n v="-6.3029999999999999"/>
  </r>
  <r>
    <x v="7086"/>
    <x v="3515"/>
    <x v="145"/>
    <s v="9/28/2017"/>
    <x v="2"/>
    <x v="340"/>
    <s v="Adam Hart"/>
    <x v="1"/>
    <x v="0"/>
    <s v="Chester"/>
    <x v="9"/>
    <n v="19013"/>
    <s v="East"/>
    <s v="OFF-SU-10000157"/>
    <x v="1"/>
    <s v="Supplies"/>
    <s v="Compact Automatic Electric Letter Opener"/>
    <n v="190.89599999999999"/>
    <n v="2"/>
    <n v="0.2"/>
    <n v="-42.951599999999999"/>
  </r>
  <r>
    <x v="7087"/>
    <x v="3516"/>
    <x v="646"/>
    <s v="08/06/2017"/>
    <x v="0"/>
    <x v="654"/>
    <s v="George Ashbrook"/>
    <x v="0"/>
    <x v="0"/>
    <s v="Los Angeles"/>
    <x v="1"/>
    <n v="90004"/>
    <s v="West"/>
    <s v="OFF-ST-10003123"/>
    <x v="1"/>
    <s v="Storage"/>
    <s v="Fellowes Bases and Tops For Staxonsteel/High-Stak Systems"/>
    <n v="99.87"/>
    <n v="3"/>
    <n v="0"/>
    <n v="23.968800000000002"/>
  </r>
  <r>
    <x v="7088"/>
    <x v="3517"/>
    <x v="969"/>
    <s v="10/27/2015"/>
    <x v="0"/>
    <x v="226"/>
    <s v="Jennifer Ferguson"/>
    <x v="0"/>
    <x v="0"/>
    <s v="Sparks"/>
    <x v="33"/>
    <n v="89431"/>
    <s v="West"/>
    <s v="OFF-AR-10001955"/>
    <x v="1"/>
    <s v="Art"/>
    <s v="Newell 319"/>
    <n v="79.36"/>
    <n v="4"/>
    <n v="0"/>
    <n v="23.808"/>
  </r>
  <r>
    <x v="7089"/>
    <x v="3518"/>
    <x v="140"/>
    <s v="6/19/2017"/>
    <x v="0"/>
    <x v="120"/>
    <s v="Kristen Hastings"/>
    <x v="1"/>
    <x v="0"/>
    <s v="Los Angeles"/>
    <x v="1"/>
    <n v="90032"/>
    <s v="West"/>
    <s v="TEC-PH-10001809"/>
    <x v="2"/>
    <s v="Phones"/>
    <s v="Panasonic KX T7736-B Digital phone"/>
    <n v="119.96"/>
    <n v="1"/>
    <n v="0.2"/>
    <n v="7.4974999999999996"/>
  </r>
  <r>
    <x v="7090"/>
    <x v="3519"/>
    <x v="1145"/>
    <s v="1/13/2015"/>
    <x v="1"/>
    <x v="530"/>
    <s v="Craig Carroll"/>
    <x v="0"/>
    <x v="0"/>
    <s v="Henderson"/>
    <x v="0"/>
    <n v="42420"/>
    <s v="South"/>
    <s v="OFF-PA-10000474"/>
    <x v="1"/>
    <s v="Paper"/>
    <s v="Easy-staple paper"/>
    <n v="106.32"/>
    <n v="3"/>
    <n v="0"/>
    <n v="49.970399999999998"/>
  </r>
  <r>
    <x v="7091"/>
    <x v="3519"/>
    <x v="1145"/>
    <s v="1/13/2015"/>
    <x v="1"/>
    <x v="530"/>
    <s v="Craig Carroll"/>
    <x v="0"/>
    <x v="0"/>
    <s v="Henderson"/>
    <x v="0"/>
    <n v="42420"/>
    <s v="South"/>
    <s v="OFF-AP-10001205"/>
    <x v="1"/>
    <s v="Appliances"/>
    <s v="Belkin 5 Outlet SurgeMaster Power Centers"/>
    <n v="163.44"/>
    <n v="3"/>
    <n v="0"/>
    <n v="45.763199999999998"/>
  </r>
  <r>
    <x v="7092"/>
    <x v="3519"/>
    <x v="1145"/>
    <s v="1/13/2015"/>
    <x v="1"/>
    <x v="530"/>
    <s v="Craig Carroll"/>
    <x v="0"/>
    <x v="0"/>
    <s v="Henderson"/>
    <x v="0"/>
    <n v="42420"/>
    <s v="South"/>
    <s v="OFF-AR-10004691"/>
    <x v="1"/>
    <s v="Art"/>
    <s v="Boston 1730 StandUp Electric Pencil Sharpener"/>
    <n v="42.76"/>
    <n v="2"/>
    <n v="0"/>
    <n v="11.117599999999999"/>
  </r>
  <r>
    <x v="7093"/>
    <x v="3519"/>
    <x v="1145"/>
    <s v="1/13/2015"/>
    <x v="1"/>
    <x v="530"/>
    <s v="Craig Carroll"/>
    <x v="0"/>
    <x v="0"/>
    <s v="Henderson"/>
    <x v="0"/>
    <n v="42420"/>
    <s v="South"/>
    <s v="OFF-PA-10004996"/>
    <x v="1"/>
    <s v="Paper"/>
    <s v="Speediset Carbonless Redi-Letter 7&quot; x 8 1/2&quot;"/>
    <n v="51.55"/>
    <n v="5"/>
    <n v="0"/>
    <n v="24.2285"/>
  </r>
  <r>
    <x v="7094"/>
    <x v="3520"/>
    <x v="97"/>
    <s v="2/13/2015"/>
    <x v="0"/>
    <x v="535"/>
    <s v="Jill Fjeld"/>
    <x v="0"/>
    <x v="0"/>
    <s v="Decatur"/>
    <x v="10"/>
    <n v="62521"/>
    <s v="Central"/>
    <s v="TEC-AC-10001908"/>
    <x v="2"/>
    <s v="Accessories"/>
    <s v="Logitech Wireless Headset h800"/>
    <n v="479.952"/>
    <n v="6"/>
    <n v="0.2"/>
    <n v="89.991"/>
  </r>
  <r>
    <x v="7095"/>
    <x v="3521"/>
    <x v="1146"/>
    <s v="8/20/2016"/>
    <x v="2"/>
    <x v="261"/>
    <s v="Resi Pölking"/>
    <x v="0"/>
    <x v="0"/>
    <s v="New York City"/>
    <x v="15"/>
    <n v="10009"/>
    <s v="East"/>
    <s v="OFF-BI-10000666"/>
    <x v="1"/>
    <s v="Binders"/>
    <s v="Surelock Post Binders"/>
    <n v="146.68799999999999"/>
    <n v="6"/>
    <n v="0.2"/>
    <n v="55.008000000000003"/>
  </r>
  <r>
    <x v="7096"/>
    <x v="3521"/>
    <x v="1146"/>
    <s v="8/20/2016"/>
    <x v="2"/>
    <x v="261"/>
    <s v="Resi Pölking"/>
    <x v="0"/>
    <x v="0"/>
    <s v="New York City"/>
    <x v="15"/>
    <n v="10009"/>
    <s v="East"/>
    <s v="OFF-BI-10004318"/>
    <x v="1"/>
    <s v="Binders"/>
    <s v="Ibico EB-19 Dual Function Manual Binding System"/>
    <n v="276.78399999999999"/>
    <n v="2"/>
    <n v="0.2"/>
    <n v="89.954800000000006"/>
  </r>
  <r>
    <x v="7097"/>
    <x v="3521"/>
    <x v="1146"/>
    <s v="8/20/2016"/>
    <x v="2"/>
    <x v="261"/>
    <s v="Resi Pölking"/>
    <x v="0"/>
    <x v="0"/>
    <s v="New York City"/>
    <x v="15"/>
    <n v="10009"/>
    <s v="East"/>
    <s v="OFF-BI-10003429"/>
    <x v="1"/>
    <s v="Binders"/>
    <s v="Cardinal HOLDit! Binder Insert Strips,Extra Strips"/>
    <n v="25.32"/>
    <n v="5"/>
    <n v="0.2"/>
    <n v="9.1784999999999997"/>
  </r>
  <r>
    <x v="7098"/>
    <x v="3522"/>
    <x v="44"/>
    <s v="11/10/2017"/>
    <x v="1"/>
    <x v="263"/>
    <s v="Carol Darley"/>
    <x v="0"/>
    <x v="0"/>
    <s v="New York City"/>
    <x v="15"/>
    <n v="10011"/>
    <s v="East"/>
    <s v="OFF-PA-10003302"/>
    <x v="1"/>
    <s v="Paper"/>
    <s v="Xerox 1906"/>
    <n v="318.95999999999998"/>
    <n v="9"/>
    <n v="0"/>
    <n v="149.91120000000001"/>
  </r>
  <r>
    <x v="7099"/>
    <x v="3523"/>
    <x v="207"/>
    <s v="12/30/2015"/>
    <x v="0"/>
    <x v="650"/>
    <s v="David Flashing"/>
    <x v="0"/>
    <x v="0"/>
    <s v="New York City"/>
    <x v="15"/>
    <n v="10009"/>
    <s v="East"/>
    <s v="OFF-PA-10003302"/>
    <x v="1"/>
    <s v="Paper"/>
    <s v="Xerox 1906"/>
    <n v="212.64"/>
    <n v="6"/>
    <n v="0"/>
    <n v="99.940799999999996"/>
  </r>
  <r>
    <x v="7100"/>
    <x v="3524"/>
    <x v="533"/>
    <s v="11/28/2014"/>
    <x v="1"/>
    <x v="325"/>
    <s v="Sally Matthias"/>
    <x v="0"/>
    <x v="0"/>
    <s v="Scottsdale"/>
    <x v="16"/>
    <n v="85254"/>
    <s v="West"/>
    <s v="OFF-EN-10002621"/>
    <x v="1"/>
    <s v="Envelopes"/>
    <s v="Staple envelope"/>
    <n v="23.472000000000001"/>
    <n v="3"/>
    <n v="0.2"/>
    <n v="8.8019999999999996"/>
  </r>
  <r>
    <x v="7101"/>
    <x v="3525"/>
    <x v="1147"/>
    <s v="08/05/2016"/>
    <x v="0"/>
    <x v="737"/>
    <s v="Susan Gilcrest"/>
    <x v="1"/>
    <x v="0"/>
    <s v="Amarillo"/>
    <x v="5"/>
    <n v="79109"/>
    <s v="Central"/>
    <s v="OFF-PA-10000249"/>
    <x v="1"/>
    <s v="Paper"/>
    <s v="Easy-staple paper"/>
    <n v="19.648"/>
    <n v="2"/>
    <n v="0.2"/>
    <n v="6.6311999999999998"/>
  </r>
  <r>
    <x v="7102"/>
    <x v="3526"/>
    <x v="158"/>
    <s v="9/24/2014"/>
    <x v="2"/>
    <x v="405"/>
    <s v="Larry Hughes"/>
    <x v="0"/>
    <x v="0"/>
    <s v="Philadelphia"/>
    <x v="9"/>
    <n v="19140"/>
    <s v="East"/>
    <s v="OFF-BI-10000050"/>
    <x v="1"/>
    <s v="Binders"/>
    <s v="Angle-D Binders with Locking Rings, Label Holders"/>
    <n v="6.57"/>
    <n v="3"/>
    <n v="0.7"/>
    <n v="-5.0369999999999999"/>
  </r>
  <r>
    <x v="7103"/>
    <x v="3527"/>
    <x v="507"/>
    <s v="09/08/2017"/>
    <x v="1"/>
    <x v="412"/>
    <s v="Eva Jacobs"/>
    <x v="0"/>
    <x v="0"/>
    <s v="Santa Ana"/>
    <x v="1"/>
    <n v="92704"/>
    <s v="West"/>
    <s v="OFF-ST-10003805"/>
    <x v="1"/>
    <s v="Storage"/>
    <s v="24 Capacity Maxi Data Binder Racks, Pearl"/>
    <n v="421.1"/>
    <n v="2"/>
    <n v="0"/>
    <n v="105.27500000000001"/>
  </r>
  <r>
    <x v="7104"/>
    <x v="3528"/>
    <x v="249"/>
    <s v="6/21/2017"/>
    <x v="0"/>
    <x v="542"/>
    <s v="Katharine Harms"/>
    <x v="1"/>
    <x v="0"/>
    <s v="Newark"/>
    <x v="24"/>
    <n v="43055"/>
    <s v="East"/>
    <s v="FUR-CH-10000785"/>
    <x v="0"/>
    <s v="Chairs"/>
    <s v="Global Ergonomic Managers Chair"/>
    <n v="760.11599999999999"/>
    <n v="6"/>
    <n v="0.3"/>
    <n v="-43.435200000000002"/>
  </r>
  <r>
    <x v="7105"/>
    <x v="3528"/>
    <x v="249"/>
    <s v="6/21/2017"/>
    <x v="0"/>
    <x v="542"/>
    <s v="Katharine Harms"/>
    <x v="1"/>
    <x v="0"/>
    <s v="Newark"/>
    <x v="24"/>
    <n v="43055"/>
    <s v="East"/>
    <s v="FUR-FU-10004909"/>
    <x v="0"/>
    <s v="Furnishings"/>
    <s v="Contemporary Wood/Metal Frame"/>
    <n v="38.783999999999999"/>
    <n v="3"/>
    <n v="0.2"/>
    <n v="7.2720000000000002"/>
  </r>
  <r>
    <x v="7106"/>
    <x v="3528"/>
    <x v="249"/>
    <s v="6/21/2017"/>
    <x v="0"/>
    <x v="542"/>
    <s v="Katharine Harms"/>
    <x v="1"/>
    <x v="0"/>
    <s v="Newark"/>
    <x v="24"/>
    <n v="43055"/>
    <s v="East"/>
    <s v="TEC-AC-10001553"/>
    <x v="2"/>
    <s v="Accessories"/>
    <s v="Memorex 25GB 6X Branded Blu-Ray Recordable Disc, 15/Pack"/>
    <n v="122.328"/>
    <n v="9"/>
    <n v="0.2"/>
    <n v="1.5290999999999999"/>
  </r>
  <r>
    <x v="7107"/>
    <x v="3529"/>
    <x v="475"/>
    <s v="4/26/2016"/>
    <x v="1"/>
    <x v="27"/>
    <s v="Kunst Miller"/>
    <x v="0"/>
    <x v="0"/>
    <s v="New York City"/>
    <x v="15"/>
    <n v="10035"/>
    <s v="East"/>
    <s v="TEC-PH-10004774"/>
    <x v="2"/>
    <s v="Phones"/>
    <s v="Gear Head AU3700S Headset"/>
    <n v="25.98"/>
    <n v="2"/>
    <n v="0"/>
    <n v="0.77939999999999998"/>
  </r>
  <r>
    <x v="7108"/>
    <x v="3529"/>
    <x v="475"/>
    <s v="4/26/2016"/>
    <x v="1"/>
    <x v="27"/>
    <s v="Kunst Miller"/>
    <x v="0"/>
    <x v="0"/>
    <s v="New York City"/>
    <x v="15"/>
    <n v="10035"/>
    <s v="East"/>
    <s v="OFF-AR-10004582"/>
    <x v="1"/>
    <s v="Art"/>
    <s v="BIC Brite Liner Grip Highlighters"/>
    <n v="3.28"/>
    <n v="2"/>
    <n v="0"/>
    <n v="1.476"/>
  </r>
  <r>
    <x v="7109"/>
    <x v="3529"/>
    <x v="475"/>
    <s v="4/26/2016"/>
    <x v="1"/>
    <x v="27"/>
    <s v="Kunst Miller"/>
    <x v="0"/>
    <x v="0"/>
    <s v="New York City"/>
    <x v="15"/>
    <n v="10035"/>
    <s v="East"/>
    <s v="OFF-ST-10000991"/>
    <x v="1"/>
    <s v="Storage"/>
    <s v="Space Solutions HD Industrial Steel Shelving."/>
    <n v="459.88"/>
    <n v="4"/>
    <n v="0"/>
    <n v="13.7964"/>
  </r>
  <r>
    <x v="7110"/>
    <x v="3529"/>
    <x v="475"/>
    <s v="4/26/2016"/>
    <x v="1"/>
    <x v="27"/>
    <s v="Kunst Miller"/>
    <x v="0"/>
    <x v="0"/>
    <s v="New York City"/>
    <x v="15"/>
    <n v="10035"/>
    <s v="East"/>
    <s v="OFF-SU-10002522"/>
    <x v="1"/>
    <s v="Supplies"/>
    <s v="Acme Kleen Earth Office Shears"/>
    <n v="7.76"/>
    <n v="2"/>
    <n v="0"/>
    <n v="2.2504"/>
  </r>
  <r>
    <x v="7111"/>
    <x v="3529"/>
    <x v="475"/>
    <s v="4/26/2016"/>
    <x v="1"/>
    <x v="27"/>
    <s v="Kunst Miller"/>
    <x v="0"/>
    <x v="0"/>
    <s v="New York City"/>
    <x v="15"/>
    <n v="10035"/>
    <s v="East"/>
    <s v="OFF-AR-10004022"/>
    <x v="1"/>
    <s v="Art"/>
    <s v="Panasonic KP-380BK Classic Electric Pencil Sharpener"/>
    <n v="71.959999999999994"/>
    <n v="2"/>
    <n v="0"/>
    <n v="17.989999999999998"/>
  </r>
  <r>
    <x v="7112"/>
    <x v="3529"/>
    <x v="475"/>
    <s v="4/26/2016"/>
    <x v="1"/>
    <x v="27"/>
    <s v="Kunst Miller"/>
    <x v="0"/>
    <x v="0"/>
    <s v="New York City"/>
    <x v="15"/>
    <n v="10035"/>
    <s v="East"/>
    <s v="OFF-SU-10001218"/>
    <x v="1"/>
    <s v="Supplies"/>
    <s v="Fiskars Softgrip Scissors"/>
    <n v="54.9"/>
    <n v="5"/>
    <n v="0"/>
    <n v="15.372"/>
  </r>
  <r>
    <x v="7113"/>
    <x v="3529"/>
    <x v="475"/>
    <s v="4/26/2016"/>
    <x v="1"/>
    <x v="27"/>
    <s v="Kunst Miller"/>
    <x v="0"/>
    <x v="0"/>
    <s v="New York City"/>
    <x v="15"/>
    <n v="10035"/>
    <s v="East"/>
    <s v="OFF-BI-10000174"/>
    <x v="1"/>
    <s v="Binders"/>
    <s v="Wilson Jones Clip &amp; Carry Folder Binder Tool for Ring Binders, Clear"/>
    <n v="9.2799999999999994"/>
    <n v="2"/>
    <n v="0.2"/>
    <n v="3.2480000000000002"/>
  </r>
  <r>
    <x v="7114"/>
    <x v="3530"/>
    <x v="465"/>
    <s v="05/06/2016"/>
    <x v="2"/>
    <x v="352"/>
    <s v="Lindsay Williams"/>
    <x v="1"/>
    <x v="0"/>
    <s v="Henderson"/>
    <x v="33"/>
    <n v="89015"/>
    <s v="West"/>
    <s v="FUR-TA-10003392"/>
    <x v="0"/>
    <s v="Tables"/>
    <s v="Global Adaptabilities Conference Tables"/>
    <n v="1685.88"/>
    <n v="6"/>
    <n v="0"/>
    <n v="320.31720000000001"/>
  </r>
  <r>
    <x v="7115"/>
    <x v="3530"/>
    <x v="465"/>
    <s v="05/06/2016"/>
    <x v="2"/>
    <x v="352"/>
    <s v="Lindsay Williams"/>
    <x v="1"/>
    <x v="0"/>
    <s v="Henderson"/>
    <x v="33"/>
    <n v="89015"/>
    <s v="West"/>
    <s v="OFF-BI-10001890"/>
    <x v="1"/>
    <s v="Binders"/>
    <s v="Avery Poly Binder Pockets"/>
    <n v="5.7279999999999998"/>
    <n v="2"/>
    <n v="0.2"/>
    <n v="2.0047999999999999"/>
  </r>
  <r>
    <x v="7116"/>
    <x v="3531"/>
    <x v="638"/>
    <s v="10/23/2014"/>
    <x v="0"/>
    <x v="490"/>
    <s v="Ivan Gibson"/>
    <x v="0"/>
    <x v="0"/>
    <s v="Seattle"/>
    <x v="4"/>
    <n v="98103"/>
    <s v="West"/>
    <s v="OFF-PA-10000167"/>
    <x v="1"/>
    <s v="Paper"/>
    <s v="Xerox 1925"/>
    <n v="61.96"/>
    <n v="2"/>
    <n v="0"/>
    <n v="27.882000000000001"/>
  </r>
  <r>
    <x v="7117"/>
    <x v="3531"/>
    <x v="638"/>
    <s v="10/23/2014"/>
    <x v="0"/>
    <x v="490"/>
    <s v="Ivan Gibson"/>
    <x v="0"/>
    <x v="0"/>
    <s v="Seattle"/>
    <x v="4"/>
    <n v="98103"/>
    <s v="West"/>
    <s v="OFF-BI-10003784"/>
    <x v="1"/>
    <s v="Binders"/>
    <s v="Computer Printout Index Tabs"/>
    <n v="1.3440000000000001"/>
    <n v="1"/>
    <n v="0.2"/>
    <n v="0.47039999999999998"/>
  </r>
  <r>
    <x v="7118"/>
    <x v="3532"/>
    <x v="778"/>
    <s v="2/17/2017"/>
    <x v="1"/>
    <x v="687"/>
    <s v="Jennifer Patt"/>
    <x v="1"/>
    <x v="0"/>
    <s v="New York City"/>
    <x v="15"/>
    <n v="10009"/>
    <s v="East"/>
    <s v="OFF-PA-10001184"/>
    <x v="1"/>
    <s v="Paper"/>
    <s v="Xerox 1903"/>
    <n v="17.940000000000001"/>
    <n v="3"/>
    <n v="0"/>
    <n v="8.7905999999999995"/>
  </r>
  <r>
    <x v="7119"/>
    <x v="3533"/>
    <x v="701"/>
    <s v="11/24/2017"/>
    <x v="1"/>
    <x v="55"/>
    <s v="Greg Guthrie"/>
    <x v="1"/>
    <x v="0"/>
    <s v="Seattle"/>
    <x v="4"/>
    <n v="98103"/>
    <s v="West"/>
    <s v="OFF-BI-10002103"/>
    <x v="1"/>
    <s v="Binders"/>
    <s v="Cardinal Slant-D Ring Binder, Heavy Gauge Vinyl"/>
    <n v="13.904"/>
    <n v="2"/>
    <n v="0.2"/>
    <n v="4.5187999999999997"/>
  </r>
  <r>
    <x v="7120"/>
    <x v="3534"/>
    <x v="407"/>
    <s v="1/26/2014"/>
    <x v="1"/>
    <x v="152"/>
    <s v="Muhammed MacIntyre"/>
    <x v="1"/>
    <x v="0"/>
    <s v="Smyrna"/>
    <x v="18"/>
    <n v="37167"/>
    <s v="South"/>
    <s v="OFF-BI-10003091"/>
    <x v="1"/>
    <s v="Binders"/>
    <s v="GBC DocuBind TL200 Manual Binding Machine"/>
    <n v="67.194000000000003"/>
    <n v="1"/>
    <n v="0.7"/>
    <n v="-51.5154"/>
  </r>
  <r>
    <x v="7121"/>
    <x v="3535"/>
    <x v="96"/>
    <s v="12/08/2017"/>
    <x v="1"/>
    <x v="2"/>
    <s v="Sean O'Donnell"/>
    <x v="0"/>
    <x v="0"/>
    <s v="Seattle"/>
    <x v="4"/>
    <n v="98105"/>
    <s v="West"/>
    <s v="OFF-PA-10001593"/>
    <x v="1"/>
    <s v="Paper"/>
    <s v="Xerox 1947"/>
    <n v="41.86"/>
    <n v="7"/>
    <n v="0"/>
    <n v="18.837"/>
  </r>
  <r>
    <x v="7122"/>
    <x v="3535"/>
    <x v="96"/>
    <s v="12/08/2017"/>
    <x v="1"/>
    <x v="2"/>
    <s v="Sean O'Donnell"/>
    <x v="0"/>
    <x v="0"/>
    <s v="Seattle"/>
    <x v="4"/>
    <n v="98105"/>
    <s v="West"/>
    <s v="FUR-BO-10002598"/>
    <x v="0"/>
    <s v="Bookcases"/>
    <s v="Hon Metal Bookcases, Putty"/>
    <n v="141.96"/>
    <n v="2"/>
    <n v="0"/>
    <n v="41.168399999999998"/>
  </r>
  <r>
    <x v="7123"/>
    <x v="3536"/>
    <x v="101"/>
    <s v="8/16/2015"/>
    <x v="1"/>
    <x v="751"/>
    <s v="Monica Federle"/>
    <x v="1"/>
    <x v="0"/>
    <s v="New York City"/>
    <x v="15"/>
    <n v="10035"/>
    <s v="East"/>
    <s v="FUR-FU-10000320"/>
    <x v="0"/>
    <s v="Furnishings"/>
    <s v="OIC Stacking Trays"/>
    <n v="10.02"/>
    <n v="3"/>
    <n v="0"/>
    <n v="4.4088000000000003"/>
  </r>
  <r>
    <x v="7124"/>
    <x v="3536"/>
    <x v="101"/>
    <s v="8/16/2015"/>
    <x v="1"/>
    <x v="751"/>
    <s v="Monica Federle"/>
    <x v="1"/>
    <x v="0"/>
    <s v="New York City"/>
    <x v="15"/>
    <n v="10035"/>
    <s v="East"/>
    <s v="OFF-PA-10001815"/>
    <x v="1"/>
    <s v="Paper"/>
    <s v="Xerox 1885"/>
    <n v="144.12"/>
    <n v="3"/>
    <n v="0"/>
    <n v="69.177599999999998"/>
  </r>
  <r>
    <x v="7125"/>
    <x v="3537"/>
    <x v="720"/>
    <s v="9/29/2016"/>
    <x v="0"/>
    <x v="506"/>
    <s v="James Galang"/>
    <x v="0"/>
    <x v="0"/>
    <s v="Atlanta"/>
    <x v="32"/>
    <n v="30318"/>
    <s v="South"/>
    <s v="OFF-PA-10003971"/>
    <x v="1"/>
    <s v="Paper"/>
    <s v="Xerox 1965"/>
    <n v="17.940000000000001"/>
    <n v="3"/>
    <n v="0"/>
    <n v="8.7905999999999995"/>
  </r>
  <r>
    <x v="7126"/>
    <x v="3537"/>
    <x v="720"/>
    <s v="9/29/2016"/>
    <x v="0"/>
    <x v="506"/>
    <s v="James Galang"/>
    <x v="0"/>
    <x v="0"/>
    <s v="Atlanta"/>
    <x v="32"/>
    <n v="30318"/>
    <s v="South"/>
    <s v="OFF-AR-10004685"/>
    <x v="1"/>
    <s v="Art"/>
    <s v="Binney &amp; Smith Crayola Metallic Colored Pencils, 8-Color Set"/>
    <n v="13.89"/>
    <n v="3"/>
    <n v="0"/>
    <n v="4.5837000000000003"/>
  </r>
  <r>
    <x v="7127"/>
    <x v="3538"/>
    <x v="696"/>
    <s v="11/20/2016"/>
    <x v="1"/>
    <x v="594"/>
    <s v="Justin MacKendrick"/>
    <x v="0"/>
    <x v="0"/>
    <s v="Newark"/>
    <x v="13"/>
    <n v="19711"/>
    <s v="East"/>
    <s v="OFF-PA-10001609"/>
    <x v="1"/>
    <s v="Paper"/>
    <s v="Tops Wirebound Message Log Books"/>
    <n v="16.45"/>
    <n v="5"/>
    <n v="0"/>
    <n v="7.5670000000000002"/>
  </r>
  <r>
    <x v="7128"/>
    <x v="3538"/>
    <x v="696"/>
    <s v="11/20/2016"/>
    <x v="1"/>
    <x v="594"/>
    <s v="Justin MacKendrick"/>
    <x v="0"/>
    <x v="0"/>
    <s v="Newark"/>
    <x v="13"/>
    <n v="19711"/>
    <s v="East"/>
    <s v="FUR-FU-10000550"/>
    <x v="0"/>
    <s v="Furnishings"/>
    <s v="Stacking Trays by OIC"/>
    <n v="19.920000000000002"/>
    <n v="4"/>
    <n v="0"/>
    <n v="6.5735999999999999"/>
  </r>
  <r>
    <x v="7129"/>
    <x v="3539"/>
    <x v="947"/>
    <s v="4/22/2016"/>
    <x v="1"/>
    <x v="7"/>
    <s v="Pete Kriz"/>
    <x v="0"/>
    <x v="0"/>
    <s v="Nashville"/>
    <x v="18"/>
    <n v="37211"/>
    <s v="South"/>
    <s v="TEC-AC-10004209"/>
    <x v="2"/>
    <s v="Accessories"/>
    <s v="Memorex Froggy Flash Drive 4 GB"/>
    <n v="35.167999999999999"/>
    <n v="4"/>
    <n v="0.2"/>
    <n v="8.3523999999999994"/>
  </r>
  <r>
    <x v="7130"/>
    <x v="3539"/>
    <x v="947"/>
    <s v="4/22/2016"/>
    <x v="1"/>
    <x v="7"/>
    <s v="Pete Kriz"/>
    <x v="0"/>
    <x v="0"/>
    <s v="Nashville"/>
    <x v="18"/>
    <n v="37211"/>
    <s v="South"/>
    <s v="OFF-PA-10003022"/>
    <x v="1"/>
    <s v="Paper"/>
    <s v="Standard Line “While You Were Out” Hardbound Telephone Message Book"/>
    <n v="123.08799999999999"/>
    <n v="7"/>
    <n v="0.2"/>
    <n v="40.003599999999999"/>
  </r>
  <r>
    <x v="7131"/>
    <x v="3540"/>
    <x v="200"/>
    <s v="12/01/2017"/>
    <x v="1"/>
    <x v="499"/>
    <s v="Tonja Turnell"/>
    <x v="2"/>
    <x v="0"/>
    <s v="Richmond"/>
    <x v="14"/>
    <n v="47374"/>
    <s v="Central"/>
    <s v="FUR-TA-10001039"/>
    <x v="0"/>
    <s v="Tables"/>
    <s v="KI Adjustable-Height Table"/>
    <n v="257.94"/>
    <n v="3"/>
    <n v="0"/>
    <n v="67.064400000000006"/>
  </r>
  <r>
    <x v="7132"/>
    <x v="3540"/>
    <x v="200"/>
    <s v="12/01/2017"/>
    <x v="1"/>
    <x v="499"/>
    <s v="Tonja Turnell"/>
    <x v="2"/>
    <x v="0"/>
    <s v="Richmond"/>
    <x v="14"/>
    <n v="47374"/>
    <s v="Central"/>
    <s v="TEC-PH-10002624"/>
    <x v="2"/>
    <s v="Phones"/>
    <s v="Samsung Galaxy S4 Mini"/>
    <n v="1879.96"/>
    <n v="4"/>
    <n v="0"/>
    <n v="545.1884"/>
  </r>
  <r>
    <x v="7133"/>
    <x v="3540"/>
    <x v="200"/>
    <s v="12/01/2017"/>
    <x v="1"/>
    <x v="499"/>
    <s v="Tonja Turnell"/>
    <x v="2"/>
    <x v="0"/>
    <s v="Richmond"/>
    <x v="14"/>
    <n v="47374"/>
    <s v="Central"/>
    <s v="FUR-FU-10001473"/>
    <x v="0"/>
    <s v="Furnishings"/>
    <s v="DAX Wood Document Frame"/>
    <n v="27.46"/>
    <n v="2"/>
    <n v="0"/>
    <n v="9.8856000000000002"/>
  </r>
  <r>
    <x v="7134"/>
    <x v="3540"/>
    <x v="200"/>
    <s v="12/01/2017"/>
    <x v="1"/>
    <x v="499"/>
    <s v="Tonja Turnell"/>
    <x v="2"/>
    <x v="0"/>
    <s v="Richmond"/>
    <x v="14"/>
    <n v="47374"/>
    <s v="Central"/>
    <s v="TEC-PH-10001819"/>
    <x v="2"/>
    <s v="Phones"/>
    <s v="Innergie mMini Combo Duo USB Travel Charging Kit"/>
    <n v="89.98"/>
    <n v="2"/>
    <n v="0"/>
    <n v="43.190399999999997"/>
  </r>
  <r>
    <x v="7135"/>
    <x v="3540"/>
    <x v="200"/>
    <s v="12/01/2017"/>
    <x v="1"/>
    <x v="499"/>
    <s v="Tonja Turnell"/>
    <x v="2"/>
    <x v="0"/>
    <s v="Richmond"/>
    <x v="14"/>
    <n v="47374"/>
    <s v="Central"/>
    <s v="FUR-CH-10004287"/>
    <x v="0"/>
    <s v="Chairs"/>
    <s v="SAFCO Arco Folding Chair"/>
    <n v="828.6"/>
    <n v="3"/>
    <n v="0"/>
    <n v="240.29400000000001"/>
  </r>
  <r>
    <x v="7136"/>
    <x v="3541"/>
    <x v="312"/>
    <s v="11/27/2015"/>
    <x v="1"/>
    <x v="286"/>
    <s v="Sung Shariari"/>
    <x v="0"/>
    <x v="0"/>
    <s v="Miami"/>
    <x v="2"/>
    <n v="33180"/>
    <s v="South"/>
    <s v="OFF-BI-10004728"/>
    <x v="1"/>
    <s v="Binders"/>
    <s v="Wilson Jones Turn Tabs Binder Tool for Ring Binders"/>
    <n v="7.23"/>
    <n v="5"/>
    <n v="0.7"/>
    <n v="-5.7839999999999998"/>
  </r>
  <r>
    <x v="7137"/>
    <x v="3541"/>
    <x v="312"/>
    <s v="11/27/2015"/>
    <x v="1"/>
    <x v="286"/>
    <s v="Sung Shariari"/>
    <x v="0"/>
    <x v="0"/>
    <s v="Miami"/>
    <x v="2"/>
    <n v="33180"/>
    <s v="South"/>
    <s v="OFF-ST-10000918"/>
    <x v="1"/>
    <s v="Storage"/>
    <s v="Crate-A-Files"/>
    <n v="17.440000000000001"/>
    <n v="2"/>
    <n v="0.2"/>
    <n v="1.3080000000000001"/>
  </r>
  <r>
    <x v="7138"/>
    <x v="3541"/>
    <x v="312"/>
    <s v="11/27/2015"/>
    <x v="1"/>
    <x v="286"/>
    <s v="Sung Shariari"/>
    <x v="0"/>
    <x v="0"/>
    <s v="Miami"/>
    <x v="2"/>
    <n v="33180"/>
    <s v="South"/>
    <s v="OFF-BI-10004593"/>
    <x v="1"/>
    <s v="Binders"/>
    <s v="Ibico Laser Imprintable Binding System Covers"/>
    <n v="62.88"/>
    <n v="4"/>
    <n v="0.7"/>
    <n v="-50.304000000000002"/>
  </r>
  <r>
    <x v="7139"/>
    <x v="3541"/>
    <x v="312"/>
    <s v="11/27/2015"/>
    <x v="1"/>
    <x v="286"/>
    <s v="Sung Shariari"/>
    <x v="0"/>
    <x v="0"/>
    <s v="Miami"/>
    <x v="2"/>
    <n v="33180"/>
    <s v="South"/>
    <s v="FUR-BO-10001337"/>
    <x v="0"/>
    <s v="Bookcases"/>
    <s v="O'Sullivan Living Dimensions 2-Shelf Bookcases"/>
    <n v="290.35199999999998"/>
    <n v="3"/>
    <n v="0.2"/>
    <n v="-36.293999999999997"/>
  </r>
  <r>
    <x v="7140"/>
    <x v="3542"/>
    <x v="210"/>
    <s v="09/07/2017"/>
    <x v="3"/>
    <x v="228"/>
    <s v="Trudy Glocke"/>
    <x v="0"/>
    <x v="0"/>
    <s v="Saint Charles"/>
    <x v="25"/>
    <n v="63301"/>
    <s v="Central"/>
    <s v="TEC-AC-10002473"/>
    <x v="2"/>
    <s v="Accessories"/>
    <s v="Maxell 4.7GB DVD-R"/>
    <n v="113.52"/>
    <n v="4"/>
    <n v="0"/>
    <n v="46.543199999999999"/>
  </r>
  <r>
    <x v="7141"/>
    <x v="3542"/>
    <x v="210"/>
    <s v="09/07/2017"/>
    <x v="3"/>
    <x v="228"/>
    <s v="Trudy Glocke"/>
    <x v="0"/>
    <x v="0"/>
    <s v="Saint Charles"/>
    <x v="25"/>
    <n v="63301"/>
    <s v="Central"/>
    <s v="FUR-FU-10003623"/>
    <x v="0"/>
    <s v="Furnishings"/>
    <s v="DataProducts Ampli Magnifier Task Lamp, Black,"/>
    <n v="135.30000000000001"/>
    <n v="5"/>
    <n v="0"/>
    <n v="37.884"/>
  </r>
  <r>
    <x v="7142"/>
    <x v="3543"/>
    <x v="156"/>
    <s v="11/29/2014"/>
    <x v="1"/>
    <x v="6"/>
    <s v="Harold Pawlan"/>
    <x v="2"/>
    <x v="0"/>
    <s v="Virginia Beach"/>
    <x v="17"/>
    <n v="23464"/>
    <s v="South"/>
    <s v="FUR-FU-10002045"/>
    <x v="0"/>
    <s v="Furnishings"/>
    <s v="Executive Impressions 14&quot;"/>
    <n v="111.15"/>
    <n v="5"/>
    <n v="0"/>
    <n v="48.905999999999999"/>
  </r>
  <r>
    <x v="7143"/>
    <x v="3544"/>
    <x v="825"/>
    <s v="3/16/2017"/>
    <x v="1"/>
    <x v="762"/>
    <s v="Marc Harrigan"/>
    <x v="2"/>
    <x v="0"/>
    <s v="Philadelphia"/>
    <x v="9"/>
    <n v="19140"/>
    <s v="East"/>
    <s v="TEC-PH-10002555"/>
    <x v="2"/>
    <s v="Phones"/>
    <s v="Nortel Meridian M5316 Digital phone"/>
    <n v="776.85"/>
    <n v="5"/>
    <n v="0.4"/>
    <n v="-181.26499999999999"/>
  </r>
  <r>
    <x v="7144"/>
    <x v="3544"/>
    <x v="825"/>
    <s v="3/16/2017"/>
    <x v="1"/>
    <x v="762"/>
    <s v="Marc Harrigan"/>
    <x v="2"/>
    <x v="0"/>
    <s v="Philadelphia"/>
    <x v="9"/>
    <n v="19140"/>
    <s v="East"/>
    <s v="OFF-BI-10002794"/>
    <x v="1"/>
    <s v="Binders"/>
    <s v="Avery Trapezoid Ring Binder, 3&quot; Capacity, Black, 1040 sheets"/>
    <n v="12.294"/>
    <n v="1"/>
    <n v="0.7"/>
    <n v="-8.6058000000000003"/>
  </r>
  <r>
    <x v="7145"/>
    <x v="3544"/>
    <x v="825"/>
    <s v="3/16/2017"/>
    <x v="1"/>
    <x v="762"/>
    <s v="Marc Harrigan"/>
    <x v="2"/>
    <x v="0"/>
    <s v="Philadelphia"/>
    <x v="9"/>
    <n v="19140"/>
    <s v="East"/>
    <s v="FUR-TA-10004086"/>
    <x v="0"/>
    <s v="Tables"/>
    <s v="KI Adjustable-Height Table"/>
    <n v="154.76400000000001"/>
    <n v="3"/>
    <n v="0.4"/>
    <n v="-46.429200000000002"/>
  </r>
  <r>
    <x v="7146"/>
    <x v="3544"/>
    <x v="825"/>
    <s v="3/16/2017"/>
    <x v="1"/>
    <x v="762"/>
    <s v="Marc Harrigan"/>
    <x v="2"/>
    <x v="0"/>
    <s v="Philadelphia"/>
    <x v="9"/>
    <n v="19140"/>
    <s v="East"/>
    <s v="OFF-ST-10004946"/>
    <x v="1"/>
    <s v="Storage"/>
    <s v="Desktop 3-Pocket Hot File"/>
    <n v="43.28"/>
    <n v="1"/>
    <n v="0.2"/>
    <n v="3.246"/>
  </r>
  <r>
    <x v="7147"/>
    <x v="3545"/>
    <x v="1"/>
    <s v="6/17/2016"/>
    <x v="1"/>
    <x v="558"/>
    <s v="Christy Brittain"/>
    <x v="0"/>
    <x v="0"/>
    <s v="Long Beach"/>
    <x v="15"/>
    <n v="11561"/>
    <s v="East"/>
    <s v="OFF-PA-10000241"/>
    <x v="1"/>
    <s v="Paper"/>
    <s v="IBM Multi-Purpose Copy Paper, 8 1/2 x 11&quot;, Case"/>
    <n v="92.94"/>
    <n v="3"/>
    <n v="0"/>
    <n v="41.823"/>
  </r>
  <r>
    <x v="7148"/>
    <x v="3545"/>
    <x v="1"/>
    <s v="6/17/2016"/>
    <x v="1"/>
    <x v="558"/>
    <s v="Christy Brittain"/>
    <x v="0"/>
    <x v="0"/>
    <s v="Long Beach"/>
    <x v="15"/>
    <n v="11561"/>
    <s v="East"/>
    <s v="OFF-AP-10004036"/>
    <x v="1"/>
    <s v="Appliances"/>
    <s v="Bionaire 99.97% HEPA Air Cleaner"/>
    <n v="52.56"/>
    <n v="3"/>
    <n v="0"/>
    <n v="18.396000000000001"/>
  </r>
  <r>
    <x v="7149"/>
    <x v="3546"/>
    <x v="153"/>
    <s v="6/30/2015"/>
    <x v="1"/>
    <x v="104"/>
    <s v="Valerie Dominguez"/>
    <x v="0"/>
    <x v="0"/>
    <s v="Houston"/>
    <x v="5"/>
    <n v="77070"/>
    <s v="Central"/>
    <s v="TEC-PH-10001578"/>
    <x v="2"/>
    <s v="Phones"/>
    <s v="Polycom SoundStation2 EX Conference phone"/>
    <n v="971.88"/>
    <n v="3"/>
    <n v="0.2"/>
    <n v="109.3365"/>
  </r>
  <r>
    <x v="7150"/>
    <x v="3547"/>
    <x v="66"/>
    <s v="12/26/2017"/>
    <x v="1"/>
    <x v="676"/>
    <s v="Sharelle Roach"/>
    <x v="2"/>
    <x v="0"/>
    <s v="Tuscaloosa"/>
    <x v="19"/>
    <n v="35401"/>
    <s v="South"/>
    <s v="FUR-CH-10002647"/>
    <x v="0"/>
    <s v="Chairs"/>
    <s v="Situations Contoured Folding Chairs, 4/Set"/>
    <n v="141.96"/>
    <n v="2"/>
    <n v="0"/>
    <n v="35.49"/>
  </r>
  <r>
    <x v="7151"/>
    <x v="3548"/>
    <x v="66"/>
    <s v="12/25/2017"/>
    <x v="0"/>
    <x v="743"/>
    <s v="Alex Grayson"/>
    <x v="0"/>
    <x v="0"/>
    <s v="Mesa"/>
    <x v="16"/>
    <n v="85204"/>
    <s v="West"/>
    <s v="FUR-TA-10003008"/>
    <x v="0"/>
    <s v="Tables"/>
    <s v="Lesro Round Back Collection Coffee Table, End Table"/>
    <n v="182.55"/>
    <n v="2"/>
    <n v="0.5"/>
    <n v="-135.08699999999999"/>
  </r>
  <r>
    <x v="7152"/>
    <x v="3549"/>
    <x v="1148"/>
    <s v="10/15/2014"/>
    <x v="1"/>
    <x v="162"/>
    <s v="Bart Pistole"/>
    <x v="1"/>
    <x v="0"/>
    <s v="Jacksonville"/>
    <x v="3"/>
    <n v="28540"/>
    <s v="South"/>
    <s v="OFF-PA-10004071"/>
    <x v="1"/>
    <s v="Paper"/>
    <s v="Eaton Premium Continuous-Feed Paper, 25% Cotton, Letter Size, White, 1000 Shts/Box"/>
    <n v="88.768000000000001"/>
    <n v="2"/>
    <n v="0.2"/>
    <n v="31.0688"/>
  </r>
  <r>
    <x v="7153"/>
    <x v="3550"/>
    <x v="895"/>
    <s v="12/15/2015"/>
    <x v="1"/>
    <x v="493"/>
    <s v="Julia West"/>
    <x v="0"/>
    <x v="0"/>
    <s v="Chicago"/>
    <x v="10"/>
    <n v="60610"/>
    <s v="Central"/>
    <s v="OFF-AP-10004980"/>
    <x v="1"/>
    <s v="Appliances"/>
    <s v="3M Replacement Filter for Office Air Cleaner for 20' x 33' Room"/>
    <n v="53.088000000000001"/>
    <n v="7"/>
    <n v="0.8"/>
    <n v="-108.8304"/>
  </r>
  <r>
    <x v="7154"/>
    <x v="3551"/>
    <x v="707"/>
    <s v="12/27/2015"/>
    <x v="0"/>
    <x v="23"/>
    <s v="Lena Hernandez"/>
    <x v="0"/>
    <x v="0"/>
    <s v="Columbus"/>
    <x v="32"/>
    <n v="31907"/>
    <s v="South"/>
    <s v="FUR-FU-10000747"/>
    <x v="0"/>
    <s v="Furnishings"/>
    <s v="Tenex B1-RE Series Chair Mats for Low Pile Carpets"/>
    <n v="275.88"/>
    <n v="6"/>
    <n v="0"/>
    <n v="46.8996"/>
  </r>
  <r>
    <x v="7155"/>
    <x v="3551"/>
    <x v="707"/>
    <s v="12/27/2015"/>
    <x v="0"/>
    <x v="23"/>
    <s v="Lena Hernandez"/>
    <x v="0"/>
    <x v="0"/>
    <s v="Columbus"/>
    <x v="32"/>
    <n v="31907"/>
    <s v="South"/>
    <s v="OFF-BI-10004492"/>
    <x v="1"/>
    <s v="Binders"/>
    <s v="Tuf-Vin Binders"/>
    <n v="157.9"/>
    <n v="5"/>
    <n v="0"/>
    <n v="74.212999999999994"/>
  </r>
  <r>
    <x v="7156"/>
    <x v="3552"/>
    <x v="568"/>
    <s v="05/04/2017"/>
    <x v="1"/>
    <x v="409"/>
    <s v="Kean Thornton"/>
    <x v="0"/>
    <x v="0"/>
    <s v="Orange"/>
    <x v="30"/>
    <n v="7050"/>
    <s v="East"/>
    <s v="OFF-LA-10004055"/>
    <x v="1"/>
    <s v="Labels"/>
    <s v="Color-Coded Legal Exhibit Labels"/>
    <n v="4.91"/>
    <n v="1"/>
    <n v="0"/>
    <n v="2.4058999999999999"/>
  </r>
  <r>
    <x v="7157"/>
    <x v="3553"/>
    <x v="463"/>
    <s v="3/31/2016"/>
    <x v="0"/>
    <x v="417"/>
    <s v="Chris Cortes"/>
    <x v="0"/>
    <x v="0"/>
    <s v="Los Angeles"/>
    <x v="1"/>
    <n v="90032"/>
    <s v="West"/>
    <s v="OFF-ST-10002485"/>
    <x v="1"/>
    <s v="Storage"/>
    <s v="Rogers Deluxe File Chest"/>
    <n v="87.92"/>
    <n v="4"/>
    <n v="0"/>
    <n v="0.87919999999999998"/>
  </r>
  <r>
    <x v="7158"/>
    <x v="3553"/>
    <x v="463"/>
    <s v="3/31/2016"/>
    <x v="0"/>
    <x v="417"/>
    <s v="Chris Cortes"/>
    <x v="0"/>
    <x v="0"/>
    <s v="Los Angeles"/>
    <x v="1"/>
    <n v="90032"/>
    <s v="West"/>
    <s v="OFF-PA-10001243"/>
    <x v="1"/>
    <s v="Paper"/>
    <s v="Xerox 1983"/>
    <n v="5.98"/>
    <n v="1"/>
    <n v="0"/>
    <n v="2.9302000000000001"/>
  </r>
  <r>
    <x v="7159"/>
    <x v="3554"/>
    <x v="1149"/>
    <s v="5/18/2015"/>
    <x v="0"/>
    <x v="408"/>
    <s v="Ben Ferrer"/>
    <x v="2"/>
    <x v="0"/>
    <s v="Chicago"/>
    <x v="10"/>
    <n v="60623"/>
    <s v="Central"/>
    <s v="TEC-PH-10004447"/>
    <x v="2"/>
    <s v="Phones"/>
    <s v="Toshiba IPT2010-SD IP Telephone"/>
    <n v="222.38399999999999"/>
    <n v="2"/>
    <n v="0.2"/>
    <n v="16.678799999999999"/>
  </r>
  <r>
    <x v="7160"/>
    <x v="3554"/>
    <x v="1149"/>
    <s v="5/18/2015"/>
    <x v="0"/>
    <x v="408"/>
    <s v="Ben Ferrer"/>
    <x v="2"/>
    <x v="0"/>
    <s v="Chicago"/>
    <x v="10"/>
    <n v="60623"/>
    <s v="Central"/>
    <s v="OFF-FA-10002280"/>
    <x v="1"/>
    <s v="Fasteners"/>
    <s v="Advantus Plastic Paper Clips"/>
    <n v="16"/>
    <n v="4"/>
    <n v="0.2"/>
    <n v="5.6"/>
  </r>
  <r>
    <x v="7161"/>
    <x v="3555"/>
    <x v="1129"/>
    <s v="07/09/2014"/>
    <x v="1"/>
    <x v="474"/>
    <s v="Maxwell Schwartz"/>
    <x v="0"/>
    <x v="0"/>
    <s v="Richmond"/>
    <x v="17"/>
    <n v="23223"/>
    <s v="South"/>
    <s v="OFF-PA-10004734"/>
    <x v="1"/>
    <s v="Paper"/>
    <s v="Southworth Structures Collection"/>
    <n v="21.84"/>
    <n v="3"/>
    <n v="0"/>
    <n v="10.92"/>
  </r>
  <r>
    <x v="7162"/>
    <x v="3555"/>
    <x v="1129"/>
    <s v="07/09/2014"/>
    <x v="1"/>
    <x v="474"/>
    <s v="Maxwell Schwartz"/>
    <x v="0"/>
    <x v="0"/>
    <s v="Richmond"/>
    <x v="17"/>
    <n v="23223"/>
    <s v="South"/>
    <s v="OFF-BI-10000145"/>
    <x v="1"/>
    <s v="Binders"/>
    <s v="Zipper Ring Binder Pockets"/>
    <n v="15.6"/>
    <n v="5"/>
    <n v="0"/>
    <n v="7.6440000000000001"/>
  </r>
  <r>
    <x v="7163"/>
    <x v="3556"/>
    <x v="1150"/>
    <s v="4/24/2014"/>
    <x v="0"/>
    <x v="692"/>
    <s v="Aaron Hawkins"/>
    <x v="1"/>
    <x v="0"/>
    <s v="Troy"/>
    <x v="15"/>
    <n v="12180"/>
    <s v="East"/>
    <s v="OFF-EN-10004773"/>
    <x v="1"/>
    <s v="Envelopes"/>
    <s v="Staple envelope"/>
    <n v="247.84"/>
    <n v="8"/>
    <n v="0"/>
    <n v="121.44159999999999"/>
  </r>
  <r>
    <x v="7164"/>
    <x v="3556"/>
    <x v="1150"/>
    <s v="4/24/2014"/>
    <x v="0"/>
    <x v="692"/>
    <s v="Aaron Hawkins"/>
    <x v="1"/>
    <x v="0"/>
    <s v="Troy"/>
    <x v="15"/>
    <n v="12180"/>
    <s v="East"/>
    <s v="OFF-BI-10004970"/>
    <x v="1"/>
    <s v="Binders"/>
    <s v="ACCOHIDE 3-Ring Binder, Blue, 1&quot;"/>
    <n v="9.9120000000000008"/>
    <n v="3"/>
    <n v="0.2"/>
    <n v="3.3452999999999999"/>
  </r>
  <r>
    <x v="7165"/>
    <x v="3557"/>
    <x v="251"/>
    <s v="9/22/2016"/>
    <x v="2"/>
    <x v="242"/>
    <s v="Clytie Kelty"/>
    <x v="0"/>
    <x v="0"/>
    <s v="Providence"/>
    <x v="34"/>
    <n v="2908"/>
    <s v="East"/>
    <s v="OFF-ST-10000604"/>
    <x v="1"/>
    <s v="Storage"/>
    <s v="Home/Office Personal File Carts"/>
    <n v="69.52"/>
    <n v="2"/>
    <n v="0"/>
    <n v="17.38"/>
  </r>
  <r>
    <x v="7166"/>
    <x v="3558"/>
    <x v="192"/>
    <s v="7/24/2014"/>
    <x v="0"/>
    <x v="268"/>
    <s v="Naresj Patel"/>
    <x v="0"/>
    <x v="0"/>
    <s v="San Francisco"/>
    <x v="1"/>
    <n v="94122"/>
    <s v="West"/>
    <s v="OFF-AR-10003190"/>
    <x v="1"/>
    <s v="Art"/>
    <s v="Newell 32"/>
    <n v="11.52"/>
    <n v="4"/>
    <n v="0"/>
    <n v="3.2256"/>
  </r>
  <r>
    <x v="7167"/>
    <x v="3558"/>
    <x v="192"/>
    <s v="7/24/2014"/>
    <x v="0"/>
    <x v="268"/>
    <s v="Naresj Patel"/>
    <x v="0"/>
    <x v="0"/>
    <s v="San Francisco"/>
    <x v="1"/>
    <n v="94122"/>
    <s v="West"/>
    <s v="FUR-CH-10000155"/>
    <x v="0"/>
    <s v="Chairs"/>
    <s v="Global Comet Stacking Armless Chair"/>
    <n v="717.72"/>
    <n v="3"/>
    <n v="0.2"/>
    <n v="71.772000000000006"/>
  </r>
  <r>
    <x v="7168"/>
    <x v="3558"/>
    <x v="192"/>
    <s v="7/24/2014"/>
    <x v="0"/>
    <x v="268"/>
    <s v="Naresj Patel"/>
    <x v="0"/>
    <x v="0"/>
    <s v="San Francisco"/>
    <x v="1"/>
    <n v="94122"/>
    <s v="West"/>
    <s v="OFF-ST-10003058"/>
    <x v="1"/>
    <s v="Storage"/>
    <s v="Eldon Mobile Mega Data Cart  Mega Stackable  Add-On Trays"/>
    <n v="236.5"/>
    <n v="10"/>
    <n v="0"/>
    <n v="68.584999999999994"/>
  </r>
  <r>
    <x v="7169"/>
    <x v="3558"/>
    <x v="192"/>
    <s v="7/24/2014"/>
    <x v="0"/>
    <x v="268"/>
    <s v="Naresj Patel"/>
    <x v="0"/>
    <x v="0"/>
    <s v="San Francisco"/>
    <x v="1"/>
    <n v="94122"/>
    <s v="West"/>
    <s v="FUR-TA-10004767"/>
    <x v="0"/>
    <s v="Tables"/>
    <s v="Safco Drafting Table"/>
    <n v="170.352"/>
    <n v="3"/>
    <n v="0.2"/>
    <n v="19.1646"/>
  </r>
  <r>
    <x v="7170"/>
    <x v="3559"/>
    <x v="1048"/>
    <s v="10/14/2017"/>
    <x v="1"/>
    <x v="306"/>
    <s v="Gary McGarr"/>
    <x v="0"/>
    <x v="0"/>
    <s v="New York City"/>
    <x v="15"/>
    <n v="10009"/>
    <s v="East"/>
    <s v="FUR-CH-10002372"/>
    <x v="0"/>
    <s v="Chairs"/>
    <s v="Office Star - Ergonomically Designed Knee Chair"/>
    <n v="145.76400000000001"/>
    <n v="2"/>
    <n v="0.1"/>
    <n v="3.2391999999999999"/>
  </r>
  <r>
    <x v="7171"/>
    <x v="3560"/>
    <x v="1016"/>
    <s v="4/27/2017"/>
    <x v="0"/>
    <x v="611"/>
    <s v="Speros Goranitis"/>
    <x v="0"/>
    <x v="0"/>
    <s v="San Francisco"/>
    <x v="1"/>
    <n v="94109"/>
    <s v="West"/>
    <s v="TEC-AC-10000158"/>
    <x v="2"/>
    <s v="Accessories"/>
    <s v="Sony 64GB Class 10 Micro SDHC R40 Memory Card"/>
    <n v="107.97"/>
    <n v="3"/>
    <n v="0"/>
    <n v="22.6737"/>
  </r>
  <r>
    <x v="7172"/>
    <x v="3561"/>
    <x v="606"/>
    <s v="3/30/2017"/>
    <x v="1"/>
    <x v="96"/>
    <s v="Heather Kirkland"/>
    <x v="1"/>
    <x v="0"/>
    <s v="Houston"/>
    <x v="5"/>
    <n v="77070"/>
    <s v="Central"/>
    <s v="TEC-AC-10000158"/>
    <x v="2"/>
    <s v="Accessories"/>
    <s v="Sony 64GB Class 10 Micro SDHC R40 Memory Card"/>
    <n v="143.96"/>
    <n v="5"/>
    <n v="0.2"/>
    <n v="1.7995000000000001"/>
  </r>
  <r>
    <x v="7173"/>
    <x v="3561"/>
    <x v="606"/>
    <s v="3/30/2017"/>
    <x v="1"/>
    <x v="96"/>
    <s v="Heather Kirkland"/>
    <x v="1"/>
    <x v="0"/>
    <s v="Houston"/>
    <x v="5"/>
    <n v="77070"/>
    <s v="Central"/>
    <s v="TEC-CO-10002313"/>
    <x v="2"/>
    <s v="Copiers"/>
    <s v="Canon PC1080F Personal Copier"/>
    <n v="2399.96"/>
    <n v="5"/>
    <n v="0.2"/>
    <n v="569.9905"/>
  </r>
  <r>
    <x v="7174"/>
    <x v="3561"/>
    <x v="606"/>
    <s v="3/30/2017"/>
    <x v="1"/>
    <x v="96"/>
    <s v="Heather Kirkland"/>
    <x v="1"/>
    <x v="0"/>
    <s v="Houston"/>
    <x v="5"/>
    <n v="77070"/>
    <s v="Central"/>
    <s v="OFF-PA-10002581"/>
    <x v="1"/>
    <s v="Paper"/>
    <s v="Xerox 1951"/>
    <n v="74.352000000000004"/>
    <n v="3"/>
    <n v="0.2"/>
    <n v="23.234999999999999"/>
  </r>
  <r>
    <x v="7175"/>
    <x v="3561"/>
    <x v="606"/>
    <s v="3/30/2017"/>
    <x v="1"/>
    <x v="96"/>
    <s v="Heather Kirkland"/>
    <x v="1"/>
    <x v="0"/>
    <s v="Houston"/>
    <x v="5"/>
    <n v="77070"/>
    <s v="Central"/>
    <s v="OFF-AP-10001205"/>
    <x v="1"/>
    <s v="Appliances"/>
    <s v="Belkin 5 Outlet SurgeMaster Power Centers"/>
    <n v="87.168000000000006"/>
    <n v="8"/>
    <n v="0.8"/>
    <n v="-226.63679999999999"/>
  </r>
  <r>
    <x v="7176"/>
    <x v="3561"/>
    <x v="606"/>
    <s v="3/30/2017"/>
    <x v="1"/>
    <x v="96"/>
    <s v="Heather Kirkland"/>
    <x v="1"/>
    <x v="0"/>
    <s v="Houston"/>
    <x v="5"/>
    <n v="77070"/>
    <s v="Central"/>
    <s v="OFF-ST-10000344"/>
    <x v="1"/>
    <s v="Storage"/>
    <s v="Neat Ideas Personal Hanging Folder Files, Black"/>
    <n v="32.231999999999999"/>
    <n v="3"/>
    <n v="0.2"/>
    <n v="2.4174000000000002"/>
  </r>
  <r>
    <x v="7177"/>
    <x v="3562"/>
    <x v="464"/>
    <s v="05/10/2017"/>
    <x v="1"/>
    <x v="501"/>
    <s v="Muhammed Yedwab"/>
    <x v="1"/>
    <x v="0"/>
    <s v="Philadelphia"/>
    <x v="9"/>
    <n v="19140"/>
    <s v="East"/>
    <s v="OFF-BI-10002897"/>
    <x v="1"/>
    <s v="Binders"/>
    <s v="Black Avery Memo-Size 3-Ring Binder, 5 1/2&quot; x 8 1/2&quot;"/>
    <n v="2.202"/>
    <n v="2"/>
    <n v="0.7"/>
    <n v="-1.5414000000000001"/>
  </r>
  <r>
    <x v="7178"/>
    <x v="3562"/>
    <x v="464"/>
    <s v="05/10/2017"/>
    <x v="1"/>
    <x v="501"/>
    <s v="Muhammed Yedwab"/>
    <x v="1"/>
    <x v="0"/>
    <s v="Philadelphia"/>
    <x v="9"/>
    <n v="19140"/>
    <s v="East"/>
    <s v="OFF-BI-10003694"/>
    <x v="1"/>
    <s v="Binders"/>
    <s v="Avery 3 1/2&quot; Diskette Storage Pages, 10/Pack"/>
    <n v="9.3960000000000008"/>
    <n v="3"/>
    <n v="0.7"/>
    <n v="-7.5167999999999999"/>
  </r>
  <r>
    <x v="7179"/>
    <x v="3563"/>
    <x v="696"/>
    <s v="11/18/2016"/>
    <x v="1"/>
    <x v="53"/>
    <s v="Ryan Crowe"/>
    <x v="0"/>
    <x v="0"/>
    <s v="Baltimore"/>
    <x v="39"/>
    <n v="21215"/>
    <s v="East"/>
    <s v="TEC-PH-10001644"/>
    <x v="2"/>
    <s v="Phones"/>
    <s v="BlueLounge Milo Smartphone Stand, White/Metallic"/>
    <n v="89.97"/>
    <n v="3"/>
    <n v="0"/>
    <n v="25.191600000000001"/>
  </r>
  <r>
    <x v="7180"/>
    <x v="3564"/>
    <x v="1037"/>
    <s v="01/07/2014"/>
    <x v="2"/>
    <x v="705"/>
    <s v="Jack O'Briant"/>
    <x v="1"/>
    <x v="0"/>
    <s v="Athens"/>
    <x v="32"/>
    <n v="30605"/>
    <s v="South"/>
    <s v="OFF-AR-10002399"/>
    <x v="1"/>
    <s v="Art"/>
    <s v="Dixon Prang Watercolor Pencils, 10-Color Set with Brush"/>
    <n v="12.78"/>
    <n v="3"/>
    <n v="0"/>
    <n v="5.2397999999999998"/>
  </r>
  <r>
    <x v="7181"/>
    <x v="3565"/>
    <x v="797"/>
    <s v="12/30/2016"/>
    <x v="0"/>
    <x v="596"/>
    <s v="Mitch Webber"/>
    <x v="0"/>
    <x v="0"/>
    <s v="Lancaster"/>
    <x v="24"/>
    <n v="43130"/>
    <s v="East"/>
    <s v="TEC-AC-10003063"/>
    <x v="2"/>
    <s v="Accessories"/>
    <s v="Micro Innovations USB RF Wireless Keyboard with Mouse"/>
    <n v="40"/>
    <n v="2"/>
    <n v="0.2"/>
    <n v="0.5"/>
  </r>
  <r>
    <x v="7182"/>
    <x v="3566"/>
    <x v="504"/>
    <s v="05/04/2017"/>
    <x v="1"/>
    <x v="125"/>
    <s v="Nick Zandusky"/>
    <x v="2"/>
    <x v="0"/>
    <s v="Los Angeles"/>
    <x v="1"/>
    <n v="90032"/>
    <s v="West"/>
    <s v="OFF-BI-10002071"/>
    <x v="1"/>
    <s v="Binders"/>
    <s v="Fellowes Black Plastic Comb Bindings"/>
    <n v="23.24"/>
    <n v="5"/>
    <n v="0.2"/>
    <n v="7.5529999999999999"/>
  </r>
  <r>
    <x v="7183"/>
    <x v="3567"/>
    <x v="81"/>
    <s v="4/23/2017"/>
    <x v="2"/>
    <x v="49"/>
    <s v="Janet Martin"/>
    <x v="0"/>
    <x v="0"/>
    <s v="Baltimore"/>
    <x v="39"/>
    <n v="21215"/>
    <s v="East"/>
    <s v="FUR-CH-10004218"/>
    <x v="0"/>
    <s v="Chairs"/>
    <s v="Global Fabric Manager's Chair, Dark Gray"/>
    <n v="908.82"/>
    <n v="9"/>
    <n v="0"/>
    <n v="227.20500000000001"/>
  </r>
  <r>
    <x v="7184"/>
    <x v="3568"/>
    <x v="629"/>
    <s v="8/24/2017"/>
    <x v="1"/>
    <x v="525"/>
    <s v="Emily Ducich"/>
    <x v="2"/>
    <x v="0"/>
    <s v="Houston"/>
    <x v="5"/>
    <n v="77095"/>
    <s v="Central"/>
    <s v="OFF-SU-10000432"/>
    <x v="1"/>
    <s v="Supplies"/>
    <s v="Acco Side-Punched Conventional Columnar Pads"/>
    <n v="5.5519999999999996"/>
    <n v="2"/>
    <n v="0.2"/>
    <n v="-1.0409999999999999"/>
  </r>
  <r>
    <x v="7185"/>
    <x v="3568"/>
    <x v="629"/>
    <s v="8/24/2017"/>
    <x v="1"/>
    <x v="525"/>
    <s v="Emily Ducich"/>
    <x v="2"/>
    <x v="0"/>
    <s v="Houston"/>
    <x v="5"/>
    <n v="77095"/>
    <s v="Central"/>
    <s v="OFF-AR-10003183"/>
    <x v="1"/>
    <s v="Art"/>
    <s v="Avery Fluorescent Highlighter Four-Color Set"/>
    <n v="8.016"/>
    <n v="3"/>
    <n v="0.2"/>
    <n v="1.002"/>
  </r>
  <r>
    <x v="7186"/>
    <x v="3568"/>
    <x v="629"/>
    <s v="8/24/2017"/>
    <x v="1"/>
    <x v="525"/>
    <s v="Emily Ducich"/>
    <x v="2"/>
    <x v="0"/>
    <s v="Houston"/>
    <x v="5"/>
    <n v="77095"/>
    <s v="Central"/>
    <s v="FUR-CH-10002017"/>
    <x v="0"/>
    <s v="Chairs"/>
    <s v="SAFCO Optional Arm Kit for Workspace Cribbage Stacking Chair"/>
    <n v="74.591999999999999"/>
    <n v="4"/>
    <n v="0.3"/>
    <n v="-2.1312000000000002"/>
  </r>
  <r>
    <x v="7187"/>
    <x v="3568"/>
    <x v="629"/>
    <s v="8/24/2017"/>
    <x v="1"/>
    <x v="525"/>
    <s v="Emily Ducich"/>
    <x v="2"/>
    <x v="0"/>
    <s v="Houston"/>
    <x v="5"/>
    <n v="77095"/>
    <s v="Central"/>
    <s v="FUR-FU-10003247"/>
    <x v="0"/>
    <s v="Furnishings"/>
    <s v="36X48 HARDFLOOR CHAIRMAT"/>
    <n v="16.783999999999999"/>
    <n v="2"/>
    <n v="0.6"/>
    <n v="-22.238800000000001"/>
  </r>
  <r>
    <x v="7188"/>
    <x v="3568"/>
    <x v="629"/>
    <s v="8/24/2017"/>
    <x v="1"/>
    <x v="525"/>
    <s v="Emily Ducich"/>
    <x v="2"/>
    <x v="0"/>
    <s v="Houston"/>
    <x v="5"/>
    <n v="77095"/>
    <s v="Central"/>
    <s v="OFF-AP-10001563"/>
    <x v="1"/>
    <s v="Appliances"/>
    <s v="Belkin Premiere Surge Master II 8-outlet surge protector"/>
    <n v="38.863999999999997"/>
    <n v="4"/>
    <n v="0.8"/>
    <n v="-99.103200000000001"/>
  </r>
  <r>
    <x v="7189"/>
    <x v="3569"/>
    <x v="396"/>
    <s v="11/15/2016"/>
    <x v="2"/>
    <x v="108"/>
    <s v="Dianna Wilson"/>
    <x v="2"/>
    <x v="0"/>
    <s v="San Diego"/>
    <x v="1"/>
    <n v="92024"/>
    <s v="West"/>
    <s v="TEC-PH-10004908"/>
    <x v="2"/>
    <s v="Phones"/>
    <s v="Panasonic KX TS3282W Corded phone"/>
    <n v="203.976"/>
    <n v="3"/>
    <n v="0.2"/>
    <n v="25.497"/>
  </r>
  <r>
    <x v="7190"/>
    <x v="3569"/>
    <x v="396"/>
    <s v="11/15/2016"/>
    <x v="2"/>
    <x v="108"/>
    <s v="Dianna Wilson"/>
    <x v="2"/>
    <x v="0"/>
    <s v="San Diego"/>
    <x v="1"/>
    <n v="92024"/>
    <s v="West"/>
    <s v="FUR-TA-10003392"/>
    <x v="0"/>
    <s v="Tables"/>
    <s v="Global Adaptabilities Conference Tables"/>
    <n v="674.35199999999998"/>
    <n v="3"/>
    <n v="0.2"/>
    <n v="-8.4293999999999993"/>
  </r>
  <r>
    <x v="7191"/>
    <x v="3570"/>
    <x v="393"/>
    <s v="10/06/2016"/>
    <x v="0"/>
    <x v="523"/>
    <s v="Jamie Kunitz"/>
    <x v="0"/>
    <x v="0"/>
    <s v="Hialeah"/>
    <x v="2"/>
    <n v="33012"/>
    <s v="South"/>
    <s v="OFF-BI-10004140"/>
    <x v="1"/>
    <s v="Binders"/>
    <s v="Avery Non-Stick Binders"/>
    <n v="5.3879999999999999"/>
    <n v="4"/>
    <n v="0.7"/>
    <n v="-4.49"/>
  </r>
  <r>
    <x v="7192"/>
    <x v="3570"/>
    <x v="393"/>
    <s v="10/06/2016"/>
    <x v="0"/>
    <x v="523"/>
    <s v="Jamie Kunitz"/>
    <x v="0"/>
    <x v="0"/>
    <s v="Hialeah"/>
    <x v="2"/>
    <n v="33012"/>
    <s v="South"/>
    <s v="OFF-AR-10003631"/>
    <x v="1"/>
    <s v="Art"/>
    <s v="Staples in misc. colors"/>
    <n v="30.975999999999999"/>
    <n v="8"/>
    <n v="0.2"/>
    <n v="5.0335999999999999"/>
  </r>
  <r>
    <x v="7193"/>
    <x v="3571"/>
    <x v="1151"/>
    <s v="2/14/2016"/>
    <x v="2"/>
    <x v="365"/>
    <s v="John Stevenson"/>
    <x v="0"/>
    <x v="0"/>
    <s v="Atlanta"/>
    <x v="32"/>
    <n v="30318"/>
    <s v="South"/>
    <s v="OFF-ST-10003716"/>
    <x v="1"/>
    <s v="Storage"/>
    <s v="Tennsco Double-Tier Lockers"/>
    <n v="1350.12"/>
    <n v="6"/>
    <n v="0"/>
    <n v="175.51560000000001"/>
  </r>
  <r>
    <x v="7194"/>
    <x v="3571"/>
    <x v="1151"/>
    <s v="2/14/2016"/>
    <x v="2"/>
    <x v="365"/>
    <s v="John Stevenson"/>
    <x v="0"/>
    <x v="0"/>
    <s v="Atlanta"/>
    <x v="32"/>
    <n v="30318"/>
    <s v="South"/>
    <s v="OFF-BI-10003274"/>
    <x v="1"/>
    <s v="Binders"/>
    <s v="Avery Durable Slant Ring Binders, No Labels"/>
    <n v="15.92"/>
    <n v="4"/>
    <n v="0"/>
    <n v="7.4824000000000002"/>
  </r>
  <r>
    <x v="7195"/>
    <x v="3572"/>
    <x v="373"/>
    <s v="11/17/2016"/>
    <x v="1"/>
    <x v="178"/>
    <s v="Philisse Overcash"/>
    <x v="2"/>
    <x v="0"/>
    <s v="Seattle"/>
    <x v="4"/>
    <n v="98103"/>
    <s v="West"/>
    <s v="FUR-FU-10004848"/>
    <x v="0"/>
    <s v="Furnishings"/>
    <s v="DAX Solid Wood Frames"/>
    <n v="19.54"/>
    <n v="2"/>
    <n v="0"/>
    <n v="7.2298"/>
  </r>
  <r>
    <x v="7196"/>
    <x v="3573"/>
    <x v="759"/>
    <s v="4/30/2014"/>
    <x v="1"/>
    <x v="762"/>
    <s v="Marc Harrigan"/>
    <x v="2"/>
    <x v="0"/>
    <s v="Los Angeles"/>
    <x v="1"/>
    <n v="90036"/>
    <s v="West"/>
    <s v="OFF-AR-10003504"/>
    <x v="1"/>
    <s v="Art"/>
    <s v="Newell 347"/>
    <n v="21.4"/>
    <n v="5"/>
    <n v="0"/>
    <n v="6.2060000000000004"/>
  </r>
  <r>
    <x v="7197"/>
    <x v="3573"/>
    <x v="759"/>
    <s v="4/30/2014"/>
    <x v="1"/>
    <x v="762"/>
    <s v="Marc Harrigan"/>
    <x v="2"/>
    <x v="0"/>
    <s v="Los Angeles"/>
    <x v="1"/>
    <n v="90036"/>
    <s v="West"/>
    <s v="OFF-LA-10000305"/>
    <x v="1"/>
    <s v="Labels"/>
    <s v="Avery 495"/>
    <n v="12.6"/>
    <n v="2"/>
    <n v="0"/>
    <n v="5.7960000000000003"/>
  </r>
  <r>
    <x v="7198"/>
    <x v="3574"/>
    <x v="1067"/>
    <s v="8/15/2015"/>
    <x v="1"/>
    <x v="178"/>
    <s v="Philisse Overcash"/>
    <x v="2"/>
    <x v="0"/>
    <s v="New York City"/>
    <x v="15"/>
    <n v="10035"/>
    <s v="East"/>
    <s v="OFF-AR-10001427"/>
    <x v="1"/>
    <s v="Art"/>
    <s v="Newell 330"/>
    <n v="11.96"/>
    <n v="2"/>
    <n v="0"/>
    <n v="3.1095999999999999"/>
  </r>
  <r>
    <x v="7199"/>
    <x v="3574"/>
    <x v="1067"/>
    <s v="8/15/2015"/>
    <x v="1"/>
    <x v="178"/>
    <s v="Philisse Overcash"/>
    <x v="2"/>
    <x v="0"/>
    <s v="New York City"/>
    <x v="15"/>
    <n v="10035"/>
    <s v="East"/>
    <s v="TEC-PH-10004614"/>
    <x v="2"/>
    <s v="Phones"/>
    <s v="AT&amp;T 841000 Phone"/>
    <n v="138"/>
    <n v="2"/>
    <n v="0"/>
    <n v="34.5"/>
  </r>
  <r>
    <x v="7200"/>
    <x v="3575"/>
    <x v="581"/>
    <s v="12/03/2016"/>
    <x v="1"/>
    <x v="520"/>
    <s v="Herbert Flentye"/>
    <x v="0"/>
    <x v="0"/>
    <s v="Fort Lauderdale"/>
    <x v="2"/>
    <n v="33311"/>
    <s v="South"/>
    <s v="TEC-PH-10001944"/>
    <x v="2"/>
    <s v="Phones"/>
    <s v="Wi-Ex zBoost YX540 Cellular Phone Signal Booster"/>
    <n v="116.76"/>
    <n v="1"/>
    <n v="0.2"/>
    <n v="14.595000000000001"/>
  </r>
  <r>
    <x v="7201"/>
    <x v="3575"/>
    <x v="581"/>
    <s v="12/03/2016"/>
    <x v="1"/>
    <x v="520"/>
    <s v="Herbert Flentye"/>
    <x v="0"/>
    <x v="0"/>
    <s v="Fort Lauderdale"/>
    <x v="2"/>
    <n v="33311"/>
    <s v="South"/>
    <s v="FUR-TA-10001039"/>
    <x v="0"/>
    <s v="Tables"/>
    <s v="KI Adjustable-Height Table"/>
    <n v="331.02300000000002"/>
    <n v="7"/>
    <n v="0.45"/>
    <n v="-114.35339999999999"/>
  </r>
  <r>
    <x v="7202"/>
    <x v="3576"/>
    <x v="99"/>
    <s v="10/28/2016"/>
    <x v="3"/>
    <x v="146"/>
    <s v="Victoria Brennan"/>
    <x v="1"/>
    <x v="0"/>
    <s v="Rochester"/>
    <x v="15"/>
    <n v="14609"/>
    <s v="East"/>
    <s v="FUR-FU-10003806"/>
    <x v="0"/>
    <s v="Furnishings"/>
    <s v="Tenex Chairmat w/ Average Lip, 45&quot; x 53&quot;"/>
    <n v="756.8"/>
    <n v="5"/>
    <n v="0"/>
    <n v="75.680000000000007"/>
  </r>
  <r>
    <x v="7203"/>
    <x v="3577"/>
    <x v="282"/>
    <s v="01/02/2015"/>
    <x v="1"/>
    <x v="450"/>
    <s v="Michael Granlund"/>
    <x v="2"/>
    <x v="0"/>
    <s v="Saint Charles"/>
    <x v="10"/>
    <n v="60174"/>
    <s v="Central"/>
    <s v="FUR-FU-10002111"/>
    <x v="0"/>
    <s v="Furnishings"/>
    <s v="Master Caster Door Stop, Large Brown"/>
    <n v="8.7360000000000007"/>
    <n v="3"/>
    <n v="0.6"/>
    <n v="-4.8048000000000002"/>
  </r>
  <r>
    <x v="7204"/>
    <x v="3578"/>
    <x v="229"/>
    <s v="9/17/2015"/>
    <x v="1"/>
    <x v="491"/>
    <s v="Bobby Odegard"/>
    <x v="0"/>
    <x v="0"/>
    <s v="New York City"/>
    <x v="15"/>
    <n v="10024"/>
    <s v="East"/>
    <s v="OFF-AR-10000817"/>
    <x v="1"/>
    <s v="Art"/>
    <s v="Manco Dry-Lighter Erasable Highlighter"/>
    <n v="6.08"/>
    <n v="2"/>
    <n v="0"/>
    <n v="2.0672000000000001"/>
  </r>
  <r>
    <x v="7205"/>
    <x v="3579"/>
    <x v="280"/>
    <s v="10/06/2017"/>
    <x v="1"/>
    <x v="441"/>
    <s v="Chad McGuire"/>
    <x v="0"/>
    <x v="0"/>
    <s v="San Francisco"/>
    <x v="1"/>
    <n v="94109"/>
    <s v="West"/>
    <s v="FUR-FU-10001424"/>
    <x v="0"/>
    <s v="Furnishings"/>
    <s v="Dax Clear Box Frame"/>
    <n v="17.46"/>
    <n v="2"/>
    <n v="0"/>
    <n v="5.9363999999999999"/>
  </r>
  <r>
    <x v="7206"/>
    <x v="3579"/>
    <x v="280"/>
    <s v="10/06/2017"/>
    <x v="1"/>
    <x v="441"/>
    <s v="Chad McGuire"/>
    <x v="0"/>
    <x v="0"/>
    <s v="San Francisco"/>
    <x v="1"/>
    <n v="94109"/>
    <s v="West"/>
    <s v="TEC-MA-10002930"/>
    <x v="2"/>
    <s v="Machines"/>
    <s v="Ricoh - Ink Collector Unit for GX3000 Series Printers"/>
    <n v="369.16"/>
    <n v="11"/>
    <n v="0.2"/>
    <n v="32.301499999999997"/>
  </r>
  <r>
    <x v="7207"/>
    <x v="3580"/>
    <x v="108"/>
    <s v="9/13/2016"/>
    <x v="2"/>
    <x v="18"/>
    <s v="Linda Cazamias"/>
    <x v="1"/>
    <x v="0"/>
    <s v="Phoenix"/>
    <x v="16"/>
    <n v="85023"/>
    <s v="West"/>
    <s v="OFF-AR-10003759"/>
    <x v="1"/>
    <s v="Art"/>
    <s v="Crayola Anti Dust Chalk, 12/Pack"/>
    <n v="2.9119999999999999"/>
    <n v="2"/>
    <n v="0.2"/>
    <n v="0.91"/>
  </r>
  <r>
    <x v="7208"/>
    <x v="3580"/>
    <x v="108"/>
    <s v="9/13/2016"/>
    <x v="2"/>
    <x v="18"/>
    <s v="Linda Cazamias"/>
    <x v="1"/>
    <x v="0"/>
    <s v="Phoenix"/>
    <x v="16"/>
    <n v="85023"/>
    <s v="West"/>
    <s v="OFF-PA-10001837"/>
    <x v="1"/>
    <s v="Paper"/>
    <s v="Xerox 1976"/>
    <n v="20.736000000000001"/>
    <n v="4"/>
    <n v="0.2"/>
    <n v="7.2576000000000001"/>
  </r>
  <r>
    <x v="7209"/>
    <x v="3580"/>
    <x v="108"/>
    <s v="9/13/2016"/>
    <x v="2"/>
    <x v="18"/>
    <s v="Linda Cazamias"/>
    <x v="1"/>
    <x v="0"/>
    <s v="Phoenix"/>
    <x v="16"/>
    <n v="85023"/>
    <s v="West"/>
    <s v="OFF-PA-10001667"/>
    <x v="1"/>
    <s v="Paper"/>
    <s v="Great White Multi-Use Recycled Paper (20Lb. and 84 Bright)"/>
    <n v="9.5679999999999996"/>
    <n v="2"/>
    <n v="0.2"/>
    <n v="2.99"/>
  </r>
  <r>
    <x v="7210"/>
    <x v="3581"/>
    <x v="799"/>
    <s v="06/06/2016"/>
    <x v="1"/>
    <x v="553"/>
    <s v="Edward Hooks"/>
    <x v="1"/>
    <x v="0"/>
    <s v="Seattle"/>
    <x v="4"/>
    <n v="98115"/>
    <s v="West"/>
    <s v="OFF-PA-10000246"/>
    <x v="1"/>
    <s v="Paper"/>
    <s v="Riverleaf Stik-Withit Designer Note Cubes"/>
    <n v="30.18"/>
    <n v="3"/>
    <n v="0"/>
    <n v="13.8828"/>
  </r>
  <r>
    <x v="7211"/>
    <x v="3581"/>
    <x v="799"/>
    <s v="06/06/2016"/>
    <x v="1"/>
    <x v="553"/>
    <s v="Edward Hooks"/>
    <x v="1"/>
    <x v="0"/>
    <s v="Seattle"/>
    <x v="4"/>
    <n v="98115"/>
    <s v="West"/>
    <s v="OFF-BI-10001078"/>
    <x v="1"/>
    <s v="Binders"/>
    <s v="Acco PRESSTEX Data Binder with Storage Hooks, Dark Blue, 14 7/8&quot; X 11&quot;"/>
    <n v="51.648000000000003"/>
    <n v="12"/>
    <n v="0.2"/>
    <n v="18.7224"/>
  </r>
  <r>
    <x v="7212"/>
    <x v="3581"/>
    <x v="799"/>
    <s v="06/06/2016"/>
    <x v="1"/>
    <x v="553"/>
    <s v="Edward Hooks"/>
    <x v="1"/>
    <x v="0"/>
    <s v="Seattle"/>
    <x v="4"/>
    <n v="98115"/>
    <s v="West"/>
    <s v="OFF-BI-10000138"/>
    <x v="1"/>
    <s v="Binders"/>
    <s v="Acco Translucent Poly Ring Binders"/>
    <n v="11.231999999999999"/>
    <n v="3"/>
    <n v="0.2"/>
    <n v="3.9312"/>
  </r>
  <r>
    <x v="7213"/>
    <x v="3582"/>
    <x v="453"/>
    <s v="10/19/2017"/>
    <x v="1"/>
    <x v="507"/>
    <s v="Marc Crier"/>
    <x v="0"/>
    <x v="0"/>
    <s v="Camarillo"/>
    <x v="1"/>
    <n v="93010"/>
    <s v="West"/>
    <s v="OFF-LA-10002034"/>
    <x v="1"/>
    <s v="Labels"/>
    <s v="Avery 478"/>
    <n v="14.73"/>
    <n v="3"/>
    <n v="0"/>
    <n v="7.2176999999999998"/>
  </r>
  <r>
    <x v="7214"/>
    <x v="3583"/>
    <x v="874"/>
    <s v="9/30/2015"/>
    <x v="0"/>
    <x v="304"/>
    <s v="Helen Wasserman"/>
    <x v="1"/>
    <x v="0"/>
    <s v="Detroit"/>
    <x v="12"/>
    <n v="48205"/>
    <s v="Central"/>
    <s v="OFF-AR-10000127"/>
    <x v="1"/>
    <s v="Art"/>
    <s v="Newell 321"/>
    <n v="16.399999999999999"/>
    <n v="5"/>
    <n v="0"/>
    <n v="4.7560000000000002"/>
  </r>
  <r>
    <x v="7215"/>
    <x v="3583"/>
    <x v="874"/>
    <s v="9/30/2015"/>
    <x v="0"/>
    <x v="304"/>
    <s v="Helen Wasserman"/>
    <x v="1"/>
    <x v="0"/>
    <s v="Detroit"/>
    <x v="12"/>
    <n v="48205"/>
    <s v="Central"/>
    <s v="OFF-PA-10003172"/>
    <x v="1"/>
    <s v="Paper"/>
    <s v="Xerox 1996"/>
    <n v="25.92"/>
    <n v="4"/>
    <n v="0"/>
    <n v="12.441599999999999"/>
  </r>
  <r>
    <x v="7216"/>
    <x v="3584"/>
    <x v="910"/>
    <s v="05/06/2015"/>
    <x v="2"/>
    <x v="48"/>
    <s v="Lena Cacioppo"/>
    <x v="0"/>
    <x v="0"/>
    <s v="San Francisco"/>
    <x v="1"/>
    <n v="94109"/>
    <s v="West"/>
    <s v="OFF-AR-10001246"/>
    <x v="1"/>
    <s v="Art"/>
    <s v="Newell 317"/>
    <n v="8.82"/>
    <n v="3"/>
    <n v="0"/>
    <n v="2.5577999999999999"/>
  </r>
  <r>
    <x v="7217"/>
    <x v="3584"/>
    <x v="910"/>
    <s v="05/06/2015"/>
    <x v="2"/>
    <x v="48"/>
    <s v="Lena Cacioppo"/>
    <x v="0"/>
    <x v="0"/>
    <s v="San Francisco"/>
    <x v="1"/>
    <n v="94109"/>
    <s v="West"/>
    <s v="OFF-BI-10002026"/>
    <x v="1"/>
    <s v="Binders"/>
    <s v="Ibico Recycled Linen-Style Covers"/>
    <n v="62.496000000000002"/>
    <n v="2"/>
    <n v="0.2"/>
    <n v="21.8736"/>
  </r>
  <r>
    <x v="7218"/>
    <x v="3584"/>
    <x v="910"/>
    <s v="05/06/2015"/>
    <x v="2"/>
    <x v="48"/>
    <s v="Lena Cacioppo"/>
    <x v="0"/>
    <x v="0"/>
    <s v="San Francisco"/>
    <x v="1"/>
    <n v="94109"/>
    <s v="West"/>
    <s v="TEC-AC-10000844"/>
    <x v="2"/>
    <s v="Accessories"/>
    <s v="Logitech Gaming G510s - Keyboard"/>
    <n v="339.96"/>
    <n v="4"/>
    <n v="0"/>
    <n v="122.3856"/>
  </r>
  <r>
    <x v="7219"/>
    <x v="3584"/>
    <x v="910"/>
    <s v="05/06/2015"/>
    <x v="2"/>
    <x v="48"/>
    <s v="Lena Cacioppo"/>
    <x v="0"/>
    <x v="0"/>
    <s v="San Francisco"/>
    <x v="1"/>
    <n v="94109"/>
    <s v="West"/>
    <s v="OFF-BI-10001575"/>
    <x v="1"/>
    <s v="Binders"/>
    <s v="GBC Linen Binding Covers"/>
    <n v="49.567999999999998"/>
    <n v="2"/>
    <n v="0.2"/>
    <n v="17.348800000000001"/>
  </r>
  <r>
    <x v="7220"/>
    <x v="3585"/>
    <x v="1152"/>
    <s v="1/13/2017"/>
    <x v="1"/>
    <x v="443"/>
    <s v="Beth Paige"/>
    <x v="0"/>
    <x v="0"/>
    <s v="Philadelphia"/>
    <x v="9"/>
    <n v="19140"/>
    <s v="East"/>
    <s v="OFF-BI-10004632"/>
    <x v="1"/>
    <s v="Binders"/>
    <s v="Ibico Hi-Tech Manual Binding System"/>
    <n v="274.49099999999999"/>
    <n v="3"/>
    <n v="0.7"/>
    <n v="-228.74250000000001"/>
  </r>
  <r>
    <x v="7221"/>
    <x v="3586"/>
    <x v="678"/>
    <s v="1/31/2017"/>
    <x v="1"/>
    <x v="592"/>
    <s v="Toby Gnade"/>
    <x v="0"/>
    <x v="0"/>
    <s v="New York City"/>
    <x v="15"/>
    <n v="10035"/>
    <s v="East"/>
    <s v="TEC-PH-10000193"/>
    <x v="2"/>
    <s v="Phones"/>
    <s v="Jensen SMPS-640 - speaker phone"/>
    <n v="137.94"/>
    <n v="3"/>
    <n v="0"/>
    <n v="35.864400000000003"/>
  </r>
  <r>
    <x v="7222"/>
    <x v="3587"/>
    <x v="264"/>
    <s v="09/06/2017"/>
    <x v="1"/>
    <x v="498"/>
    <s v="Mick Crebagga"/>
    <x v="0"/>
    <x v="0"/>
    <s v="Chicago"/>
    <x v="10"/>
    <n v="60623"/>
    <s v="Central"/>
    <s v="TEC-AC-10003441"/>
    <x v="2"/>
    <s v="Accessories"/>
    <s v="Kingston Digital DataTraveler 32GB USB 2.0"/>
    <n v="40.68"/>
    <n v="3"/>
    <n v="0.2"/>
    <n v="-7.1189999999999998"/>
  </r>
  <r>
    <x v="7223"/>
    <x v="3588"/>
    <x v="216"/>
    <s v="7/18/2016"/>
    <x v="1"/>
    <x v="181"/>
    <s v="Raymond Buch"/>
    <x v="0"/>
    <x v="0"/>
    <s v="San Francisco"/>
    <x v="1"/>
    <n v="94122"/>
    <s v="West"/>
    <s v="TEC-PH-10004093"/>
    <x v="2"/>
    <s v="Phones"/>
    <s v="Panasonic Kx-TS550"/>
    <n v="110.376"/>
    <n v="3"/>
    <n v="0.2"/>
    <n v="12.417299999999999"/>
  </r>
  <r>
    <x v="7224"/>
    <x v="3588"/>
    <x v="216"/>
    <s v="7/18/2016"/>
    <x v="1"/>
    <x v="181"/>
    <s v="Raymond Buch"/>
    <x v="0"/>
    <x v="0"/>
    <s v="San Francisco"/>
    <x v="1"/>
    <n v="94122"/>
    <s v="West"/>
    <s v="OFF-AP-10002998"/>
    <x v="1"/>
    <s v="Appliances"/>
    <s v="Holmes 99% HEPA Air Purifier"/>
    <n v="151.62"/>
    <n v="7"/>
    <n v="0"/>
    <n v="50.034599999999998"/>
  </r>
  <r>
    <x v="7225"/>
    <x v="3588"/>
    <x v="216"/>
    <s v="7/18/2016"/>
    <x v="1"/>
    <x v="181"/>
    <s v="Raymond Buch"/>
    <x v="0"/>
    <x v="0"/>
    <s v="San Francisco"/>
    <x v="1"/>
    <n v="94122"/>
    <s v="West"/>
    <s v="FUR-FU-10000073"/>
    <x v="0"/>
    <s v="Furnishings"/>
    <s v="Deflect-O Glasstique Clear Desk Accessories"/>
    <n v="30.8"/>
    <n v="4"/>
    <n v="0"/>
    <n v="10.164"/>
  </r>
  <r>
    <x v="7226"/>
    <x v="3589"/>
    <x v="642"/>
    <s v="2/28/2017"/>
    <x v="1"/>
    <x v="20"/>
    <s v="Erin Smith"/>
    <x v="1"/>
    <x v="0"/>
    <s v="Philadelphia"/>
    <x v="9"/>
    <n v="19134"/>
    <s v="East"/>
    <s v="OFF-PA-10001125"/>
    <x v="1"/>
    <s v="Paper"/>
    <s v="Xerox 1988"/>
    <n v="123.92"/>
    <n v="5"/>
    <n v="0.2"/>
    <n v="38.725000000000001"/>
  </r>
  <r>
    <x v="7227"/>
    <x v="3589"/>
    <x v="642"/>
    <s v="2/28/2017"/>
    <x v="1"/>
    <x v="20"/>
    <s v="Erin Smith"/>
    <x v="1"/>
    <x v="0"/>
    <s v="Philadelphia"/>
    <x v="9"/>
    <n v="19134"/>
    <s v="East"/>
    <s v="TEC-AC-10003033"/>
    <x v="2"/>
    <s v="Accessories"/>
    <s v="Plantronics CS510 - Over-the-Head monaural Wireless Headset System"/>
    <n v="1319.8"/>
    <n v="5"/>
    <n v="0.2"/>
    <n v="214.4675"/>
  </r>
  <r>
    <x v="7228"/>
    <x v="3590"/>
    <x v="836"/>
    <s v="7/22/2014"/>
    <x v="2"/>
    <x v="742"/>
    <s v="Roger Demir"/>
    <x v="0"/>
    <x v="0"/>
    <s v="San Francisco"/>
    <x v="1"/>
    <n v="94122"/>
    <s v="West"/>
    <s v="OFF-BI-10002498"/>
    <x v="1"/>
    <s v="Binders"/>
    <s v="Clear Mylar Reinforcing Strips"/>
    <n v="89.712000000000003"/>
    <n v="6"/>
    <n v="0.2"/>
    <n v="30.277799999999999"/>
  </r>
  <r>
    <x v="7229"/>
    <x v="3590"/>
    <x v="836"/>
    <s v="7/22/2014"/>
    <x v="2"/>
    <x v="742"/>
    <s v="Roger Demir"/>
    <x v="0"/>
    <x v="0"/>
    <s v="San Francisco"/>
    <x v="1"/>
    <n v="94122"/>
    <s v="West"/>
    <s v="OFF-PA-10004569"/>
    <x v="1"/>
    <s v="Paper"/>
    <s v="Wirebound Message Books, Two 4 1/4&quot; x 5&quot; Forms per Page"/>
    <n v="22.83"/>
    <n v="3"/>
    <n v="0"/>
    <n v="10.7301"/>
  </r>
  <r>
    <x v="7230"/>
    <x v="3591"/>
    <x v="677"/>
    <s v="3/15/2017"/>
    <x v="2"/>
    <x v="618"/>
    <s v="Shahid Collister"/>
    <x v="0"/>
    <x v="0"/>
    <s v="Fairfield"/>
    <x v="29"/>
    <n v="6824"/>
    <s v="East"/>
    <s v="OFF-BI-10002353"/>
    <x v="1"/>
    <s v="Binders"/>
    <s v="GBC VeloBind Cover Sets"/>
    <n v="30.88"/>
    <n v="2"/>
    <n v="0"/>
    <n v="15.44"/>
  </r>
  <r>
    <x v="7231"/>
    <x v="3591"/>
    <x v="677"/>
    <s v="3/15/2017"/>
    <x v="2"/>
    <x v="618"/>
    <s v="Shahid Collister"/>
    <x v="0"/>
    <x v="0"/>
    <s v="Fairfield"/>
    <x v="29"/>
    <n v="6824"/>
    <s v="East"/>
    <s v="OFF-AP-10001564"/>
    <x v="1"/>
    <s v="Appliances"/>
    <s v="Hoover Commercial Lightweight Upright Vacuum with E-Z Empty Dirt Cup"/>
    <n v="465.16"/>
    <n v="2"/>
    <n v="0"/>
    <n v="120.94159999999999"/>
  </r>
  <r>
    <x v="7232"/>
    <x v="3591"/>
    <x v="677"/>
    <s v="3/15/2017"/>
    <x v="2"/>
    <x v="618"/>
    <s v="Shahid Collister"/>
    <x v="0"/>
    <x v="0"/>
    <s v="Fairfield"/>
    <x v="29"/>
    <n v="6824"/>
    <s v="East"/>
    <s v="OFF-PA-10003673"/>
    <x v="1"/>
    <s v="Paper"/>
    <s v="Strathmore Photo Mount Cards"/>
    <n v="27.12"/>
    <n v="4"/>
    <n v="0"/>
    <n v="12.475199999999999"/>
  </r>
  <r>
    <x v="7233"/>
    <x v="3592"/>
    <x v="387"/>
    <s v="03/12/2016"/>
    <x v="1"/>
    <x v="673"/>
    <s v="Giulietta Baptist"/>
    <x v="0"/>
    <x v="0"/>
    <s v="New York City"/>
    <x v="15"/>
    <n v="10011"/>
    <s v="East"/>
    <s v="FUR-FU-10003347"/>
    <x v="0"/>
    <s v="Furnishings"/>
    <s v="Coloredge Poster Frame"/>
    <n v="113.6"/>
    <n v="8"/>
    <n v="0"/>
    <n v="44.304000000000002"/>
  </r>
  <r>
    <x v="7234"/>
    <x v="3592"/>
    <x v="387"/>
    <s v="03/12/2016"/>
    <x v="1"/>
    <x v="673"/>
    <s v="Giulietta Baptist"/>
    <x v="0"/>
    <x v="0"/>
    <s v="New York City"/>
    <x v="15"/>
    <n v="10011"/>
    <s v="East"/>
    <s v="OFF-PA-10001934"/>
    <x v="1"/>
    <s v="Paper"/>
    <s v="Xerox 1993"/>
    <n v="12.96"/>
    <n v="2"/>
    <n v="0"/>
    <n v="6.3503999999999996"/>
  </r>
  <r>
    <x v="7235"/>
    <x v="3592"/>
    <x v="387"/>
    <s v="03/12/2016"/>
    <x v="1"/>
    <x v="673"/>
    <s v="Giulietta Baptist"/>
    <x v="0"/>
    <x v="0"/>
    <s v="New York City"/>
    <x v="15"/>
    <n v="10011"/>
    <s v="East"/>
    <s v="OFF-BI-10000632"/>
    <x v="1"/>
    <s v="Binders"/>
    <s v="Satellite Sectional Post Binders"/>
    <n v="69.456000000000003"/>
    <n v="2"/>
    <n v="0.2"/>
    <n v="22.5732"/>
  </r>
  <r>
    <x v="7236"/>
    <x v="3593"/>
    <x v="1035"/>
    <s v="12/10/2014"/>
    <x v="2"/>
    <x v="224"/>
    <s v="Frank Preis"/>
    <x v="0"/>
    <x v="0"/>
    <s v="Los Angeles"/>
    <x v="1"/>
    <n v="90049"/>
    <s v="West"/>
    <s v="OFF-AR-10003190"/>
    <x v="1"/>
    <s v="Art"/>
    <s v="Newell 32"/>
    <n v="8.64"/>
    <n v="3"/>
    <n v="0"/>
    <n v="2.4192"/>
  </r>
  <r>
    <x v="7237"/>
    <x v="3594"/>
    <x v="212"/>
    <s v="07/10/2016"/>
    <x v="3"/>
    <x v="105"/>
    <s v="Erin Ashbrook"/>
    <x v="1"/>
    <x v="0"/>
    <s v="Philadelphia"/>
    <x v="9"/>
    <n v="19143"/>
    <s v="East"/>
    <s v="TEC-MA-10000904"/>
    <x v="2"/>
    <s v="Machines"/>
    <s v="Brother MFC-9340CDW LED All-In-One Printer, Copier Scanner"/>
    <n v="341.99099999999999"/>
    <n v="3"/>
    <n v="0.7"/>
    <n v="-319.19159999999999"/>
  </r>
  <r>
    <x v="7238"/>
    <x v="3595"/>
    <x v="435"/>
    <s v="12/30/2016"/>
    <x v="1"/>
    <x v="253"/>
    <s v="Sean Christensen"/>
    <x v="0"/>
    <x v="0"/>
    <s v="San Jose"/>
    <x v="1"/>
    <n v="95123"/>
    <s v="West"/>
    <s v="FUR-FU-10000771"/>
    <x v="0"/>
    <s v="Furnishings"/>
    <s v="Eldon 200 Class Desk Accessories, Smoke"/>
    <n v="43.96"/>
    <n v="7"/>
    <n v="0"/>
    <n v="18.463200000000001"/>
  </r>
  <r>
    <x v="7239"/>
    <x v="3595"/>
    <x v="435"/>
    <s v="12/30/2016"/>
    <x v="1"/>
    <x v="253"/>
    <s v="Sean Christensen"/>
    <x v="0"/>
    <x v="0"/>
    <s v="San Jose"/>
    <x v="1"/>
    <n v="95123"/>
    <s v="West"/>
    <s v="OFF-EN-10001990"/>
    <x v="1"/>
    <s v="Envelopes"/>
    <s v="Staple envelope"/>
    <n v="39.76"/>
    <n v="7"/>
    <n v="0"/>
    <n v="18.687200000000001"/>
  </r>
  <r>
    <x v="7240"/>
    <x v="3596"/>
    <x v="756"/>
    <s v="4/25/2017"/>
    <x v="0"/>
    <x v="282"/>
    <s v="Jay Fein"/>
    <x v="0"/>
    <x v="0"/>
    <s v="Pasadena"/>
    <x v="1"/>
    <n v="91104"/>
    <s v="West"/>
    <s v="FUR-FU-10002445"/>
    <x v="0"/>
    <s v="Furnishings"/>
    <s v="DAX Two-Tone Rosewood/Black Document Frame, Desktop, 5 x 7"/>
    <n v="66.36"/>
    <n v="7"/>
    <n v="0"/>
    <n v="26.544"/>
  </r>
  <r>
    <x v="7241"/>
    <x v="3596"/>
    <x v="756"/>
    <s v="4/25/2017"/>
    <x v="0"/>
    <x v="282"/>
    <s v="Jay Fein"/>
    <x v="0"/>
    <x v="0"/>
    <s v="Pasadena"/>
    <x v="1"/>
    <n v="91104"/>
    <s v="West"/>
    <s v="OFF-BI-10003638"/>
    <x v="1"/>
    <s v="Binders"/>
    <s v="GBC Durable Plastic Covers"/>
    <n v="92.88"/>
    <n v="6"/>
    <n v="0.2"/>
    <n v="30.186"/>
  </r>
  <r>
    <x v="7242"/>
    <x v="3596"/>
    <x v="756"/>
    <s v="4/25/2017"/>
    <x v="0"/>
    <x v="282"/>
    <s v="Jay Fein"/>
    <x v="0"/>
    <x v="0"/>
    <s v="Pasadena"/>
    <x v="1"/>
    <n v="91104"/>
    <s v="West"/>
    <s v="FUR-FU-10004864"/>
    <x v="0"/>
    <s v="Furnishings"/>
    <s v="Eldon 500 Class Desk Accessories"/>
    <n v="24.14"/>
    <n v="2"/>
    <n v="0"/>
    <n v="7.9661999999999997"/>
  </r>
  <r>
    <x v="7243"/>
    <x v="3597"/>
    <x v="629"/>
    <s v="8/22/2017"/>
    <x v="0"/>
    <x v="599"/>
    <s v="Tom Prescott"/>
    <x v="0"/>
    <x v="0"/>
    <s v="Philadelphia"/>
    <x v="9"/>
    <n v="19134"/>
    <s v="East"/>
    <s v="FUR-CH-10002024"/>
    <x v="0"/>
    <s v="Chairs"/>
    <s v="HON 5400 Series Task Chairs for Big and Tall"/>
    <n v="4416.174"/>
    <n v="9"/>
    <n v="0.3"/>
    <n v="-630.88199999999995"/>
  </r>
  <r>
    <x v="7244"/>
    <x v="3598"/>
    <x v="1053"/>
    <s v="5/25/2017"/>
    <x v="2"/>
    <x v="210"/>
    <s v="Rob Lucas"/>
    <x v="0"/>
    <x v="0"/>
    <s v="Los Angeles"/>
    <x v="1"/>
    <n v="90049"/>
    <s v="West"/>
    <s v="OFF-AR-10002445"/>
    <x v="1"/>
    <s v="Art"/>
    <s v="SANFORD Major Accent Highlighters"/>
    <n v="49.56"/>
    <n v="7"/>
    <n v="0"/>
    <n v="18.832799999999999"/>
  </r>
  <r>
    <x v="7245"/>
    <x v="3599"/>
    <x v="839"/>
    <s v="2/13/2017"/>
    <x v="1"/>
    <x v="641"/>
    <s v="Sarah Bern"/>
    <x v="0"/>
    <x v="0"/>
    <s v="Los Angeles"/>
    <x v="1"/>
    <n v="90032"/>
    <s v="West"/>
    <s v="OFF-ST-10001370"/>
    <x v="1"/>
    <s v="Storage"/>
    <s v="Sensible Storage WireTech Storage Systems"/>
    <n v="354.9"/>
    <n v="5"/>
    <n v="0"/>
    <n v="17.745000000000001"/>
  </r>
  <r>
    <x v="7246"/>
    <x v="3600"/>
    <x v="223"/>
    <s v="03/08/2014"/>
    <x v="1"/>
    <x v="329"/>
    <s v="Jill Stevenson"/>
    <x v="1"/>
    <x v="0"/>
    <s v="Columbus"/>
    <x v="24"/>
    <n v="43229"/>
    <s v="East"/>
    <s v="OFF-LA-10000305"/>
    <x v="1"/>
    <s v="Labels"/>
    <s v="Avery 495"/>
    <n v="15.12"/>
    <n v="3"/>
    <n v="0.2"/>
    <n v="4.9139999999999997"/>
  </r>
  <r>
    <x v="7247"/>
    <x v="3600"/>
    <x v="223"/>
    <s v="03/08/2014"/>
    <x v="1"/>
    <x v="329"/>
    <s v="Jill Stevenson"/>
    <x v="1"/>
    <x v="0"/>
    <s v="Columbus"/>
    <x v="24"/>
    <n v="43229"/>
    <s v="East"/>
    <s v="FUR-BO-10001972"/>
    <x v="0"/>
    <s v="Bookcases"/>
    <s v="O'Sullivan 4-Shelf Bookcase in Odessa Pine"/>
    <n v="302.45"/>
    <n v="5"/>
    <n v="0.5"/>
    <n v="-199.61699999999999"/>
  </r>
  <r>
    <x v="7248"/>
    <x v="3600"/>
    <x v="223"/>
    <s v="03/08/2014"/>
    <x v="1"/>
    <x v="329"/>
    <s v="Jill Stevenson"/>
    <x v="1"/>
    <x v="0"/>
    <s v="Columbus"/>
    <x v="24"/>
    <n v="43229"/>
    <s v="East"/>
    <s v="OFF-ST-10002486"/>
    <x v="1"/>
    <s v="Storage"/>
    <s v="Eldon Shelf Savers Cubes and Bins"/>
    <n v="44.671999999999997"/>
    <n v="8"/>
    <n v="0.2"/>
    <n v="-10.0512"/>
  </r>
  <r>
    <x v="7249"/>
    <x v="3601"/>
    <x v="593"/>
    <s v="06/09/2015"/>
    <x v="0"/>
    <x v="669"/>
    <s v="Becky Pak"/>
    <x v="0"/>
    <x v="0"/>
    <s v="Los Angeles"/>
    <x v="1"/>
    <n v="90008"/>
    <s v="West"/>
    <s v="TEC-AC-10001874"/>
    <x v="2"/>
    <s v="Accessories"/>
    <s v="Logitech Wireless Anywhere Mouse MX for PC and Mac"/>
    <n v="119.98"/>
    <n v="2"/>
    <n v="0"/>
    <n v="35.994"/>
  </r>
  <r>
    <x v="7250"/>
    <x v="3601"/>
    <x v="593"/>
    <s v="06/09/2015"/>
    <x v="0"/>
    <x v="669"/>
    <s v="Becky Pak"/>
    <x v="0"/>
    <x v="0"/>
    <s v="Los Angeles"/>
    <x v="1"/>
    <n v="90008"/>
    <s v="West"/>
    <s v="TEC-AC-10003870"/>
    <x v="2"/>
    <s v="Accessories"/>
    <s v="Logitech Z-906 Speaker sys - home theater - 5.1-CH"/>
    <n v="989.97"/>
    <n v="3"/>
    <n v="0"/>
    <n v="395.988"/>
  </r>
  <r>
    <x v="7251"/>
    <x v="3602"/>
    <x v="278"/>
    <s v="09/02/2016"/>
    <x v="1"/>
    <x v="605"/>
    <s v="Elizabeth Moffitt"/>
    <x v="1"/>
    <x v="0"/>
    <s v="Hollywood"/>
    <x v="2"/>
    <n v="33021"/>
    <s v="South"/>
    <s v="OFF-LA-10002473"/>
    <x v="1"/>
    <s v="Labels"/>
    <s v="Avery 484"/>
    <n v="9.2159999999999993"/>
    <n v="4"/>
    <n v="0.2"/>
    <n v="3.3408000000000002"/>
  </r>
  <r>
    <x v="7252"/>
    <x v="3603"/>
    <x v="126"/>
    <s v="9/18/2016"/>
    <x v="1"/>
    <x v="281"/>
    <s v="Steve Chapman"/>
    <x v="1"/>
    <x v="0"/>
    <s v="Roseville"/>
    <x v="12"/>
    <n v="48066"/>
    <s v="Central"/>
    <s v="OFF-PA-10003790"/>
    <x v="1"/>
    <s v="Paper"/>
    <s v="Xerox 1991"/>
    <n v="68.52"/>
    <n v="3"/>
    <n v="0"/>
    <n v="31.519200000000001"/>
  </r>
  <r>
    <x v="7253"/>
    <x v="3604"/>
    <x v="198"/>
    <s v="06/04/2016"/>
    <x v="1"/>
    <x v="670"/>
    <s v="Eugene Moren"/>
    <x v="2"/>
    <x v="0"/>
    <s v="Superior"/>
    <x v="6"/>
    <n v="54880"/>
    <s v="Central"/>
    <s v="OFF-AP-10002684"/>
    <x v="1"/>
    <s v="Appliances"/>
    <s v="Acco 7-Outlet Masterpiece Power Center, Wihtout Fax/Phone Line Protection"/>
    <n v="364.74"/>
    <n v="3"/>
    <n v="0"/>
    <n v="109.422"/>
  </r>
  <r>
    <x v="7254"/>
    <x v="3604"/>
    <x v="198"/>
    <s v="06/04/2016"/>
    <x v="1"/>
    <x v="670"/>
    <s v="Eugene Moren"/>
    <x v="2"/>
    <x v="0"/>
    <s v="Superior"/>
    <x v="6"/>
    <n v="54880"/>
    <s v="Central"/>
    <s v="FUR-FU-10001037"/>
    <x v="0"/>
    <s v="Furnishings"/>
    <s v="DAX Charcoal/Nickel-Tone Document Frame, 5 x 7"/>
    <n v="47.4"/>
    <n v="5"/>
    <n v="0"/>
    <n v="21.33"/>
  </r>
  <r>
    <x v="7255"/>
    <x v="3604"/>
    <x v="198"/>
    <s v="06/04/2016"/>
    <x v="1"/>
    <x v="670"/>
    <s v="Eugene Moren"/>
    <x v="2"/>
    <x v="0"/>
    <s v="Superior"/>
    <x v="6"/>
    <n v="54880"/>
    <s v="Central"/>
    <s v="OFF-ST-10000876"/>
    <x v="1"/>
    <s v="Storage"/>
    <s v="Eldon Simplefile Box Office"/>
    <n v="49.76"/>
    <n v="4"/>
    <n v="0"/>
    <n v="13.9328"/>
  </r>
  <r>
    <x v="7256"/>
    <x v="3604"/>
    <x v="198"/>
    <s v="06/04/2016"/>
    <x v="1"/>
    <x v="670"/>
    <s v="Eugene Moren"/>
    <x v="2"/>
    <x v="0"/>
    <s v="Superior"/>
    <x v="6"/>
    <n v="54880"/>
    <s v="Central"/>
    <s v="OFF-AR-10003732"/>
    <x v="1"/>
    <s v="Art"/>
    <s v="Newell 333"/>
    <n v="5.56"/>
    <n v="2"/>
    <n v="0"/>
    <n v="1.4456"/>
  </r>
  <r>
    <x v="7257"/>
    <x v="3604"/>
    <x v="198"/>
    <s v="06/04/2016"/>
    <x v="1"/>
    <x v="670"/>
    <s v="Eugene Moren"/>
    <x v="2"/>
    <x v="0"/>
    <s v="Superior"/>
    <x v="6"/>
    <n v="54880"/>
    <s v="Central"/>
    <s v="OFF-PA-10000994"/>
    <x v="1"/>
    <s v="Paper"/>
    <s v="Xerox 1915"/>
    <n v="629.1"/>
    <n v="6"/>
    <n v="0"/>
    <n v="301.96800000000002"/>
  </r>
  <r>
    <x v="7258"/>
    <x v="3604"/>
    <x v="198"/>
    <s v="06/04/2016"/>
    <x v="1"/>
    <x v="670"/>
    <s v="Eugene Moren"/>
    <x v="2"/>
    <x v="0"/>
    <s v="Superior"/>
    <x v="6"/>
    <n v="54880"/>
    <s v="Central"/>
    <s v="OFF-AR-10000940"/>
    <x v="1"/>
    <s v="Art"/>
    <s v="Newell 343"/>
    <n v="14.7"/>
    <n v="5"/>
    <n v="0"/>
    <n v="3.9689999999999999"/>
  </r>
  <r>
    <x v="7259"/>
    <x v="3604"/>
    <x v="198"/>
    <s v="06/04/2016"/>
    <x v="1"/>
    <x v="670"/>
    <s v="Eugene Moren"/>
    <x v="2"/>
    <x v="0"/>
    <s v="Superior"/>
    <x v="6"/>
    <n v="54880"/>
    <s v="Central"/>
    <s v="OFF-PA-10004888"/>
    <x v="1"/>
    <s v="Paper"/>
    <s v="Xerox 217"/>
    <n v="45.36"/>
    <n v="7"/>
    <n v="0"/>
    <n v="21.7728"/>
  </r>
  <r>
    <x v="7260"/>
    <x v="3604"/>
    <x v="198"/>
    <s v="06/04/2016"/>
    <x v="1"/>
    <x v="670"/>
    <s v="Eugene Moren"/>
    <x v="2"/>
    <x v="0"/>
    <s v="Superior"/>
    <x v="6"/>
    <n v="54880"/>
    <s v="Central"/>
    <s v="TEC-PH-10000441"/>
    <x v="2"/>
    <s v="Phones"/>
    <s v="VTech DS6151"/>
    <n v="125.99"/>
    <n v="1"/>
    <n v="0"/>
    <n v="35.277200000000001"/>
  </r>
  <r>
    <x v="7261"/>
    <x v="3605"/>
    <x v="193"/>
    <s v="6/13/2017"/>
    <x v="0"/>
    <x v="433"/>
    <s v="George Zrebassa"/>
    <x v="1"/>
    <x v="0"/>
    <s v="Thousand Oaks"/>
    <x v="1"/>
    <n v="91360"/>
    <s v="West"/>
    <s v="OFF-AR-10001231"/>
    <x v="1"/>
    <s v="Art"/>
    <s v="Sanford EarthWrite Recycled Pencils, Medium Soft, #2"/>
    <n v="14.7"/>
    <n v="7"/>
    <n v="0"/>
    <n v="4.1159999999999997"/>
  </r>
  <r>
    <x v="7262"/>
    <x v="3606"/>
    <x v="760"/>
    <s v="10/28/2017"/>
    <x v="1"/>
    <x v="504"/>
    <s v="Marina Lichtenstein"/>
    <x v="1"/>
    <x v="0"/>
    <s v="Philadelphia"/>
    <x v="9"/>
    <n v="19134"/>
    <s v="East"/>
    <s v="TEC-PH-10003988"/>
    <x v="2"/>
    <s v="Phones"/>
    <s v="LF Elite 3D Dazzle Designer Hard Case Cover, Lf Stylus Pen and Wiper For Apple Iphone 5c Mini Lite"/>
    <n v="32.700000000000003"/>
    <n v="5"/>
    <n v="0.4"/>
    <n v="-6.54"/>
  </r>
  <r>
    <x v="7263"/>
    <x v="3606"/>
    <x v="760"/>
    <s v="10/28/2017"/>
    <x v="1"/>
    <x v="504"/>
    <s v="Marina Lichtenstein"/>
    <x v="1"/>
    <x v="0"/>
    <s v="Philadelphia"/>
    <x v="9"/>
    <n v="19134"/>
    <s v="East"/>
    <s v="OFF-EN-10003068"/>
    <x v="1"/>
    <s v="Envelopes"/>
    <s v="#6 3/4 Gummed Flap White Envelopes"/>
    <n v="31.68"/>
    <n v="4"/>
    <n v="0.2"/>
    <n v="11.087999999999999"/>
  </r>
  <r>
    <x v="7264"/>
    <x v="3607"/>
    <x v="487"/>
    <s v="6/17/2017"/>
    <x v="1"/>
    <x v="38"/>
    <s v="Paul Gonzalez"/>
    <x v="0"/>
    <x v="0"/>
    <s v="Springfield"/>
    <x v="17"/>
    <n v="22153"/>
    <s v="South"/>
    <s v="OFF-AR-10004260"/>
    <x v="1"/>
    <s v="Art"/>
    <s v="Boston 1799 Powerhouse Electric Pencil Sharpener"/>
    <n v="181.86"/>
    <n v="7"/>
    <n v="0"/>
    <n v="50.9208"/>
  </r>
  <r>
    <x v="7265"/>
    <x v="3608"/>
    <x v="533"/>
    <s v="11/26/2014"/>
    <x v="0"/>
    <x v="460"/>
    <s v="Damala Kotsonis"/>
    <x v="1"/>
    <x v="0"/>
    <s v="Houston"/>
    <x v="5"/>
    <n v="77095"/>
    <s v="Central"/>
    <s v="FUR-CH-10001973"/>
    <x v="0"/>
    <s v="Chairs"/>
    <s v="Office Star Flex Back Scooter Chair with White Frame"/>
    <n v="155.37200000000001"/>
    <n v="2"/>
    <n v="0.3"/>
    <n v="-35.513599999999997"/>
  </r>
  <r>
    <x v="7266"/>
    <x v="3609"/>
    <x v="1153"/>
    <s v="8/16/2017"/>
    <x v="3"/>
    <x v="695"/>
    <s v="Sarah Jordon"/>
    <x v="0"/>
    <x v="0"/>
    <s v="Columbia"/>
    <x v="18"/>
    <n v="38401"/>
    <s v="South"/>
    <s v="OFF-BI-10002824"/>
    <x v="1"/>
    <s v="Binders"/>
    <s v="Recycled Easel Ring Binders"/>
    <n v="13.428000000000001"/>
    <n v="3"/>
    <n v="0.7"/>
    <n v="-11.19"/>
  </r>
  <r>
    <x v="7267"/>
    <x v="3609"/>
    <x v="1153"/>
    <s v="8/16/2017"/>
    <x v="3"/>
    <x v="695"/>
    <s v="Sarah Jordon"/>
    <x v="0"/>
    <x v="0"/>
    <s v="Columbia"/>
    <x v="18"/>
    <n v="38401"/>
    <s v="South"/>
    <s v="OFF-ST-10004950"/>
    <x v="1"/>
    <s v="Storage"/>
    <s v="Acco Perma 3000 Stacking Storage Drawers"/>
    <n v="67.135999999999996"/>
    <n v="4"/>
    <n v="0.2"/>
    <n v="-0.83919999999999995"/>
  </r>
  <r>
    <x v="7268"/>
    <x v="3610"/>
    <x v="1154"/>
    <s v="1/20/2016"/>
    <x v="1"/>
    <x v="165"/>
    <s v="Anna Gayman"/>
    <x v="0"/>
    <x v="0"/>
    <s v="Concord"/>
    <x v="3"/>
    <n v="28027"/>
    <s v="South"/>
    <s v="OFF-PA-10004039"/>
    <x v="1"/>
    <s v="Paper"/>
    <s v="Xerox 1882"/>
    <n v="89.567999999999998"/>
    <n v="2"/>
    <n v="0.2"/>
    <n v="32.468400000000003"/>
  </r>
  <r>
    <x v="7269"/>
    <x v="3610"/>
    <x v="1154"/>
    <s v="1/20/2016"/>
    <x v="1"/>
    <x v="165"/>
    <s v="Anna Gayman"/>
    <x v="0"/>
    <x v="0"/>
    <s v="Concord"/>
    <x v="3"/>
    <n v="28027"/>
    <s v="South"/>
    <s v="FUR-FU-10003374"/>
    <x v="0"/>
    <s v="Furnishings"/>
    <s v="Electrix Fluorescent Magnifier Lamps &amp; Weighted Base"/>
    <n v="315.77600000000001"/>
    <n v="8"/>
    <n v="0.2"/>
    <n v="31.5776"/>
  </r>
  <r>
    <x v="7270"/>
    <x v="3611"/>
    <x v="1142"/>
    <s v="9/22/2016"/>
    <x v="1"/>
    <x v="470"/>
    <s v="Keith Dawkins"/>
    <x v="1"/>
    <x v="0"/>
    <s v="San Jose"/>
    <x v="1"/>
    <n v="95123"/>
    <s v="West"/>
    <s v="FUR-BO-10001918"/>
    <x v="0"/>
    <s v="Bookcases"/>
    <s v="Sauder Forest Hills Library with Doors, Woodland Oak Finish"/>
    <n v="273.666"/>
    <n v="2"/>
    <n v="0.15"/>
    <n v="-12.878399999999999"/>
  </r>
  <r>
    <x v="7271"/>
    <x v="3611"/>
    <x v="1142"/>
    <s v="9/22/2016"/>
    <x v="1"/>
    <x v="470"/>
    <s v="Keith Dawkins"/>
    <x v="1"/>
    <x v="0"/>
    <s v="San Jose"/>
    <x v="1"/>
    <n v="95123"/>
    <s v="West"/>
    <s v="OFF-AP-10002287"/>
    <x v="1"/>
    <s v="Appliances"/>
    <s v="Eureka Sanitaire  Multi-Pro Heavy-Duty Upright, Disposable Bags"/>
    <n v="17.48"/>
    <n v="4"/>
    <n v="0"/>
    <n v="4.5448000000000004"/>
  </r>
  <r>
    <x v="7272"/>
    <x v="3612"/>
    <x v="1155"/>
    <s v="10/14/2016"/>
    <x v="1"/>
    <x v="424"/>
    <s v="Erica Bern"/>
    <x v="1"/>
    <x v="0"/>
    <s v="Greensboro"/>
    <x v="3"/>
    <n v="27405"/>
    <s v="South"/>
    <s v="OFF-SU-10004498"/>
    <x v="1"/>
    <s v="Supplies"/>
    <s v="Martin-Yale Premier Letter Opener"/>
    <n v="20.608000000000001"/>
    <n v="2"/>
    <n v="0.2"/>
    <n v="-4.3792"/>
  </r>
  <r>
    <x v="7273"/>
    <x v="3612"/>
    <x v="1155"/>
    <s v="10/14/2016"/>
    <x v="1"/>
    <x v="424"/>
    <s v="Erica Bern"/>
    <x v="1"/>
    <x v="0"/>
    <s v="Greensboro"/>
    <x v="3"/>
    <n v="27405"/>
    <s v="South"/>
    <s v="OFF-BI-10002557"/>
    <x v="1"/>
    <s v="Binders"/>
    <s v="Presstex Flexible Ring Binders"/>
    <n v="4.0949999999999998"/>
    <n v="3"/>
    <n v="0.7"/>
    <n v="-2.73"/>
  </r>
  <r>
    <x v="7274"/>
    <x v="3613"/>
    <x v="50"/>
    <s v="11/17/2015"/>
    <x v="1"/>
    <x v="585"/>
    <s v="Arthur Wiediger"/>
    <x v="2"/>
    <x v="0"/>
    <s v="Helena"/>
    <x v="37"/>
    <n v="59601"/>
    <s v="West"/>
    <s v="TEC-PH-10004908"/>
    <x v="2"/>
    <s v="Phones"/>
    <s v="Panasonic KX TS3282W Corded phone"/>
    <n v="339.96"/>
    <n v="5"/>
    <n v="0.2"/>
    <n v="42.494999999999997"/>
  </r>
  <r>
    <x v="7275"/>
    <x v="3613"/>
    <x v="50"/>
    <s v="11/17/2015"/>
    <x v="1"/>
    <x v="585"/>
    <s v="Arthur Wiediger"/>
    <x v="2"/>
    <x v="0"/>
    <s v="Helena"/>
    <x v="37"/>
    <n v="59601"/>
    <s v="West"/>
    <s v="FUR-FU-10000794"/>
    <x v="0"/>
    <s v="Furnishings"/>
    <s v="Eldon Stackable Tray, Side-Load, Legal, Smoke"/>
    <n v="63.98"/>
    <n v="7"/>
    <n v="0"/>
    <n v="21.7532"/>
  </r>
  <r>
    <x v="7276"/>
    <x v="3614"/>
    <x v="981"/>
    <s v="11/06/2014"/>
    <x v="1"/>
    <x v="451"/>
    <s v="Julie Kriz"/>
    <x v="2"/>
    <x v="0"/>
    <s v="Fort Lauderdale"/>
    <x v="2"/>
    <n v="33311"/>
    <s v="South"/>
    <s v="TEC-AC-10004171"/>
    <x v="2"/>
    <s v="Accessories"/>
    <s v="Razer Kraken 7.1 Surround Sound Over Ear USB Gaming Headset"/>
    <n v="799.92"/>
    <n v="10"/>
    <n v="0.2"/>
    <n v="239.976"/>
  </r>
  <r>
    <x v="7277"/>
    <x v="3615"/>
    <x v="1080"/>
    <s v="7/21/2016"/>
    <x v="2"/>
    <x v="426"/>
    <s v="Tracy Collins"/>
    <x v="2"/>
    <x v="0"/>
    <s v="San Francisco"/>
    <x v="1"/>
    <n v="94110"/>
    <s v="West"/>
    <s v="TEC-PH-10002070"/>
    <x v="2"/>
    <s v="Phones"/>
    <s v="Griffin GC36547 PowerJolt SE Lightning Charger"/>
    <n v="35.984000000000002"/>
    <n v="2"/>
    <n v="0.2"/>
    <n v="4.4980000000000002"/>
  </r>
  <r>
    <x v="7278"/>
    <x v="3615"/>
    <x v="1080"/>
    <s v="7/21/2016"/>
    <x v="2"/>
    <x v="426"/>
    <s v="Tracy Collins"/>
    <x v="2"/>
    <x v="0"/>
    <s v="San Francisco"/>
    <x v="1"/>
    <n v="94110"/>
    <s v="West"/>
    <s v="TEC-AC-10003095"/>
    <x v="2"/>
    <s v="Accessories"/>
    <s v="Logitech G35 7.1-Channel Surround Sound Headset"/>
    <n v="389.97"/>
    <n v="3"/>
    <n v="0"/>
    <n v="132.5898"/>
  </r>
  <r>
    <x v="7279"/>
    <x v="3616"/>
    <x v="675"/>
    <s v="5/14/2016"/>
    <x v="3"/>
    <x v="260"/>
    <s v="Tiffany House"/>
    <x v="1"/>
    <x v="0"/>
    <s v="Yuma"/>
    <x v="16"/>
    <n v="85364"/>
    <s v="West"/>
    <s v="TEC-AC-10003832"/>
    <x v="2"/>
    <s v="Accessories"/>
    <s v="Imation 16GB Mini TravelDrive USB 2.0 Flash Drive"/>
    <n v="185.52799999999999"/>
    <n v="7"/>
    <n v="0.2"/>
    <n v="48.701099999999997"/>
  </r>
  <r>
    <x v="7280"/>
    <x v="3617"/>
    <x v="780"/>
    <s v="2/27/2015"/>
    <x v="1"/>
    <x v="617"/>
    <s v="Pierre Wener"/>
    <x v="0"/>
    <x v="0"/>
    <s v="Columbia"/>
    <x v="39"/>
    <n v="21044"/>
    <s v="East"/>
    <s v="OFF-BI-10003527"/>
    <x v="1"/>
    <s v="Binders"/>
    <s v="Fellowes PB500 Electric Punch Plastic Comb Binding Machine with Manual Bind"/>
    <n v="2541.98"/>
    <n v="2"/>
    <n v="0"/>
    <n v="1270.99"/>
  </r>
  <r>
    <x v="7281"/>
    <x v="3618"/>
    <x v="524"/>
    <s v="10/21/2017"/>
    <x v="1"/>
    <x v="689"/>
    <s v="Gary Hansen"/>
    <x v="2"/>
    <x v="0"/>
    <s v="Yuma"/>
    <x v="16"/>
    <n v="85364"/>
    <s v="West"/>
    <s v="TEC-MA-10001148"/>
    <x v="2"/>
    <s v="Machines"/>
    <s v="Swingline SM12-08 MicroCut Jam Free Shredder"/>
    <n v="599.98500000000001"/>
    <n v="5"/>
    <n v="0.7"/>
    <n v="-479.988"/>
  </r>
  <r>
    <x v="7282"/>
    <x v="3619"/>
    <x v="738"/>
    <s v="6/29/2017"/>
    <x v="1"/>
    <x v="300"/>
    <s v="Joe Kamberova"/>
    <x v="0"/>
    <x v="0"/>
    <s v="Chicago"/>
    <x v="10"/>
    <n v="60653"/>
    <s v="Central"/>
    <s v="OFF-BI-10002432"/>
    <x v="1"/>
    <s v="Binders"/>
    <s v="Wilson Jones Standard D-Ring Binders"/>
    <n v="3.036"/>
    <n v="3"/>
    <n v="0.8"/>
    <n v="-5.0094000000000003"/>
  </r>
  <r>
    <x v="7283"/>
    <x v="3620"/>
    <x v="428"/>
    <s v="9/13/2017"/>
    <x v="1"/>
    <x v="95"/>
    <s v="Logan Currie"/>
    <x v="0"/>
    <x v="0"/>
    <s v="Cleveland"/>
    <x v="24"/>
    <n v="44105"/>
    <s v="East"/>
    <s v="OFF-AR-10001374"/>
    <x v="1"/>
    <s v="Art"/>
    <s v="BIC Brite Liner Highlighters, Chisel Tip"/>
    <n v="25.92"/>
    <n v="5"/>
    <n v="0.2"/>
    <n v="3.8879999999999999"/>
  </r>
  <r>
    <x v="7284"/>
    <x v="3620"/>
    <x v="428"/>
    <s v="9/13/2017"/>
    <x v="1"/>
    <x v="95"/>
    <s v="Logan Currie"/>
    <x v="0"/>
    <x v="0"/>
    <s v="Cleveland"/>
    <x v="24"/>
    <n v="44105"/>
    <s v="East"/>
    <s v="FUR-FU-10000723"/>
    <x v="0"/>
    <s v="Furnishings"/>
    <s v="Deflect-o EconoMat Studded, No Bevel Mat for Low Pile Carpeting"/>
    <n v="66.111999999999995"/>
    <n v="2"/>
    <n v="0.2"/>
    <n v="-9.0904000000000007"/>
  </r>
  <r>
    <x v="7285"/>
    <x v="3621"/>
    <x v="336"/>
    <s v="10/19/2017"/>
    <x v="1"/>
    <x v="318"/>
    <s v="Berenike Kampe"/>
    <x v="0"/>
    <x v="0"/>
    <s v="San Francisco"/>
    <x v="1"/>
    <n v="94110"/>
    <s v="West"/>
    <s v="TEC-AC-10003614"/>
    <x v="2"/>
    <s v="Accessories"/>
    <s v="Verbatim 25 GB 6x Blu-ray Single Layer Recordable Disc, 10/Pack"/>
    <n v="46.36"/>
    <n v="4"/>
    <n v="0"/>
    <n v="15.2988"/>
  </r>
  <r>
    <x v="7286"/>
    <x v="3622"/>
    <x v="23"/>
    <s v="6/25/2016"/>
    <x v="1"/>
    <x v="740"/>
    <s v="Bill Shonely"/>
    <x v="1"/>
    <x v="0"/>
    <s v="Oklahoma City"/>
    <x v="26"/>
    <n v="73120"/>
    <s v="Central"/>
    <s v="TEC-AC-10004877"/>
    <x v="2"/>
    <s v="Accessories"/>
    <s v="Imation 30456 USB Flash Drive 8GB"/>
    <n v="6.9"/>
    <n v="1"/>
    <n v="0"/>
    <n v="0.55200000000000005"/>
  </r>
  <r>
    <x v="7287"/>
    <x v="3622"/>
    <x v="23"/>
    <s v="6/25/2016"/>
    <x v="1"/>
    <x v="740"/>
    <s v="Bill Shonely"/>
    <x v="1"/>
    <x v="0"/>
    <s v="Oklahoma City"/>
    <x v="26"/>
    <n v="73120"/>
    <s v="Central"/>
    <s v="FUR-FU-10004270"/>
    <x v="0"/>
    <s v="Furnishings"/>
    <s v="Executive Impressions 13&quot; Clairmont Wall Clock"/>
    <n v="57.69"/>
    <n v="3"/>
    <n v="0"/>
    <n v="23.652899999999999"/>
  </r>
  <r>
    <x v="7288"/>
    <x v="3623"/>
    <x v="814"/>
    <s v="09/07/2014"/>
    <x v="1"/>
    <x v="132"/>
    <s v="Andy Gerbode"/>
    <x v="1"/>
    <x v="0"/>
    <s v="Houston"/>
    <x v="5"/>
    <n v="77095"/>
    <s v="Central"/>
    <s v="TEC-MA-10002210"/>
    <x v="2"/>
    <s v="Machines"/>
    <s v="Epson TM-T88V Direct Thermal Printer - Monochrome - Desktop"/>
    <n v="559.71"/>
    <n v="3"/>
    <n v="0.4"/>
    <n v="-121.2705"/>
  </r>
  <r>
    <x v="7289"/>
    <x v="3624"/>
    <x v="806"/>
    <s v="1/31/2016"/>
    <x v="2"/>
    <x v="56"/>
    <s v="Steven Cartwright"/>
    <x v="0"/>
    <x v="0"/>
    <s v="San Francisco"/>
    <x v="1"/>
    <n v="94122"/>
    <s v="West"/>
    <s v="OFF-ST-10000675"/>
    <x v="1"/>
    <s v="Storage"/>
    <s v="File Shuttle II and Handi-File, Black"/>
    <n v="305.01"/>
    <n v="9"/>
    <n v="0"/>
    <n v="76.252499999999998"/>
  </r>
  <r>
    <x v="7290"/>
    <x v="3624"/>
    <x v="806"/>
    <s v="1/31/2016"/>
    <x v="2"/>
    <x v="56"/>
    <s v="Steven Cartwright"/>
    <x v="0"/>
    <x v="0"/>
    <s v="San Francisco"/>
    <x v="1"/>
    <n v="94122"/>
    <s v="West"/>
    <s v="OFF-BI-10004781"/>
    <x v="1"/>
    <s v="Binders"/>
    <s v="GBC Wire Binding Strips"/>
    <n v="50.783999999999999"/>
    <n v="2"/>
    <n v="0.2"/>
    <n v="17.7744"/>
  </r>
  <r>
    <x v="7291"/>
    <x v="3624"/>
    <x v="806"/>
    <s v="1/31/2016"/>
    <x v="2"/>
    <x v="56"/>
    <s v="Steven Cartwright"/>
    <x v="0"/>
    <x v="0"/>
    <s v="San Francisco"/>
    <x v="1"/>
    <n v="94122"/>
    <s v="West"/>
    <s v="OFF-LA-10004689"/>
    <x v="1"/>
    <s v="Labels"/>
    <s v="Avery 512"/>
    <n v="26.01"/>
    <n v="9"/>
    <n v="0"/>
    <n v="12.2247"/>
  </r>
  <r>
    <x v="7292"/>
    <x v="3625"/>
    <x v="769"/>
    <s v="12/09/2017"/>
    <x v="1"/>
    <x v="235"/>
    <s v="Lena Radford"/>
    <x v="0"/>
    <x v="0"/>
    <s v="Nashville"/>
    <x v="18"/>
    <n v="37211"/>
    <s v="South"/>
    <s v="TEC-MA-10001856"/>
    <x v="2"/>
    <s v="Machines"/>
    <s v="Okidata C610n Printer"/>
    <n v="649"/>
    <n v="2"/>
    <n v="0.5"/>
    <n v="-272.58"/>
  </r>
  <r>
    <x v="7293"/>
    <x v="3626"/>
    <x v="1156"/>
    <s v="1/29/2016"/>
    <x v="1"/>
    <x v="558"/>
    <s v="Christy Brittain"/>
    <x v="0"/>
    <x v="0"/>
    <s v="Los Angeles"/>
    <x v="1"/>
    <n v="90036"/>
    <s v="West"/>
    <s v="FUR-FU-10000719"/>
    <x v="0"/>
    <s v="Furnishings"/>
    <s v="DAX Cubicle Frames, 8-1/2 x 11"/>
    <n v="59.99"/>
    <n v="7"/>
    <n v="0"/>
    <n v="21.596399999999999"/>
  </r>
  <r>
    <x v="7294"/>
    <x v="3627"/>
    <x v="989"/>
    <s v="5/31/2015"/>
    <x v="1"/>
    <x v="76"/>
    <s v="Ruben Dartt"/>
    <x v="0"/>
    <x v="0"/>
    <s v="Bellevue"/>
    <x v="4"/>
    <n v="98006"/>
    <s v="West"/>
    <s v="FUR-FU-10003849"/>
    <x v="0"/>
    <s v="Furnishings"/>
    <s v="DAX Metal Frame, Desktop, Stepped-Edge"/>
    <n v="20.239999999999998"/>
    <n v="1"/>
    <n v="0"/>
    <n v="7.8936000000000002"/>
  </r>
  <r>
    <x v="7295"/>
    <x v="3628"/>
    <x v="417"/>
    <s v="05/05/2014"/>
    <x v="2"/>
    <x v="396"/>
    <s v="Nat Carroll"/>
    <x v="0"/>
    <x v="0"/>
    <s v="Houston"/>
    <x v="5"/>
    <n v="77036"/>
    <s v="Central"/>
    <s v="OFF-AR-10001725"/>
    <x v="1"/>
    <s v="Art"/>
    <s v="Boston Home &amp; Office Model 2000 Electric Pencil Sharpeners"/>
    <n v="37.840000000000003"/>
    <n v="2"/>
    <n v="0.2"/>
    <n v="2.8380000000000001"/>
  </r>
  <r>
    <x v="7296"/>
    <x v="3628"/>
    <x v="417"/>
    <s v="05/05/2014"/>
    <x v="2"/>
    <x v="396"/>
    <s v="Nat Carroll"/>
    <x v="0"/>
    <x v="0"/>
    <s v="Houston"/>
    <x v="5"/>
    <n v="77036"/>
    <s v="Central"/>
    <s v="OFF-FA-10000840"/>
    <x v="1"/>
    <s v="Fasteners"/>
    <s v="OIC Thumb-Tacks"/>
    <n v="5.4720000000000004"/>
    <n v="6"/>
    <n v="0.2"/>
    <n v="1.8468"/>
  </r>
  <r>
    <x v="7297"/>
    <x v="3629"/>
    <x v="1157"/>
    <s v="2/14/2015"/>
    <x v="0"/>
    <x v="240"/>
    <s v="Nona Balk"/>
    <x v="1"/>
    <x v="0"/>
    <s v="Philadelphia"/>
    <x v="9"/>
    <n v="19143"/>
    <s v="East"/>
    <s v="OFF-ST-10000943"/>
    <x v="1"/>
    <s v="Storage"/>
    <s v="Eldon ProFile File 'N Store Portable File Tub Letter/Legal Size Black"/>
    <n v="77.239999999999995"/>
    <n v="5"/>
    <n v="0.2"/>
    <n v="7.7240000000000002"/>
  </r>
  <r>
    <x v="7298"/>
    <x v="3630"/>
    <x v="728"/>
    <s v="11/21/2014"/>
    <x v="2"/>
    <x v="300"/>
    <s v="Joe Kamberova"/>
    <x v="0"/>
    <x v="0"/>
    <s v="Des Plaines"/>
    <x v="10"/>
    <n v="60016"/>
    <s v="Central"/>
    <s v="FUR-TA-10002533"/>
    <x v="0"/>
    <s v="Tables"/>
    <s v="BPI Conference Tables"/>
    <n v="292.10000000000002"/>
    <n v="4"/>
    <n v="0.5"/>
    <n v="-175.26"/>
  </r>
  <r>
    <x v="7299"/>
    <x v="3630"/>
    <x v="728"/>
    <s v="11/21/2014"/>
    <x v="2"/>
    <x v="300"/>
    <s v="Joe Kamberova"/>
    <x v="0"/>
    <x v="0"/>
    <s v="Des Plaines"/>
    <x v="10"/>
    <n v="60016"/>
    <s v="Central"/>
    <s v="FUR-FU-10001546"/>
    <x v="0"/>
    <s v="Furnishings"/>
    <s v="Dana Swing-Arm Lamps"/>
    <n v="8.5440000000000005"/>
    <n v="2"/>
    <n v="0.6"/>
    <n v="-7.476"/>
  </r>
  <r>
    <x v="7300"/>
    <x v="3630"/>
    <x v="728"/>
    <s v="11/21/2014"/>
    <x v="2"/>
    <x v="300"/>
    <s v="Joe Kamberova"/>
    <x v="0"/>
    <x v="0"/>
    <s v="Des Plaines"/>
    <x v="10"/>
    <n v="60016"/>
    <s v="Central"/>
    <s v="FUR-BO-10003546"/>
    <x v="0"/>
    <s v="Bookcases"/>
    <s v="Hon 4-Shelf Metal Bookcases"/>
    <n v="424.11599999999999"/>
    <n v="6"/>
    <n v="0.3"/>
    <n v="-30.294"/>
  </r>
  <r>
    <x v="7301"/>
    <x v="3630"/>
    <x v="728"/>
    <s v="11/21/2014"/>
    <x v="2"/>
    <x v="300"/>
    <s v="Joe Kamberova"/>
    <x v="0"/>
    <x v="0"/>
    <s v="Des Plaines"/>
    <x v="10"/>
    <n v="60016"/>
    <s v="Central"/>
    <s v="OFF-BI-10004728"/>
    <x v="1"/>
    <s v="Binders"/>
    <s v="Wilson Jones Turn Tabs Binder Tool for Ring Binders"/>
    <n v="2.8919999999999999"/>
    <n v="3"/>
    <n v="0.8"/>
    <n v="-4.9164000000000003"/>
  </r>
  <r>
    <x v="7302"/>
    <x v="3630"/>
    <x v="728"/>
    <s v="11/21/2014"/>
    <x v="2"/>
    <x v="300"/>
    <s v="Joe Kamberova"/>
    <x v="0"/>
    <x v="0"/>
    <s v="Des Plaines"/>
    <x v="10"/>
    <n v="60016"/>
    <s v="Central"/>
    <s v="OFF-ST-10000025"/>
    <x v="1"/>
    <s v="Storage"/>
    <s v="Fellowes Stor/Drawer Steel Plus Storage Drawers"/>
    <n v="381.72"/>
    <n v="5"/>
    <n v="0.2"/>
    <n v="-66.801000000000002"/>
  </r>
  <r>
    <x v="7303"/>
    <x v="3631"/>
    <x v="507"/>
    <s v="09/08/2017"/>
    <x v="1"/>
    <x v="770"/>
    <s v="Doug O'Connell"/>
    <x v="0"/>
    <x v="0"/>
    <s v="Boynton Beach"/>
    <x v="2"/>
    <n v="33437"/>
    <s v="South"/>
    <s v="FUR-CH-10003817"/>
    <x v="0"/>
    <s v="Chairs"/>
    <s v="Global Value Steno Chair, Gray"/>
    <n v="97.183999999999997"/>
    <n v="2"/>
    <n v="0.2"/>
    <n v="6.0739999999999998"/>
  </r>
  <r>
    <x v="7304"/>
    <x v="3631"/>
    <x v="507"/>
    <s v="09/08/2017"/>
    <x v="1"/>
    <x v="770"/>
    <s v="Doug O'Connell"/>
    <x v="0"/>
    <x v="0"/>
    <s v="Boynton Beach"/>
    <x v="2"/>
    <n v="33437"/>
    <s v="South"/>
    <s v="OFF-PA-10000289"/>
    <x v="1"/>
    <s v="Paper"/>
    <s v="Xerox 213"/>
    <n v="10.368"/>
    <n v="2"/>
    <n v="0.2"/>
    <n v="3.6288"/>
  </r>
  <r>
    <x v="7305"/>
    <x v="3632"/>
    <x v="1158"/>
    <s v="04/02/2014"/>
    <x v="1"/>
    <x v="207"/>
    <s v="Mike Gockenbach"/>
    <x v="0"/>
    <x v="0"/>
    <s v="Plano"/>
    <x v="5"/>
    <n v="75023"/>
    <s v="Central"/>
    <s v="FUR-TA-10001889"/>
    <x v="0"/>
    <s v="Tables"/>
    <s v="Bush Advantage Collection Racetrack Conference Table"/>
    <n v="890.84100000000001"/>
    <n v="3"/>
    <n v="0.3"/>
    <n v="-152.71559999999999"/>
  </r>
  <r>
    <x v="7306"/>
    <x v="3633"/>
    <x v="732"/>
    <s v="11/07/2016"/>
    <x v="0"/>
    <x v="109"/>
    <s v="Logan Haushalter"/>
    <x v="0"/>
    <x v="0"/>
    <s v="San Jose"/>
    <x v="1"/>
    <n v="95123"/>
    <s v="West"/>
    <s v="TEC-AC-10002305"/>
    <x v="2"/>
    <s v="Accessories"/>
    <s v="KeyTronic E03601U1 - Keyboard - Beige"/>
    <n v="72"/>
    <n v="4"/>
    <n v="0"/>
    <n v="12.96"/>
  </r>
  <r>
    <x v="7307"/>
    <x v="3633"/>
    <x v="732"/>
    <s v="11/07/2016"/>
    <x v="0"/>
    <x v="109"/>
    <s v="Logan Haushalter"/>
    <x v="0"/>
    <x v="0"/>
    <s v="San Jose"/>
    <x v="1"/>
    <n v="95123"/>
    <s v="West"/>
    <s v="FUR-CH-10004875"/>
    <x v="0"/>
    <s v="Chairs"/>
    <s v="Harbour Creations 67200 Series Stacking Chairs"/>
    <n v="113.88800000000001"/>
    <n v="2"/>
    <n v="0.2"/>
    <n v="9.9651999999999994"/>
  </r>
  <r>
    <x v="7308"/>
    <x v="3633"/>
    <x v="732"/>
    <s v="11/07/2016"/>
    <x v="0"/>
    <x v="109"/>
    <s v="Logan Haushalter"/>
    <x v="0"/>
    <x v="0"/>
    <s v="San Jose"/>
    <x v="1"/>
    <n v="95123"/>
    <s v="West"/>
    <s v="OFF-EN-10001434"/>
    <x v="1"/>
    <s v="Envelopes"/>
    <s v="Strathmore #10 Envelopes, Ultimate White"/>
    <n v="158.13"/>
    <n v="3"/>
    <n v="0"/>
    <n v="77.483699999999999"/>
  </r>
  <r>
    <x v="7309"/>
    <x v="3634"/>
    <x v="193"/>
    <s v="6/14/2017"/>
    <x v="0"/>
    <x v="152"/>
    <s v="Muhammed MacIntyre"/>
    <x v="1"/>
    <x v="0"/>
    <s v="New York City"/>
    <x v="15"/>
    <n v="10024"/>
    <s v="East"/>
    <s v="OFF-FA-10004395"/>
    <x v="1"/>
    <s v="Fasteners"/>
    <s v="Plymouth Boxed Rubber Bands by Plymouth"/>
    <n v="14.13"/>
    <n v="3"/>
    <n v="0"/>
    <n v="0.70650000000000002"/>
  </r>
  <r>
    <x v="7310"/>
    <x v="3635"/>
    <x v="544"/>
    <s v="8/14/2015"/>
    <x v="1"/>
    <x v="217"/>
    <s v="Bill Donatelli"/>
    <x v="0"/>
    <x v="0"/>
    <s v="Detroit"/>
    <x v="12"/>
    <n v="48227"/>
    <s v="Central"/>
    <s v="OFF-BI-10004632"/>
    <x v="1"/>
    <s v="Binders"/>
    <s v="GBC Binding covers"/>
    <n v="64.75"/>
    <n v="5"/>
    <n v="0"/>
    <n v="29.137499999999999"/>
  </r>
  <r>
    <x v="7311"/>
    <x v="3636"/>
    <x v="330"/>
    <s v="10/13/2015"/>
    <x v="1"/>
    <x v="623"/>
    <s v="Sonia Cooley"/>
    <x v="0"/>
    <x v="0"/>
    <s v="Miami"/>
    <x v="2"/>
    <n v="33178"/>
    <s v="South"/>
    <s v="OFF-BI-10000145"/>
    <x v="1"/>
    <s v="Binders"/>
    <s v="Zipper Ring Binder Pockets"/>
    <n v="1.8720000000000001"/>
    <n v="2"/>
    <n v="0.7"/>
    <n v="-1.3104"/>
  </r>
  <r>
    <x v="7312"/>
    <x v="3636"/>
    <x v="330"/>
    <s v="10/13/2015"/>
    <x v="1"/>
    <x v="623"/>
    <s v="Sonia Cooley"/>
    <x v="0"/>
    <x v="0"/>
    <s v="Miami"/>
    <x v="2"/>
    <n v="33178"/>
    <s v="South"/>
    <s v="OFF-BI-10002498"/>
    <x v="1"/>
    <s v="Binders"/>
    <s v="Clear Mylar Reinforcing Strips"/>
    <n v="11.214"/>
    <n v="2"/>
    <n v="0.7"/>
    <n v="-8.5974000000000004"/>
  </r>
  <r>
    <x v="7313"/>
    <x v="3636"/>
    <x v="330"/>
    <s v="10/13/2015"/>
    <x v="1"/>
    <x v="623"/>
    <s v="Sonia Cooley"/>
    <x v="0"/>
    <x v="0"/>
    <s v="Miami"/>
    <x v="2"/>
    <n v="33178"/>
    <s v="South"/>
    <s v="OFF-AR-10001761"/>
    <x v="1"/>
    <s v="Art"/>
    <s v="Avery Hi-Liter Smear-Safe Highlighters"/>
    <n v="37.375999999999998"/>
    <n v="8"/>
    <n v="0.2"/>
    <n v="7.4752000000000001"/>
  </r>
  <r>
    <x v="7314"/>
    <x v="3637"/>
    <x v="316"/>
    <s v="06/02/2016"/>
    <x v="1"/>
    <x v="184"/>
    <s v="Tanja Norvell"/>
    <x v="2"/>
    <x v="0"/>
    <s v="Park Ridge"/>
    <x v="10"/>
    <n v="60068"/>
    <s v="Central"/>
    <s v="TEC-PH-10001817"/>
    <x v="2"/>
    <s v="Phones"/>
    <s v="Wilson Electronics DB Pro Signal Booster"/>
    <n v="286.39999999999998"/>
    <n v="1"/>
    <n v="0.2"/>
    <n v="25.06"/>
  </r>
  <r>
    <x v="7315"/>
    <x v="3638"/>
    <x v="943"/>
    <s v="5/16/2017"/>
    <x v="0"/>
    <x v="233"/>
    <s v="Zuschuss Carroll"/>
    <x v="0"/>
    <x v="0"/>
    <s v="New York City"/>
    <x v="15"/>
    <n v="10024"/>
    <s v="East"/>
    <s v="OFF-AR-10004456"/>
    <x v="1"/>
    <s v="Art"/>
    <s v="Panasonic KP-4ABK Battery-Operated Pencil Sharpener"/>
    <n v="43.92"/>
    <n v="3"/>
    <n v="0"/>
    <n v="12.736800000000001"/>
  </r>
  <r>
    <x v="7316"/>
    <x v="3639"/>
    <x v="1159"/>
    <s v="10/20/2016"/>
    <x v="1"/>
    <x v="240"/>
    <s v="Nona Balk"/>
    <x v="1"/>
    <x v="0"/>
    <s v="New York City"/>
    <x v="15"/>
    <n v="10011"/>
    <s v="East"/>
    <s v="FUR-TA-10001539"/>
    <x v="0"/>
    <s v="Tables"/>
    <s v="Chromcraft Rectangular Conference Tables"/>
    <n v="142.18199999999999"/>
    <n v="1"/>
    <n v="0.4"/>
    <n v="-37.915199999999999"/>
  </r>
  <r>
    <x v="7317"/>
    <x v="3640"/>
    <x v="701"/>
    <s v="11/21/2017"/>
    <x v="1"/>
    <x v="542"/>
    <s v="Katharine Harms"/>
    <x v="1"/>
    <x v="0"/>
    <s v="Hillsboro"/>
    <x v="21"/>
    <n v="97123"/>
    <s v="West"/>
    <s v="OFF-PA-10003205"/>
    <x v="1"/>
    <s v="Paper"/>
    <s v="Wirebound Message Forms, Four 2 3/4 x 5 Forms per Page, Pink Paper"/>
    <n v="19.608000000000001"/>
    <n v="3"/>
    <n v="0.2"/>
    <n v="6.6177000000000001"/>
  </r>
  <r>
    <x v="7318"/>
    <x v="3640"/>
    <x v="701"/>
    <s v="11/21/2017"/>
    <x v="1"/>
    <x v="542"/>
    <s v="Katharine Harms"/>
    <x v="1"/>
    <x v="0"/>
    <s v="Hillsboro"/>
    <x v="21"/>
    <n v="97123"/>
    <s v="West"/>
    <s v="OFF-BI-10002813"/>
    <x v="1"/>
    <s v="Binders"/>
    <s v="Avery Reinforcements for Hole-Punch Pages"/>
    <n v="4.1580000000000004"/>
    <n v="7"/>
    <n v="0.7"/>
    <n v="-3.4649999999999999"/>
  </r>
  <r>
    <x v="7319"/>
    <x v="3641"/>
    <x v="200"/>
    <s v="11/29/2017"/>
    <x v="0"/>
    <x v="438"/>
    <s v="Michael Nguyen"/>
    <x v="0"/>
    <x v="0"/>
    <s v="New York City"/>
    <x v="15"/>
    <n v="10009"/>
    <s v="East"/>
    <s v="TEC-PH-10002310"/>
    <x v="2"/>
    <s v="Phones"/>
    <s v="Plantronics Calisto P620-M USB Wireless Speakerphone System"/>
    <n v="979.95"/>
    <n v="5"/>
    <n v="0"/>
    <n v="264.5865"/>
  </r>
  <r>
    <x v="7320"/>
    <x v="3641"/>
    <x v="200"/>
    <s v="11/29/2017"/>
    <x v="0"/>
    <x v="438"/>
    <s v="Michael Nguyen"/>
    <x v="0"/>
    <x v="0"/>
    <s v="New York City"/>
    <x v="15"/>
    <n v="10009"/>
    <s v="East"/>
    <s v="FUR-FU-10003623"/>
    <x v="0"/>
    <s v="Furnishings"/>
    <s v="DataProducts Ampli Magnifier Task Lamp, Black,"/>
    <n v="135.30000000000001"/>
    <n v="5"/>
    <n v="0"/>
    <n v="37.884"/>
  </r>
  <r>
    <x v="7321"/>
    <x v="3642"/>
    <x v="213"/>
    <s v="09/07/2017"/>
    <x v="1"/>
    <x v="501"/>
    <s v="Muhammed Yedwab"/>
    <x v="1"/>
    <x v="0"/>
    <s v="Chicago"/>
    <x v="10"/>
    <n v="60623"/>
    <s v="Central"/>
    <s v="OFF-PA-10003424"/>
    <x v="1"/>
    <s v="Paper"/>
    <s v="&quot;While you Were Out&quot; Message Book, One Form per Page"/>
    <n v="8.9039999999999999"/>
    <n v="3"/>
    <n v="0.2"/>
    <n v="3.339"/>
  </r>
  <r>
    <x v="7322"/>
    <x v="3642"/>
    <x v="213"/>
    <s v="09/07/2017"/>
    <x v="1"/>
    <x v="501"/>
    <s v="Muhammed Yedwab"/>
    <x v="1"/>
    <x v="0"/>
    <s v="Chicago"/>
    <x v="10"/>
    <n v="60623"/>
    <s v="Central"/>
    <s v="TEC-AC-10004353"/>
    <x v="2"/>
    <s v="Accessories"/>
    <s v="Hypercom P1300 Pinpad"/>
    <n v="100.8"/>
    <n v="2"/>
    <n v="0.2"/>
    <n v="21.42"/>
  </r>
  <r>
    <x v="7323"/>
    <x v="3643"/>
    <x v="256"/>
    <s v="12/08/2017"/>
    <x v="2"/>
    <x v="229"/>
    <s v="Carlos Soltero"/>
    <x v="0"/>
    <x v="0"/>
    <s v="New York City"/>
    <x v="15"/>
    <n v="10024"/>
    <s v="East"/>
    <s v="FUR-FU-10001934"/>
    <x v="0"/>
    <s v="Furnishings"/>
    <s v="Magnifier Swing Arm Lamp"/>
    <n v="41.96"/>
    <n v="2"/>
    <n v="0"/>
    <n v="10.909599999999999"/>
  </r>
  <r>
    <x v="7324"/>
    <x v="3643"/>
    <x v="256"/>
    <s v="12/08/2017"/>
    <x v="2"/>
    <x v="229"/>
    <s v="Carlos Soltero"/>
    <x v="0"/>
    <x v="0"/>
    <s v="New York City"/>
    <x v="15"/>
    <n v="10024"/>
    <s v="East"/>
    <s v="OFF-LA-10003766"/>
    <x v="1"/>
    <s v="Labels"/>
    <s v="Self-Adhesive Removable Labels"/>
    <n v="9.4499999999999993"/>
    <n v="3"/>
    <n v="0"/>
    <n v="4.5359999999999996"/>
  </r>
  <r>
    <x v="7325"/>
    <x v="3644"/>
    <x v="468"/>
    <s v="11/17/2017"/>
    <x v="1"/>
    <x v="266"/>
    <s v="Michael Chen"/>
    <x v="0"/>
    <x v="0"/>
    <s v="Pasco"/>
    <x v="4"/>
    <n v="99301"/>
    <s v="West"/>
    <s v="OFF-AP-10004540"/>
    <x v="1"/>
    <s v="Appliances"/>
    <s v="Eureka The Boss Lite 10-Amp Upright Vacuum, Blue"/>
    <n v="400.8"/>
    <n v="5"/>
    <n v="0"/>
    <n v="112.224"/>
  </r>
  <r>
    <x v="7326"/>
    <x v="3644"/>
    <x v="468"/>
    <s v="11/17/2017"/>
    <x v="1"/>
    <x v="266"/>
    <s v="Michael Chen"/>
    <x v="0"/>
    <x v="0"/>
    <s v="Pasco"/>
    <x v="4"/>
    <n v="99301"/>
    <s v="West"/>
    <s v="OFF-BI-10001543"/>
    <x v="1"/>
    <s v="Binders"/>
    <s v="GBC VeloBinder Manual Binding System"/>
    <n v="28.792000000000002"/>
    <n v="1"/>
    <n v="0.2"/>
    <n v="10.077199999999999"/>
  </r>
  <r>
    <x v="7327"/>
    <x v="3645"/>
    <x v="772"/>
    <s v="3/24/2014"/>
    <x v="1"/>
    <x v="337"/>
    <s v="Sample Company A"/>
    <x v="2"/>
    <x v="0"/>
    <s v="Burbank"/>
    <x v="1"/>
    <n v="91505"/>
    <s v="West"/>
    <s v="FUR-FU-10004597"/>
    <x v="0"/>
    <s v="Furnishings"/>
    <s v="Eldon Cleatmat Chair Mats for Medium Pile Carpets"/>
    <n v="111"/>
    <n v="2"/>
    <n v="0"/>
    <n v="14.43"/>
  </r>
  <r>
    <x v="7328"/>
    <x v="3645"/>
    <x v="772"/>
    <s v="3/24/2014"/>
    <x v="1"/>
    <x v="337"/>
    <s v="Sample Company A"/>
    <x v="2"/>
    <x v="0"/>
    <s v="Burbank"/>
    <x v="1"/>
    <n v="91505"/>
    <s v="West"/>
    <s v="TEC-MA-10001148"/>
    <x v="2"/>
    <s v="Machines"/>
    <s v="Swingline SM12-08 MicroCut Jam Free Shredder"/>
    <n v="1279.9680000000001"/>
    <n v="4"/>
    <n v="0.2"/>
    <n v="415.9896"/>
  </r>
  <r>
    <x v="7329"/>
    <x v="3645"/>
    <x v="772"/>
    <s v="3/24/2014"/>
    <x v="1"/>
    <x v="337"/>
    <s v="Sample Company A"/>
    <x v="2"/>
    <x v="0"/>
    <s v="Burbank"/>
    <x v="1"/>
    <n v="91505"/>
    <s v="West"/>
    <s v="OFF-ST-10000078"/>
    <x v="1"/>
    <s v="Storage"/>
    <s v="Tennsco 6- and 18-Compartment Lockers"/>
    <n v="1856.19"/>
    <n v="7"/>
    <n v="0"/>
    <n v="334.11419999999998"/>
  </r>
  <r>
    <x v="7330"/>
    <x v="3646"/>
    <x v="396"/>
    <s v="11/13/2016"/>
    <x v="2"/>
    <x v="70"/>
    <s v="Stephanie Phelps"/>
    <x v="1"/>
    <x v="0"/>
    <s v="Chicago"/>
    <x v="10"/>
    <n v="60623"/>
    <s v="Central"/>
    <s v="FUR-FU-10001037"/>
    <x v="0"/>
    <s v="Furnishings"/>
    <s v="DAX Charcoal/Nickel-Tone Document Frame, 5 x 7"/>
    <n v="22.751999999999999"/>
    <n v="6"/>
    <n v="0.6"/>
    <n v="-8.532"/>
  </r>
  <r>
    <x v="7331"/>
    <x v="3647"/>
    <x v="40"/>
    <s v="10/30/2017"/>
    <x v="1"/>
    <x v="464"/>
    <s v="Shaun Chance"/>
    <x v="1"/>
    <x v="0"/>
    <s v="Lancaster"/>
    <x v="9"/>
    <n v="17602"/>
    <s v="East"/>
    <s v="TEC-PH-10001433"/>
    <x v="2"/>
    <s v="Phones"/>
    <s v="Cisco Small Business SPA 502G VoIP phone"/>
    <n v="61.542000000000002"/>
    <n v="1"/>
    <n v="0.4"/>
    <n v="-13.334099999999999"/>
  </r>
  <r>
    <x v="7332"/>
    <x v="3647"/>
    <x v="40"/>
    <s v="10/30/2017"/>
    <x v="1"/>
    <x v="464"/>
    <s v="Shaun Chance"/>
    <x v="1"/>
    <x v="0"/>
    <s v="Lancaster"/>
    <x v="9"/>
    <n v="17602"/>
    <s v="East"/>
    <s v="OFF-BI-10003007"/>
    <x v="1"/>
    <s v="Binders"/>
    <s v="Premium Transparent Presentation Covers, No Pattern/Clear, 8 1/2&quot; x 11&quot;"/>
    <n v="81.438000000000002"/>
    <n v="7"/>
    <n v="0.7"/>
    <n v="-65.150400000000005"/>
  </r>
  <r>
    <x v="7333"/>
    <x v="3648"/>
    <x v="347"/>
    <s v="4/17/2015"/>
    <x v="1"/>
    <x v="701"/>
    <s v="Patrick Ryan"/>
    <x v="0"/>
    <x v="0"/>
    <s v="Tampa"/>
    <x v="2"/>
    <n v="33614"/>
    <s v="South"/>
    <s v="FUR-FU-10001290"/>
    <x v="0"/>
    <s v="Furnishings"/>
    <s v="Executive Impressions Supervisor Wall Clock"/>
    <n v="67.36"/>
    <n v="2"/>
    <n v="0.2"/>
    <n v="10.103999999999999"/>
  </r>
  <r>
    <x v="7334"/>
    <x v="3648"/>
    <x v="347"/>
    <s v="4/17/2015"/>
    <x v="1"/>
    <x v="701"/>
    <s v="Patrick Ryan"/>
    <x v="0"/>
    <x v="0"/>
    <s v="Tampa"/>
    <x v="2"/>
    <n v="33614"/>
    <s v="South"/>
    <s v="FUR-FU-10000087"/>
    <x v="0"/>
    <s v="Furnishings"/>
    <s v="Executive Impressions 14&quot; Two-Color Numerals Wall Clock"/>
    <n v="54.527999999999999"/>
    <n v="3"/>
    <n v="0.2"/>
    <n v="14.313599999999999"/>
  </r>
  <r>
    <x v="7335"/>
    <x v="3649"/>
    <x v="707"/>
    <s v="12/30/2015"/>
    <x v="1"/>
    <x v="600"/>
    <s v="Jim Karlsson"/>
    <x v="0"/>
    <x v="0"/>
    <s v="New York City"/>
    <x v="15"/>
    <n v="10024"/>
    <s v="East"/>
    <s v="TEC-AC-10002049"/>
    <x v="2"/>
    <s v="Accessories"/>
    <s v="Plantronics Savi W720 Multi-Device Wireless Headset System"/>
    <n v="843.9"/>
    <n v="2"/>
    <n v="0"/>
    <n v="371.31599999999997"/>
  </r>
  <r>
    <x v="7336"/>
    <x v="3649"/>
    <x v="707"/>
    <s v="12/30/2015"/>
    <x v="1"/>
    <x v="600"/>
    <s v="Jim Karlsson"/>
    <x v="0"/>
    <x v="0"/>
    <s v="New York City"/>
    <x v="15"/>
    <n v="10024"/>
    <s v="East"/>
    <s v="FUR-BO-10002613"/>
    <x v="0"/>
    <s v="Bookcases"/>
    <s v="Atlantic Metals Mobile 4-Shelf Bookcases, Custom Colors"/>
    <n v="449.56799999999998"/>
    <n v="2"/>
    <n v="0.2"/>
    <n v="56.195999999999998"/>
  </r>
  <r>
    <x v="7337"/>
    <x v="3650"/>
    <x v="296"/>
    <s v="9/23/2017"/>
    <x v="2"/>
    <x v="606"/>
    <s v="Brendan Murry"/>
    <x v="1"/>
    <x v="0"/>
    <s v="Los Angeles"/>
    <x v="1"/>
    <n v="90045"/>
    <s v="West"/>
    <s v="OFF-ST-10004950"/>
    <x v="1"/>
    <s v="Storage"/>
    <s v="Tenex Personal Filing Tote With Secure Closure Lid, Black/Frost"/>
    <n v="15.51"/>
    <n v="1"/>
    <n v="0"/>
    <n v="3.8774999999999999"/>
  </r>
  <r>
    <x v="7338"/>
    <x v="3651"/>
    <x v="414"/>
    <s v="12/23/2014"/>
    <x v="0"/>
    <x v="416"/>
    <s v="Suzanne McNair"/>
    <x v="1"/>
    <x v="0"/>
    <s v="New York City"/>
    <x v="15"/>
    <n v="10035"/>
    <s v="East"/>
    <s v="FUR-CH-10004875"/>
    <x v="0"/>
    <s v="Chairs"/>
    <s v="Harbour Creations 67200 Series Stacking Chairs"/>
    <n v="192.18600000000001"/>
    <n v="3"/>
    <n v="0.1"/>
    <n v="36.3018"/>
  </r>
  <r>
    <x v="7339"/>
    <x v="3652"/>
    <x v="1074"/>
    <s v="7/21/2015"/>
    <x v="2"/>
    <x v="346"/>
    <s v="Karen Carlisle"/>
    <x v="1"/>
    <x v="0"/>
    <s v="New York City"/>
    <x v="15"/>
    <n v="10009"/>
    <s v="East"/>
    <s v="OFF-AR-10003190"/>
    <x v="1"/>
    <s v="Art"/>
    <s v="Newell 32"/>
    <n v="5.76"/>
    <n v="2"/>
    <n v="0"/>
    <n v="1.6128"/>
  </r>
  <r>
    <x v="7340"/>
    <x v="3653"/>
    <x v="711"/>
    <s v="08/01/2014"/>
    <x v="1"/>
    <x v="495"/>
    <s v="Sheri Gordon"/>
    <x v="0"/>
    <x v="0"/>
    <s v="Atlanta"/>
    <x v="32"/>
    <n v="30318"/>
    <s v="South"/>
    <s v="FUR-CH-10000553"/>
    <x v="0"/>
    <s v="Chairs"/>
    <s v="Metal Folding Chairs, Beige, 4/Carton"/>
    <n v="67.88"/>
    <n v="2"/>
    <n v="0"/>
    <n v="18.3276"/>
  </r>
  <r>
    <x v="7341"/>
    <x v="3653"/>
    <x v="711"/>
    <s v="08/01/2014"/>
    <x v="1"/>
    <x v="495"/>
    <s v="Sheri Gordon"/>
    <x v="0"/>
    <x v="0"/>
    <s v="Atlanta"/>
    <x v="32"/>
    <n v="30318"/>
    <s v="South"/>
    <s v="OFF-LA-10002762"/>
    <x v="1"/>
    <s v="Labels"/>
    <s v="Avery 485"/>
    <n v="162.88999999999999"/>
    <n v="13"/>
    <n v="0"/>
    <n v="76.558300000000003"/>
  </r>
  <r>
    <x v="7342"/>
    <x v="3653"/>
    <x v="711"/>
    <s v="08/01/2014"/>
    <x v="1"/>
    <x v="495"/>
    <s v="Sheri Gordon"/>
    <x v="0"/>
    <x v="0"/>
    <s v="Atlanta"/>
    <x v="32"/>
    <n v="30318"/>
    <s v="South"/>
    <s v="FUR-FU-10000719"/>
    <x v="0"/>
    <s v="Furnishings"/>
    <s v="DAX Cubicle Frames, 8-1/2 x 11"/>
    <n v="25.71"/>
    <n v="3"/>
    <n v="0"/>
    <n v="9.2555999999999994"/>
  </r>
  <r>
    <x v="7343"/>
    <x v="3654"/>
    <x v="58"/>
    <s v="01/01/2015"/>
    <x v="1"/>
    <x v="14"/>
    <s v="Tracy Blumstein"/>
    <x v="0"/>
    <x v="0"/>
    <s v="New York City"/>
    <x v="15"/>
    <n v="10009"/>
    <s v="East"/>
    <s v="OFF-ST-10000563"/>
    <x v="1"/>
    <s v="Storage"/>
    <s v="Fellowes Bankers Box Stor/Drawer Steel Plus"/>
    <n v="191.88"/>
    <n v="6"/>
    <n v="0"/>
    <n v="19.187999999999999"/>
  </r>
  <r>
    <x v="7344"/>
    <x v="3655"/>
    <x v="157"/>
    <s v="12/17/2017"/>
    <x v="1"/>
    <x v="1"/>
    <s v="Darrin Van Huff"/>
    <x v="1"/>
    <x v="0"/>
    <s v="Jacksonville"/>
    <x v="2"/>
    <n v="32216"/>
    <s v="South"/>
    <s v="FUR-TA-10004289"/>
    <x v="0"/>
    <s v="Tables"/>
    <s v="BoxOffice By Design Rectangular and Half-Moon Meeting Room Tables"/>
    <n v="721.875"/>
    <n v="6"/>
    <n v="0.45"/>
    <n v="-420"/>
  </r>
  <r>
    <x v="7345"/>
    <x v="3655"/>
    <x v="157"/>
    <s v="12/17/2017"/>
    <x v="1"/>
    <x v="1"/>
    <s v="Darrin Van Huff"/>
    <x v="1"/>
    <x v="0"/>
    <s v="Jacksonville"/>
    <x v="2"/>
    <n v="32216"/>
    <s v="South"/>
    <s v="TEC-PH-10003555"/>
    <x v="2"/>
    <s v="Phones"/>
    <s v="Motorola HK250 Universal Bluetooth Headset"/>
    <n v="73.567999999999998"/>
    <n v="4"/>
    <n v="0.2"/>
    <n v="-16.552800000000001"/>
  </r>
  <r>
    <x v="7346"/>
    <x v="3655"/>
    <x v="157"/>
    <s v="12/17/2017"/>
    <x v="1"/>
    <x v="1"/>
    <s v="Darrin Van Huff"/>
    <x v="1"/>
    <x v="0"/>
    <s v="Jacksonville"/>
    <x v="2"/>
    <n v="32216"/>
    <s v="South"/>
    <s v="OFF-AR-10001958"/>
    <x v="1"/>
    <s v="Art"/>
    <s v="Stanley Bostitch Contemporary Electric Pencil Sharpeners"/>
    <n v="13.584"/>
    <n v="1"/>
    <n v="0.2"/>
    <n v="1.3584000000000001"/>
  </r>
  <r>
    <x v="7347"/>
    <x v="3655"/>
    <x v="157"/>
    <s v="12/17/2017"/>
    <x v="1"/>
    <x v="1"/>
    <s v="Darrin Van Huff"/>
    <x v="1"/>
    <x v="0"/>
    <s v="Jacksonville"/>
    <x v="2"/>
    <n v="32216"/>
    <s v="South"/>
    <s v="FUR-CH-10000225"/>
    <x v="0"/>
    <s v="Chairs"/>
    <s v="Global Geo Office Task Chair, Gray"/>
    <n v="64.784000000000006"/>
    <n v="1"/>
    <n v="0.2"/>
    <n v="-12.147"/>
  </r>
  <r>
    <x v="7348"/>
    <x v="3656"/>
    <x v="223"/>
    <s v="03/07/2014"/>
    <x v="1"/>
    <x v="710"/>
    <s v="Sam Craven"/>
    <x v="0"/>
    <x v="0"/>
    <s v="Houston"/>
    <x v="5"/>
    <n v="77095"/>
    <s v="Central"/>
    <s v="OFF-AP-10002534"/>
    <x v="1"/>
    <s v="Appliances"/>
    <s v="3.6 Cubic Foot Counter Height Office Refrigerator"/>
    <n v="176.77199999999999"/>
    <n v="3"/>
    <n v="0.8"/>
    <n v="-459.60719999999998"/>
  </r>
  <r>
    <x v="7349"/>
    <x v="3657"/>
    <x v="208"/>
    <s v="10/27/2017"/>
    <x v="1"/>
    <x v="80"/>
    <s v="Jennifer Braxton"/>
    <x v="1"/>
    <x v="0"/>
    <s v="Milwaukee"/>
    <x v="6"/>
    <n v="53209"/>
    <s v="Central"/>
    <s v="OFF-BI-10000301"/>
    <x v="1"/>
    <s v="Binders"/>
    <s v="GBC Instant Report Kit"/>
    <n v="38.82"/>
    <n v="6"/>
    <n v="0"/>
    <n v="19.41"/>
  </r>
  <r>
    <x v="7350"/>
    <x v="3657"/>
    <x v="208"/>
    <s v="10/27/2017"/>
    <x v="1"/>
    <x v="80"/>
    <s v="Jennifer Braxton"/>
    <x v="1"/>
    <x v="0"/>
    <s v="Milwaukee"/>
    <x v="6"/>
    <n v="53209"/>
    <s v="Central"/>
    <s v="OFF-BI-10003460"/>
    <x v="1"/>
    <s v="Binders"/>
    <s v="Acco 3-Hole Punch"/>
    <n v="21.9"/>
    <n v="5"/>
    <n v="0"/>
    <n v="10.512"/>
  </r>
  <r>
    <x v="7351"/>
    <x v="3658"/>
    <x v="468"/>
    <s v="11/16/2017"/>
    <x v="1"/>
    <x v="485"/>
    <s v="Gary Hwang"/>
    <x v="0"/>
    <x v="0"/>
    <s v="Modesto"/>
    <x v="1"/>
    <n v="95351"/>
    <s v="West"/>
    <s v="TEC-AC-10001772"/>
    <x v="2"/>
    <s v="Accessories"/>
    <s v="Memorex Mini Travel Drive 16 GB USB 2.0 Flash Drive"/>
    <n v="111.79"/>
    <n v="7"/>
    <n v="0"/>
    <n v="43.598100000000002"/>
  </r>
  <r>
    <x v="7352"/>
    <x v="3659"/>
    <x v="633"/>
    <s v="3/18/2017"/>
    <x v="0"/>
    <x v="377"/>
    <s v="Matthew Grinstein"/>
    <x v="2"/>
    <x v="0"/>
    <s v="Lakewood"/>
    <x v="24"/>
    <n v="44107"/>
    <s v="East"/>
    <s v="TEC-PH-10003505"/>
    <x v="2"/>
    <s v="Phones"/>
    <s v="Geemarc AmpliPOWER60"/>
    <n v="445.44"/>
    <n v="8"/>
    <n v="0.4"/>
    <n v="-81.664000000000001"/>
  </r>
  <r>
    <x v="7353"/>
    <x v="3660"/>
    <x v="897"/>
    <s v="9/29/2016"/>
    <x v="1"/>
    <x v="372"/>
    <s v="Robert Dilbeck"/>
    <x v="2"/>
    <x v="0"/>
    <s v="Philadelphia"/>
    <x v="9"/>
    <n v="19134"/>
    <s v="East"/>
    <s v="OFF-LA-10004484"/>
    <x v="1"/>
    <s v="Labels"/>
    <s v="Avery 476"/>
    <n v="16.52"/>
    <n v="5"/>
    <n v="0.2"/>
    <n v="5.3689999999999998"/>
  </r>
  <r>
    <x v="7354"/>
    <x v="3661"/>
    <x v="695"/>
    <s v="2/13/2017"/>
    <x v="1"/>
    <x v="381"/>
    <s v="Skye Norling"/>
    <x v="2"/>
    <x v="0"/>
    <s v="San Francisco"/>
    <x v="1"/>
    <n v="94109"/>
    <s v="West"/>
    <s v="OFF-PA-10001593"/>
    <x v="1"/>
    <s v="Paper"/>
    <s v="Xerox 1947"/>
    <n v="29.9"/>
    <n v="5"/>
    <n v="0"/>
    <n v="13.455"/>
  </r>
  <r>
    <x v="7355"/>
    <x v="3662"/>
    <x v="620"/>
    <s v="01/02/2016"/>
    <x v="0"/>
    <x v="706"/>
    <s v="Anna Häberlin"/>
    <x v="1"/>
    <x v="0"/>
    <s v="Detroit"/>
    <x v="12"/>
    <n v="48205"/>
    <s v="Central"/>
    <s v="OFF-BI-10004139"/>
    <x v="1"/>
    <s v="Binders"/>
    <s v="Fellowes Presentation Covers for Comb Binding Machines"/>
    <n v="116.4"/>
    <n v="8"/>
    <n v="0"/>
    <n v="52.38"/>
  </r>
  <r>
    <x v="7356"/>
    <x v="3663"/>
    <x v="790"/>
    <s v="10/14/2016"/>
    <x v="1"/>
    <x v="595"/>
    <s v="Maria Zettner"/>
    <x v="2"/>
    <x v="0"/>
    <s v="Phoenix"/>
    <x v="16"/>
    <n v="85023"/>
    <s v="West"/>
    <s v="OFF-AR-10001315"/>
    <x v="1"/>
    <s v="Art"/>
    <s v="Newell 310"/>
    <n v="1.4079999999999999"/>
    <n v="1"/>
    <n v="0.2"/>
    <n v="0.15840000000000001"/>
  </r>
  <r>
    <x v="7357"/>
    <x v="3663"/>
    <x v="790"/>
    <s v="10/14/2016"/>
    <x v="1"/>
    <x v="595"/>
    <s v="Maria Zettner"/>
    <x v="2"/>
    <x v="0"/>
    <s v="Phoenix"/>
    <x v="16"/>
    <n v="85023"/>
    <s v="West"/>
    <s v="FUR-FU-10001488"/>
    <x v="0"/>
    <s v="Furnishings"/>
    <s v="Tenex 46&quot; x 60&quot; Computer Anti-Static Chairmat, Rectangular Shaped"/>
    <n v="169.56800000000001"/>
    <n v="2"/>
    <n v="0.2"/>
    <n v="0"/>
  </r>
  <r>
    <x v="7358"/>
    <x v="3664"/>
    <x v="125"/>
    <s v="01/03/2015"/>
    <x v="0"/>
    <x v="753"/>
    <s v="Alex Russell"/>
    <x v="1"/>
    <x v="0"/>
    <s v="Philadelphia"/>
    <x v="9"/>
    <n v="19143"/>
    <s v="East"/>
    <s v="TEC-PH-10002170"/>
    <x v="2"/>
    <s v="Phones"/>
    <s v="ClearSounds CSC500 Amplified Spirit Phone Corded phone"/>
    <n v="251.964"/>
    <n v="6"/>
    <n v="0.4"/>
    <n v="-50.392800000000001"/>
  </r>
  <r>
    <x v="7359"/>
    <x v="3664"/>
    <x v="125"/>
    <s v="01/03/2015"/>
    <x v="0"/>
    <x v="753"/>
    <s v="Alex Russell"/>
    <x v="1"/>
    <x v="0"/>
    <s v="Philadelphia"/>
    <x v="9"/>
    <n v="19143"/>
    <s v="East"/>
    <s v="FUR-TA-10004575"/>
    <x v="0"/>
    <s v="Tables"/>
    <s v="Hon 5100 Series Wood Tables"/>
    <n v="523.76400000000001"/>
    <n v="3"/>
    <n v="0.4"/>
    <n v="-192.04679999999999"/>
  </r>
  <r>
    <x v="7360"/>
    <x v="3665"/>
    <x v="408"/>
    <s v="4/14/2016"/>
    <x v="2"/>
    <x v="639"/>
    <s v="Jason Fortune-"/>
    <x v="0"/>
    <x v="0"/>
    <s v="Los Angeles"/>
    <x v="1"/>
    <n v="90036"/>
    <s v="West"/>
    <s v="OFF-PA-10000809"/>
    <x v="1"/>
    <s v="Paper"/>
    <s v="Xerox 206"/>
    <n v="19.440000000000001"/>
    <n v="3"/>
    <n v="0"/>
    <n v="9.3312000000000008"/>
  </r>
  <r>
    <x v="7361"/>
    <x v="3665"/>
    <x v="408"/>
    <s v="4/14/2016"/>
    <x v="2"/>
    <x v="639"/>
    <s v="Jason Fortune-"/>
    <x v="0"/>
    <x v="0"/>
    <s v="Los Angeles"/>
    <x v="1"/>
    <n v="90036"/>
    <s v="West"/>
    <s v="FUR-CH-10000225"/>
    <x v="0"/>
    <s v="Chairs"/>
    <s v="Global Geo Office Task Chair, Gray"/>
    <n v="194.352"/>
    <n v="3"/>
    <n v="0.2"/>
    <n v="-36.441000000000003"/>
  </r>
  <r>
    <x v="7362"/>
    <x v="3665"/>
    <x v="408"/>
    <s v="4/14/2016"/>
    <x v="2"/>
    <x v="639"/>
    <s v="Jason Fortune-"/>
    <x v="0"/>
    <x v="0"/>
    <s v="Los Angeles"/>
    <x v="1"/>
    <n v="90036"/>
    <s v="West"/>
    <s v="OFF-BI-10003707"/>
    <x v="1"/>
    <s v="Binders"/>
    <s v="Aluminum Screw Posts"/>
    <n v="36.624000000000002"/>
    <n v="3"/>
    <n v="0.2"/>
    <n v="13.734"/>
  </r>
  <r>
    <x v="7363"/>
    <x v="3666"/>
    <x v="85"/>
    <s v="12/04/2016"/>
    <x v="1"/>
    <x v="103"/>
    <s v="David Smith"/>
    <x v="1"/>
    <x v="0"/>
    <s v="Philadelphia"/>
    <x v="9"/>
    <n v="19140"/>
    <s v="East"/>
    <s v="TEC-PH-10004539"/>
    <x v="2"/>
    <s v="Phones"/>
    <s v="Wireless Extenders zBoost YX545 SOHO Signal Booster"/>
    <n v="340.18200000000002"/>
    <n v="3"/>
    <n v="0.4"/>
    <n v="-73.706100000000006"/>
  </r>
  <r>
    <x v="7364"/>
    <x v="3666"/>
    <x v="85"/>
    <s v="12/04/2016"/>
    <x v="1"/>
    <x v="103"/>
    <s v="David Smith"/>
    <x v="1"/>
    <x v="0"/>
    <s v="Philadelphia"/>
    <x v="9"/>
    <n v="19140"/>
    <s v="East"/>
    <s v="OFF-FA-10004076"/>
    <x v="1"/>
    <s v="Fasteners"/>
    <s v="Translucent Push Pins by OIC"/>
    <n v="12.672000000000001"/>
    <n v="8"/>
    <n v="0.2"/>
    <n v="2.6928000000000001"/>
  </r>
  <r>
    <x v="7365"/>
    <x v="3666"/>
    <x v="85"/>
    <s v="12/04/2016"/>
    <x v="1"/>
    <x v="103"/>
    <s v="David Smith"/>
    <x v="1"/>
    <x v="0"/>
    <s v="Philadelphia"/>
    <x v="9"/>
    <n v="19140"/>
    <s v="East"/>
    <s v="OFF-BI-10003166"/>
    <x v="1"/>
    <s v="Binders"/>
    <s v="GBC Plasticlear Binding Covers"/>
    <n v="6.8879999999999999"/>
    <n v="2"/>
    <n v="0.7"/>
    <n v="-5.0511999999999997"/>
  </r>
  <r>
    <x v="7366"/>
    <x v="3666"/>
    <x v="85"/>
    <s v="12/04/2016"/>
    <x v="1"/>
    <x v="103"/>
    <s v="David Smith"/>
    <x v="1"/>
    <x v="0"/>
    <s v="Philadelphia"/>
    <x v="9"/>
    <n v="19140"/>
    <s v="East"/>
    <s v="OFF-ST-10002301"/>
    <x v="1"/>
    <s v="Storage"/>
    <s v="Tennsco Commercial Shelving"/>
    <n v="32.543999999999997"/>
    <n v="2"/>
    <n v="0.2"/>
    <n v="-7.7291999999999996"/>
  </r>
  <r>
    <x v="7367"/>
    <x v="3666"/>
    <x v="85"/>
    <s v="12/04/2016"/>
    <x v="1"/>
    <x v="103"/>
    <s v="David Smith"/>
    <x v="1"/>
    <x v="0"/>
    <s v="Philadelphia"/>
    <x v="9"/>
    <n v="19140"/>
    <s v="East"/>
    <s v="FUR-CH-10002647"/>
    <x v="0"/>
    <s v="Chairs"/>
    <s v="Situations Contoured Folding Chairs, 4/Set"/>
    <n v="347.80200000000002"/>
    <n v="7"/>
    <n v="0.3"/>
    <n v="-24.843"/>
  </r>
  <r>
    <x v="7368"/>
    <x v="3667"/>
    <x v="4"/>
    <s v="4/17/2017"/>
    <x v="2"/>
    <x v="162"/>
    <s v="Bart Pistole"/>
    <x v="1"/>
    <x v="0"/>
    <s v="Miami"/>
    <x v="2"/>
    <n v="33180"/>
    <s v="South"/>
    <s v="OFF-BI-10004654"/>
    <x v="1"/>
    <s v="Binders"/>
    <s v="VariCap6 Expandable Binder"/>
    <n v="15.57"/>
    <n v="3"/>
    <n v="0.7"/>
    <n v="-11.936999999999999"/>
  </r>
  <r>
    <x v="7369"/>
    <x v="3668"/>
    <x v="1000"/>
    <s v="03/11/2015"/>
    <x v="0"/>
    <x v="592"/>
    <s v="Toby Gnade"/>
    <x v="0"/>
    <x v="0"/>
    <s v="Raleigh"/>
    <x v="3"/>
    <n v="27604"/>
    <s v="South"/>
    <s v="OFF-LA-10001175"/>
    <x v="1"/>
    <s v="Labels"/>
    <s v="Avery 514"/>
    <n v="4.6079999999999997"/>
    <n v="2"/>
    <n v="0.2"/>
    <n v="1.6704000000000001"/>
  </r>
  <r>
    <x v="7370"/>
    <x v="3669"/>
    <x v="919"/>
    <s v="11/01/2014"/>
    <x v="1"/>
    <x v="387"/>
    <s v="Bill Tyler"/>
    <x v="1"/>
    <x v="0"/>
    <s v="Garden City"/>
    <x v="41"/>
    <n v="67846"/>
    <s v="Central"/>
    <s v="TEC-PH-10001336"/>
    <x v="2"/>
    <s v="Phones"/>
    <s v="Digium D40 VoIP phone"/>
    <n v="257.98"/>
    <n v="2"/>
    <n v="0"/>
    <n v="74.8142"/>
  </r>
  <r>
    <x v="7371"/>
    <x v="3670"/>
    <x v="363"/>
    <s v="01/09/2017"/>
    <x v="0"/>
    <x v="440"/>
    <s v="Jamie Frazer"/>
    <x v="0"/>
    <x v="0"/>
    <s v="Long Beach"/>
    <x v="1"/>
    <n v="90805"/>
    <s v="West"/>
    <s v="OFF-ST-10000760"/>
    <x v="1"/>
    <s v="Storage"/>
    <s v="Eldon Fold 'N Roll Cart System"/>
    <n v="153.78"/>
    <n v="11"/>
    <n v="0"/>
    <n v="44.596200000000003"/>
  </r>
  <r>
    <x v="7372"/>
    <x v="3670"/>
    <x v="363"/>
    <s v="01/09/2017"/>
    <x v="0"/>
    <x v="440"/>
    <s v="Jamie Frazer"/>
    <x v="0"/>
    <x v="0"/>
    <s v="Long Beach"/>
    <x v="1"/>
    <n v="90805"/>
    <s v="West"/>
    <s v="OFF-ST-10002301"/>
    <x v="1"/>
    <s v="Storage"/>
    <s v="Tennsco Commercial Shelving"/>
    <n v="61.02"/>
    <n v="3"/>
    <n v="0"/>
    <n v="0.61019999999999996"/>
  </r>
  <r>
    <x v="7373"/>
    <x v="3670"/>
    <x v="363"/>
    <s v="01/09/2017"/>
    <x v="0"/>
    <x v="440"/>
    <s v="Jamie Frazer"/>
    <x v="0"/>
    <x v="0"/>
    <s v="Long Beach"/>
    <x v="1"/>
    <n v="90805"/>
    <s v="West"/>
    <s v="OFF-SU-10004884"/>
    <x v="1"/>
    <s v="Supplies"/>
    <s v="Acme Galleria Hot Forged Steel Scissors with Colored Handles"/>
    <n v="110.11"/>
    <n v="7"/>
    <n v="0"/>
    <n v="31.931899999999999"/>
  </r>
  <r>
    <x v="7374"/>
    <x v="3670"/>
    <x v="363"/>
    <s v="01/09/2017"/>
    <x v="0"/>
    <x v="440"/>
    <s v="Jamie Frazer"/>
    <x v="0"/>
    <x v="0"/>
    <s v="Long Beach"/>
    <x v="1"/>
    <n v="90805"/>
    <s v="West"/>
    <s v="OFF-FA-10003112"/>
    <x v="1"/>
    <s v="Fasteners"/>
    <s v="Staples"/>
    <n v="7.89"/>
    <n v="1"/>
    <n v="0"/>
    <n v="3.5505"/>
  </r>
  <r>
    <x v="7375"/>
    <x v="3671"/>
    <x v="802"/>
    <s v="8/20/2017"/>
    <x v="1"/>
    <x v="149"/>
    <s v="Michael Kennedy"/>
    <x v="1"/>
    <x v="0"/>
    <s v="San Diego"/>
    <x v="1"/>
    <n v="92037"/>
    <s v="West"/>
    <s v="OFF-BI-10000069"/>
    <x v="1"/>
    <s v="Binders"/>
    <s v="GBC Prepunched Paper, 19-Hole, for Binding Systems, 24-lb"/>
    <n v="36.024000000000001"/>
    <n v="3"/>
    <n v="0.2"/>
    <n v="11.707800000000001"/>
  </r>
  <r>
    <x v="7376"/>
    <x v="3672"/>
    <x v="808"/>
    <s v="11/05/2017"/>
    <x v="2"/>
    <x v="55"/>
    <s v="Greg Guthrie"/>
    <x v="1"/>
    <x v="0"/>
    <s v="Bloomington"/>
    <x v="10"/>
    <n v="61701"/>
    <s v="Central"/>
    <s v="OFF-AR-10001958"/>
    <x v="1"/>
    <s v="Art"/>
    <s v="Stanley Bostitch Contemporary Electric Pencil Sharpeners"/>
    <n v="54.335999999999999"/>
    <n v="4"/>
    <n v="0.2"/>
    <n v="5.4336000000000002"/>
  </r>
  <r>
    <x v="7377"/>
    <x v="3673"/>
    <x v="111"/>
    <s v="9/23/2014"/>
    <x v="1"/>
    <x v="305"/>
    <s v="Mike Caudle"/>
    <x v="1"/>
    <x v="0"/>
    <s v="Seattle"/>
    <x v="4"/>
    <n v="98115"/>
    <s v="West"/>
    <s v="OFF-ST-10001321"/>
    <x v="1"/>
    <s v="Storage"/>
    <s v="Decoflex Hanging Personal Folder File, Blue"/>
    <n v="92.52"/>
    <n v="6"/>
    <n v="0"/>
    <n v="24.980399999999999"/>
  </r>
  <r>
    <x v="7378"/>
    <x v="3674"/>
    <x v="70"/>
    <s v="5/31/2015"/>
    <x v="3"/>
    <x v="761"/>
    <s v="Muhammed Lee"/>
    <x v="0"/>
    <x v="0"/>
    <s v="Fayetteville"/>
    <x v="3"/>
    <n v="28314"/>
    <s v="South"/>
    <s v="OFF-AR-10003504"/>
    <x v="1"/>
    <s v="Art"/>
    <s v="Newell 347"/>
    <n v="10.272"/>
    <n v="3"/>
    <n v="0.2"/>
    <n v="1.1556"/>
  </r>
  <r>
    <x v="7379"/>
    <x v="3675"/>
    <x v="1160"/>
    <s v="9/18/2016"/>
    <x v="1"/>
    <x v="8"/>
    <s v="Alejandro Grove"/>
    <x v="0"/>
    <x v="0"/>
    <s v="Omaha"/>
    <x v="8"/>
    <n v="68104"/>
    <s v="Central"/>
    <s v="OFF-ST-10000419"/>
    <x v="1"/>
    <s v="Storage"/>
    <s v="Rogers Jumbo File, Granite"/>
    <n v="40.74"/>
    <n v="3"/>
    <n v="0"/>
    <n v="0.40739999999999998"/>
  </r>
  <r>
    <x v="7380"/>
    <x v="3675"/>
    <x v="1160"/>
    <s v="9/18/2016"/>
    <x v="1"/>
    <x v="8"/>
    <s v="Alejandro Grove"/>
    <x v="0"/>
    <x v="0"/>
    <s v="Omaha"/>
    <x v="8"/>
    <n v="68104"/>
    <s v="Central"/>
    <s v="OFF-LA-10004559"/>
    <x v="1"/>
    <s v="Labels"/>
    <s v="Avery 49"/>
    <n v="14.4"/>
    <n v="5"/>
    <n v="0"/>
    <n v="7.056"/>
  </r>
  <r>
    <x v="7381"/>
    <x v="3675"/>
    <x v="1160"/>
    <s v="9/18/2016"/>
    <x v="1"/>
    <x v="8"/>
    <s v="Alejandro Grove"/>
    <x v="0"/>
    <x v="0"/>
    <s v="Omaha"/>
    <x v="8"/>
    <n v="68104"/>
    <s v="Central"/>
    <s v="TEC-PH-10001644"/>
    <x v="2"/>
    <s v="Phones"/>
    <s v="BlueLounge Milo Smartphone Stand, White/Metallic"/>
    <n v="149.94999999999999"/>
    <n v="5"/>
    <n v="0"/>
    <n v="41.985999999999997"/>
  </r>
  <r>
    <x v="7382"/>
    <x v="3675"/>
    <x v="1160"/>
    <s v="9/18/2016"/>
    <x v="1"/>
    <x v="8"/>
    <s v="Alejandro Grove"/>
    <x v="0"/>
    <x v="0"/>
    <s v="Omaha"/>
    <x v="8"/>
    <n v="68104"/>
    <s v="Central"/>
    <s v="OFF-SU-10004782"/>
    <x v="1"/>
    <s v="Supplies"/>
    <s v="Elite 5&quot; Scissors"/>
    <n v="16.899999999999999"/>
    <n v="2"/>
    <n v="0"/>
    <n v="5.07"/>
  </r>
  <r>
    <x v="7383"/>
    <x v="3675"/>
    <x v="1160"/>
    <s v="9/18/2016"/>
    <x v="1"/>
    <x v="8"/>
    <s v="Alejandro Grove"/>
    <x v="0"/>
    <x v="0"/>
    <s v="Omaha"/>
    <x v="8"/>
    <n v="68104"/>
    <s v="Central"/>
    <s v="OFF-PA-10002250"/>
    <x v="1"/>
    <s v="Paper"/>
    <s v="Things To Do Today Pad"/>
    <n v="17.61"/>
    <n v="3"/>
    <n v="0"/>
    <n v="8.4527999999999999"/>
  </r>
  <r>
    <x v="7384"/>
    <x v="3675"/>
    <x v="1160"/>
    <s v="9/18/2016"/>
    <x v="1"/>
    <x v="8"/>
    <s v="Alejandro Grove"/>
    <x v="0"/>
    <x v="0"/>
    <s v="Omaha"/>
    <x v="8"/>
    <n v="68104"/>
    <s v="Central"/>
    <s v="OFF-AP-10001394"/>
    <x v="1"/>
    <s v="Appliances"/>
    <s v="Harmony Air Purifier"/>
    <n v="378"/>
    <n v="2"/>
    <n v="0"/>
    <n v="136.08000000000001"/>
  </r>
  <r>
    <x v="7385"/>
    <x v="3675"/>
    <x v="1160"/>
    <s v="9/18/2016"/>
    <x v="1"/>
    <x v="8"/>
    <s v="Alejandro Grove"/>
    <x v="0"/>
    <x v="0"/>
    <s v="Omaha"/>
    <x v="8"/>
    <n v="68104"/>
    <s v="Central"/>
    <s v="OFF-PA-10001838"/>
    <x v="1"/>
    <s v="Paper"/>
    <s v="Adams Telephone Message Book W/Dividers/Space For Phone Numbers, 5 1/4&quot;X8 1/2&quot;, 300/Messages"/>
    <n v="17.64"/>
    <n v="3"/>
    <n v="0"/>
    <n v="8.6435999999999993"/>
  </r>
  <r>
    <x v="7386"/>
    <x v="3675"/>
    <x v="1160"/>
    <s v="9/18/2016"/>
    <x v="1"/>
    <x v="8"/>
    <s v="Alejandro Grove"/>
    <x v="0"/>
    <x v="0"/>
    <s v="Omaha"/>
    <x v="8"/>
    <n v="68104"/>
    <s v="Central"/>
    <s v="OFF-ST-10004340"/>
    <x v="1"/>
    <s v="Storage"/>
    <s v="Fellowes Mobile File Cart, Black"/>
    <n v="373.08"/>
    <n v="6"/>
    <n v="0"/>
    <n v="100.7316"/>
  </r>
  <r>
    <x v="7387"/>
    <x v="3675"/>
    <x v="1160"/>
    <s v="9/18/2016"/>
    <x v="1"/>
    <x v="8"/>
    <s v="Alejandro Grove"/>
    <x v="0"/>
    <x v="0"/>
    <s v="Omaha"/>
    <x v="8"/>
    <n v="68104"/>
    <s v="Central"/>
    <s v="FUR-FU-10003664"/>
    <x v="0"/>
    <s v="Furnishings"/>
    <s v="Electrix Architect's Clamp-On Swing Arm Lamp, Black"/>
    <n v="1336.44"/>
    <n v="14"/>
    <n v="0"/>
    <n v="387.56760000000003"/>
  </r>
  <r>
    <x v="7388"/>
    <x v="3675"/>
    <x v="1160"/>
    <s v="9/18/2016"/>
    <x v="1"/>
    <x v="8"/>
    <s v="Alejandro Grove"/>
    <x v="0"/>
    <x v="0"/>
    <s v="Omaha"/>
    <x v="8"/>
    <n v="68104"/>
    <s v="Central"/>
    <s v="TEC-PH-10004897"/>
    <x v="2"/>
    <s v="Phones"/>
    <s v="Mediabridge Sport Armband iPhone 5s"/>
    <n v="29.97"/>
    <n v="3"/>
    <n v="0"/>
    <n v="0.29970000000000002"/>
  </r>
  <r>
    <x v="7389"/>
    <x v="3676"/>
    <x v="1161"/>
    <s v="12/03/2017"/>
    <x v="1"/>
    <x v="74"/>
    <s v="Ted Trevino"/>
    <x v="0"/>
    <x v="0"/>
    <s v="Chattanooga"/>
    <x v="18"/>
    <n v="37421"/>
    <s v="South"/>
    <s v="FUR-CH-10000454"/>
    <x v="0"/>
    <s v="Chairs"/>
    <s v="Hon Deluxe Fabric Upholstered Stacking Chairs, Rounded Back"/>
    <n v="390.36799999999999"/>
    <n v="2"/>
    <n v="0.2"/>
    <n v="48.795999999999999"/>
  </r>
  <r>
    <x v="7390"/>
    <x v="3676"/>
    <x v="1161"/>
    <s v="12/03/2017"/>
    <x v="1"/>
    <x v="74"/>
    <s v="Ted Trevino"/>
    <x v="0"/>
    <x v="0"/>
    <s v="Chattanooga"/>
    <x v="18"/>
    <n v="37421"/>
    <s v="South"/>
    <s v="FUR-FU-10004017"/>
    <x v="0"/>
    <s v="Furnishings"/>
    <s v="Executive Impressions 13&quot; Chairman Wall Clock"/>
    <n v="101.52"/>
    <n v="5"/>
    <n v="0.2"/>
    <n v="19.035"/>
  </r>
  <r>
    <x v="7391"/>
    <x v="3677"/>
    <x v="769"/>
    <s v="12/07/2017"/>
    <x v="0"/>
    <x v="398"/>
    <s v="Larry Tron"/>
    <x v="0"/>
    <x v="0"/>
    <s v="Fairfield"/>
    <x v="24"/>
    <n v="45014"/>
    <s v="East"/>
    <s v="OFF-PA-10000241"/>
    <x v="1"/>
    <s v="Paper"/>
    <s v="IBM Multi-Purpose Copy Paper, 8 1/2 x 11&quot;, Case"/>
    <n v="74.352000000000004"/>
    <n v="3"/>
    <n v="0.2"/>
    <n v="23.234999999999999"/>
  </r>
  <r>
    <x v="7392"/>
    <x v="3678"/>
    <x v="743"/>
    <s v="05/06/2017"/>
    <x v="1"/>
    <x v="732"/>
    <s v="Dorothy Dickinson"/>
    <x v="0"/>
    <x v="0"/>
    <s v="Los Angeles"/>
    <x v="1"/>
    <n v="90049"/>
    <s v="West"/>
    <s v="OFF-PA-10003016"/>
    <x v="1"/>
    <s v="Paper"/>
    <s v="Adams &quot;While You Were Out&quot; Message Pads"/>
    <n v="15.7"/>
    <n v="5"/>
    <n v="0"/>
    <n v="7.0650000000000004"/>
  </r>
  <r>
    <x v="7393"/>
    <x v="3678"/>
    <x v="743"/>
    <s v="05/06/2017"/>
    <x v="1"/>
    <x v="732"/>
    <s v="Dorothy Dickinson"/>
    <x v="0"/>
    <x v="0"/>
    <s v="Los Angeles"/>
    <x v="1"/>
    <n v="90049"/>
    <s v="West"/>
    <s v="OFF-AR-10001615"/>
    <x v="1"/>
    <s v="Art"/>
    <s v="Newell 34"/>
    <n v="59.52"/>
    <n v="3"/>
    <n v="0"/>
    <n v="15.475199999999999"/>
  </r>
  <r>
    <x v="7394"/>
    <x v="3678"/>
    <x v="743"/>
    <s v="05/06/2017"/>
    <x v="1"/>
    <x v="732"/>
    <s v="Dorothy Dickinson"/>
    <x v="0"/>
    <x v="0"/>
    <s v="Los Angeles"/>
    <x v="1"/>
    <n v="90049"/>
    <s v="West"/>
    <s v="OFF-PA-10002713"/>
    <x v="1"/>
    <s v="Paper"/>
    <s v="Adams Phone Message Book, 200 Message Capacity, 8 1/16” x 11”"/>
    <n v="34.4"/>
    <n v="5"/>
    <n v="0"/>
    <n v="15.824"/>
  </r>
  <r>
    <x v="7395"/>
    <x v="3679"/>
    <x v="591"/>
    <s v="12/30/2016"/>
    <x v="1"/>
    <x v="715"/>
    <s v="Darren Budd"/>
    <x v="1"/>
    <x v="0"/>
    <s v="New York City"/>
    <x v="15"/>
    <n v="10024"/>
    <s v="East"/>
    <s v="FUR-TA-10002958"/>
    <x v="0"/>
    <s v="Tables"/>
    <s v="Bevis Oval Conference Table, Walnut"/>
    <n v="313.17599999999999"/>
    <n v="2"/>
    <n v="0.4"/>
    <n v="-120.0508"/>
  </r>
  <r>
    <x v="7396"/>
    <x v="3679"/>
    <x v="591"/>
    <s v="12/30/2016"/>
    <x v="1"/>
    <x v="715"/>
    <s v="Darren Budd"/>
    <x v="1"/>
    <x v="0"/>
    <s v="New York City"/>
    <x v="15"/>
    <n v="10024"/>
    <s v="East"/>
    <s v="FUR-CH-10003746"/>
    <x v="0"/>
    <s v="Chairs"/>
    <s v="Hon 4070 Series Pagoda Round Back Stacking Chairs"/>
    <n v="866.64599999999996"/>
    <n v="3"/>
    <n v="0.1"/>
    <n v="173.32919999999999"/>
  </r>
  <r>
    <x v="7397"/>
    <x v="3680"/>
    <x v="587"/>
    <s v="9/30/2014"/>
    <x v="3"/>
    <x v="678"/>
    <s v="Dario Medina"/>
    <x v="1"/>
    <x v="0"/>
    <s v="Fairfield"/>
    <x v="24"/>
    <n v="45014"/>
    <s v="East"/>
    <s v="OFF-AP-10003217"/>
    <x v="1"/>
    <s v="Appliances"/>
    <s v="Eureka Sanitaire  Commercial Upright"/>
    <n v="795.40800000000002"/>
    <n v="6"/>
    <n v="0.2"/>
    <n v="59.6556"/>
  </r>
  <r>
    <x v="7398"/>
    <x v="3681"/>
    <x v="136"/>
    <s v="7/15/2014"/>
    <x v="0"/>
    <x v="250"/>
    <s v="Max Engle"/>
    <x v="0"/>
    <x v="0"/>
    <s v="Chicago"/>
    <x v="10"/>
    <n v="60610"/>
    <s v="Central"/>
    <s v="OFF-PA-10001526"/>
    <x v="1"/>
    <s v="Paper"/>
    <s v="Xerox 1949"/>
    <n v="35.856000000000002"/>
    <n v="9"/>
    <n v="0.2"/>
    <n v="12.9978"/>
  </r>
  <r>
    <x v="7399"/>
    <x v="3681"/>
    <x v="136"/>
    <s v="7/15/2014"/>
    <x v="0"/>
    <x v="250"/>
    <s v="Max Engle"/>
    <x v="0"/>
    <x v="0"/>
    <s v="Chicago"/>
    <x v="10"/>
    <n v="60610"/>
    <s v="Central"/>
    <s v="TEC-AC-10002857"/>
    <x v="2"/>
    <s v="Accessories"/>
    <s v="Verbatim 25 GB 6x Blu-ray Single Layer Recordable Disc, 1/Pack"/>
    <n v="23.84"/>
    <n v="4"/>
    <n v="0.2"/>
    <n v="3.278"/>
  </r>
  <r>
    <x v="7400"/>
    <x v="3682"/>
    <x v="162"/>
    <s v="9/13/2016"/>
    <x v="1"/>
    <x v="309"/>
    <s v="Toby Ritter"/>
    <x v="0"/>
    <x v="0"/>
    <s v="Seattle"/>
    <x v="4"/>
    <n v="98103"/>
    <s v="West"/>
    <s v="FUR-FU-10003039"/>
    <x v="0"/>
    <s v="Furnishings"/>
    <s v="Howard Miller 11-1/2&quot; Diameter Grantwood Wall Clock"/>
    <n v="43.13"/>
    <n v="1"/>
    <n v="0"/>
    <n v="14.664199999999999"/>
  </r>
  <r>
    <x v="7401"/>
    <x v="3682"/>
    <x v="162"/>
    <s v="9/13/2016"/>
    <x v="1"/>
    <x v="309"/>
    <s v="Toby Ritter"/>
    <x v="0"/>
    <x v="0"/>
    <s v="Seattle"/>
    <x v="4"/>
    <n v="98103"/>
    <s v="West"/>
    <s v="OFF-PA-10002615"/>
    <x v="1"/>
    <s v="Paper"/>
    <s v="Ampad Gold Fibre Wirebound Steno Books, 6&quot; x 9&quot;, Gregg Ruled"/>
    <n v="30.87"/>
    <n v="7"/>
    <n v="0"/>
    <n v="14.200200000000001"/>
  </r>
  <r>
    <x v="7402"/>
    <x v="3683"/>
    <x v="634"/>
    <s v="08/10/2017"/>
    <x v="1"/>
    <x v="129"/>
    <s v="Shahid Hopkins"/>
    <x v="0"/>
    <x v="0"/>
    <s v="New York City"/>
    <x v="15"/>
    <n v="10011"/>
    <s v="East"/>
    <s v="OFF-SU-10002573"/>
    <x v="1"/>
    <s v="Supplies"/>
    <s v="Acme 10&quot; Easy Grip Assistive Scissors"/>
    <n v="70.12"/>
    <n v="4"/>
    <n v="0"/>
    <n v="21.036000000000001"/>
  </r>
  <r>
    <x v="7403"/>
    <x v="3684"/>
    <x v="263"/>
    <s v="5/19/2015"/>
    <x v="1"/>
    <x v="118"/>
    <s v="Claudia Bergmann"/>
    <x v="1"/>
    <x v="0"/>
    <s v="Camarillo"/>
    <x v="1"/>
    <n v="93010"/>
    <s v="West"/>
    <s v="FUR-BO-10004015"/>
    <x v="0"/>
    <s v="Bookcases"/>
    <s v="Bush Andora Bookcase, Maple/Graphite Gray Finish"/>
    <n v="509.95749999999998"/>
    <n v="5"/>
    <n v="0.15"/>
    <n v="41.996499999999997"/>
  </r>
  <r>
    <x v="7404"/>
    <x v="3684"/>
    <x v="263"/>
    <s v="5/19/2015"/>
    <x v="1"/>
    <x v="118"/>
    <s v="Claudia Bergmann"/>
    <x v="1"/>
    <x v="0"/>
    <s v="Camarillo"/>
    <x v="1"/>
    <n v="93010"/>
    <s v="West"/>
    <s v="FUR-FU-10001979"/>
    <x v="0"/>
    <s v="Furnishings"/>
    <s v="Dana Halogen Swing-Arm Architect Lamp"/>
    <n v="122.91"/>
    <n v="3"/>
    <n v="0"/>
    <n v="34.4148"/>
  </r>
  <r>
    <x v="7405"/>
    <x v="3684"/>
    <x v="263"/>
    <s v="5/19/2015"/>
    <x v="1"/>
    <x v="118"/>
    <s v="Claudia Bergmann"/>
    <x v="1"/>
    <x v="0"/>
    <s v="Camarillo"/>
    <x v="1"/>
    <n v="93010"/>
    <s v="West"/>
    <s v="FUR-CH-10003833"/>
    <x v="0"/>
    <s v="Chairs"/>
    <s v="Novimex Fabric Task Chair"/>
    <n v="97.567999999999998"/>
    <n v="2"/>
    <n v="0.2"/>
    <n v="-6.0979999999999999"/>
  </r>
  <r>
    <x v="7406"/>
    <x v="3684"/>
    <x v="263"/>
    <s v="5/19/2015"/>
    <x v="1"/>
    <x v="118"/>
    <s v="Claudia Bergmann"/>
    <x v="1"/>
    <x v="0"/>
    <s v="Camarillo"/>
    <x v="1"/>
    <n v="93010"/>
    <s v="West"/>
    <s v="FUR-CH-10004495"/>
    <x v="0"/>
    <s v="Chairs"/>
    <s v="Global Leather and Oak Executive Chair, Black"/>
    <n v="722.35199999999998"/>
    <n v="3"/>
    <n v="0.2"/>
    <n v="81.264600000000002"/>
  </r>
  <r>
    <x v="7407"/>
    <x v="3685"/>
    <x v="176"/>
    <s v="1/21/2017"/>
    <x v="2"/>
    <x v="586"/>
    <s v="Maris LaWare"/>
    <x v="0"/>
    <x v="0"/>
    <s v="Chicago"/>
    <x v="10"/>
    <n v="60653"/>
    <s v="Central"/>
    <s v="OFF-LA-10001613"/>
    <x v="1"/>
    <s v="Labels"/>
    <s v="Avery File Folder Labels"/>
    <n v="11.52"/>
    <n v="5"/>
    <n v="0.2"/>
    <n v="4.1760000000000002"/>
  </r>
  <r>
    <x v="7408"/>
    <x v="3686"/>
    <x v="198"/>
    <s v="06/06/2016"/>
    <x v="1"/>
    <x v="684"/>
    <s v="Jason Gross"/>
    <x v="1"/>
    <x v="0"/>
    <s v="Los Angeles"/>
    <x v="1"/>
    <n v="90032"/>
    <s v="West"/>
    <s v="FUR-FU-10003247"/>
    <x v="0"/>
    <s v="Furnishings"/>
    <s v="36X48 HARDFLOOR CHAIRMAT"/>
    <n v="167.84"/>
    <n v="8"/>
    <n v="0"/>
    <n v="11.748799999999999"/>
  </r>
  <r>
    <x v="7409"/>
    <x v="3687"/>
    <x v="918"/>
    <s v="04/12/2014"/>
    <x v="1"/>
    <x v="365"/>
    <s v="John Stevenson"/>
    <x v="0"/>
    <x v="0"/>
    <s v="Toledo"/>
    <x v="24"/>
    <n v="43615"/>
    <s v="East"/>
    <s v="FUR-TA-10004442"/>
    <x v="0"/>
    <s v="Tables"/>
    <s v="Riverside Furniture Stanwyck Manor Table Series"/>
    <n v="172.11"/>
    <n v="1"/>
    <n v="0.4"/>
    <n v="-94.660499999999999"/>
  </r>
  <r>
    <x v="7410"/>
    <x v="3688"/>
    <x v="149"/>
    <s v="7/24/2014"/>
    <x v="2"/>
    <x v="8"/>
    <s v="Alejandro Grove"/>
    <x v="0"/>
    <x v="0"/>
    <s v="New York City"/>
    <x v="15"/>
    <n v="10011"/>
    <s v="East"/>
    <s v="TEC-AC-10001314"/>
    <x v="2"/>
    <s v="Accessories"/>
    <s v="Case Logic 2.4GHz Wireless Keyboard"/>
    <n v="99.98"/>
    <n v="2"/>
    <n v="0"/>
    <n v="7.9984000000000002"/>
  </r>
  <r>
    <x v="7411"/>
    <x v="3689"/>
    <x v="1109"/>
    <s v="06/03/2017"/>
    <x v="1"/>
    <x v="450"/>
    <s v="Michael Granlund"/>
    <x v="2"/>
    <x v="0"/>
    <s v="Tigard"/>
    <x v="21"/>
    <n v="97224"/>
    <s v="West"/>
    <s v="TEC-PH-10001619"/>
    <x v="2"/>
    <s v="Phones"/>
    <s v="LG G3"/>
    <n v="156.792"/>
    <n v="1"/>
    <n v="0.2"/>
    <n v="17.639099999999999"/>
  </r>
  <r>
    <x v="7412"/>
    <x v="3689"/>
    <x v="1109"/>
    <s v="06/03/2017"/>
    <x v="1"/>
    <x v="450"/>
    <s v="Michael Granlund"/>
    <x v="2"/>
    <x v="0"/>
    <s v="Tigard"/>
    <x v="21"/>
    <n v="97224"/>
    <s v="West"/>
    <s v="TEC-AC-10002323"/>
    <x v="2"/>
    <s v="Accessories"/>
    <s v="SanDisk Ultra 32 GB MicroSDHC Class 10 Memory Card"/>
    <n v="35.36"/>
    <n v="2"/>
    <n v="0.2"/>
    <n v="-3.0939999999999999"/>
  </r>
  <r>
    <x v="7413"/>
    <x v="3689"/>
    <x v="1109"/>
    <s v="06/03/2017"/>
    <x v="1"/>
    <x v="450"/>
    <s v="Michael Granlund"/>
    <x v="2"/>
    <x v="0"/>
    <s v="Tigard"/>
    <x v="21"/>
    <n v="97224"/>
    <s v="West"/>
    <s v="FUR-FU-10000820"/>
    <x v="0"/>
    <s v="Furnishings"/>
    <s v="Tensor Brushed Steel Torchiere Floor Lamp"/>
    <n v="13.592000000000001"/>
    <n v="1"/>
    <n v="0.2"/>
    <n v="-0.33979999999999999"/>
  </r>
  <r>
    <x v="7414"/>
    <x v="3690"/>
    <x v="69"/>
    <s v="3/15/2016"/>
    <x v="0"/>
    <x v="34"/>
    <s v="Stewart Carmichael"/>
    <x v="1"/>
    <x v="0"/>
    <s v="Philadelphia"/>
    <x v="9"/>
    <n v="19134"/>
    <s v="East"/>
    <s v="FUR-CH-10004287"/>
    <x v="0"/>
    <s v="Chairs"/>
    <s v="SAFCO Arco Folding Chair"/>
    <n v="386.68"/>
    <n v="2"/>
    <n v="0.3"/>
    <n v="-5.524"/>
  </r>
  <r>
    <x v="7415"/>
    <x v="3690"/>
    <x v="69"/>
    <s v="3/15/2016"/>
    <x v="0"/>
    <x v="34"/>
    <s v="Stewart Carmichael"/>
    <x v="1"/>
    <x v="0"/>
    <s v="Philadelphia"/>
    <x v="9"/>
    <n v="19134"/>
    <s v="East"/>
    <s v="TEC-AC-10000474"/>
    <x v="2"/>
    <s v="Accessories"/>
    <s v="Kensington Expert Mouse Optical USB Trackball for PC or Mac"/>
    <n v="379.96"/>
    <n v="5"/>
    <n v="0.2"/>
    <n v="47.494999999999997"/>
  </r>
  <r>
    <x v="7416"/>
    <x v="3690"/>
    <x v="69"/>
    <s v="3/15/2016"/>
    <x v="0"/>
    <x v="34"/>
    <s v="Stewart Carmichael"/>
    <x v="1"/>
    <x v="0"/>
    <s v="Philadelphia"/>
    <x v="9"/>
    <n v="19134"/>
    <s v="East"/>
    <s v="TEC-PH-10001494"/>
    <x v="2"/>
    <s v="Phones"/>
    <s v="Polycom CX600 IP Phone VoIP phone"/>
    <n v="539.91"/>
    <n v="3"/>
    <n v="0.4"/>
    <n v="-116.98050000000001"/>
  </r>
  <r>
    <x v="7417"/>
    <x v="3690"/>
    <x v="69"/>
    <s v="3/15/2016"/>
    <x v="0"/>
    <x v="34"/>
    <s v="Stewart Carmichael"/>
    <x v="1"/>
    <x v="0"/>
    <s v="Philadelphia"/>
    <x v="9"/>
    <n v="19134"/>
    <s v="East"/>
    <s v="OFF-PA-10004996"/>
    <x v="1"/>
    <s v="Paper"/>
    <s v="Speediset Carbonless Redi-Letter 7&quot; x 8 1/2&quot;"/>
    <n v="41.24"/>
    <n v="5"/>
    <n v="0.2"/>
    <n v="13.9185"/>
  </r>
  <r>
    <x v="7418"/>
    <x v="3690"/>
    <x v="69"/>
    <s v="3/15/2016"/>
    <x v="0"/>
    <x v="34"/>
    <s v="Stewart Carmichael"/>
    <x v="1"/>
    <x v="0"/>
    <s v="Philadelphia"/>
    <x v="9"/>
    <n v="19134"/>
    <s v="East"/>
    <s v="OFF-BI-10004318"/>
    <x v="1"/>
    <s v="Binders"/>
    <s v="Ibico EB-19 Dual Function Manual Binding System"/>
    <n v="51.896999999999998"/>
    <n v="1"/>
    <n v="0.7"/>
    <n v="-41.517600000000002"/>
  </r>
  <r>
    <x v="7419"/>
    <x v="3690"/>
    <x v="69"/>
    <s v="3/15/2016"/>
    <x v="0"/>
    <x v="34"/>
    <s v="Stewart Carmichael"/>
    <x v="1"/>
    <x v="0"/>
    <s v="Philadelphia"/>
    <x v="9"/>
    <n v="19134"/>
    <s v="East"/>
    <s v="OFF-ST-10002574"/>
    <x v="1"/>
    <s v="Storage"/>
    <s v="SAFCO Commercial Wire Shelving, Black"/>
    <n v="552.55999999999995"/>
    <n v="5"/>
    <n v="0.2"/>
    <n v="-138.13999999999999"/>
  </r>
  <r>
    <x v="7420"/>
    <x v="3690"/>
    <x v="69"/>
    <s v="3/15/2016"/>
    <x v="0"/>
    <x v="34"/>
    <s v="Stewart Carmichael"/>
    <x v="1"/>
    <x v="0"/>
    <s v="Philadelphia"/>
    <x v="9"/>
    <n v="19134"/>
    <s v="East"/>
    <s v="OFF-BI-10002353"/>
    <x v="1"/>
    <s v="Binders"/>
    <s v="GBC VeloBind Cover Sets"/>
    <n v="23.16"/>
    <n v="5"/>
    <n v="0.7"/>
    <n v="-15.44"/>
  </r>
  <r>
    <x v="7421"/>
    <x v="3690"/>
    <x v="69"/>
    <s v="3/15/2016"/>
    <x v="0"/>
    <x v="34"/>
    <s v="Stewart Carmichael"/>
    <x v="1"/>
    <x v="0"/>
    <s v="Philadelphia"/>
    <x v="9"/>
    <n v="19134"/>
    <s v="East"/>
    <s v="OFF-ST-10003641"/>
    <x v="1"/>
    <s v="Storage"/>
    <s v="Space Solutions Industrial Galvanized Steel Shelving."/>
    <n v="126.08"/>
    <n v="2"/>
    <n v="0.2"/>
    <n v="-28.367999999999999"/>
  </r>
  <r>
    <x v="7422"/>
    <x v="3690"/>
    <x v="69"/>
    <s v="3/15/2016"/>
    <x v="0"/>
    <x v="34"/>
    <s v="Stewart Carmichael"/>
    <x v="1"/>
    <x v="0"/>
    <s v="Philadelphia"/>
    <x v="9"/>
    <n v="19134"/>
    <s v="East"/>
    <s v="TEC-MA-10001148"/>
    <x v="2"/>
    <s v="Machines"/>
    <s v="Okidata MB491 Multifunction Printer"/>
    <n v="449.1"/>
    <n v="3"/>
    <n v="0.7"/>
    <n v="-643.71"/>
  </r>
  <r>
    <x v="7423"/>
    <x v="3691"/>
    <x v="318"/>
    <s v="4/14/2017"/>
    <x v="1"/>
    <x v="94"/>
    <s v="Bruce Stewart"/>
    <x v="0"/>
    <x v="0"/>
    <s v="Philadelphia"/>
    <x v="9"/>
    <n v="19143"/>
    <s v="East"/>
    <s v="OFF-AP-10000026"/>
    <x v="1"/>
    <s v="Appliances"/>
    <s v="Tripp Lite Isotel 6 Outlet Surge Protector with Fax/Modem Protection"/>
    <n v="195.10400000000001"/>
    <n v="4"/>
    <n v="0.2"/>
    <n v="21.949200000000001"/>
  </r>
  <r>
    <x v="7424"/>
    <x v="3691"/>
    <x v="318"/>
    <s v="4/14/2017"/>
    <x v="1"/>
    <x v="94"/>
    <s v="Bruce Stewart"/>
    <x v="0"/>
    <x v="0"/>
    <s v="Philadelphia"/>
    <x v="9"/>
    <n v="19143"/>
    <s v="East"/>
    <s v="FUR-FU-10003878"/>
    <x v="0"/>
    <s v="Furnishings"/>
    <s v="Linden 10&quot; Round Wall Clock, Black"/>
    <n v="36.671999999999997"/>
    <n v="3"/>
    <n v="0.2"/>
    <n v="6.4176000000000002"/>
  </r>
  <r>
    <x v="7425"/>
    <x v="3692"/>
    <x v="674"/>
    <s v="6/27/2016"/>
    <x v="0"/>
    <x v="95"/>
    <s v="Logan Currie"/>
    <x v="0"/>
    <x v="0"/>
    <s v="Houston"/>
    <x v="5"/>
    <n v="77070"/>
    <s v="Central"/>
    <s v="FUR-CH-10001146"/>
    <x v="0"/>
    <s v="Chairs"/>
    <s v="Global Value Mid-Back Manager's Chair, Gray"/>
    <n v="85.245999999999995"/>
    <n v="2"/>
    <n v="0.3"/>
    <n v="-6.0890000000000004"/>
  </r>
  <r>
    <x v="7426"/>
    <x v="3692"/>
    <x v="674"/>
    <s v="6/27/2016"/>
    <x v="0"/>
    <x v="95"/>
    <s v="Logan Currie"/>
    <x v="0"/>
    <x v="0"/>
    <s v="Houston"/>
    <x v="5"/>
    <n v="77070"/>
    <s v="Central"/>
    <s v="FUR-FU-10003919"/>
    <x v="0"/>
    <s v="Furnishings"/>
    <s v="Eldon Executive Woodline II Cherry Finish Desk Accessories"/>
    <n v="32.712000000000003"/>
    <n v="2"/>
    <n v="0.6"/>
    <n v="-26.169599999999999"/>
  </r>
  <r>
    <x v="7427"/>
    <x v="3693"/>
    <x v="461"/>
    <s v="3/21/2014"/>
    <x v="1"/>
    <x v="775"/>
    <s v="Mark Haberlin"/>
    <x v="1"/>
    <x v="0"/>
    <s v="Jackson"/>
    <x v="35"/>
    <n v="39212"/>
    <s v="South"/>
    <s v="OFF-BI-10000605"/>
    <x v="1"/>
    <s v="Binders"/>
    <s v="Acco Pressboard Covers with Storage Hooks, 9 1/2&quot; x 11&quot;, Executive Red"/>
    <n v="11.43"/>
    <n v="3"/>
    <n v="0"/>
    <n v="5.3720999999999997"/>
  </r>
  <r>
    <x v="7428"/>
    <x v="3693"/>
    <x v="461"/>
    <s v="3/21/2014"/>
    <x v="1"/>
    <x v="775"/>
    <s v="Mark Haberlin"/>
    <x v="1"/>
    <x v="0"/>
    <s v="Jackson"/>
    <x v="35"/>
    <n v="39212"/>
    <s v="South"/>
    <s v="OFF-BI-10000309"/>
    <x v="1"/>
    <s v="Binders"/>
    <s v="GBC Twin Loop Wire Binding Elements, 9/16&quot; Spine, Black"/>
    <n v="30.44"/>
    <n v="2"/>
    <n v="0"/>
    <n v="14.9156"/>
  </r>
  <r>
    <x v="7429"/>
    <x v="3693"/>
    <x v="461"/>
    <s v="3/21/2014"/>
    <x v="1"/>
    <x v="775"/>
    <s v="Mark Haberlin"/>
    <x v="1"/>
    <x v="0"/>
    <s v="Jackson"/>
    <x v="35"/>
    <n v="39212"/>
    <s v="South"/>
    <s v="OFF-PA-10003349"/>
    <x v="1"/>
    <s v="Paper"/>
    <s v="Xerox 1957"/>
    <n v="12.96"/>
    <n v="2"/>
    <n v="0"/>
    <n v="6.3503999999999996"/>
  </r>
  <r>
    <x v="7430"/>
    <x v="3693"/>
    <x v="461"/>
    <s v="3/21/2014"/>
    <x v="1"/>
    <x v="775"/>
    <s v="Mark Haberlin"/>
    <x v="1"/>
    <x v="0"/>
    <s v="Jackson"/>
    <x v="35"/>
    <n v="39212"/>
    <s v="South"/>
    <s v="OFF-PA-10003063"/>
    <x v="1"/>
    <s v="Paper"/>
    <s v="EcoTones Memo Sheets"/>
    <n v="16"/>
    <n v="4"/>
    <n v="0"/>
    <n v="7.68"/>
  </r>
  <r>
    <x v="7431"/>
    <x v="3693"/>
    <x v="461"/>
    <s v="3/21/2014"/>
    <x v="1"/>
    <x v="775"/>
    <s v="Mark Haberlin"/>
    <x v="1"/>
    <x v="0"/>
    <s v="Jackson"/>
    <x v="35"/>
    <n v="39212"/>
    <s v="South"/>
    <s v="OFF-AP-10003971"/>
    <x v="1"/>
    <s v="Appliances"/>
    <s v="Belkin 6 Outlet Metallic Surge Strip"/>
    <n v="32.67"/>
    <n v="3"/>
    <n v="0"/>
    <n v="8.4941999999999993"/>
  </r>
  <r>
    <x v="7432"/>
    <x v="3694"/>
    <x v="128"/>
    <s v="8/13/2014"/>
    <x v="1"/>
    <x v="742"/>
    <s v="Roger Demir"/>
    <x v="0"/>
    <x v="0"/>
    <s v="Phoenix"/>
    <x v="16"/>
    <n v="85023"/>
    <s v="West"/>
    <s v="OFF-FA-10004838"/>
    <x v="1"/>
    <s v="Fasteners"/>
    <s v="Super Bands, 12/Pack"/>
    <n v="4.4640000000000004"/>
    <n v="3"/>
    <n v="0.2"/>
    <n v="-0.9486"/>
  </r>
  <r>
    <x v="7433"/>
    <x v="3694"/>
    <x v="128"/>
    <s v="8/13/2014"/>
    <x v="1"/>
    <x v="742"/>
    <s v="Roger Demir"/>
    <x v="0"/>
    <x v="0"/>
    <s v="Phoenix"/>
    <x v="16"/>
    <n v="85023"/>
    <s v="West"/>
    <s v="OFF-BI-10001097"/>
    <x v="1"/>
    <s v="Binders"/>
    <s v="Avery Hole Reinforcements"/>
    <n v="9.3450000000000006"/>
    <n v="5"/>
    <n v="0.7"/>
    <n v="-6.5415000000000001"/>
  </r>
  <r>
    <x v="7434"/>
    <x v="3695"/>
    <x v="353"/>
    <s v="7/31/2015"/>
    <x v="1"/>
    <x v="162"/>
    <s v="Bart Pistole"/>
    <x v="1"/>
    <x v="0"/>
    <s v="Oxnard"/>
    <x v="1"/>
    <n v="93030"/>
    <s v="West"/>
    <s v="OFF-BI-10000605"/>
    <x v="1"/>
    <s v="Binders"/>
    <s v="Acco Pressboard Covers with Storage Hooks, 9 1/2&quot; x 11&quot;, Executive Red"/>
    <n v="9.1440000000000001"/>
    <n v="3"/>
    <n v="0.2"/>
    <n v="3.0861000000000001"/>
  </r>
  <r>
    <x v="7435"/>
    <x v="3695"/>
    <x v="353"/>
    <s v="7/31/2015"/>
    <x v="1"/>
    <x v="162"/>
    <s v="Bart Pistole"/>
    <x v="1"/>
    <x v="0"/>
    <s v="Oxnard"/>
    <x v="1"/>
    <n v="93030"/>
    <s v="West"/>
    <s v="OFF-BI-10003314"/>
    <x v="1"/>
    <s v="Binders"/>
    <s v="Tuff Stuff Recycled Round Ring Binders"/>
    <n v="23.135999999999999"/>
    <n v="6"/>
    <n v="0.2"/>
    <n v="8.3867999999999991"/>
  </r>
  <r>
    <x v="7436"/>
    <x v="3695"/>
    <x v="353"/>
    <s v="7/31/2015"/>
    <x v="1"/>
    <x v="162"/>
    <s v="Bart Pistole"/>
    <x v="1"/>
    <x v="0"/>
    <s v="Oxnard"/>
    <x v="1"/>
    <n v="93030"/>
    <s v="West"/>
    <s v="OFF-AR-10002067"/>
    <x v="1"/>
    <s v="Art"/>
    <s v="Newell 334"/>
    <n v="99.2"/>
    <n v="5"/>
    <n v="0"/>
    <n v="25.792000000000002"/>
  </r>
  <r>
    <x v="7437"/>
    <x v="3696"/>
    <x v="1162"/>
    <s v="2/19/2014"/>
    <x v="1"/>
    <x v="292"/>
    <s v="Barry Französisch"/>
    <x v="1"/>
    <x v="0"/>
    <s v="Seattle"/>
    <x v="4"/>
    <n v="98105"/>
    <s v="West"/>
    <s v="OFF-BI-10001031"/>
    <x v="1"/>
    <s v="Binders"/>
    <s v="Pressboard Data Binders by Wilson Jones"/>
    <n v="21.36"/>
    <n v="5"/>
    <n v="0.2"/>
    <n v="7.2089999999999996"/>
  </r>
  <r>
    <x v="7438"/>
    <x v="3697"/>
    <x v="539"/>
    <s v="3/27/2015"/>
    <x v="0"/>
    <x v="434"/>
    <s v="Cathy Prescott"/>
    <x v="1"/>
    <x v="0"/>
    <s v="Covington"/>
    <x v="4"/>
    <n v="98042"/>
    <s v="West"/>
    <s v="FUR-FU-10003832"/>
    <x v="0"/>
    <s v="Furnishings"/>
    <s v="Eldon Expressions Punched Metal &amp; Wood Desk Accessories, Black &amp; Cherry"/>
    <n v="46.9"/>
    <n v="5"/>
    <n v="0"/>
    <n v="13.132"/>
  </r>
  <r>
    <x v="7439"/>
    <x v="3698"/>
    <x v="264"/>
    <s v="09/06/2017"/>
    <x v="1"/>
    <x v="538"/>
    <s v="Janet Lee"/>
    <x v="0"/>
    <x v="0"/>
    <s v="Los Angeles"/>
    <x v="1"/>
    <n v="90049"/>
    <s v="West"/>
    <s v="OFF-BI-10000138"/>
    <x v="1"/>
    <s v="Binders"/>
    <s v="Acco Translucent Poly Ring Binders"/>
    <n v="18.72"/>
    <n v="5"/>
    <n v="0.2"/>
    <n v="6.5519999999999996"/>
  </r>
  <r>
    <x v="7440"/>
    <x v="3698"/>
    <x v="264"/>
    <s v="09/06/2017"/>
    <x v="1"/>
    <x v="538"/>
    <s v="Janet Lee"/>
    <x v="0"/>
    <x v="0"/>
    <s v="Los Angeles"/>
    <x v="1"/>
    <n v="90049"/>
    <s v="West"/>
    <s v="FUR-TA-10004607"/>
    <x v="0"/>
    <s v="Tables"/>
    <s v="Hon 2111 Invitation Series Straight Table"/>
    <n v="236.52799999999999"/>
    <n v="2"/>
    <n v="0.2"/>
    <n v="-2.9565999999999999"/>
  </r>
  <r>
    <x v="7441"/>
    <x v="3699"/>
    <x v="547"/>
    <s v="11/18/2015"/>
    <x v="2"/>
    <x v="189"/>
    <s v="John Grady"/>
    <x v="1"/>
    <x v="0"/>
    <s v="San Diego"/>
    <x v="1"/>
    <n v="92105"/>
    <s v="West"/>
    <s v="OFF-LA-10003148"/>
    <x v="1"/>
    <s v="Labels"/>
    <s v="Avery 51"/>
    <n v="18.899999999999999"/>
    <n v="3"/>
    <n v="0"/>
    <n v="8.6940000000000008"/>
  </r>
  <r>
    <x v="7442"/>
    <x v="3700"/>
    <x v="337"/>
    <s v="12/11/2014"/>
    <x v="2"/>
    <x v="778"/>
    <s v="Victoria Pisteka"/>
    <x v="1"/>
    <x v="0"/>
    <s v="Brownsville"/>
    <x v="5"/>
    <n v="78521"/>
    <s v="Central"/>
    <s v="OFF-PA-10001804"/>
    <x v="1"/>
    <s v="Paper"/>
    <s v="Xerox 195"/>
    <n v="10.688000000000001"/>
    <n v="2"/>
    <n v="0.2"/>
    <n v="3.7408000000000001"/>
  </r>
  <r>
    <x v="7443"/>
    <x v="3700"/>
    <x v="337"/>
    <s v="12/11/2014"/>
    <x v="2"/>
    <x v="778"/>
    <s v="Victoria Pisteka"/>
    <x v="1"/>
    <x v="0"/>
    <s v="Brownsville"/>
    <x v="5"/>
    <n v="78521"/>
    <s v="Central"/>
    <s v="OFF-ST-10000036"/>
    <x v="1"/>
    <s v="Storage"/>
    <s v="Recycled Data-Pak for Archival Bound Computer Printouts, 12-1/2 x 12-1/2 x 16"/>
    <n v="237.096"/>
    <n v="3"/>
    <n v="0.2"/>
    <n v="20.745899999999999"/>
  </r>
  <r>
    <x v="7444"/>
    <x v="3701"/>
    <x v="447"/>
    <s v="02/07/2017"/>
    <x v="0"/>
    <x v="279"/>
    <s v="Ross DeVincentis"/>
    <x v="2"/>
    <x v="0"/>
    <s v="Chicago"/>
    <x v="10"/>
    <n v="60610"/>
    <s v="Central"/>
    <s v="OFF-PA-10001166"/>
    <x v="1"/>
    <s v="Paper"/>
    <s v="Xerox 2"/>
    <n v="5.1840000000000002"/>
    <n v="1"/>
    <n v="0.2"/>
    <n v="1.8144"/>
  </r>
  <r>
    <x v="7445"/>
    <x v="3701"/>
    <x v="447"/>
    <s v="02/07/2017"/>
    <x v="0"/>
    <x v="279"/>
    <s v="Ross DeVincentis"/>
    <x v="2"/>
    <x v="0"/>
    <s v="Chicago"/>
    <x v="10"/>
    <n v="60610"/>
    <s v="Central"/>
    <s v="OFF-PA-10001033"/>
    <x v="1"/>
    <s v="Paper"/>
    <s v="Xerox 1893"/>
    <n v="65.584000000000003"/>
    <n v="2"/>
    <n v="0.2"/>
    <n v="23.7742"/>
  </r>
  <r>
    <x v="7446"/>
    <x v="3701"/>
    <x v="447"/>
    <s v="02/07/2017"/>
    <x v="0"/>
    <x v="279"/>
    <s v="Ross DeVincentis"/>
    <x v="2"/>
    <x v="0"/>
    <s v="Chicago"/>
    <x v="10"/>
    <n v="60610"/>
    <s v="Central"/>
    <s v="FUR-FU-10004597"/>
    <x v="0"/>
    <s v="Furnishings"/>
    <s v="Eldon Cleatmat Chair Mats for Medium Pile Carpets"/>
    <n v="22.2"/>
    <n v="1"/>
    <n v="0.6"/>
    <n v="-26.085000000000001"/>
  </r>
  <r>
    <x v="7447"/>
    <x v="3701"/>
    <x v="447"/>
    <s v="02/07/2017"/>
    <x v="0"/>
    <x v="279"/>
    <s v="Ross DeVincentis"/>
    <x v="2"/>
    <x v="0"/>
    <s v="Chicago"/>
    <x v="10"/>
    <n v="60610"/>
    <s v="Central"/>
    <s v="OFF-PA-10000418"/>
    <x v="1"/>
    <s v="Paper"/>
    <s v="Xerox 189"/>
    <n v="419.4"/>
    <n v="5"/>
    <n v="0.2"/>
    <n v="146.79"/>
  </r>
  <r>
    <x v="7448"/>
    <x v="3702"/>
    <x v="343"/>
    <s v="11/14/2017"/>
    <x v="2"/>
    <x v="659"/>
    <s v="Michelle Huthwaite"/>
    <x v="0"/>
    <x v="0"/>
    <s v="Knoxville"/>
    <x v="18"/>
    <n v="37918"/>
    <s v="South"/>
    <s v="FUR-FU-10004090"/>
    <x v="0"/>
    <s v="Furnishings"/>
    <s v="Executive Impressions 14&quot; Contract Wall Clock"/>
    <n v="88.92"/>
    <n v="5"/>
    <n v="0.2"/>
    <n v="14.4495"/>
  </r>
  <r>
    <x v="7449"/>
    <x v="3703"/>
    <x v="697"/>
    <s v="9/22/2017"/>
    <x v="0"/>
    <x v="319"/>
    <s v="Sanjit Jacobs"/>
    <x v="2"/>
    <x v="0"/>
    <s v="Houston"/>
    <x v="5"/>
    <n v="77036"/>
    <s v="Central"/>
    <s v="OFF-AR-10000390"/>
    <x v="1"/>
    <s v="Art"/>
    <s v="Newell Chalk Holder"/>
    <n v="9.9120000000000008"/>
    <n v="3"/>
    <n v="0.2"/>
    <n v="3.2214"/>
  </r>
  <r>
    <x v="7450"/>
    <x v="3703"/>
    <x v="697"/>
    <s v="9/22/2017"/>
    <x v="0"/>
    <x v="319"/>
    <s v="Sanjit Jacobs"/>
    <x v="2"/>
    <x v="0"/>
    <s v="Houston"/>
    <x v="5"/>
    <n v="77036"/>
    <s v="Central"/>
    <s v="FUR-CH-10003774"/>
    <x v="0"/>
    <s v="Chairs"/>
    <s v="Global Wood Trimmed Manager's Task Chair, Khaki"/>
    <n v="318.43"/>
    <n v="5"/>
    <n v="0.3"/>
    <n v="-77.332999999999998"/>
  </r>
  <r>
    <x v="7451"/>
    <x v="3703"/>
    <x v="697"/>
    <s v="9/22/2017"/>
    <x v="0"/>
    <x v="319"/>
    <s v="Sanjit Jacobs"/>
    <x v="2"/>
    <x v="0"/>
    <s v="Houston"/>
    <x v="5"/>
    <n v="77036"/>
    <s v="Central"/>
    <s v="OFF-BI-10002412"/>
    <x v="1"/>
    <s v="Binders"/>
    <s v="Wilson Jones “Snap” Scratch Pad Binder Tool for Ring Binders"/>
    <n v="5.8"/>
    <n v="5"/>
    <n v="0.8"/>
    <n v="-10.15"/>
  </r>
  <r>
    <x v="7452"/>
    <x v="3703"/>
    <x v="697"/>
    <s v="9/22/2017"/>
    <x v="0"/>
    <x v="319"/>
    <s v="Sanjit Jacobs"/>
    <x v="2"/>
    <x v="0"/>
    <s v="Houston"/>
    <x v="5"/>
    <n v="77036"/>
    <s v="Central"/>
    <s v="TEC-PH-10002415"/>
    <x v="2"/>
    <s v="Phones"/>
    <s v="Polycom VoiceStation 500 Conference phone"/>
    <n v="1415.76"/>
    <n v="6"/>
    <n v="0.2"/>
    <n v="88.484999999999999"/>
  </r>
  <r>
    <x v="7453"/>
    <x v="3704"/>
    <x v="643"/>
    <s v="07/01/2017"/>
    <x v="1"/>
    <x v="248"/>
    <s v="Fred McMath"/>
    <x v="0"/>
    <x v="0"/>
    <s v="Bolingbrook"/>
    <x v="10"/>
    <n v="60440"/>
    <s v="Central"/>
    <s v="TEC-PH-10003505"/>
    <x v="2"/>
    <s v="Phones"/>
    <s v="Geemarc AmpliPOWER60"/>
    <n v="148.47999999999999"/>
    <n v="2"/>
    <n v="0.2"/>
    <n v="16.704000000000001"/>
  </r>
  <r>
    <x v="7454"/>
    <x v="3705"/>
    <x v="679"/>
    <s v="08/04/2016"/>
    <x v="1"/>
    <x v="347"/>
    <s v="Katherine Hughes"/>
    <x v="0"/>
    <x v="0"/>
    <s v="Chicago"/>
    <x v="10"/>
    <n v="60623"/>
    <s v="Central"/>
    <s v="OFF-LA-10003663"/>
    <x v="1"/>
    <s v="Labels"/>
    <s v="Avery 498"/>
    <n v="9.2479999999999993"/>
    <n v="4"/>
    <n v="0.2"/>
    <n v="3.1212"/>
  </r>
  <r>
    <x v="7455"/>
    <x v="3705"/>
    <x v="679"/>
    <s v="08/04/2016"/>
    <x v="1"/>
    <x v="347"/>
    <s v="Katherine Hughes"/>
    <x v="0"/>
    <x v="0"/>
    <s v="Chicago"/>
    <x v="10"/>
    <n v="60623"/>
    <s v="Central"/>
    <s v="OFF-ST-10001780"/>
    <x v="1"/>
    <s v="Storage"/>
    <s v="Tennsco 16-Compartment Lockers with Coat Rack"/>
    <n v="1036.624"/>
    <n v="2"/>
    <n v="0.2"/>
    <n v="51.831200000000003"/>
  </r>
  <r>
    <x v="7456"/>
    <x v="3706"/>
    <x v="392"/>
    <s v="4/18/2015"/>
    <x v="2"/>
    <x v="328"/>
    <s v="Lauren Leatherbury"/>
    <x v="0"/>
    <x v="0"/>
    <s v="Waynesboro"/>
    <x v="17"/>
    <n v="22980"/>
    <s v="South"/>
    <s v="TEC-PH-10002033"/>
    <x v="2"/>
    <s v="Phones"/>
    <s v="Konftel 250 Conference phone - Charcoal black"/>
    <n v="569.64"/>
    <n v="2"/>
    <n v="0"/>
    <n v="148.10640000000001"/>
  </r>
  <r>
    <x v="7457"/>
    <x v="3706"/>
    <x v="392"/>
    <s v="4/18/2015"/>
    <x v="2"/>
    <x v="328"/>
    <s v="Lauren Leatherbury"/>
    <x v="0"/>
    <x v="0"/>
    <s v="Waynesboro"/>
    <x v="17"/>
    <n v="22980"/>
    <s v="South"/>
    <s v="OFF-BI-10001036"/>
    <x v="1"/>
    <s v="Binders"/>
    <s v="Cardinal EasyOpen D-Ring Binders"/>
    <n v="9.14"/>
    <n v="1"/>
    <n v="0"/>
    <n v="4.57"/>
  </r>
  <r>
    <x v="7458"/>
    <x v="3706"/>
    <x v="392"/>
    <s v="4/18/2015"/>
    <x v="2"/>
    <x v="328"/>
    <s v="Lauren Leatherbury"/>
    <x v="0"/>
    <x v="0"/>
    <s v="Waynesboro"/>
    <x v="17"/>
    <n v="22980"/>
    <s v="South"/>
    <s v="FUR-FU-10001468"/>
    <x v="0"/>
    <s v="Furnishings"/>
    <s v="Tenex Antistatic Computer Chair Mats"/>
    <n v="1196.8599999999999"/>
    <n v="7"/>
    <n v="0"/>
    <n v="119.68600000000001"/>
  </r>
  <r>
    <x v="7459"/>
    <x v="3706"/>
    <x v="392"/>
    <s v="4/18/2015"/>
    <x v="2"/>
    <x v="328"/>
    <s v="Lauren Leatherbury"/>
    <x v="0"/>
    <x v="0"/>
    <s v="Waynesboro"/>
    <x v="17"/>
    <n v="22980"/>
    <s v="South"/>
    <s v="FUR-BO-10001519"/>
    <x v="0"/>
    <s v="Bookcases"/>
    <s v="O'Sullivan 3-Shelf Heavy-Duty Bookcases"/>
    <n v="523.26"/>
    <n v="9"/>
    <n v="0"/>
    <n v="125.58240000000001"/>
  </r>
  <r>
    <x v="7460"/>
    <x v="3707"/>
    <x v="347"/>
    <s v="4/14/2015"/>
    <x v="0"/>
    <x v="481"/>
    <s v="Andy Reiter"/>
    <x v="0"/>
    <x v="0"/>
    <s v="Los Angeles"/>
    <x v="1"/>
    <n v="90004"/>
    <s v="West"/>
    <s v="TEC-CO-10001943"/>
    <x v="2"/>
    <s v="Copiers"/>
    <s v="Canon PC-428 Personal Copier"/>
    <n v="639.96799999999996"/>
    <n v="4"/>
    <n v="0.2"/>
    <n v="215.98920000000001"/>
  </r>
  <r>
    <x v="7461"/>
    <x v="3707"/>
    <x v="347"/>
    <s v="4/14/2015"/>
    <x v="0"/>
    <x v="481"/>
    <s v="Andy Reiter"/>
    <x v="0"/>
    <x v="0"/>
    <s v="Los Angeles"/>
    <x v="1"/>
    <n v="90004"/>
    <s v="West"/>
    <s v="OFF-PA-10003127"/>
    <x v="1"/>
    <s v="Paper"/>
    <s v="Easy-staple paper"/>
    <n v="52.76"/>
    <n v="2"/>
    <n v="0"/>
    <n v="24.269600000000001"/>
  </r>
  <r>
    <x v="7462"/>
    <x v="3708"/>
    <x v="914"/>
    <s v="03/01/2015"/>
    <x v="0"/>
    <x v="73"/>
    <s v="Nora Paige"/>
    <x v="0"/>
    <x v="0"/>
    <s v="Seattle"/>
    <x v="4"/>
    <n v="98105"/>
    <s v="West"/>
    <s v="TEC-AC-10002076"/>
    <x v="2"/>
    <s v="Accessories"/>
    <s v="Microsoft Natural Keyboard Elite"/>
    <n v="538.91999999999996"/>
    <n v="9"/>
    <n v="0"/>
    <n v="80.837999999999994"/>
  </r>
  <r>
    <x v="7463"/>
    <x v="3709"/>
    <x v="162"/>
    <s v="9/15/2016"/>
    <x v="1"/>
    <x v="431"/>
    <s v="Liz Preis"/>
    <x v="0"/>
    <x v="0"/>
    <s v="Visalia"/>
    <x v="1"/>
    <n v="93277"/>
    <s v="West"/>
    <s v="OFF-AR-10003338"/>
    <x v="1"/>
    <s v="Art"/>
    <s v="Eberhard Faber 3 1/2&quot; Golf Pencils"/>
    <n v="14.88"/>
    <n v="2"/>
    <n v="0"/>
    <n v="3.72"/>
  </r>
  <r>
    <x v="7464"/>
    <x v="3709"/>
    <x v="162"/>
    <s v="9/15/2016"/>
    <x v="1"/>
    <x v="431"/>
    <s v="Liz Preis"/>
    <x v="0"/>
    <x v="0"/>
    <s v="Visalia"/>
    <x v="1"/>
    <n v="93277"/>
    <s v="West"/>
    <s v="OFF-PA-10004610"/>
    <x v="1"/>
    <s v="Paper"/>
    <s v="Xerox 1900"/>
    <n v="34.24"/>
    <n v="8"/>
    <n v="0"/>
    <n v="15.407999999999999"/>
  </r>
  <r>
    <x v="7465"/>
    <x v="3709"/>
    <x v="162"/>
    <s v="9/15/2016"/>
    <x v="1"/>
    <x v="431"/>
    <s v="Liz Preis"/>
    <x v="0"/>
    <x v="0"/>
    <s v="Visalia"/>
    <x v="1"/>
    <n v="93277"/>
    <s v="West"/>
    <s v="OFF-ST-10001272"/>
    <x v="1"/>
    <s v="Storage"/>
    <s v="Mini 13-1/2 Capacity Data Binder Rack, Pearl"/>
    <n v="261.74"/>
    <n v="2"/>
    <n v="0"/>
    <n v="65.435000000000002"/>
  </r>
  <r>
    <x v="7466"/>
    <x v="3710"/>
    <x v="288"/>
    <s v="5/23/2016"/>
    <x v="1"/>
    <x v="706"/>
    <s v="Anna Häberlin"/>
    <x v="1"/>
    <x v="0"/>
    <s v="Los Angeles"/>
    <x v="1"/>
    <n v="90008"/>
    <s v="West"/>
    <s v="OFF-AP-10001366"/>
    <x v="1"/>
    <s v="Appliances"/>
    <s v="Staple holder"/>
    <n v="87.84"/>
    <n v="8"/>
    <n v="0"/>
    <n v="23.716799999999999"/>
  </r>
  <r>
    <x v="7467"/>
    <x v="3711"/>
    <x v="343"/>
    <s v="11/15/2017"/>
    <x v="0"/>
    <x v="353"/>
    <s v="Thomas Brumley"/>
    <x v="2"/>
    <x v="0"/>
    <s v="Los Angeles"/>
    <x v="1"/>
    <n v="90045"/>
    <s v="West"/>
    <s v="FUR-FU-10001424"/>
    <x v="0"/>
    <s v="Furnishings"/>
    <s v="Dax Clear Box Frame"/>
    <n v="34.92"/>
    <n v="4"/>
    <n v="0"/>
    <n v="11.8728"/>
  </r>
  <r>
    <x v="7468"/>
    <x v="3712"/>
    <x v="1114"/>
    <s v="9/20/2014"/>
    <x v="1"/>
    <x v="397"/>
    <s v="Alex Avila"/>
    <x v="0"/>
    <x v="0"/>
    <s v="New York City"/>
    <x v="15"/>
    <n v="10011"/>
    <s v="East"/>
    <s v="OFF-PA-10000349"/>
    <x v="1"/>
    <s v="Paper"/>
    <s v="Easy-staple paper"/>
    <n v="14.94"/>
    <n v="3"/>
    <n v="0"/>
    <n v="7.0217999999999998"/>
  </r>
  <r>
    <x v="7469"/>
    <x v="3712"/>
    <x v="1114"/>
    <s v="9/20/2014"/>
    <x v="1"/>
    <x v="397"/>
    <s v="Alex Avila"/>
    <x v="0"/>
    <x v="0"/>
    <s v="New York City"/>
    <x v="15"/>
    <n v="10011"/>
    <s v="East"/>
    <s v="FUR-FU-10002456"/>
    <x v="0"/>
    <s v="Furnishings"/>
    <s v="Master Caster Door Stop, Large Neon Orange"/>
    <n v="14.56"/>
    <n v="2"/>
    <n v="0"/>
    <n v="6.2607999999999997"/>
  </r>
  <r>
    <x v="7470"/>
    <x v="3713"/>
    <x v="426"/>
    <s v="9/20/2015"/>
    <x v="1"/>
    <x v="556"/>
    <s v="Ann Chong"/>
    <x v="1"/>
    <x v="0"/>
    <s v="Philadelphia"/>
    <x v="9"/>
    <n v="19143"/>
    <s v="East"/>
    <s v="OFF-BI-10002609"/>
    <x v="1"/>
    <s v="Binders"/>
    <s v="Avery Hidden Tab Dividers for Binding Systems"/>
    <n v="3.5760000000000001"/>
    <n v="4"/>
    <n v="0.7"/>
    <n v="-2.8607999999999998"/>
  </r>
  <r>
    <x v="7471"/>
    <x v="3713"/>
    <x v="426"/>
    <s v="9/20/2015"/>
    <x v="1"/>
    <x v="556"/>
    <s v="Ann Chong"/>
    <x v="1"/>
    <x v="0"/>
    <s v="Philadelphia"/>
    <x v="9"/>
    <n v="19143"/>
    <s v="East"/>
    <s v="OFF-ST-10001522"/>
    <x v="1"/>
    <s v="Storage"/>
    <s v="Gould Plastics 18-Pocket Panel Bin, 34w x 5-1/4d x 20-1/2h"/>
    <n v="147.184"/>
    <n v="2"/>
    <n v="0.2"/>
    <n v="-29.436800000000002"/>
  </r>
  <r>
    <x v="7472"/>
    <x v="3714"/>
    <x v="949"/>
    <s v="07/03/2016"/>
    <x v="2"/>
    <x v="670"/>
    <s v="Eugene Moren"/>
    <x v="2"/>
    <x v="0"/>
    <s v="Lehi"/>
    <x v="7"/>
    <n v="84043"/>
    <s v="West"/>
    <s v="TEC-CO-10000971"/>
    <x v="2"/>
    <s v="Copiers"/>
    <s v="Hewlett Packard 310 Color Digital Copier"/>
    <n v="1499.95"/>
    <n v="5"/>
    <n v="0"/>
    <n v="449.98500000000001"/>
  </r>
  <r>
    <x v="7473"/>
    <x v="3715"/>
    <x v="342"/>
    <s v="4/15/2016"/>
    <x v="1"/>
    <x v="425"/>
    <s v="Quincy Jones"/>
    <x v="1"/>
    <x v="0"/>
    <s v="Chicago"/>
    <x v="10"/>
    <n v="60653"/>
    <s v="Central"/>
    <s v="OFF-AR-10000034"/>
    <x v="1"/>
    <s v="Art"/>
    <s v="BIC Brite Liner Grip Highlighters, Assorted, 5/Pack"/>
    <n v="13.568"/>
    <n v="4"/>
    <n v="0.2"/>
    <n v="3.2223999999999999"/>
  </r>
  <r>
    <x v="7474"/>
    <x v="3716"/>
    <x v="1037"/>
    <s v="01/10/2014"/>
    <x v="1"/>
    <x v="467"/>
    <s v="Maria Etezadi"/>
    <x v="2"/>
    <x v="0"/>
    <s v="Henderson"/>
    <x v="0"/>
    <n v="42420"/>
    <s v="South"/>
    <s v="FUR-CH-10004063"/>
    <x v="0"/>
    <s v="Chairs"/>
    <s v="Global Deluxe High-Back Manager's Chair"/>
    <n v="2573.8200000000002"/>
    <n v="9"/>
    <n v="0"/>
    <n v="746.40779999999995"/>
  </r>
  <r>
    <x v="7475"/>
    <x v="3716"/>
    <x v="1037"/>
    <s v="01/10/2014"/>
    <x v="1"/>
    <x v="467"/>
    <s v="Maria Etezadi"/>
    <x v="2"/>
    <x v="0"/>
    <s v="Henderson"/>
    <x v="0"/>
    <n v="42420"/>
    <s v="South"/>
    <s v="OFF-BI-10004632"/>
    <x v="1"/>
    <s v="Binders"/>
    <s v="Ibico Hi-Tech Manual Binding System"/>
    <n v="609.98"/>
    <n v="2"/>
    <n v="0"/>
    <n v="274.49099999999999"/>
  </r>
  <r>
    <x v="7476"/>
    <x v="3716"/>
    <x v="1037"/>
    <s v="01/10/2014"/>
    <x v="1"/>
    <x v="467"/>
    <s v="Maria Etezadi"/>
    <x v="2"/>
    <x v="0"/>
    <s v="Henderson"/>
    <x v="0"/>
    <n v="42420"/>
    <s v="South"/>
    <s v="OFF-AR-10001662"/>
    <x v="1"/>
    <s v="Art"/>
    <s v="Rogers Handheld Barrel Pencil Sharpener"/>
    <n v="5.48"/>
    <n v="2"/>
    <n v="0"/>
    <n v="1.4796"/>
  </r>
  <r>
    <x v="7477"/>
    <x v="3716"/>
    <x v="1037"/>
    <s v="01/10/2014"/>
    <x v="1"/>
    <x v="467"/>
    <s v="Maria Etezadi"/>
    <x v="2"/>
    <x v="0"/>
    <s v="Henderson"/>
    <x v="0"/>
    <n v="42420"/>
    <s v="South"/>
    <s v="TEC-PH-10004977"/>
    <x v="2"/>
    <s v="Phones"/>
    <s v="GE 30524EE4"/>
    <n v="391.98"/>
    <n v="2"/>
    <n v="0"/>
    <n v="113.6742"/>
  </r>
  <r>
    <x v="7478"/>
    <x v="3716"/>
    <x v="1037"/>
    <s v="01/10/2014"/>
    <x v="1"/>
    <x v="467"/>
    <s v="Maria Etezadi"/>
    <x v="2"/>
    <x v="0"/>
    <s v="Henderson"/>
    <x v="0"/>
    <n v="42420"/>
    <s v="South"/>
    <s v="TEC-PH-10004539"/>
    <x v="2"/>
    <s v="Phones"/>
    <s v="Wireless Extenders zBoost YX545 SOHO Signal Booster"/>
    <n v="755.96"/>
    <n v="4"/>
    <n v="0"/>
    <n v="204.10919999999999"/>
  </r>
  <r>
    <x v="7479"/>
    <x v="3716"/>
    <x v="1037"/>
    <s v="01/10/2014"/>
    <x v="1"/>
    <x v="467"/>
    <s v="Maria Etezadi"/>
    <x v="2"/>
    <x v="0"/>
    <s v="Henderson"/>
    <x v="0"/>
    <n v="42420"/>
    <s v="South"/>
    <s v="OFF-FA-10001883"/>
    <x v="1"/>
    <s v="Fasteners"/>
    <s v="Alliance Super-Size Bands, Assorted Sizes"/>
    <n v="31.12"/>
    <n v="4"/>
    <n v="0"/>
    <n v="0.31119999999999998"/>
  </r>
  <r>
    <x v="7480"/>
    <x v="3716"/>
    <x v="1037"/>
    <s v="01/10/2014"/>
    <x v="1"/>
    <x v="467"/>
    <s v="Maria Etezadi"/>
    <x v="2"/>
    <x v="0"/>
    <s v="Henderson"/>
    <x v="0"/>
    <n v="42420"/>
    <s v="South"/>
    <s v="OFF-PA-10000955"/>
    <x v="1"/>
    <s v="Paper"/>
    <s v="Southworth 25% Cotton Granite Paper &amp; Envelopes"/>
    <n v="6.54"/>
    <n v="1"/>
    <n v="0"/>
    <n v="3.0084"/>
  </r>
  <r>
    <x v="7481"/>
    <x v="3717"/>
    <x v="142"/>
    <s v="09/03/2016"/>
    <x v="0"/>
    <x v="697"/>
    <s v="Laurel Beltran"/>
    <x v="2"/>
    <x v="0"/>
    <s v="Huntington Beach"/>
    <x v="1"/>
    <n v="92646"/>
    <s v="West"/>
    <s v="OFF-EN-10002500"/>
    <x v="1"/>
    <s v="Envelopes"/>
    <s v="Globe Weis Peel &amp; Seel First Class Envelopes"/>
    <n v="12.78"/>
    <n v="1"/>
    <n v="0"/>
    <n v="5.7510000000000003"/>
  </r>
  <r>
    <x v="7482"/>
    <x v="3718"/>
    <x v="865"/>
    <s v="9/30/2014"/>
    <x v="1"/>
    <x v="655"/>
    <s v="Julie Prescott"/>
    <x v="2"/>
    <x v="0"/>
    <s v="New York City"/>
    <x v="15"/>
    <n v="10011"/>
    <s v="East"/>
    <s v="OFF-BI-10004654"/>
    <x v="1"/>
    <s v="Binders"/>
    <s v="Avery Binding System Hidden Tab Executive Style Index Sets"/>
    <n v="18.463999999999999"/>
    <n v="4"/>
    <n v="0.2"/>
    <n v="6.9240000000000004"/>
  </r>
  <r>
    <x v="7483"/>
    <x v="3719"/>
    <x v="534"/>
    <s v="12/17/2014"/>
    <x v="0"/>
    <x v="182"/>
    <s v="Ed Braxton"/>
    <x v="1"/>
    <x v="0"/>
    <s v="Philadelphia"/>
    <x v="9"/>
    <n v="19140"/>
    <s v="East"/>
    <s v="FUR-CH-10003774"/>
    <x v="0"/>
    <s v="Chairs"/>
    <s v="Global Wood Trimmed Manager's Task Chair, Khaki"/>
    <n v="445.80200000000002"/>
    <n v="7"/>
    <n v="0.3"/>
    <n v="-108.2662"/>
  </r>
  <r>
    <x v="7484"/>
    <x v="3720"/>
    <x v="116"/>
    <s v="01/02/2018"/>
    <x v="1"/>
    <x v="37"/>
    <s v="Christopher Schild"/>
    <x v="2"/>
    <x v="0"/>
    <s v="Fargo"/>
    <x v="46"/>
    <n v="58103"/>
    <s v="Central"/>
    <s v="OFF-AR-10004707"/>
    <x v="1"/>
    <s v="Art"/>
    <s v="Staples in misc. colors"/>
    <n v="2.48"/>
    <n v="1"/>
    <n v="0"/>
    <n v="0.86799999999999999"/>
  </r>
  <r>
    <x v="7485"/>
    <x v="3720"/>
    <x v="116"/>
    <s v="01/02/2018"/>
    <x v="1"/>
    <x v="37"/>
    <s v="Christopher Schild"/>
    <x v="2"/>
    <x v="0"/>
    <s v="Fargo"/>
    <x v="46"/>
    <n v="58103"/>
    <s v="Central"/>
    <s v="OFF-BI-10004040"/>
    <x v="1"/>
    <s v="Binders"/>
    <s v="Wilson Jones Impact Binders"/>
    <n v="25.9"/>
    <n v="5"/>
    <n v="0"/>
    <n v="12.691000000000001"/>
  </r>
  <r>
    <x v="7486"/>
    <x v="3721"/>
    <x v="546"/>
    <s v="12/24/2015"/>
    <x v="0"/>
    <x v="327"/>
    <s v="Peter McVee"/>
    <x v="2"/>
    <x v="0"/>
    <s v="Dover"/>
    <x v="38"/>
    <n v="3820"/>
    <s v="East"/>
    <s v="OFF-PA-10001184"/>
    <x v="1"/>
    <s v="Paper"/>
    <s v="Xerox 1903"/>
    <n v="29.9"/>
    <n v="5"/>
    <n v="0"/>
    <n v="14.651"/>
  </r>
  <r>
    <x v="7487"/>
    <x v="3721"/>
    <x v="546"/>
    <s v="12/24/2015"/>
    <x v="0"/>
    <x v="327"/>
    <s v="Peter McVee"/>
    <x v="2"/>
    <x v="0"/>
    <s v="Dover"/>
    <x v="38"/>
    <n v="3820"/>
    <s v="East"/>
    <s v="TEC-AC-10004145"/>
    <x v="2"/>
    <s v="Accessories"/>
    <s v="Logitech diNovo Edge Keyboard"/>
    <n v="2249.91"/>
    <n v="9"/>
    <n v="0"/>
    <n v="517.47929999999997"/>
  </r>
  <r>
    <x v="7488"/>
    <x v="3721"/>
    <x v="546"/>
    <s v="12/24/2015"/>
    <x v="0"/>
    <x v="327"/>
    <s v="Peter McVee"/>
    <x v="2"/>
    <x v="0"/>
    <s v="Dover"/>
    <x v="38"/>
    <n v="3820"/>
    <s v="East"/>
    <s v="FUR-TA-10003473"/>
    <x v="0"/>
    <s v="Tables"/>
    <s v="Bretford Rectangular Conference Table Tops"/>
    <n v="1053.164"/>
    <n v="4"/>
    <n v="0.3"/>
    <n v="-105.3164"/>
  </r>
  <r>
    <x v="7489"/>
    <x v="3722"/>
    <x v="60"/>
    <s v="11/09/2017"/>
    <x v="1"/>
    <x v="731"/>
    <s v="Anna Andreadi"/>
    <x v="0"/>
    <x v="0"/>
    <s v="San Diego"/>
    <x v="1"/>
    <n v="92105"/>
    <s v="West"/>
    <s v="OFF-PA-10003172"/>
    <x v="1"/>
    <s v="Paper"/>
    <s v="Xerox 1996"/>
    <n v="12.96"/>
    <n v="2"/>
    <n v="0"/>
    <n v="6.2207999999999997"/>
  </r>
  <r>
    <x v="7490"/>
    <x v="3723"/>
    <x v="229"/>
    <s v="9/16/2015"/>
    <x v="1"/>
    <x v="135"/>
    <s v="Frank Atkinson"/>
    <x v="1"/>
    <x v="0"/>
    <s v="Los Angeles"/>
    <x v="1"/>
    <n v="90032"/>
    <s v="West"/>
    <s v="FUR-FU-10003799"/>
    <x v="0"/>
    <s v="Furnishings"/>
    <s v="Seth Thomas 13 1/2&quot; Wall Clock"/>
    <n v="106.68"/>
    <n v="6"/>
    <n v="0"/>
    <n v="33.070799999999998"/>
  </r>
  <r>
    <x v="7491"/>
    <x v="3724"/>
    <x v="673"/>
    <s v="11/16/2017"/>
    <x v="3"/>
    <x v="496"/>
    <s v="Charlotte Melton"/>
    <x v="0"/>
    <x v="0"/>
    <s v="Utica"/>
    <x v="15"/>
    <n v="13501"/>
    <s v="East"/>
    <s v="TEC-PH-10002583"/>
    <x v="2"/>
    <s v="Phones"/>
    <s v="iOttie HLCRIO102 Car Mount"/>
    <n v="119.94"/>
    <n v="6"/>
    <n v="0"/>
    <n v="5.9969999999999999"/>
  </r>
  <r>
    <x v="7492"/>
    <x v="3725"/>
    <x v="220"/>
    <s v="9/16/2017"/>
    <x v="1"/>
    <x v="693"/>
    <s v="Cindy Chapman"/>
    <x v="0"/>
    <x v="0"/>
    <s v="Houston"/>
    <x v="5"/>
    <n v="77070"/>
    <s v="Central"/>
    <s v="OFF-PA-10004239"/>
    <x v="1"/>
    <s v="Paper"/>
    <s v="Xerox 1953"/>
    <n v="10.272"/>
    <n v="3"/>
    <n v="0.2"/>
    <n v="3.21"/>
  </r>
  <r>
    <x v="7493"/>
    <x v="3725"/>
    <x v="220"/>
    <s v="9/16/2017"/>
    <x v="1"/>
    <x v="693"/>
    <s v="Cindy Chapman"/>
    <x v="0"/>
    <x v="0"/>
    <s v="Houston"/>
    <x v="5"/>
    <n v="77070"/>
    <s v="Central"/>
    <s v="FUR-TA-10002855"/>
    <x v="0"/>
    <s v="Tables"/>
    <s v="Bevis Round Conference Table Top &amp; Single Column Base"/>
    <n v="512.19000000000005"/>
    <n v="5"/>
    <n v="0.3"/>
    <n v="-65.852999999999994"/>
  </r>
  <r>
    <x v="7494"/>
    <x v="3725"/>
    <x v="220"/>
    <s v="9/16/2017"/>
    <x v="1"/>
    <x v="693"/>
    <s v="Cindy Chapman"/>
    <x v="0"/>
    <x v="0"/>
    <s v="Houston"/>
    <x v="5"/>
    <n v="77070"/>
    <s v="Central"/>
    <s v="OFF-AP-10001626"/>
    <x v="1"/>
    <s v="Appliances"/>
    <s v="Commercial WindTunnel Clean Air Upright Vacuum, Replacement Belts, Filtration Bags"/>
    <n v="1.556"/>
    <n v="2"/>
    <n v="0.8"/>
    <n v="-4.2012"/>
  </r>
  <r>
    <x v="7495"/>
    <x v="3726"/>
    <x v="1163"/>
    <s v="7/18/2017"/>
    <x v="1"/>
    <x v="646"/>
    <s v="Toby Carlisle"/>
    <x v="0"/>
    <x v="0"/>
    <s v="Westminster"/>
    <x v="1"/>
    <n v="92683"/>
    <s v="West"/>
    <s v="OFF-BI-10004022"/>
    <x v="1"/>
    <s v="Binders"/>
    <s v="Acco Suede Grain Vinyl Round Ring Binder"/>
    <n v="4.4480000000000004"/>
    <n v="2"/>
    <n v="0.2"/>
    <n v="1.4456"/>
  </r>
  <r>
    <x v="7496"/>
    <x v="3726"/>
    <x v="1163"/>
    <s v="7/18/2017"/>
    <x v="1"/>
    <x v="646"/>
    <s v="Toby Carlisle"/>
    <x v="0"/>
    <x v="0"/>
    <s v="Westminster"/>
    <x v="1"/>
    <n v="92683"/>
    <s v="West"/>
    <s v="FUR-FU-10003601"/>
    <x v="0"/>
    <s v="Furnishings"/>
    <s v="Deflect-o RollaMat Studded, Beveled Mat for Medium Pile Carpeting"/>
    <n v="276.69"/>
    <n v="3"/>
    <n v="0"/>
    <n v="49.804200000000002"/>
  </r>
  <r>
    <x v="7497"/>
    <x v="3726"/>
    <x v="1163"/>
    <s v="7/18/2017"/>
    <x v="1"/>
    <x v="646"/>
    <s v="Toby Carlisle"/>
    <x v="0"/>
    <x v="0"/>
    <s v="Westminster"/>
    <x v="1"/>
    <n v="92683"/>
    <s v="West"/>
    <s v="OFF-FA-10000490"/>
    <x v="1"/>
    <s v="Fasteners"/>
    <s v="OIC Binder Clips, Mini, 1/4&quot; Capacity, Black"/>
    <n v="4.96"/>
    <n v="4"/>
    <n v="0"/>
    <n v="2.3311999999999999"/>
  </r>
  <r>
    <x v="7498"/>
    <x v="3726"/>
    <x v="1163"/>
    <s v="7/18/2017"/>
    <x v="1"/>
    <x v="646"/>
    <s v="Toby Carlisle"/>
    <x v="0"/>
    <x v="0"/>
    <s v="Westminster"/>
    <x v="1"/>
    <n v="92683"/>
    <s v="West"/>
    <s v="OFF-AR-10004042"/>
    <x v="1"/>
    <s v="Art"/>
    <s v="BOSTON Model 1800 Electric Pencil Sharpeners, Putty/Woodgrain"/>
    <n v="71.92"/>
    <n v="4"/>
    <n v="0"/>
    <n v="20.8568"/>
  </r>
  <r>
    <x v="7499"/>
    <x v="3726"/>
    <x v="1163"/>
    <s v="7/18/2017"/>
    <x v="1"/>
    <x v="646"/>
    <s v="Toby Carlisle"/>
    <x v="0"/>
    <x v="0"/>
    <s v="Westminster"/>
    <x v="1"/>
    <n v="92683"/>
    <s v="West"/>
    <s v="FUR-FU-10002960"/>
    <x v="0"/>
    <s v="Furnishings"/>
    <s v="Eldon 200 Class Desk Accessories, Burgundy"/>
    <n v="18.84"/>
    <n v="3"/>
    <n v="0"/>
    <n v="7.9127999999999998"/>
  </r>
  <r>
    <x v="7500"/>
    <x v="3726"/>
    <x v="1163"/>
    <s v="7/18/2017"/>
    <x v="1"/>
    <x v="646"/>
    <s v="Toby Carlisle"/>
    <x v="0"/>
    <x v="0"/>
    <s v="Westminster"/>
    <x v="1"/>
    <n v="92683"/>
    <s v="West"/>
    <s v="TEC-AC-10000991"/>
    <x v="2"/>
    <s v="Accessories"/>
    <s v="Sony Micro Vault Click 8 GB USB 2.0 Flash Drive"/>
    <n v="140.97"/>
    <n v="3"/>
    <n v="0"/>
    <n v="19.735800000000001"/>
  </r>
  <r>
    <x v="7501"/>
    <x v="3726"/>
    <x v="1163"/>
    <s v="7/18/2017"/>
    <x v="1"/>
    <x v="646"/>
    <s v="Toby Carlisle"/>
    <x v="0"/>
    <x v="0"/>
    <s v="Westminster"/>
    <x v="1"/>
    <n v="92683"/>
    <s v="West"/>
    <s v="TEC-PH-10004977"/>
    <x v="2"/>
    <s v="Phones"/>
    <s v="GE 30524EE4"/>
    <n v="470.37599999999998"/>
    <n v="3"/>
    <n v="0.2"/>
    <n v="52.917299999999997"/>
  </r>
  <r>
    <x v="7502"/>
    <x v="3727"/>
    <x v="983"/>
    <s v="3/30/2017"/>
    <x v="3"/>
    <x v="483"/>
    <s v="Tom Boeckenhauer"/>
    <x v="0"/>
    <x v="0"/>
    <s v="Los Angeles"/>
    <x v="1"/>
    <n v="90036"/>
    <s v="West"/>
    <s v="OFF-AR-10000817"/>
    <x v="1"/>
    <s v="Art"/>
    <s v="Manco Dry-Lighter Erasable Highlighter"/>
    <n v="6.08"/>
    <n v="2"/>
    <n v="0"/>
    <n v="2.0672000000000001"/>
  </r>
  <r>
    <x v="7503"/>
    <x v="3727"/>
    <x v="983"/>
    <s v="3/30/2017"/>
    <x v="3"/>
    <x v="483"/>
    <s v="Tom Boeckenhauer"/>
    <x v="0"/>
    <x v="0"/>
    <s v="Los Angeles"/>
    <x v="1"/>
    <n v="90036"/>
    <s v="West"/>
    <s v="TEC-PH-10002447"/>
    <x v="2"/>
    <s v="Phones"/>
    <s v="AT&amp;T CL83451 4-Handset Telephone"/>
    <n v="164.792"/>
    <n v="1"/>
    <n v="0.2"/>
    <n v="18.539100000000001"/>
  </r>
  <r>
    <x v="7504"/>
    <x v="3728"/>
    <x v="1011"/>
    <s v="02/04/2016"/>
    <x v="0"/>
    <x v="759"/>
    <s v="Jason Klamczynski"/>
    <x v="1"/>
    <x v="0"/>
    <s v="Atlantic City"/>
    <x v="30"/>
    <n v="8401"/>
    <s v="East"/>
    <s v="OFF-EN-10003134"/>
    <x v="1"/>
    <s v="Envelopes"/>
    <s v="Staple envelope"/>
    <n v="23.36"/>
    <n v="2"/>
    <n v="0"/>
    <n v="11.68"/>
  </r>
  <r>
    <x v="7505"/>
    <x v="3729"/>
    <x v="110"/>
    <s v="6/13/2017"/>
    <x v="1"/>
    <x v="572"/>
    <s v="Ben Wallace"/>
    <x v="0"/>
    <x v="0"/>
    <s v="Skokie"/>
    <x v="10"/>
    <n v="60076"/>
    <s v="Central"/>
    <s v="OFF-BI-10000309"/>
    <x v="1"/>
    <s v="Binders"/>
    <s v="GBC Twin Loop Wire Binding Elements, 9/16&quot; Spine, Black"/>
    <n v="12.176"/>
    <n v="4"/>
    <n v="0.8"/>
    <n v="-18.872800000000002"/>
  </r>
  <r>
    <x v="7506"/>
    <x v="3730"/>
    <x v="981"/>
    <s v="11/06/2014"/>
    <x v="1"/>
    <x v="129"/>
    <s v="Shahid Hopkins"/>
    <x v="0"/>
    <x v="0"/>
    <s v="San Francisco"/>
    <x v="1"/>
    <n v="94122"/>
    <s v="West"/>
    <s v="TEC-PH-10001615"/>
    <x v="2"/>
    <s v="Phones"/>
    <s v="AT&amp;T CL82213"/>
    <n v="46.384"/>
    <n v="2"/>
    <n v="0.2"/>
    <n v="5.2182000000000004"/>
  </r>
  <r>
    <x v="7507"/>
    <x v="3730"/>
    <x v="981"/>
    <s v="11/06/2014"/>
    <x v="1"/>
    <x v="129"/>
    <s v="Shahid Hopkins"/>
    <x v="0"/>
    <x v="0"/>
    <s v="San Francisco"/>
    <x v="1"/>
    <n v="94122"/>
    <s v="West"/>
    <s v="OFF-ST-10003208"/>
    <x v="1"/>
    <s v="Storage"/>
    <s v="Adjustable Depth Letter/Legal Cart"/>
    <n v="362.92"/>
    <n v="2"/>
    <n v="0"/>
    <n v="105.24679999999999"/>
  </r>
  <r>
    <x v="7508"/>
    <x v="3731"/>
    <x v="1163"/>
    <s v="7/18/2017"/>
    <x v="1"/>
    <x v="252"/>
    <s v="John Lee"/>
    <x v="0"/>
    <x v="0"/>
    <s v="Columbus"/>
    <x v="24"/>
    <n v="43229"/>
    <s v="East"/>
    <s v="OFF-PA-10000605"/>
    <x v="1"/>
    <s v="Paper"/>
    <s v="Xerox 1950"/>
    <n v="9.2479999999999993"/>
    <n v="2"/>
    <n v="0.2"/>
    <n v="3.3523999999999998"/>
  </r>
  <r>
    <x v="7509"/>
    <x v="3731"/>
    <x v="1163"/>
    <s v="7/18/2017"/>
    <x v="1"/>
    <x v="252"/>
    <s v="John Lee"/>
    <x v="0"/>
    <x v="0"/>
    <s v="Columbus"/>
    <x v="24"/>
    <n v="43229"/>
    <s v="East"/>
    <s v="TEC-PH-10000560"/>
    <x v="2"/>
    <s v="Phones"/>
    <s v="Samsung Galaxy S III - 16GB - pebble blue (T-Mobile)"/>
    <n v="1889.9459999999999"/>
    <n v="9"/>
    <n v="0.4"/>
    <n v="-377.98919999999998"/>
  </r>
  <r>
    <x v="7510"/>
    <x v="3731"/>
    <x v="1163"/>
    <s v="7/18/2017"/>
    <x v="1"/>
    <x v="252"/>
    <s v="John Lee"/>
    <x v="0"/>
    <x v="0"/>
    <s v="Columbus"/>
    <x v="24"/>
    <n v="43229"/>
    <s v="East"/>
    <s v="OFF-ST-10003455"/>
    <x v="1"/>
    <s v="Storage"/>
    <s v="Tenex File Box, Personal Filing Tote with Lid, Black"/>
    <n v="62.04"/>
    <n v="5"/>
    <n v="0.2"/>
    <n v="4.6529999999999996"/>
  </r>
  <r>
    <x v="7511"/>
    <x v="3731"/>
    <x v="1163"/>
    <s v="7/18/2017"/>
    <x v="1"/>
    <x v="252"/>
    <s v="John Lee"/>
    <x v="0"/>
    <x v="0"/>
    <s v="Columbus"/>
    <x v="24"/>
    <n v="43229"/>
    <s v="East"/>
    <s v="FUR-FU-10002937"/>
    <x v="0"/>
    <s v="Furnishings"/>
    <s v="GE 48&quot; Fluorescent Tube, Cool White Energy Saver, 34 Watts, 30/Box"/>
    <n v="396.92"/>
    <n v="5"/>
    <n v="0.2"/>
    <n v="148.845"/>
  </r>
  <r>
    <x v="7512"/>
    <x v="3731"/>
    <x v="1163"/>
    <s v="7/18/2017"/>
    <x v="1"/>
    <x v="252"/>
    <s v="John Lee"/>
    <x v="0"/>
    <x v="0"/>
    <s v="Columbus"/>
    <x v="24"/>
    <n v="43229"/>
    <s v="East"/>
    <s v="OFF-ST-10001837"/>
    <x v="1"/>
    <s v="Storage"/>
    <s v="SAFCO Mobile Desk Side File, Wire Frame"/>
    <n v="239.45599999999999"/>
    <n v="7"/>
    <n v="0.2"/>
    <n v="17.959199999999999"/>
  </r>
  <r>
    <x v="7513"/>
    <x v="3731"/>
    <x v="1163"/>
    <s v="7/18/2017"/>
    <x v="1"/>
    <x v="252"/>
    <s v="John Lee"/>
    <x v="0"/>
    <x v="0"/>
    <s v="Columbus"/>
    <x v="24"/>
    <n v="43229"/>
    <s v="East"/>
    <s v="OFF-AR-10004757"/>
    <x v="1"/>
    <s v="Art"/>
    <s v="Crayola Colored Pencils"/>
    <n v="13.12"/>
    <n v="5"/>
    <n v="0.2"/>
    <n v="2.1320000000000001"/>
  </r>
  <r>
    <x v="7514"/>
    <x v="3732"/>
    <x v="34"/>
    <s v="12/12/2017"/>
    <x v="0"/>
    <x v="252"/>
    <s v="John Lee"/>
    <x v="0"/>
    <x v="0"/>
    <s v="Richmond"/>
    <x v="0"/>
    <n v="40475"/>
    <s v="South"/>
    <s v="OFF-BI-10004236"/>
    <x v="1"/>
    <s v="Binders"/>
    <s v="XtraLife ClearVue Slant-D Ring Binder, White, 3&quot;"/>
    <n v="29.36"/>
    <n v="2"/>
    <n v="0"/>
    <n v="13.505599999999999"/>
  </r>
  <r>
    <x v="7515"/>
    <x v="3732"/>
    <x v="34"/>
    <s v="12/12/2017"/>
    <x v="0"/>
    <x v="252"/>
    <s v="John Lee"/>
    <x v="0"/>
    <x v="0"/>
    <s v="Richmond"/>
    <x v="0"/>
    <n v="40475"/>
    <s v="South"/>
    <s v="OFF-AP-10000159"/>
    <x v="1"/>
    <s v="Appliances"/>
    <s v="Belkin F9M820V08 8 Outlet Surge"/>
    <n v="214.9"/>
    <n v="5"/>
    <n v="0"/>
    <n v="62.320999999999998"/>
  </r>
  <r>
    <x v="7516"/>
    <x v="3732"/>
    <x v="34"/>
    <s v="12/12/2017"/>
    <x v="0"/>
    <x v="252"/>
    <s v="John Lee"/>
    <x v="0"/>
    <x v="0"/>
    <s v="Richmond"/>
    <x v="0"/>
    <n v="40475"/>
    <s v="South"/>
    <s v="OFF-BI-10003274"/>
    <x v="1"/>
    <s v="Binders"/>
    <s v="Avery Durable Slant Ring Binders, No Labels"/>
    <n v="15.92"/>
    <n v="4"/>
    <n v="0"/>
    <n v="7.4824000000000002"/>
  </r>
  <r>
    <x v="7517"/>
    <x v="3732"/>
    <x v="34"/>
    <s v="12/12/2017"/>
    <x v="0"/>
    <x v="252"/>
    <s v="John Lee"/>
    <x v="0"/>
    <x v="0"/>
    <s v="Richmond"/>
    <x v="0"/>
    <n v="40475"/>
    <s v="South"/>
    <s v="TEC-AC-10001013"/>
    <x v="2"/>
    <s v="Accessories"/>
    <s v="Logitech ClearChat Comfort/USB Headset H390"/>
    <n v="146.44999999999999"/>
    <n v="5"/>
    <n v="0"/>
    <n v="48.328499999999998"/>
  </r>
  <r>
    <x v="7518"/>
    <x v="3732"/>
    <x v="34"/>
    <s v="12/12/2017"/>
    <x v="0"/>
    <x v="252"/>
    <s v="John Lee"/>
    <x v="0"/>
    <x v="0"/>
    <s v="Richmond"/>
    <x v="0"/>
    <n v="40475"/>
    <s v="South"/>
    <s v="OFF-ST-10004963"/>
    <x v="1"/>
    <s v="Storage"/>
    <s v="Eldon Gobal File Keepers"/>
    <n v="15.14"/>
    <n v="1"/>
    <n v="0"/>
    <n v="0.60560000000000003"/>
  </r>
  <r>
    <x v="7519"/>
    <x v="3732"/>
    <x v="34"/>
    <s v="12/12/2017"/>
    <x v="0"/>
    <x v="252"/>
    <s v="John Lee"/>
    <x v="0"/>
    <x v="0"/>
    <s v="Richmond"/>
    <x v="0"/>
    <n v="40475"/>
    <s v="South"/>
    <s v="OFF-LA-10004409"/>
    <x v="1"/>
    <s v="Labels"/>
    <s v="Avery 492"/>
    <n v="5.76"/>
    <n v="2"/>
    <n v="0"/>
    <n v="2.6496"/>
  </r>
  <r>
    <x v="7520"/>
    <x v="3732"/>
    <x v="34"/>
    <s v="12/12/2017"/>
    <x v="0"/>
    <x v="252"/>
    <s v="John Lee"/>
    <x v="0"/>
    <x v="0"/>
    <s v="Richmond"/>
    <x v="0"/>
    <n v="40475"/>
    <s v="South"/>
    <s v="TEC-CO-10001046"/>
    <x v="2"/>
    <s v="Copiers"/>
    <s v="Canon Imageclass D680 Copier / Fax"/>
    <n v="1399.98"/>
    <n v="2"/>
    <n v="0"/>
    <n v="629.99099999999999"/>
  </r>
  <r>
    <x v="7521"/>
    <x v="3733"/>
    <x v="64"/>
    <s v="09/11/2016"/>
    <x v="1"/>
    <x v="198"/>
    <s v="Maribeth Dona"/>
    <x v="0"/>
    <x v="0"/>
    <s v="Lancaster"/>
    <x v="24"/>
    <n v="43130"/>
    <s v="East"/>
    <s v="OFF-BI-10002824"/>
    <x v="1"/>
    <s v="Binders"/>
    <s v="Recycled Easel Ring Binders"/>
    <n v="8.952"/>
    <n v="2"/>
    <n v="0.7"/>
    <n v="-7.46"/>
  </r>
  <r>
    <x v="7522"/>
    <x v="3733"/>
    <x v="64"/>
    <s v="09/11/2016"/>
    <x v="1"/>
    <x v="198"/>
    <s v="Maribeth Dona"/>
    <x v="0"/>
    <x v="0"/>
    <s v="Lancaster"/>
    <x v="24"/>
    <n v="43130"/>
    <s v="East"/>
    <s v="OFF-BI-10001757"/>
    <x v="1"/>
    <s v="Binders"/>
    <s v="Pressboard Hanging Data Binders for Unburst Sheets"/>
    <n v="8.8559999999999999"/>
    <n v="6"/>
    <n v="0.7"/>
    <n v="-6.4943999999999997"/>
  </r>
  <r>
    <x v="7523"/>
    <x v="3733"/>
    <x v="64"/>
    <s v="09/11/2016"/>
    <x v="1"/>
    <x v="198"/>
    <s v="Maribeth Dona"/>
    <x v="0"/>
    <x v="0"/>
    <s v="Lancaster"/>
    <x v="24"/>
    <n v="43130"/>
    <s v="East"/>
    <s v="FUR-CH-10004477"/>
    <x v="0"/>
    <s v="Chairs"/>
    <s v="Global Push Button Manager's Chair, Indigo"/>
    <n v="85.245999999999995"/>
    <n v="2"/>
    <n v="0.3"/>
    <n v="-1.2178"/>
  </r>
  <r>
    <x v="7524"/>
    <x v="3734"/>
    <x v="1076"/>
    <s v="9/16/2014"/>
    <x v="1"/>
    <x v="52"/>
    <s v="Clay Ludtke"/>
    <x v="0"/>
    <x v="0"/>
    <s v="Gresham"/>
    <x v="21"/>
    <n v="97030"/>
    <s v="West"/>
    <s v="OFF-EN-10003072"/>
    <x v="1"/>
    <s v="Envelopes"/>
    <s v="Peel &amp; Seel Envelopes"/>
    <n v="21.728000000000002"/>
    <n v="7"/>
    <n v="0.2"/>
    <n v="7.6048"/>
  </r>
  <r>
    <x v="7525"/>
    <x v="3734"/>
    <x v="1076"/>
    <s v="9/16/2014"/>
    <x v="1"/>
    <x v="52"/>
    <s v="Clay Ludtke"/>
    <x v="0"/>
    <x v="0"/>
    <s v="Gresham"/>
    <x v="21"/>
    <n v="97030"/>
    <s v="West"/>
    <s v="FUR-CH-10003973"/>
    <x v="0"/>
    <s v="Chairs"/>
    <s v="GuestStacker Chair with Chrome Finish Legs"/>
    <n v="1487.04"/>
    <n v="5"/>
    <n v="0.2"/>
    <n v="148.70400000000001"/>
  </r>
  <r>
    <x v="7526"/>
    <x v="3735"/>
    <x v="986"/>
    <s v="9/26/2017"/>
    <x v="3"/>
    <x v="19"/>
    <s v="Ruben Ausman"/>
    <x v="1"/>
    <x v="0"/>
    <s v="San Francisco"/>
    <x v="1"/>
    <n v="94109"/>
    <s v="West"/>
    <s v="OFF-EN-10001028"/>
    <x v="1"/>
    <s v="Envelopes"/>
    <s v="Staple envelope"/>
    <n v="71.88"/>
    <n v="6"/>
    <n v="0"/>
    <n v="33.064799999999998"/>
  </r>
  <r>
    <x v="7527"/>
    <x v="3735"/>
    <x v="986"/>
    <s v="9/26/2017"/>
    <x v="3"/>
    <x v="19"/>
    <s v="Ruben Ausman"/>
    <x v="1"/>
    <x v="0"/>
    <s v="San Francisco"/>
    <x v="1"/>
    <n v="94109"/>
    <s v="West"/>
    <s v="FUR-FU-10003829"/>
    <x v="0"/>
    <s v="Furnishings"/>
    <s v="Stackable Trays"/>
    <n v="9.24"/>
    <n v="3"/>
    <n v="0"/>
    <n v="2.9567999999999999"/>
  </r>
  <r>
    <x v="7528"/>
    <x v="3735"/>
    <x v="986"/>
    <s v="9/26/2017"/>
    <x v="3"/>
    <x v="19"/>
    <s v="Ruben Ausman"/>
    <x v="1"/>
    <x v="0"/>
    <s v="San Francisco"/>
    <x v="1"/>
    <n v="94109"/>
    <s v="West"/>
    <s v="OFF-PA-10002245"/>
    <x v="1"/>
    <s v="Paper"/>
    <s v="Xerox 1895"/>
    <n v="35.880000000000003"/>
    <n v="6"/>
    <n v="0"/>
    <n v="16.146000000000001"/>
  </r>
  <r>
    <x v="7529"/>
    <x v="3735"/>
    <x v="986"/>
    <s v="9/26/2017"/>
    <x v="3"/>
    <x v="19"/>
    <s v="Ruben Ausman"/>
    <x v="1"/>
    <x v="0"/>
    <s v="San Francisco"/>
    <x v="1"/>
    <n v="94109"/>
    <s v="West"/>
    <s v="OFF-BI-10002215"/>
    <x v="1"/>
    <s v="Binders"/>
    <s v="Wilson Jones Hanging View Binder, White, 1&quot;"/>
    <n v="17.04"/>
    <n v="3"/>
    <n v="0.2"/>
    <n v="5.5380000000000003"/>
  </r>
  <r>
    <x v="7530"/>
    <x v="3735"/>
    <x v="986"/>
    <s v="9/26/2017"/>
    <x v="3"/>
    <x v="19"/>
    <s v="Ruben Ausman"/>
    <x v="1"/>
    <x v="0"/>
    <s v="San Francisco"/>
    <x v="1"/>
    <n v="94109"/>
    <s v="West"/>
    <s v="OFF-BI-10003925"/>
    <x v="1"/>
    <s v="Binders"/>
    <s v="Fellowes PB300 Plastic Comb Binding Machine"/>
    <n v="931.17600000000004"/>
    <n v="3"/>
    <n v="0.2"/>
    <n v="314.27190000000002"/>
  </r>
  <r>
    <x v="7531"/>
    <x v="3736"/>
    <x v="26"/>
    <s v="6/19/2016"/>
    <x v="2"/>
    <x v="62"/>
    <s v="Lena Creighton"/>
    <x v="0"/>
    <x v="0"/>
    <s v="Longmont"/>
    <x v="22"/>
    <n v="80501"/>
    <s v="West"/>
    <s v="FUR-FU-10002298"/>
    <x v="0"/>
    <s v="Furnishings"/>
    <s v="Rubbermaid ClusterMat Chairmats, Mat Size- 66&quot; x 60&quot;, Lip 20&quot; x 11&quot; -90 Degree Angle"/>
    <n v="266.35199999999998"/>
    <n v="3"/>
    <n v="0.2"/>
    <n v="-13.317600000000001"/>
  </r>
  <r>
    <x v="7532"/>
    <x v="3736"/>
    <x v="26"/>
    <s v="6/19/2016"/>
    <x v="2"/>
    <x v="62"/>
    <s v="Lena Creighton"/>
    <x v="0"/>
    <x v="0"/>
    <s v="Longmont"/>
    <x v="22"/>
    <n v="80501"/>
    <s v="West"/>
    <s v="FUR-CH-10004853"/>
    <x v="0"/>
    <s v="Chairs"/>
    <s v="Global Manager's Adjustable Task Chair, Storm"/>
    <n v="483.13600000000002"/>
    <n v="4"/>
    <n v="0.2"/>
    <n v="54.352800000000002"/>
  </r>
  <r>
    <x v="7533"/>
    <x v="3737"/>
    <x v="906"/>
    <s v="03/01/2017"/>
    <x v="1"/>
    <x v="573"/>
    <s v="Scot Wooten"/>
    <x v="0"/>
    <x v="0"/>
    <s v="Greenville"/>
    <x v="3"/>
    <n v="27834"/>
    <s v="South"/>
    <s v="FUR-CH-10002880"/>
    <x v="0"/>
    <s v="Chairs"/>
    <s v="Global High-Back Leather Tilter, Burgundy"/>
    <n v="196.78399999999999"/>
    <n v="2"/>
    <n v="0.2"/>
    <n v="-22.138200000000001"/>
  </r>
  <r>
    <x v="7534"/>
    <x v="3737"/>
    <x v="906"/>
    <s v="03/01/2017"/>
    <x v="1"/>
    <x v="573"/>
    <s v="Scot Wooten"/>
    <x v="0"/>
    <x v="0"/>
    <s v="Greenville"/>
    <x v="3"/>
    <n v="27834"/>
    <s v="South"/>
    <s v="FUR-BO-10004709"/>
    <x v="0"/>
    <s v="Bookcases"/>
    <s v="Bush Westfield Collection Bookcases, Medium Cherry Finish"/>
    <n v="231.92"/>
    <n v="5"/>
    <n v="0.2"/>
    <n v="5.798"/>
  </r>
  <r>
    <x v="7535"/>
    <x v="3738"/>
    <x v="185"/>
    <s v="04/07/2017"/>
    <x v="1"/>
    <x v="428"/>
    <s v="Henry Goldwyn"/>
    <x v="1"/>
    <x v="0"/>
    <s v="Los Angeles"/>
    <x v="1"/>
    <n v="90004"/>
    <s v="West"/>
    <s v="OFF-SU-10004231"/>
    <x v="1"/>
    <s v="Supplies"/>
    <s v="Acme Tagit Stainless Steel Antibacterial Scissors"/>
    <n v="29.7"/>
    <n v="3"/>
    <n v="0"/>
    <n v="8.0190000000000001"/>
  </r>
  <r>
    <x v="7536"/>
    <x v="3739"/>
    <x v="734"/>
    <s v="12/08/2017"/>
    <x v="1"/>
    <x v="597"/>
    <s v="Mark Van Huff"/>
    <x v="0"/>
    <x v="0"/>
    <s v="Houston"/>
    <x v="5"/>
    <n v="77041"/>
    <s v="Central"/>
    <s v="FUR-FU-10000820"/>
    <x v="0"/>
    <s v="Furnishings"/>
    <s v="Tensor Brushed Steel Torchiere Floor Lamp"/>
    <n v="13.592000000000001"/>
    <n v="2"/>
    <n v="0.6"/>
    <n v="-14.271599999999999"/>
  </r>
  <r>
    <x v="7537"/>
    <x v="3740"/>
    <x v="317"/>
    <s v="2/22/2016"/>
    <x v="0"/>
    <x v="218"/>
    <s v="Greg Tran"/>
    <x v="0"/>
    <x v="0"/>
    <s v="San Francisco"/>
    <x v="1"/>
    <n v="94109"/>
    <s v="West"/>
    <s v="OFF-PA-10001736"/>
    <x v="1"/>
    <s v="Paper"/>
    <s v="Xerox 1880"/>
    <n v="70.88"/>
    <n v="2"/>
    <n v="0"/>
    <n v="33.313600000000001"/>
  </r>
  <r>
    <x v="7538"/>
    <x v="3741"/>
    <x v="574"/>
    <s v="12/06/2017"/>
    <x v="1"/>
    <x v="510"/>
    <s v="Bill Stewart"/>
    <x v="1"/>
    <x v="0"/>
    <s v="Denver"/>
    <x v="22"/>
    <n v="80219"/>
    <s v="West"/>
    <s v="OFF-ST-10003306"/>
    <x v="1"/>
    <s v="Storage"/>
    <s v="Letter Size Cart"/>
    <n v="114.288"/>
    <n v="1"/>
    <n v="0.2"/>
    <n v="12.8574"/>
  </r>
  <r>
    <x v="7539"/>
    <x v="3741"/>
    <x v="574"/>
    <s v="12/06/2017"/>
    <x v="1"/>
    <x v="510"/>
    <s v="Bill Stewart"/>
    <x v="1"/>
    <x v="0"/>
    <s v="Denver"/>
    <x v="22"/>
    <n v="80219"/>
    <s v="West"/>
    <s v="OFF-BI-10003707"/>
    <x v="1"/>
    <s v="Binders"/>
    <s v="Aluminum Screw Posts"/>
    <n v="36.624000000000002"/>
    <n v="8"/>
    <n v="0.7"/>
    <n v="-24.416"/>
  </r>
  <r>
    <x v="7540"/>
    <x v="3741"/>
    <x v="574"/>
    <s v="12/06/2017"/>
    <x v="1"/>
    <x v="510"/>
    <s v="Bill Stewart"/>
    <x v="1"/>
    <x v="0"/>
    <s v="Denver"/>
    <x v="22"/>
    <n v="80219"/>
    <s v="West"/>
    <s v="FUR-BO-10003546"/>
    <x v="0"/>
    <s v="Bookcases"/>
    <s v="Hon 4-Shelf Metal Bookcases"/>
    <n v="242.352"/>
    <n v="8"/>
    <n v="0.7"/>
    <n v="-363.52800000000002"/>
  </r>
  <r>
    <x v="7541"/>
    <x v="3741"/>
    <x v="574"/>
    <s v="12/06/2017"/>
    <x v="1"/>
    <x v="510"/>
    <s v="Bill Stewart"/>
    <x v="1"/>
    <x v="0"/>
    <s v="Denver"/>
    <x v="22"/>
    <n v="80219"/>
    <s v="West"/>
    <s v="TEC-PH-10000213"/>
    <x v="2"/>
    <s v="Phones"/>
    <s v="Seidio BD2-HK3IPH5-BK DILEX Case and Holster Combo for Apple iPhone 5/5s - Black"/>
    <n v="49.616"/>
    <n v="2"/>
    <n v="0.2"/>
    <n v="4.9615999999999998"/>
  </r>
  <r>
    <x v="7542"/>
    <x v="3741"/>
    <x v="574"/>
    <s v="12/06/2017"/>
    <x v="1"/>
    <x v="510"/>
    <s v="Bill Stewart"/>
    <x v="1"/>
    <x v="0"/>
    <s v="Denver"/>
    <x v="22"/>
    <n v="80219"/>
    <s v="West"/>
    <s v="FUR-FU-10001488"/>
    <x v="0"/>
    <s v="Furnishings"/>
    <s v="Tenex 46&quot; x 60&quot; Computer Anti-Static Chairmat, Rectangular Shaped"/>
    <n v="508.70400000000001"/>
    <n v="6"/>
    <n v="0.2"/>
    <n v="0"/>
  </r>
  <r>
    <x v="7543"/>
    <x v="3741"/>
    <x v="574"/>
    <s v="12/06/2017"/>
    <x v="1"/>
    <x v="510"/>
    <s v="Bill Stewart"/>
    <x v="1"/>
    <x v="0"/>
    <s v="Denver"/>
    <x v="22"/>
    <n v="80219"/>
    <s v="West"/>
    <s v="TEC-PH-10004833"/>
    <x v="2"/>
    <s v="Phones"/>
    <s v="Macally Suction Cup Mount"/>
    <n v="57.36"/>
    <n v="6"/>
    <n v="0.2"/>
    <n v="-14.34"/>
  </r>
  <r>
    <x v="7544"/>
    <x v="3741"/>
    <x v="574"/>
    <s v="12/06/2017"/>
    <x v="1"/>
    <x v="510"/>
    <s v="Bill Stewart"/>
    <x v="1"/>
    <x v="0"/>
    <s v="Denver"/>
    <x v="22"/>
    <n v="80219"/>
    <s v="West"/>
    <s v="FUR-CH-10002335"/>
    <x v="0"/>
    <s v="Chairs"/>
    <s v="Hon GuestStacker Chair"/>
    <n v="906.68"/>
    <n v="5"/>
    <n v="0.2"/>
    <n v="68.001000000000005"/>
  </r>
  <r>
    <x v="7545"/>
    <x v="3742"/>
    <x v="982"/>
    <s v="10/15/2014"/>
    <x v="1"/>
    <x v="782"/>
    <s v="Craig Molinari"/>
    <x v="1"/>
    <x v="0"/>
    <s v="Huntsville"/>
    <x v="5"/>
    <n v="77340"/>
    <s v="Central"/>
    <s v="TEC-PH-10001128"/>
    <x v="2"/>
    <s v="Phones"/>
    <s v="Motorola Droid Maxx"/>
    <n v="719.952"/>
    <n v="6"/>
    <n v="0.2"/>
    <n v="71.995199999999997"/>
  </r>
  <r>
    <x v="7546"/>
    <x v="3742"/>
    <x v="982"/>
    <s v="10/15/2014"/>
    <x v="1"/>
    <x v="782"/>
    <s v="Craig Molinari"/>
    <x v="1"/>
    <x v="0"/>
    <s v="Huntsville"/>
    <x v="5"/>
    <n v="77340"/>
    <s v="Central"/>
    <s v="TEC-PH-10004667"/>
    <x v="2"/>
    <s v="Phones"/>
    <s v="Cisco 8x8 Inc. 6753i IP Business Phone System"/>
    <n v="755.94399999999996"/>
    <n v="7"/>
    <n v="0.2"/>
    <n v="66.145099999999999"/>
  </r>
  <r>
    <x v="7547"/>
    <x v="3742"/>
    <x v="982"/>
    <s v="10/15/2014"/>
    <x v="1"/>
    <x v="782"/>
    <s v="Craig Molinari"/>
    <x v="1"/>
    <x v="0"/>
    <s v="Huntsville"/>
    <x v="5"/>
    <n v="77340"/>
    <s v="Central"/>
    <s v="OFF-BI-10004817"/>
    <x v="1"/>
    <s v="Binders"/>
    <s v="GBC Personal VeloBind Strips"/>
    <n v="11.98"/>
    <n v="5"/>
    <n v="0.8"/>
    <n v="-19.167999999999999"/>
  </r>
  <r>
    <x v="7548"/>
    <x v="3742"/>
    <x v="982"/>
    <s v="10/15/2014"/>
    <x v="1"/>
    <x v="782"/>
    <s v="Craig Molinari"/>
    <x v="1"/>
    <x v="0"/>
    <s v="Huntsville"/>
    <x v="5"/>
    <n v="77340"/>
    <s v="Central"/>
    <s v="OFF-BI-10004140"/>
    <x v="1"/>
    <s v="Binders"/>
    <s v="Avery Non-Stick Binders"/>
    <n v="0.89800000000000002"/>
    <n v="1"/>
    <n v="0.8"/>
    <n v="-1.5714999999999999"/>
  </r>
  <r>
    <x v="7549"/>
    <x v="3743"/>
    <x v="64"/>
    <s v="09/07/2016"/>
    <x v="2"/>
    <x v="605"/>
    <s v="Elizabeth Moffitt"/>
    <x v="1"/>
    <x v="0"/>
    <s v="Houston"/>
    <x v="5"/>
    <n v="77036"/>
    <s v="Central"/>
    <s v="FUR-FU-10004671"/>
    <x v="0"/>
    <s v="Furnishings"/>
    <s v="Executive Impressions 12&quot; Wall Clock"/>
    <n v="21.204000000000001"/>
    <n v="3"/>
    <n v="0.6"/>
    <n v="-11.6622"/>
  </r>
  <r>
    <x v="7550"/>
    <x v="3744"/>
    <x v="1164"/>
    <s v="11/25/2014"/>
    <x v="1"/>
    <x v="542"/>
    <s v="Katharine Harms"/>
    <x v="1"/>
    <x v="0"/>
    <s v="New York City"/>
    <x v="15"/>
    <n v="10024"/>
    <s v="East"/>
    <s v="OFF-EN-10002592"/>
    <x v="1"/>
    <s v="Envelopes"/>
    <s v="Peel &amp; Seel Recycled Catalog Envelopes, Brown"/>
    <n v="34.74"/>
    <n v="3"/>
    <n v="0"/>
    <n v="17.37"/>
  </r>
  <r>
    <x v="7551"/>
    <x v="3744"/>
    <x v="1164"/>
    <s v="11/25/2014"/>
    <x v="1"/>
    <x v="542"/>
    <s v="Katharine Harms"/>
    <x v="1"/>
    <x v="0"/>
    <s v="New York City"/>
    <x v="15"/>
    <n v="10024"/>
    <s v="East"/>
    <s v="TEC-PH-10004447"/>
    <x v="2"/>
    <s v="Phones"/>
    <s v="Toshiba IPT2010-SD IP Telephone"/>
    <n v="833.94"/>
    <n v="6"/>
    <n v="0"/>
    <n v="216.8244"/>
  </r>
  <r>
    <x v="7552"/>
    <x v="3744"/>
    <x v="1164"/>
    <s v="11/25/2014"/>
    <x v="1"/>
    <x v="542"/>
    <s v="Katharine Harms"/>
    <x v="1"/>
    <x v="0"/>
    <s v="New York City"/>
    <x v="15"/>
    <n v="10024"/>
    <s v="East"/>
    <s v="OFF-BI-10003669"/>
    <x v="1"/>
    <s v="Binders"/>
    <s v="3M Organizer Strips"/>
    <n v="12.96"/>
    <n v="3"/>
    <n v="0.2"/>
    <n v="4.5359999999999996"/>
  </r>
  <r>
    <x v="7553"/>
    <x v="3744"/>
    <x v="1164"/>
    <s v="11/25/2014"/>
    <x v="1"/>
    <x v="542"/>
    <s v="Katharine Harms"/>
    <x v="1"/>
    <x v="0"/>
    <s v="New York City"/>
    <x v="15"/>
    <n v="10024"/>
    <s v="East"/>
    <s v="OFF-PA-10000223"/>
    <x v="1"/>
    <s v="Paper"/>
    <s v="Xerox 2000"/>
    <n v="25.92"/>
    <n v="4"/>
    <n v="0"/>
    <n v="12.441599999999999"/>
  </r>
  <r>
    <x v="7554"/>
    <x v="3745"/>
    <x v="1025"/>
    <s v="5/14/2014"/>
    <x v="0"/>
    <x v="314"/>
    <s v="Art Foster"/>
    <x v="0"/>
    <x v="0"/>
    <s v="Philadelphia"/>
    <x v="9"/>
    <n v="19134"/>
    <s v="East"/>
    <s v="FUR-BO-10004467"/>
    <x v="0"/>
    <s v="Bookcases"/>
    <s v="Bestar Classic Bookcase"/>
    <n v="349.96499999999997"/>
    <n v="7"/>
    <n v="0.5"/>
    <n v="-216.97829999999999"/>
  </r>
  <r>
    <x v="7555"/>
    <x v="3745"/>
    <x v="1025"/>
    <s v="5/14/2014"/>
    <x v="0"/>
    <x v="314"/>
    <s v="Art Foster"/>
    <x v="0"/>
    <x v="0"/>
    <s v="Philadelphia"/>
    <x v="9"/>
    <n v="19134"/>
    <s v="East"/>
    <s v="OFF-AR-10000716"/>
    <x v="1"/>
    <s v="Art"/>
    <s v="DIXON Ticonderoga Erasable Checking Pencils"/>
    <n v="22.32"/>
    <n v="5"/>
    <n v="0.2"/>
    <n v="5.3010000000000002"/>
  </r>
  <r>
    <x v="7556"/>
    <x v="3746"/>
    <x v="344"/>
    <s v="12/02/2017"/>
    <x v="1"/>
    <x v="335"/>
    <s v="Justin Ritter"/>
    <x v="1"/>
    <x v="0"/>
    <s v="Columbus"/>
    <x v="14"/>
    <n v="47201"/>
    <s v="Central"/>
    <s v="OFF-PA-10003641"/>
    <x v="1"/>
    <s v="Paper"/>
    <s v="Xerox 1909"/>
    <n v="158.28"/>
    <n v="6"/>
    <n v="0"/>
    <n v="72.808800000000005"/>
  </r>
  <r>
    <x v="7557"/>
    <x v="3746"/>
    <x v="344"/>
    <s v="12/02/2017"/>
    <x v="1"/>
    <x v="335"/>
    <s v="Justin Ritter"/>
    <x v="1"/>
    <x v="0"/>
    <s v="Columbus"/>
    <x v="14"/>
    <n v="47201"/>
    <s v="Central"/>
    <s v="OFF-BI-10004519"/>
    <x v="1"/>
    <s v="Binders"/>
    <s v="GBC DocuBind P100 Manual Binding Machine"/>
    <n v="497.94"/>
    <n v="3"/>
    <n v="0"/>
    <n v="224.07300000000001"/>
  </r>
  <r>
    <x v="7558"/>
    <x v="3747"/>
    <x v="301"/>
    <s v="11/05/2014"/>
    <x v="1"/>
    <x v="351"/>
    <s v="Daniel Lacy"/>
    <x v="0"/>
    <x v="0"/>
    <s v="Long Beach"/>
    <x v="15"/>
    <n v="11561"/>
    <s v="East"/>
    <s v="OFF-AP-10002518"/>
    <x v="1"/>
    <s v="Appliances"/>
    <s v="Kensington 7 Outlet MasterPiece Power Center"/>
    <n v="533.94000000000005"/>
    <n v="3"/>
    <n v="0"/>
    <n v="154.8426"/>
  </r>
  <r>
    <x v="7559"/>
    <x v="3747"/>
    <x v="301"/>
    <s v="11/05/2014"/>
    <x v="1"/>
    <x v="351"/>
    <s v="Daniel Lacy"/>
    <x v="0"/>
    <x v="0"/>
    <s v="Long Beach"/>
    <x v="15"/>
    <n v="11561"/>
    <s v="East"/>
    <s v="OFF-PA-10000806"/>
    <x v="1"/>
    <s v="Paper"/>
    <s v="Xerox 1934"/>
    <n v="167.94"/>
    <n v="3"/>
    <n v="0"/>
    <n v="82.290599999999998"/>
  </r>
  <r>
    <x v="7560"/>
    <x v="3747"/>
    <x v="301"/>
    <s v="11/05/2014"/>
    <x v="1"/>
    <x v="351"/>
    <s v="Daniel Lacy"/>
    <x v="0"/>
    <x v="0"/>
    <s v="Long Beach"/>
    <x v="15"/>
    <n v="11561"/>
    <s v="East"/>
    <s v="FUR-FU-10003142"/>
    <x v="0"/>
    <s v="Furnishings"/>
    <s v="Master Big Foot Doorstop, Beige"/>
    <n v="31.68"/>
    <n v="6"/>
    <n v="0"/>
    <n v="9.8208000000000002"/>
  </r>
  <r>
    <x v="7561"/>
    <x v="3748"/>
    <x v="945"/>
    <s v="01/01/2017"/>
    <x v="2"/>
    <x v="205"/>
    <s v="Brian Dahlen"/>
    <x v="0"/>
    <x v="0"/>
    <s v="Lancaster"/>
    <x v="9"/>
    <n v="17602"/>
    <s v="East"/>
    <s v="FUR-CH-10000454"/>
    <x v="0"/>
    <s v="Chairs"/>
    <s v="Hon Deluxe Fabric Upholstered Stacking Chairs, Rounded Back"/>
    <n v="170.786"/>
    <n v="1"/>
    <n v="0.3"/>
    <n v="0"/>
  </r>
  <r>
    <x v="7562"/>
    <x v="3749"/>
    <x v="323"/>
    <s v="09/07/2016"/>
    <x v="1"/>
    <x v="262"/>
    <s v="Rob Beeghly"/>
    <x v="0"/>
    <x v="0"/>
    <s v="Chicago"/>
    <x v="10"/>
    <n v="60610"/>
    <s v="Central"/>
    <s v="FUR-BO-10003894"/>
    <x v="0"/>
    <s v="Bookcases"/>
    <s v="Safco Value Mate Steel Bookcase, Baked Enamel Finish on Steel, Black"/>
    <n v="198.744"/>
    <n v="4"/>
    <n v="0.3"/>
    <n v="0"/>
  </r>
  <r>
    <x v="7563"/>
    <x v="3750"/>
    <x v="361"/>
    <s v="10/07/2017"/>
    <x v="2"/>
    <x v="176"/>
    <s v="Ross Baird"/>
    <x v="2"/>
    <x v="0"/>
    <s v="Denver"/>
    <x v="22"/>
    <n v="80219"/>
    <s v="West"/>
    <s v="TEC-AC-10001714"/>
    <x v="2"/>
    <s v="Accessories"/>
    <s v="Logitech MX Performance Wireless Mouse"/>
    <n v="63.823999999999998"/>
    <n v="2"/>
    <n v="0.2"/>
    <n v="13.5626"/>
  </r>
  <r>
    <x v="7564"/>
    <x v="3751"/>
    <x v="806"/>
    <s v="02/01/2016"/>
    <x v="0"/>
    <x v="621"/>
    <s v="Tim Brockman"/>
    <x v="0"/>
    <x v="0"/>
    <s v="Seattle"/>
    <x v="4"/>
    <n v="98103"/>
    <s v="West"/>
    <s v="FUR-CH-10001190"/>
    <x v="0"/>
    <s v="Chairs"/>
    <s v="Global Deluxe High-Back Office Chair in Storm"/>
    <n v="435.16800000000001"/>
    <n v="4"/>
    <n v="0.2"/>
    <n v="-59.835599999999999"/>
  </r>
  <r>
    <x v="7565"/>
    <x v="3751"/>
    <x v="806"/>
    <s v="02/01/2016"/>
    <x v="0"/>
    <x v="621"/>
    <s v="Tim Brockman"/>
    <x v="0"/>
    <x v="0"/>
    <s v="Seattle"/>
    <x v="4"/>
    <n v="98103"/>
    <s v="West"/>
    <s v="FUR-BO-10000468"/>
    <x v="0"/>
    <s v="Bookcases"/>
    <s v="O'Sullivan 2-Shelf Heavy-Duty Bookcases"/>
    <n v="48.58"/>
    <n v="1"/>
    <n v="0"/>
    <n v="7.7728000000000002"/>
  </r>
  <r>
    <x v="7566"/>
    <x v="3752"/>
    <x v="81"/>
    <s v="4/23/2017"/>
    <x v="2"/>
    <x v="471"/>
    <s v="Katherine Nockton"/>
    <x v="1"/>
    <x v="0"/>
    <s v="Houston"/>
    <x v="5"/>
    <n v="77070"/>
    <s v="Central"/>
    <s v="TEC-AC-10001998"/>
    <x v="2"/>
    <s v="Accessories"/>
    <s v="Logitech LS21 Speaker System - PC Multimedia - 2.1-CH - Wired"/>
    <n v="47.975999999999999"/>
    <n v="3"/>
    <n v="0.2"/>
    <n v="8.3957999999999995"/>
  </r>
  <r>
    <x v="7567"/>
    <x v="3752"/>
    <x v="81"/>
    <s v="4/23/2017"/>
    <x v="2"/>
    <x v="471"/>
    <s v="Katherine Nockton"/>
    <x v="1"/>
    <x v="0"/>
    <s v="Houston"/>
    <x v="5"/>
    <n v="77070"/>
    <s v="Central"/>
    <s v="OFF-PA-10001534"/>
    <x v="1"/>
    <s v="Paper"/>
    <s v="Xerox 230"/>
    <n v="20.736000000000001"/>
    <n v="4"/>
    <n v="0.2"/>
    <n v="7.2576000000000001"/>
  </r>
  <r>
    <x v="7568"/>
    <x v="3753"/>
    <x v="29"/>
    <s v="12/10/2014"/>
    <x v="1"/>
    <x v="210"/>
    <s v="Rob Lucas"/>
    <x v="0"/>
    <x v="0"/>
    <s v="Los Angeles"/>
    <x v="1"/>
    <n v="90045"/>
    <s v="West"/>
    <s v="OFF-AR-10003045"/>
    <x v="1"/>
    <s v="Art"/>
    <s v="Prang Colored Pencils"/>
    <n v="26.46"/>
    <n v="9"/>
    <n v="0"/>
    <n v="11.907"/>
  </r>
  <r>
    <x v="7569"/>
    <x v="3753"/>
    <x v="29"/>
    <s v="12/10/2014"/>
    <x v="1"/>
    <x v="210"/>
    <s v="Rob Lucas"/>
    <x v="0"/>
    <x v="0"/>
    <s v="Los Angeles"/>
    <x v="1"/>
    <n v="90045"/>
    <s v="West"/>
    <s v="OFF-PA-10001363"/>
    <x v="1"/>
    <s v="Paper"/>
    <s v="Xerox 1933"/>
    <n v="49.12"/>
    <n v="4"/>
    <n v="0"/>
    <n v="23.086400000000001"/>
  </r>
  <r>
    <x v="7570"/>
    <x v="3753"/>
    <x v="29"/>
    <s v="12/10/2014"/>
    <x v="1"/>
    <x v="210"/>
    <s v="Rob Lucas"/>
    <x v="0"/>
    <x v="0"/>
    <s v="Los Angeles"/>
    <x v="1"/>
    <n v="90045"/>
    <s v="West"/>
    <s v="OFF-FA-10002280"/>
    <x v="1"/>
    <s v="Fasteners"/>
    <s v="Advantus Plastic Paper Clips"/>
    <n v="15"/>
    <n v="3"/>
    <n v="0"/>
    <n v="7.2"/>
  </r>
  <r>
    <x v="7571"/>
    <x v="3754"/>
    <x v="618"/>
    <s v="10/26/2014"/>
    <x v="1"/>
    <x v="395"/>
    <s v="Frank Hawley"/>
    <x v="1"/>
    <x v="0"/>
    <s v="Newport News"/>
    <x v="17"/>
    <n v="23602"/>
    <s v="South"/>
    <s v="OFF-ST-10003479"/>
    <x v="1"/>
    <s v="Storage"/>
    <s v="Eldon Base for stackable storage shelf, platinum"/>
    <n v="194.7"/>
    <n v="5"/>
    <n v="0"/>
    <n v="9.7349999999999994"/>
  </r>
  <r>
    <x v="7572"/>
    <x v="3754"/>
    <x v="618"/>
    <s v="10/26/2014"/>
    <x v="1"/>
    <x v="395"/>
    <s v="Frank Hawley"/>
    <x v="1"/>
    <x v="0"/>
    <s v="Newport News"/>
    <x v="17"/>
    <n v="23602"/>
    <s v="South"/>
    <s v="FUR-TA-10004607"/>
    <x v="0"/>
    <s v="Tables"/>
    <s v="Hon 2111 Invitation Series Straight Table"/>
    <n v="591.32000000000005"/>
    <n v="4"/>
    <n v="0"/>
    <n v="112.35080000000001"/>
  </r>
  <r>
    <x v="7573"/>
    <x v="3754"/>
    <x v="618"/>
    <s v="10/26/2014"/>
    <x v="1"/>
    <x v="395"/>
    <s v="Frank Hawley"/>
    <x v="1"/>
    <x v="0"/>
    <s v="Newport News"/>
    <x v="17"/>
    <n v="23602"/>
    <s v="South"/>
    <s v="OFF-AR-10001022"/>
    <x v="1"/>
    <s v="Art"/>
    <s v="SANFORD Liquid Accent Tank-Style Highlighters"/>
    <n v="2.84"/>
    <n v="1"/>
    <n v="0"/>
    <n v="0.88039999999999996"/>
  </r>
  <r>
    <x v="7574"/>
    <x v="3755"/>
    <x v="575"/>
    <s v="12/12/2015"/>
    <x v="1"/>
    <x v="453"/>
    <s v="Yana Sorensen"/>
    <x v="1"/>
    <x v="0"/>
    <s v="Los Angeles"/>
    <x v="1"/>
    <n v="90036"/>
    <s v="West"/>
    <s v="OFF-ST-10004186"/>
    <x v="1"/>
    <s v="Storage"/>
    <s v="Stur-D-Stor Shelving, Vertical 5-Shelf: 72&quot;H x 36&quot;W x 18 1/2&quot;D"/>
    <n v="221.96"/>
    <n v="2"/>
    <n v="0"/>
    <n v="4.4391999999999996"/>
  </r>
  <r>
    <x v="7575"/>
    <x v="3755"/>
    <x v="575"/>
    <s v="12/12/2015"/>
    <x v="1"/>
    <x v="453"/>
    <s v="Yana Sorensen"/>
    <x v="1"/>
    <x v="0"/>
    <s v="Los Angeles"/>
    <x v="1"/>
    <n v="90036"/>
    <s v="West"/>
    <s v="TEC-AC-10000865"/>
    <x v="2"/>
    <s v="Accessories"/>
    <s v="WD My Passport Ultra 500GB Portable External Hard Drive"/>
    <n v="236"/>
    <n v="4"/>
    <n v="0"/>
    <n v="40.119999999999997"/>
  </r>
  <r>
    <x v="7576"/>
    <x v="3756"/>
    <x v="981"/>
    <s v="11/07/2014"/>
    <x v="0"/>
    <x v="406"/>
    <s v="Steven Ward"/>
    <x v="1"/>
    <x v="0"/>
    <s v="Seattle"/>
    <x v="4"/>
    <n v="98115"/>
    <s v="West"/>
    <s v="TEC-AC-10000023"/>
    <x v="2"/>
    <s v="Accessories"/>
    <s v="Maxell 74 Minute CD-R Spindle, 50/Pack"/>
    <n v="41.94"/>
    <n v="2"/>
    <n v="0"/>
    <n v="15.0984"/>
  </r>
  <r>
    <x v="7577"/>
    <x v="3756"/>
    <x v="981"/>
    <s v="11/07/2014"/>
    <x v="0"/>
    <x v="406"/>
    <s v="Steven Ward"/>
    <x v="1"/>
    <x v="0"/>
    <s v="Seattle"/>
    <x v="4"/>
    <n v="98115"/>
    <s v="West"/>
    <s v="TEC-PH-10001750"/>
    <x v="2"/>
    <s v="Phones"/>
    <s v="Samsung Rugby III"/>
    <n v="52.792000000000002"/>
    <n v="1"/>
    <n v="0.2"/>
    <n v="4.6193"/>
  </r>
  <r>
    <x v="7578"/>
    <x v="3757"/>
    <x v="122"/>
    <s v="12/21/2016"/>
    <x v="2"/>
    <x v="43"/>
    <s v="Parhena Norris"/>
    <x v="2"/>
    <x v="0"/>
    <s v="Omaha"/>
    <x v="8"/>
    <n v="68104"/>
    <s v="Central"/>
    <s v="FUR-CH-10004997"/>
    <x v="0"/>
    <s v="Chairs"/>
    <s v="Hon Every-Day Series Multi-Task Chairs"/>
    <n v="563.94000000000005"/>
    <n v="3"/>
    <n v="0"/>
    <n v="112.788"/>
  </r>
  <r>
    <x v="7579"/>
    <x v="3758"/>
    <x v="521"/>
    <s v="11/27/2015"/>
    <x v="0"/>
    <x v="247"/>
    <s v="Annie Thurman"/>
    <x v="0"/>
    <x v="0"/>
    <s v="Morristown"/>
    <x v="30"/>
    <n v="7960"/>
    <s v="East"/>
    <s v="OFF-AP-10000275"/>
    <x v="1"/>
    <s v="Appliances"/>
    <s v="Sanyo Counter Height Refrigerator with Crisper, 3.6 Cubic Foot, Stainless Steel/Black"/>
    <n v="2625.12"/>
    <n v="8"/>
    <n v="0"/>
    <n v="735.03359999999998"/>
  </r>
  <r>
    <x v="7580"/>
    <x v="3758"/>
    <x v="521"/>
    <s v="11/27/2015"/>
    <x v="0"/>
    <x v="247"/>
    <s v="Annie Thurman"/>
    <x v="0"/>
    <x v="0"/>
    <s v="Morristown"/>
    <x v="30"/>
    <n v="7960"/>
    <s v="East"/>
    <s v="OFF-AR-10004999"/>
    <x v="1"/>
    <s v="Art"/>
    <s v="Newell 315"/>
    <n v="17.940000000000001"/>
    <n v="3"/>
    <n v="0"/>
    <n v="4.4850000000000003"/>
  </r>
  <r>
    <x v="7581"/>
    <x v="3759"/>
    <x v="863"/>
    <s v="8/16/2015"/>
    <x v="2"/>
    <x v="719"/>
    <s v="Ed Jacobs"/>
    <x v="0"/>
    <x v="0"/>
    <s v="Philadelphia"/>
    <x v="9"/>
    <n v="19143"/>
    <s v="East"/>
    <s v="OFF-ST-10003816"/>
    <x v="1"/>
    <s v="Storage"/>
    <s v="Fellowes High-Stak Drawer Files"/>
    <n v="422.85599999999999"/>
    <n v="3"/>
    <n v="0.2"/>
    <n v="15.857100000000001"/>
  </r>
  <r>
    <x v="7582"/>
    <x v="3760"/>
    <x v="392"/>
    <s v="4/21/2015"/>
    <x v="1"/>
    <x v="664"/>
    <s v="Denise Monton"/>
    <x v="1"/>
    <x v="0"/>
    <s v="New York City"/>
    <x v="15"/>
    <n v="10024"/>
    <s v="East"/>
    <s v="FUR-CH-10003968"/>
    <x v="0"/>
    <s v="Chairs"/>
    <s v="Novimex Turbo Task Chair"/>
    <n v="127.764"/>
    <n v="2"/>
    <n v="0.1"/>
    <n v="2.8391999999999999"/>
  </r>
  <r>
    <x v="7583"/>
    <x v="3761"/>
    <x v="90"/>
    <s v="3/25/2014"/>
    <x v="1"/>
    <x v="120"/>
    <s v="Kristen Hastings"/>
    <x v="1"/>
    <x v="0"/>
    <s v="Springfield"/>
    <x v="17"/>
    <n v="22153"/>
    <s v="South"/>
    <s v="TEC-PH-10000730"/>
    <x v="2"/>
    <s v="Phones"/>
    <s v="Samsung Galaxy S4 Active"/>
    <n v="3499.93"/>
    <n v="7"/>
    <n v="0"/>
    <n v="909.98180000000002"/>
  </r>
  <r>
    <x v="7584"/>
    <x v="3761"/>
    <x v="90"/>
    <s v="3/25/2014"/>
    <x v="1"/>
    <x v="120"/>
    <s v="Kristen Hastings"/>
    <x v="1"/>
    <x v="0"/>
    <s v="Springfield"/>
    <x v="17"/>
    <n v="22153"/>
    <s v="South"/>
    <s v="OFF-LA-10004409"/>
    <x v="1"/>
    <s v="Labels"/>
    <s v="Avery 492"/>
    <n v="14.4"/>
    <n v="5"/>
    <n v="0"/>
    <n v="6.6239999999999997"/>
  </r>
  <r>
    <x v="7585"/>
    <x v="3761"/>
    <x v="90"/>
    <s v="3/25/2014"/>
    <x v="1"/>
    <x v="120"/>
    <s v="Kristen Hastings"/>
    <x v="1"/>
    <x v="0"/>
    <s v="Springfield"/>
    <x v="17"/>
    <n v="22153"/>
    <s v="South"/>
    <s v="OFF-PA-10000675"/>
    <x v="1"/>
    <s v="Paper"/>
    <s v="Xerox 1919"/>
    <n v="122.97"/>
    <n v="3"/>
    <n v="0"/>
    <n v="60.255299999999998"/>
  </r>
  <r>
    <x v="7586"/>
    <x v="3761"/>
    <x v="90"/>
    <s v="3/25/2014"/>
    <x v="1"/>
    <x v="120"/>
    <s v="Kristen Hastings"/>
    <x v="1"/>
    <x v="0"/>
    <s v="Springfield"/>
    <x v="17"/>
    <n v="22153"/>
    <s v="South"/>
    <s v="OFF-AR-10001573"/>
    <x v="1"/>
    <s v="Art"/>
    <s v="American Pencil"/>
    <n v="9.32"/>
    <n v="4"/>
    <n v="0"/>
    <n v="2.7027999999999999"/>
  </r>
  <r>
    <x v="7587"/>
    <x v="3761"/>
    <x v="90"/>
    <s v="3/25/2014"/>
    <x v="1"/>
    <x v="120"/>
    <s v="Kristen Hastings"/>
    <x v="1"/>
    <x v="0"/>
    <s v="Springfield"/>
    <x v="17"/>
    <n v="22153"/>
    <s v="South"/>
    <s v="OFF-BI-10001597"/>
    <x v="1"/>
    <s v="Binders"/>
    <s v="Wilson Jones Ledger-Size, Piano-Hinge Binder, 2&quot;, Blue"/>
    <n v="122.94"/>
    <n v="3"/>
    <n v="0"/>
    <n v="59.011200000000002"/>
  </r>
  <r>
    <x v="7588"/>
    <x v="3762"/>
    <x v="673"/>
    <s v="11/22/2017"/>
    <x v="1"/>
    <x v="469"/>
    <s v="Mick Brown"/>
    <x v="0"/>
    <x v="0"/>
    <s v="Roseville"/>
    <x v="1"/>
    <n v="95661"/>
    <s v="West"/>
    <s v="FUR-FU-10001196"/>
    <x v="0"/>
    <s v="Furnishings"/>
    <s v="DAX Cubicle Frames - 8x10"/>
    <n v="17.309999999999999"/>
    <n v="3"/>
    <n v="0"/>
    <n v="5.1929999999999996"/>
  </r>
  <r>
    <x v="7589"/>
    <x v="3763"/>
    <x v="12"/>
    <s v="9/29/2015"/>
    <x v="1"/>
    <x v="729"/>
    <s v="Dana Kaydos"/>
    <x v="0"/>
    <x v="0"/>
    <s v="Rockford"/>
    <x v="10"/>
    <n v="61107"/>
    <s v="Central"/>
    <s v="OFF-AR-10004602"/>
    <x v="1"/>
    <s v="Art"/>
    <s v="Boston KS Multi-Size Manual Pencil Sharpener"/>
    <n v="128.744"/>
    <n v="7"/>
    <n v="0.2"/>
    <n v="12.8744"/>
  </r>
  <r>
    <x v="7590"/>
    <x v="3764"/>
    <x v="64"/>
    <s v="09/09/2016"/>
    <x v="1"/>
    <x v="203"/>
    <s v="Dean Braden"/>
    <x v="0"/>
    <x v="0"/>
    <s v="Philadelphia"/>
    <x v="9"/>
    <n v="19134"/>
    <s v="East"/>
    <s v="FUR-FU-10000260"/>
    <x v="0"/>
    <s v="Furnishings"/>
    <s v="6&quot; Cubicle Wall Clock, Black"/>
    <n v="58.247999999999998"/>
    <n v="9"/>
    <n v="0.2"/>
    <n v="11.6496"/>
  </r>
  <r>
    <x v="7591"/>
    <x v="3764"/>
    <x v="64"/>
    <s v="09/09/2016"/>
    <x v="1"/>
    <x v="203"/>
    <s v="Dean Braden"/>
    <x v="0"/>
    <x v="0"/>
    <s v="Philadelphia"/>
    <x v="9"/>
    <n v="19134"/>
    <s v="East"/>
    <s v="FUR-CH-10001146"/>
    <x v="0"/>
    <s v="Chairs"/>
    <s v="Global Task Chair, Black"/>
    <n v="71.245999999999995"/>
    <n v="2"/>
    <n v="0.3"/>
    <n v="-19.338200000000001"/>
  </r>
  <r>
    <x v="7592"/>
    <x v="3764"/>
    <x v="64"/>
    <s v="09/09/2016"/>
    <x v="1"/>
    <x v="203"/>
    <s v="Dean Braden"/>
    <x v="0"/>
    <x v="0"/>
    <s v="Philadelphia"/>
    <x v="9"/>
    <n v="19134"/>
    <s v="East"/>
    <s v="OFF-AR-10000896"/>
    <x v="1"/>
    <s v="Art"/>
    <s v="Newell 329"/>
    <n v="7.8719999999999999"/>
    <n v="3"/>
    <n v="0.2"/>
    <n v="0.59040000000000004"/>
  </r>
  <r>
    <x v="7593"/>
    <x v="3764"/>
    <x v="64"/>
    <s v="09/09/2016"/>
    <x v="1"/>
    <x v="203"/>
    <s v="Dean Braden"/>
    <x v="0"/>
    <x v="0"/>
    <s v="Philadelphia"/>
    <x v="9"/>
    <n v="19134"/>
    <s v="East"/>
    <s v="FUR-CH-10000309"/>
    <x v="0"/>
    <s v="Chairs"/>
    <s v="Global Comet Stacking Arm Chair"/>
    <n v="887.27099999999996"/>
    <n v="3"/>
    <n v="0.3"/>
    <n v="-63.3765"/>
  </r>
  <r>
    <x v="7594"/>
    <x v="3765"/>
    <x v="693"/>
    <s v="4/24/2017"/>
    <x v="1"/>
    <x v="610"/>
    <s v="Christina VanderZanden"/>
    <x v="0"/>
    <x v="0"/>
    <s v="Detroit"/>
    <x v="12"/>
    <n v="48234"/>
    <s v="Central"/>
    <s v="OFF-BI-10001989"/>
    <x v="1"/>
    <s v="Binders"/>
    <s v="Premium Transparent Presentation Covers by GBC"/>
    <n v="146.86000000000001"/>
    <n v="7"/>
    <n v="0"/>
    <n v="70.492800000000003"/>
  </r>
  <r>
    <x v="7595"/>
    <x v="3765"/>
    <x v="693"/>
    <s v="4/24/2017"/>
    <x v="1"/>
    <x v="610"/>
    <s v="Christina VanderZanden"/>
    <x v="0"/>
    <x v="0"/>
    <s v="Detroit"/>
    <x v="12"/>
    <n v="48234"/>
    <s v="Central"/>
    <s v="OFF-BI-10001036"/>
    <x v="1"/>
    <s v="Binders"/>
    <s v="Cardinal EasyOpen D-Ring Binders"/>
    <n v="36.56"/>
    <n v="4"/>
    <n v="0"/>
    <n v="18.28"/>
  </r>
  <r>
    <x v="7596"/>
    <x v="3766"/>
    <x v="925"/>
    <s v="6/19/2015"/>
    <x v="1"/>
    <x v="136"/>
    <s v="Grace Kelly"/>
    <x v="1"/>
    <x v="0"/>
    <s v="Los Angeles"/>
    <x v="1"/>
    <n v="90004"/>
    <s v="West"/>
    <s v="TEC-PH-10002103"/>
    <x v="2"/>
    <s v="Phones"/>
    <s v="Jabra SPEAK 410"/>
    <n v="225.57599999999999"/>
    <n v="3"/>
    <n v="0.2"/>
    <n v="22.557600000000001"/>
  </r>
  <r>
    <x v="7597"/>
    <x v="3767"/>
    <x v="328"/>
    <s v="9/22/2014"/>
    <x v="1"/>
    <x v="350"/>
    <s v="Joseph Airdo"/>
    <x v="0"/>
    <x v="0"/>
    <s v="Springfield"/>
    <x v="21"/>
    <n v="97477"/>
    <s v="West"/>
    <s v="OFF-AR-10001473"/>
    <x v="1"/>
    <s v="Art"/>
    <s v="Newell 313"/>
    <n v="5.2480000000000002"/>
    <n v="2"/>
    <n v="0.2"/>
    <n v="0.4592"/>
  </r>
  <r>
    <x v="7598"/>
    <x v="3767"/>
    <x v="328"/>
    <s v="9/22/2014"/>
    <x v="1"/>
    <x v="350"/>
    <s v="Joseph Airdo"/>
    <x v="0"/>
    <x v="0"/>
    <s v="Springfield"/>
    <x v="21"/>
    <n v="97477"/>
    <s v="West"/>
    <s v="OFF-AR-10000411"/>
    <x v="1"/>
    <s v="Art"/>
    <s v="Boston 16701 Slimline Battery Pencil Sharpener"/>
    <n v="38.256"/>
    <n v="3"/>
    <n v="0.2"/>
    <n v="4.782"/>
  </r>
  <r>
    <x v="7599"/>
    <x v="3767"/>
    <x v="328"/>
    <s v="9/22/2014"/>
    <x v="1"/>
    <x v="350"/>
    <s v="Joseph Airdo"/>
    <x v="0"/>
    <x v="0"/>
    <s v="Springfield"/>
    <x v="21"/>
    <n v="97477"/>
    <s v="West"/>
    <s v="OFF-PA-10000246"/>
    <x v="1"/>
    <s v="Paper"/>
    <s v="Riverleaf Stik-Withit Designer Note Cubes"/>
    <n v="40.24"/>
    <n v="5"/>
    <n v="0.2"/>
    <n v="13.077999999999999"/>
  </r>
  <r>
    <x v="7600"/>
    <x v="3767"/>
    <x v="328"/>
    <s v="9/22/2014"/>
    <x v="1"/>
    <x v="350"/>
    <s v="Joseph Airdo"/>
    <x v="0"/>
    <x v="0"/>
    <s v="Springfield"/>
    <x v="21"/>
    <n v="97477"/>
    <s v="West"/>
    <s v="TEC-MA-10004086"/>
    <x v="2"/>
    <s v="Machines"/>
    <s v="Plantronics Single Ear Headset"/>
    <n v="29.925000000000001"/>
    <n v="5"/>
    <n v="0.7"/>
    <n v="-21.945"/>
  </r>
  <r>
    <x v="7601"/>
    <x v="3767"/>
    <x v="328"/>
    <s v="9/22/2014"/>
    <x v="1"/>
    <x v="350"/>
    <s v="Joseph Airdo"/>
    <x v="0"/>
    <x v="0"/>
    <s v="Springfield"/>
    <x v="21"/>
    <n v="97477"/>
    <s v="West"/>
    <s v="OFF-PA-10003039"/>
    <x v="1"/>
    <s v="Paper"/>
    <s v="Xerox 1960"/>
    <n v="148.70400000000001"/>
    <n v="6"/>
    <n v="0.2"/>
    <n v="46.47"/>
  </r>
  <r>
    <x v="7602"/>
    <x v="3767"/>
    <x v="328"/>
    <s v="9/22/2014"/>
    <x v="1"/>
    <x v="350"/>
    <s v="Joseph Airdo"/>
    <x v="0"/>
    <x v="0"/>
    <s v="Springfield"/>
    <x v="21"/>
    <n v="97477"/>
    <s v="West"/>
    <s v="TEC-AC-10004633"/>
    <x v="2"/>
    <s v="Accessories"/>
    <s v="Verbatim 25 GB 6x Blu-ray Single Layer Recordable Disc, 3/Pack"/>
    <n v="55.92"/>
    <n v="10"/>
    <n v="0.2"/>
    <n v="16.776"/>
  </r>
  <r>
    <x v="7603"/>
    <x v="3768"/>
    <x v="630"/>
    <s v="07/12/2016"/>
    <x v="1"/>
    <x v="764"/>
    <s v="Thea Hudgings"/>
    <x v="1"/>
    <x v="0"/>
    <s v="Providence"/>
    <x v="34"/>
    <n v="2908"/>
    <s v="East"/>
    <s v="OFF-PA-10000289"/>
    <x v="1"/>
    <s v="Paper"/>
    <s v="Xerox 213"/>
    <n v="12.96"/>
    <n v="2"/>
    <n v="0"/>
    <n v="6.2207999999999997"/>
  </r>
  <r>
    <x v="7604"/>
    <x v="3769"/>
    <x v="1022"/>
    <s v="5/31/2016"/>
    <x v="1"/>
    <x v="574"/>
    <s v="Brian Stugart"/>
    <x v="0"/>
    <x v="0"/>
    <s v="Chicago"/>
    <x v="10"/>
    <n v="60623"/>
    <s v="Central"/>
    <s v="FUR-FU-10003247"/>
    <x v="0"/>
    <s v="Furnishings"/>
    <s v="36X48 HARDFLOOR CHAIRMAT"/>
    <n v="25.175999999999998"/>
    <n v="3"/>
    <n v="0.6"/>
    <n v="-33.358199999999997"/>
  </r>
  <r>
    <x v="7605"/>
    <x v="3769"/>
    <x v="1022"/>
    <s v="5/31/2016"/>
    <x v="1"/>
    <x v="574"/>
    <s v="Brian Stugart"/>
    <x v="0"/>
    <x v="0"/>
    <s v="Chicago"/>
    <x v="10"/>
    <n v="60623"/>
    <s v="Central"/>
    <s v="FUR-FU-10002191"/>
    <x v="0"/>
    <s v="Furnishings"/>
    <s v="G.E. Halogen Desk Lamp Bulbs"/>
    <n v="5.5839999999999996"/>
    <n v="2"/>
    <n v="0.6"/>
    <n v="-1.6752"/>
  </r>
  <r>
    <x v="7606"/>
    <x v="3769"/>
    <x v="1022"/>
    <s v="5/31/2016"/>
    <x v="1"/>
    <x v="574"/>
    <s v="Brian Stugart"/>
    <x v="0"/>
    <x v="0"/>
    <s v="Chicago"/>
    <x v="10"/>
    <n v="60623"/>
    <s v="Central"/>
    <s v="OFF-ST-10001496"/>
    <x v="1"/>
    <s v="Storage"/>
    <s v="Standard Rollaway File with Lock"/>
    <n v="1297.3679999999999"/>
    <n v="9"/>
    <n v="0.2"/>
    <n v="97.302599999999998"/>
  </r>
  <r>
    <x v="7607"/>
    <x v="3770"/>
    <x v="165"/>
    <s v="12/27/2017"/>
    <x v="2"/>
    <x v="515"/>
    <s v="Neola Schneider"/>
    <x v="0"/>
    <x v="0"/>
    <s v="Dallas"/>
    <x v="5"/>
    <n v="75220"/>
    <s v="Central"/>
    <s v="OFF-ST-10000585"/>
    <x v="1"/>
    <s v="Storage"/>
    <s v="Economy Rollaway Files"/>
    <n v="264.32"/>
    <n v="2"/>
    <n v="0.2"/>
    <n v="19.824000000000002"/>
  </r>
  <r>
    <x v="7608"/>
    <x v="3771"/>
    <x v="898"/>
    <s v="05/07/2017"/>
    <x v="1"/>
    <x v="177"/>
    <s v="Mike Kennedy"/>
    <x v="0"/>
    <x v="0"/>
    <s v="San Francisco"/>
    <x v="1"/>
    <n v="94122"/>
    <s v="West"/>
    <s v="OFF-PA-10001166"/>
    <x v="1"/>
    <s v="Paper"/>
    <s v="Xerox 2"/>
    <n v="25.92"/>
    <n v="4"/>
    <n v="0"/>
    <n v="12.441599999999999"/>
  </r>
  <r>
    <x v="7609"/>
    <x v="3771"/>
    <x v="898"/>
    <s v="05/07/2017"/>
    <x v="1"/>
    <x v="177"/>
    <s v="Mike Kennedy"/>
    <x v="0"/>
    <x v="0"/>
    <s v="San Francisco"/>
    <x v="1"/>
    <n v="94122"/>
    <s v="West"/>
    <s v="OFF-AR-10003651"/>
    <x v="1"/>
    <s v="Art"/>
    <s v="Newell 350"/>
    <n v="22.96"/>
    <n v="7"/>
    <n v="0"/>
    <n v="6.6584000000000003"/>
  </r>
  <r>
    <x v="7610"/>
    <x v="3772"/>
    <x v="1165"/>
    <s v="2/24/2014"/>
    <x v="2"/>
    <x v="193"/>
    <s v="Sue Ann Reed"/>
    <x v="0"/>
    <x v="0"/>
    <s v="Moreno Valley"/>
    <x v="1"/>
    <n v="92553"/>
    <s v="West"/>
    <s v="OFF-PA-10001800"/>
    <x v="1"/>
    <s v="Paper"/>
    <s v="Xerox 220"/>
    <n v="19.440000000000001"/>
    <n v="3"/>
    <n v="0"/>
    <n v="9.3312000000000008"/>
  </r>
  <r>
    <x v="7611"/>
    <x v="3773"/>
    <x v="285"/>
    <s v="02/11/2015"/>
    <x v="2"/>
    <x v="3"/>
    <s v="Brosina Hoffman"/>
    <x v="0"/>
    <x v="0"/>
    <s v="Garden City"/>
    <x v="41"/>
    <n v="67846"/>
    <s v="Central"/>
    <s v="OFF-PA-10000791"/>
    <x v="1"/>
    <s v="Paper"/>
    <s v="Wirebound Message Books, Four 2 3/4 x 5 Forms per Page, 200 Sets per Book"/>
    <n v="9.5399999999999991"/>
    <n v="2"/>
    <n v="0"/>
    <n v="4.2930000000000001"/>
  </r>
  <r>
    <x v="7612"/>
    <x v="3773"/>
    <x v="285"/>
    <s v="02/11/2015"/>
    <x v="2"/>
    <x v="3"/>
    <s v="Brosina Hoffman"/>
    <x v="0"/>
    <x v="0"/>
    <s v="Garden City"/>
    <x v="41"/>
    <n v="67846"/>
    <s v="Central"/>
    <s v="OFF-FA-10000134"/>
    <x v="1"/>
    <s v="Fasteners"/>
    <s v="Advantus Push Pins, Aluminum Head"/>
    <n v="5.81"/>
    <n v="1"/>
    <n v="0"/>
    <n v="1.8010999999999999"/>
  </r>
  <r>
    <x v="7613"/>
    <x v="3773"/>
    <x v="285"/>
    <s v="02/11/2015"/>
    <x v="2"/>
    <x v="3"/>
    <s v="Brosina Hoffman"/>
    <x v="0"/>
    <x v="0"/>
    <s v="Garden City"/>
    <x v="41"/>
    <n v="67846"/>
    <s v="Central"/>
    <s v="OFF-AR-10001149"/>
    <x v="1"/>
    <s v="Art"/>
    <s v="Sanford Colorific Colored Pencils, 12/Box"/>
    <n v="5.76"/>
    <n v="2"/>
    <n v="0"/>
    <n v="1.728"/>
  </r>
  <r>
    <x v="7614"/>
    <x v="3774"/>
    <x v="252"/>
    <s v="8/28/2015"/>
    <x v="0"/>
    <x v="618"/>
    <s v="Shahid Collister"/>
    <x v="0"/>
    <x v="0"/>
    <s v="New York City"/>
    <x v="15"/>
    <n v="10035"/>
    <s v="East"/>
    <s v="FUR-FU-10000010"/>
    <x v="0"/>
    <s v="Furnishings"/>
    <s v="DAX Value U-Channel Document Frames, Easel Back"/>
    <n v="14.91"/>
    <n v="3"/>
    <n v="0"/>
    <n v="4.6220999999999997"/>
  </r>
  <r>
    <x v="7615"/>
    <x v="3775"/>
    <x v="953"/>
    <s v="12/04/2014"/>
    <x v="1"/>
    <x v="575"/>
    <s v="Randy Ferguson"/>
    <x v="1"/>
    <x v="0"/>
    <s v="Orlando"/>
    <x v="2"/>
    <n v="32839"/>
    <s v="South"/>
    <s v="OFF-BI-10000201"/>
    <x v="1"/>
    <s v="Binders"/>
    <s v="Avery Triangle Shaped Sheet Lifters, Black, 2/Pack"/>
    <n v="6.6420000000000003"/>
    <n v="9"/>
    <n v="0.7"/>
    <n v="-4.4279999999999999"/>
  </r>
  <r>
    <x v="7616"/>
    <x v="3776"/>
    <x v="107"/>
    <s v="12/16/2016"/>
    <x v="1"/>
    <x v="632"/>
    <s v="Chris McAfee"/>
    <x v="0"/>
    <x v="0"/>
    <s v="Watertown"/>
    <x v="15"/>
    <n v="13601"/>
    <s v="East"/>
    <s v="OFF-PA-10001776"/>
    <x v="1"/>
    <s v="Paper"/>
    <s v="Wirebound Message Books, Four 2 3/4&quot; x 5&quot; Forms per Page, 600 Sets per Book"/>
    <n v="18.54"/>
    <n v="2"/>
    <n v="0"/>
    <n v="8.7138000000000009"/>
  </r>
  <r>
    <x v="7617"/>
    <x v="3776"/>
    <x v="107"/>
    <s v="12/16/2016"/>
    <x v="1"/>
    <x v="632"/>
    <s v="Chris McAfee"/>
    <x v="0"/>
    <x v="0"/>
    <s v="Watertown"/>
    <x v="15"/>
    <n v="13601"/>
    <s v="East"/>
    <s v="OFF-BI-10003656"/>
    <x v="1"/>
    <s v="Binders"/>
    <s v="Fellowes PB200 Plastic Comb Binding Machine"/>
    <n v="679.96"/>
    <n v="5"/>
    <n v="0.2"/>
    <n v="220.98699999999999"/>
  </r>
  <r>
    <x v="7618"/>
    <x v="3777"/>
    <x v="855"/>
    <s v="10/29/2017"/>
    <x v="2"/>
    <x v="487"/>
    <s v="Jim Mitchum"/>
    <x v="1"/>
    <x v="0"/>
    <s v="Los Angeles"/>
    <x v="1"/>
    <n v="90032"/>
    <s v="West"/>
    <s v="FUR-TA-10001539"/>
    <x v="0"/>
    <s v="Tables"/>
    <s v="Chromcraft Rectangular Conference Tables"/>
    <n v="189.57599999999999"/>
    <n v="1"/>
    <n v="0.2"/>
    <n v="9.4787999999999997"/>
  </r>
  <r>
    <x v="7619"/>
    <x v="3777"/>
    <x v="855"/>
    <s v="10/29/2017"/>
    <x v="2"/>
    <x v="487"/>
    <s v="Jim Mitchum"/>
    <x v="1"/>
    <x v="0"/>
    <s v="Los Angeles"/>
    <x v="1"/>
    <n v="90032"/>
    <s v="West"/>
    <s v="TEC-PH-10004100"/>
    <x v="2"/>
    <s v="Phones"/>
    <s v="Griffin GC17055 Auxiliary Audio Cable"/>
    <n v="71.959999999999994"/>
    <n v="5"/>
    <n v="0.2"/>
    <n v="7.1959999999999997"/>
  </r>
  <r>
    <x v="7620"/>
    <x v="3778"/>
    <x v="641"/>
    <s v="11/29/2014"/>
    <x v="1"/>
    <x v="579"/>
    <s v="Richard Bierner"/>
    <x v="0"/>
    <x v="0"/>
    <s v="Los Angeles"/>
    <x v="1"/>
    <n v="90004"/>
    <s v="West"/>
    <s v="TEC-PH-10001580"/>
    <x v="2"/>
    <s v="Phones"/>
    <s v="Logitech Mobile Speakerphone P710e - speaker phone"/>
    <n v="539.91999999999996"/>
    <n v="5"/>
    <n v="0.2"/>
    <n v="47.243000000000002"/>
  </r>
  <r>
    <x v="7621"/>
    <x v="3778"/>
    <x v="641"/>
    <s v="11/29/2014"/>
    <x v="1"/>
    <x v="579"/>
    <s v="Richard Bierner"/>
    <x v="0"/>
    <x v="0"/>
    <s v="Los Angeles"/>
    <x v="1"/>
    <n v="90004"/>
    <s v="West"/>
    <s v="FUR-CH-10002335"/>
    <x v="0"/>
    <s v="Chairs"/>
    <s v="Hon GuestStacker Chair"/>
    <n v="725.34400000000005"/>
    <n v="4"/>
    <n v="0.2"/>
    <n v="54.400799999999997"/>
  </r>
  <r>
    <x v="7622"/>
    <x v="3778"/>
    <x v="641"/>
    <s v="11/29/2014"/>
    <x v="1"/>
    <x v="579"/>
    <s v="Richard Bierner"/>
    <x v="0"/>
    <x v="0"/>
    <s v="Los Angeles"/>
    <x v="1"/>
    <n v="90004"/>
    <s v="West"/>
    <s v="OFF-AR-10004707"/>
    <x v="1"/>
    <s v="Art"/>
    <s v="Staples in misc. colors"/>
    <n v="7.44"/>
    <n v="3"/>
    <n v="0"/>
    <n v="2.6040000000000001"/>
  </r>
  <r>
    <x v="7623"/>
    <x v="3779"/>
    <x v="686"/>
    <s v="7/20/2014"/>
    <x v="1"/>
    <x v="776"/>
    <s v="Shirley Schmidt"/>
    <x v="2"/>
    <x v="0"/>
    <s v="Newark"/>
    <x v="13"/>
    <n v="19711"/>
    <s v="East"/>
    <s v="OFF-AP-10000576"/>
    <x v="1"/>
    <s v="Appliances"/>
    <s v="Belkin 7 Outlet SurgeMaster II"/>
    <n v="39.479999999999997"/>
    <n v="1"/>
    <n v="0"/>
    <n v="11.054399999999999"/>
  </r>
  <r>
    <x v="7624"/>
    <x v="3780"/>
    <x v="293"/>
    <s v="5/27/2015"/>
    <x v="0"/>
    <x v="134"/>
    <s v="Nathan Mautz"/>
    <x v="2"/>
    <x v="0"/>
    <s v="Detroit"/>
    <x v="12"/>
    <n v="48234"/>
    <s v="Central"/>
    <s v="OFF-AP-10001394"/>
    <x v="1"/>
    <s v="Appliances"/>
    <s v="Harmony Air Purifier"/>
    <n v="850.5"/>
    <n v="5"/>
    <n v="0.1"/>
    <n v="245.7"/>
  </r>
  <r>
    <x v="7625"/>
    <x v="3780"/>
    <x v="293"/>
    <s v="5/27/2015"/>
    <x v="0"/>
    <x v="134"/>
    <s v="Nathan Mautz"/>
    <x v="2"/>
    <x v="0"/>
    <s v="Detroit"/>
    <x v="12"/>
    <n v="48234"/>
    <s v="Central"/>
    <s v="FUR-FU-10003724"/>
    <x v="0"/>
    <s v="Furnishings"/>
    <s v="Westinghouse Clip-On Gooseneck Lamps"/>
    <n v="75.33"/>
    <n v="9"/>
    <n v="0"/>
    <n v="19.585799999999999"/>
  </r>
  <r>
    <x v="7626"/>
    <x v="3781"/>
    <x v="82"/>
    <s v="11/23/2015"/>
    <x v="0"/>
    <x v="313"/>
    <s v="Eudokia Martin"/>
    <x v="1"/>
    <x v="0"/>
    <s v="Phoenix"/>
    <x v="16"/>
    <n v="85023"/>
    <s v="West"/>
    <s v="OFF-AP-10002867"/>
    <x v="1"/>
    <s v="Appliances"/>
    <s v="Fellowes Command Center 5-outlet power strip"/>
    <n v="325.63200000000001"/>
    <n v="6"/>
    <n v="0.2"/>
    <n v="28.492799999999999"/>
  </r>
  <r>
    <x v="7627"/>
    <x v="3781"/>
    <x v="82"/>
    <s v="11/23/2015"/>
    <x v="0"/>
    <x v="313"/>
    <s v="Eudokia Martin"/>
    <x v="1"/>
    <x v="0"/>
    <s v="Phoenix"/>
    <x v="16"/>
    <n v="85023"/>
    <s v="West"/>
    <s v="TEC-AC-10002718"/>
    <x v="2"/>
    <s v="Accessories"/>
    <s v="Belkin Standard 104 key USB Keyboard"/>
    <n v="23.344000000000001"/>
    <n v="2"/>
    <n v="0.2"/>
    <n v="-1.4590000000000001"/>
  </r>
  <r>
    <x v="7628"/>
    <x v="3781"/>
    <x v="82"/>
    <s v="11/23/2015"/>
    <x v="0"/>
    <x v="313"/>
    <s v="Eudokia Martin"/>
    <x v="1"/>
    <x v="0"/>
    <s v="Phoenix"/>
    <x v="16"/>
    <n v="85023"/>
    <s v="West"/>
    <s v="OFF-LA-10003121"/>
    <x v="1"/>
    <s v="Labels"/>
    <s v="Avery 506"/>
    <n v="16.52"/>
    <n v="5"/>
    <n v="0.2"/>
    <n v="5.3689999999999998"/>
  </r>
  <r>
    <x v="7629"/>
    <x v="3782"/>
    <x v="809"/>
    <s v="04/01/2014"/>
    <x v="2"/>
    <x v="88"/>
    <s v="Mark Packer"/>
    <x v="2"/>
    <x v="0"/>
    <s v="Brownsville"/>
    <x v="5"/>
    <n v="78521"/>
    <s v="Central"/>
    <s v="OFF-EN-10002230"/>
    <x v="1"/>
    <s v="Envelopes"/>
    <s v="Airmail Envelopes"/>
    <n v="335.72"/>
    <n v="5"/>
    <n v="0.2"/>
    <n v="113.30549999999999"/>
  </r>
  <r>
    <x v="7630"/>
    <x v="3782"/>
    <x v="809"/>
    <s v="04/01/2014"/>
    <x v="2"/>
    <x v="88"/>
    <s v="Mark Packer"/>
    <x v="2"/>
    <x v="0"/>
    <s v="Brownsville"/>
    <x v="5"/>
    <n v="78521"/>
    <s v="Central"/>
    <s v="TEC-PH-10001819"/>
    <x v="2"/>
    <s v="Phones"/>
    <s v="Innergie mMini Combo Duo USB Travel Charging Kit"/>
    <n v="251.94399999999999"/>
    <n v="7"/>
    <n v="0.2"/>
    <n v="88.180400000000006"/>
  </r>
  <r>
    <x v="7631"/>
    <x v="3782"/>
    <x v="809"/>
    <s v="04/01/2014"/>
    <x v="2"/>
    <x v="88"/>
    <s v="Mark Packer"/>
    <x v="2"/>
    <x v="0"/>
    <s v="Brownsville"/>
    <x v="5"/>
    <n v="78521"/>
    <s v="Central"/>
    <s v="FUR-CH-10002304"/>
    <x v="0"/>
    <s v="Chairs"/>
    <s v="Global Stack Chair without Arms, Black"/>
    <n v="127.30200000000001"/>
    <n v="7"/>
    <n v="0.3"/>
    <n v="-9.093"/>
  </r>
  <r>
    <x v="7632"/>
    <x v="3783"/>
    <x v="614"/>
    <s v="01/01/2018"/>
    <x v="0"/>
    <x v="347"/>
    <s v="Katherine Hughes"/>
    <x v="0"/>
    <x v="0"/>
    <s v="Louisville"/>
    <x v="0"/>
    <n v="40214"/>
    <s v="South"/>
    <s v="FUR-CH-10002602"/>
    <x v="0"/>
    <s v="Chairs"/>
    <s v="DMI Arturo Collection Mission-style Design Wood Chair"/>
    <n v="1207.8399999999999"/>
    <n v="8"/>
    <n v="0"/>
    <n v="314.03840000000002"/>
  </r>
  <r>
    <x v="7633"/>
    <x v="3783"/>
    <x v="614"/>
    <s v="01/01/2018"/>
    <x v="0"/>
    <x v="347"/>
    <s v="Katherine Hughes"/>
    <x v="0"/>
    <x v="0"/>
    <s v="Louisville"/>
    <x v="0"/>
    <n v="40214"/>
    <s v="South"/>
    <s v="OFF-BI-10002414"/>
    <x v="1"/>
    <s v="Binders"/>
    <s v="GBC ProClick Spines for 32-Hole Punch"/>
    <n v="12.53"/>
    <n v="1"/>
    <n v="0"/>
    <n v="5.8891"/>
  </r>
  <r>
    <x v="7634"/>
    <x v="3783"/>
    <x v="614"/>
    <s v="01/01/2018"/>
    <x v="0"/>
    <x v="347"/>
    <s v="Katherine Hughes"/>
    <x v="0"/>
    <x v="0"/>
    <s v="Louisville"/>
    <x v="0"/>
    <n v="40214"/>
    <s v="South"/>
    <s v="OFF-AR-10003696"/>
    <x v="1"/>
    <s v="Art"/>
    <s v="Panasonic KP-350BK Electric Pencil Sharpener with Auto Stop"/>
    <n v="34.58"/>
    <n v="1"/>
    <n v="0"/>
    <n v="10.0282"/>
  </r>
  <r>
    <x v="7635"/>
    <x v="3783"/>
    <x v="614"/>
    <s v="01/01/2018"/>
    <x v="0"/>
    <x v="347"/>
    <s v="Katherine Hughes"/>
    <x v="0"/>
    <x v="0"/>
    <s v="Louisville"/>
    <x v="0"/>
    <n v="40214"/>
    <s v="South"/>
    <s v="FUR-CH-10004495"/>
    <x v="0"/>
    <s v="Chairs"/>
    <s v="Global Leather and Oak Executive Chair, Black"/>
    <n v="300.98"/>
    <n v="1"/>
    <n v="0"/>
    <n v="87.284199999999998"/>
  </r>
  <r>
    <x v="7636"/>
    <x v="3783"/>
    <x v="614"/>
    <s v="01/01/2018"/>
    <x v="0"/>
    <x v="347"/>
    <s v="Katherine Hughes"/>
    <x v="0"/>
    <x v="0"/>
    <s v="Louisville"/>
    <x v="0"/>
    <n v="40214"/>
    <s v="South"/>
    <s v="FUR-CH-10001270"/>
    <x v="0"/>
    <s v="Chairs"/>
    <s v="Harbour Creations Steel Folding Chair"/>
    <n v="258.75"/>
    <n v="3"/>
    <n v="0"/>
    <n v="77.625"/>
  </r>
  <r>
    <x v="7637"/>
    <x v="3784"/>
    <x v="580"/>
    <s v="03/08/2017"/>
    <x v="1"/>
    <x v="587"/>
    <s v="Dorothy Badders"/>
    <x v="1"/>
    <x v="0"/>
    <s v="Newark"/>
    <x v="13"/>
    <n v="19711"/>
    <s v="East"/>
    <s v="OFF-AR-10001615"/>
    <x v="1"/>
    <s v="Art"/>
    <s v="Newell 34"/>
    <n v="59.52"/>
    <n v="3"/>
    <n v="0"/>
    <n v="15.475199999999999"/>
  </r>
  <r>
    <x v="7638"/>
    <x v="3784"/>
    <x v="580"/>
    <s v="03/08/2017"/>
    <x v="1"/>
    <x v="587"/>
    <s v="Dorothy Badders"/>
    <x v="1"/>
    <x v="0"/>
    <s v="Newark"/>
    <x v="13"/>
    <n v="19711"/>
    <s v="East"/>
    <s v="OFF-EN-10003286"/>
    <x v="1"/>
    <s v="Envelopes"/>
    <s v="Staple envelope"/>
    <n v="57.96"/>
    <n v="7"/>
    <n v="0"/>
    <n v="27.241199999999999"/>
  </r>
  <r>
    <x v="7639"/>
    <x v="3784"/>
    <x v="580"/>
    <s v="03/08/2017"/>
    <x v="1"/>
    <x v="587"/>
    <s v="Dorothy Badders"/>
    <x v="1"/>
    <x v="0"/>
    <s v="Newark"/>
    <x v="13"/>
    <n v="19711"/>
    <s v="East"/>
    <s v="FUR-BO-10003660"/>
    <x v="0"/>
    <s v="Bookcases"/>
    <s v="Bush Cubix Collection Bookcases, Fully Assembled"/>
    <n v="441.96"/>
    <n v="2"/>
    <n v="0"/>
    <n v="101.6508"/>
  </r>
  <r>
    <x v="7640"/>
    <x v="3784"/>
    <x v="580"/>
    <s v="03/08/2017"/>
    <x v="1"/>
    <x v="587"/>
    <s v="Dorothy Badders"/>
    <x v="1"/>
    <x v="0"/>
    <s v="Newark"/>
    <x v="13"/>
    <n v="19711"/>
    <s v="East"/>
    <s v="OFF-PA-10002764"/>
    <x v="1"/>
    <s v="Paper"/>
    <s v="Easy-staple paper"/>
    <n v="68.040000000000006"/>
    <n v="6"/>
    <n v="0"/>
    <n v="33.339599999999997"/>
  </r>
  <r>
    <x v="7641"/>
    <x v="3785"/>
    <x v="1099"/>
    <s v="10/07/2016"/>
    <x v="2"/>
    <x v="697"/>
    <s v="Laurel Beltran"/>
    <x v="2"/>
    <x v="0"/>
    <s v="Pueblo"/>
    <x v="22"/>
    <n v="81001"/>
    <s v="West"/>
    <s v="TEC-MA-10001695"/>
    <x v="2"/>
    <s v="Machines"/>
    <s v="Zebra GK420t Direct Thermal/Thermal Transfer Printer"/>
    <n v="703.71"/>
    <n v="6"/>
    <n v="0.7"/>
    <n v="-938.28"/>
  </r>
  <r>
    <x v="7642"/>
    <x v="3785"/>
    <x v="1099"/>
    <s v="10/07/2016"/>
    <x v="2"/>
    <x v="697"/>
    <s v="Laurel Beltran"/>
    <x v="2"/>
    <x v="0"/>
    <s v="Pueblo"/>
    <x v="22"/>
    <n v="81001"/>
    <s v="West"/>
    <s v="OFF-BI-10002824"/>
    <x v="1"/>
    <s v="Binders"/>
    <s v="Recycled Easel Ring Binders"/>
    <n v="17.904"/>
    <n v="4"/>
    <n v="0.7"/>
    <n v="-14.92"/>
  </r>
  <r>
    <x v="7643"/>
    <x v="3785"/>
    <x v="1099"/>
    <s v="10/07/2016"/>
    <x v="2"/>
    <x v="697"/>
    <s v="Laurel Beltran"/>
    <x v="2"/>
    <x v="0"/>
    <s v="Pueblo"/>
    <x v="22"/>
    <n v="81001"/>
    <s v="West"/>
    <s v="OFF-BI-10002571"/>
    <x v="1"/>
    <s v="Binders"/>
    <s v="Avery Framed View Binder, EZD Ring (Locking), Navy, 1 1/2&quot;"/>
    <n v="11.976000000000001"/>
    <n v="4"/>
    <n v="0.7"/>
    <n v="-9.1815999999999995"/>
  </r>
  <r>
    <x v="7644"/>
    <x v="3785"/>
    <x v="1099"/>
    <s v="10/07/2016"/>
    <x v="2"/>
    <x v="697"/>
    <s v="Laurel Beltran"/>
    <x v="2"/>
    <x v="0"/>
    <s v="Pueblo"/>
    <x v="22"/>
    <n v="81001"/>
    <s v="West"/>
    <s v="TEC-AC-10001553"/>
    <x v="2"/>
    <s v="Accessories"/>
    <s v="Memorex 25GB 6X Branded Blu-Ray Recordable Disc, 15/Pack"/>
    <n v="67.959999999999994"/>
    <n v="5"/>
    <n v="0.2"/>
    <n v="0.84950000000000003"/>
  </r>
  <r>
    <x v="7645"/>
    <x v="3786"/>
    <x v="57"/>
    <s v="04/11/2015"/>
    <x v="1"/>
    <x v="662"/>
    <s v="Carol Adams"/>
    <x v="1"/>
    <x v="0"/>
    <s v="Los Angeles"/>
    <x v="1"/>
    <n v="90036"/>
    <s v="West"/>
    <s v="FUR-CH-10003973"/>
    <x v="0"/>
    <s v="Chairs"/>
    <s v="GuestStacker Chair with Chrome Finish Legs"/>
    <n v="892.22400000000005"/>
    <n v="3"/>
    <n v="0.2"/>
    <n v="89.222399999999993"/>
  </r>
  <r>
    <x v="7646"/>
    <x v="3787"/>
    <x v="340"/>
    <s v="9/13/2014"/>
    <x v="1"/>
    <x v="351"/>
    <s v="Daniel Lacy"/>
    <x v="0"/>
    <x v="0"/>
    <s v="Greenville"/>
    <x v="3"/>
    <n v="27834"/>
    <s v="South"/>
    <s v="TEC-MA-10002073"/>
    <x v="2"/>
    <s v="Machines"/>
    <s v="3D Systems Cube Printer, 2nd Generation, White"/>
    <n v="1299.99"/>
    <n v="2"/>
    <n v="0.5"/>
    <n v="-571.99559999999997"/>
  </r>
  <r>
    <x v="7647"/>
    <x v="3788"/>
    <x v="543"/>
    <s v="3/16/2016"/>
    <x v="2"/>
    <x v="712"/>
    <s v="Fred Chung"/>
    <x v="1"/>
    <x v="0"/>
    <s v="San Francisco"/>
    <x v="1"/>
    <n v="94110"/>
    <s v="West"/>
    <s v="OFF-BI-10003529"/>
    <x v="1"/>
    <s v="Binders"/>
    <s v="Avery Round Ring Poly Binders"/>
    <n v="4.5439999999999996"/>
    <n v="2"/>
    <n v="0.2"/>
    <n v="1.6472"/>
  </r>
  <r>
    <x v="7648"/>
    <x v="3788"/>
    <x v="543"/>
    <s v="3/16/2016"/>
    <x v="2"/>
    <x v="712"/>
    <s v="Fred Chung"/>
    <x v="1"/>
    <x v="0"/>
    <s v="San Francisco"/>
    <x v="1"/>
    <n v="94110"/>
    <s v="West"/>
    <s v="FUR-CH-10000309"/>
    <x v="0"/>
    <s v="Chairs"/>
    <s v="Global Comet Stacking Arm Chair"/>
    <n v="1352.0319999999999"/>
    <n v="4"/>
    <n v="0.2"/>
    <n v="84.501999999999995"/>
  </r>
  <r>
    <x v="7649"/>
    <x v="3789"/>
    <x v="17"/>
    <s v="12/31/2015"/>
    <x v="1"/>
    <x v="106"/>
    <s v="David Bremer"/>
    <x v="1"/>
    <x v="0"/>
    <s v="Marion"/>
    <x v="24"/>
    <n v="43302"/>
    <s v="East"/>
    <s v="FUR-TA-10004154"/>
    <x v="0"/>
    <s v="Tables"/>
    <s v="Riverside Furniture Oval Coffee Table, Oval End Table, End Table with Drawer"/>
    <n v="1548.99"/>
    <n v="9"/>
    <n v="0.4"/>
    <n v="-464.697"/>
  </r>
  <r>
    <x v="7650"/>
    <x v="3789"/>
    <x v="17"/>
    <s v="12/31/2015"/>
    <x v="1"/>
    <x v="106"/>
    <s v="David Bremer"/>
    <x v="1"/>
    <x v="0"/>
    <s v="Marion"/>
    <x v="24"/>
    <n v="43302"/>
    <s v="East"/>
    <s v="OFF-EN-10003286"/>
    <x v="1"/>
    <s v="Envelopes"/>
    <s v="Staple envelope"/>
    <n v="19.872"/>
    <n v="3"/>
    <n v="0.2"/>
    <n v="6.7068000000000003"/>
  </r>
  <r>
    <x v="7651"/>
    <x v="3790"/>
    <x v="783"/>
    <s v="08/08/2017"/>
    <x v="2"/>
    <x v="237"/>
    <s v="Chloris Kastensmidt"/>
    <x v="0"/>
    <x v="0"/>
    <s v="Dallas"/>
    <x v="5"/>
    <n v="75081"/>
    <s v="Central"/>
    <s v="TEC-AC-10001552"/>
    <x v="2"/>
    <s v="Accessories"/>
    <s v="Logitech K350 2.4Ghz Wireless Keyboard"/>
    <n v="119.44799999999999"/>
    <n v="3"/>
    <n v="0.2"/>
    <n v="-13.437900000000001"/>
  </r>
  <r>
    <x v="7652"/>
    <x v="3790"/>
    <x v="783"/>
    <s v="08/08/2017"/>
    <x v="2"/>
    <x v="237"/>
    <s v="Chloris Kastensmidt"/>
    <x v="0"/>
    <x v="0"/>
    <s v="Dallas"/>
    <x v="5"/>
    <n v="75081"/>
    <s v="Central"/>
    <s v="OFF-ST-10002790"/>
    <x v="1"/>
    <s v="Storage"/>
    <s v="Safco Industrial Shelving"/>
    <n v="118.16"/>
    <n v="2"/>
    <n v="0.2"/>
    <n v="-25.109000000000002"/>
  </r>
  <r>
    <x v="7653"/>
    <x v="3791"/>
    <x v="204"/>
    <s v="3/27/2015"/>
    <x v="1"/>
    <x v="783"/>
    <s v="Fred Wasserman"/>
    <x v="1"/>
    <x v="0"/>
    <s v="Huntsville"/>
    <x v="19"/>
    <n v="35810"/>
    <s v="South"/>
    <s v="OFF-AR-10003217"/>
    <x v="1"/>
    <s v="Art"/>
    <s v="Newell 316"/>
    <n v="19.559999999999999"/>
    <n v="4"/>
    <n v="0"/>
    <n v="5.4767999999999999"/>
  </r>
  <r>
    <x v="7654"/>
    <x v="3792"/>
    <x v="672"/>
    <s v="12/02/2015"/>
    <x v="0"/>
    <x v="622"/>
    <s v="John Murray"/>
    <x v="0"/>
    <x v="0"/>
    <s v="Las Vegas"/>
    <x v="33"/>
    <n v="89115"/>
    <s v="West"/>
    <s v="FUR-FU-10002813"/>
    <x v="0"/>
    <s v="Furnishings"/>
    <s v="DAX Contemporary Wood Frame with Silver Metal Mat, Desktop, 11 x 14 Size"/>
    <n v="80.959999999999994"/>
    <n v="4"/>
    <n v="0"/>
    <n v="29.145600000000002"/>
  </r>
  <r>
    <x v="7655"/>
    <x v="3792"/>
    <x v="672"/>
    <s v="12/02/2015"/>
    <x v="0"/>
    <x v="622"/>
    <s v="John Murray"/>
    <x v="0"/>
    <x v="0"/>
    <s v="Las Vegas"/>
    <x v="33"/>
    <n v="89115"/>
    <s v="West"/>
    <s v="OFF-PA-10003848"/>
    <x v="1"/>
    <s v="Paper"/>
    <s v="Xerox 1997"/>
    <n v="25.92"/>
    <n v="4"/>
    <n v="0"/>
    <n v="12.441599999999999"/>
  </r>
  <r>
    <x v="7656"/>
    <x v="3793"/>
    <x v="1166"/>
    <s v="4/15/2014"/>
    <x v="3"/>
    <x v="28"/>
    <s v="Paul Stevenson"/>
    <x v="2"/>
    <x v="0"/>
    <s v="Los Angeles"/>
    <x v="1"/>
    <n v="90049"/>
    <s v="West"/>
    <s v="OFF-AP-10000240"/>
    <x v="1"/>
    <s v="Appliances"/>
    <s v="Belkin F9G930V10-GRY 9 Outlet Surge"/>
    <n v="106.96"/>
    <n v="2"/>
    <n v="0"/>
    <n v="31.0184"/>
  </r>
  <r>
    <x v="7657"/>
    <x v="3793"/>
    <x v="1166"/>
    <s v="4/15/2014"/>
    <x v="3"/>
    <x v="28"/>
    <s v="Paul Stevenson"/>
    <x v="2"/>
    <x v="0"/>
    <s v="Los Angeles"/>
    <x v="1"/>
    <n v="90049"/>
    <s v="West"/>
    <s v="FUR-FU-10004091"/>
    <x v="0"/>
    <s v="Furnishings"/>
    <s v="Howard Miller 13&quot; Diameter Goldtone Round Wall Clock"/>
    <n v="187.76"/>
    <n v="4"/>
    <n v="0"/>
    <n v="76.9816"/>
  </r>
  <r>
    <x v="7658"/>
    <x v="3794"/>
    <x v="245"/>
    <s v="08/02/2017"/>
    <x v="2"/>
    <x v="679"/>
    <s v="Tony Chapman"/>
    <x v="2"/>
    <x v="0"/>
    <s v="Lakewood"/>
    <x v="24"/>
    <n v="44107"/>
    <s v="East"/>
    <s v="OFF-BI-10001071"/>
    <x v="1"/>
    <s v="Binders"/>
    <s v="GBC ProClick Punch Binding System"/>
    <n v="76.775999999999996"/>
    <n v="4"/>
    <n v="0.7"/>
    <n v="-53.743200000000002"/>
  </r>
  <r>
    <x v="7659"/>
    <x v="3795"/>
    <x v="702"/>
    <s v="06/05/2017"/>
    <x v="1"/>
    <x v="51"/>
    <s v="Cynthia Voltz"/>
    <x v="1"/>
    <x v="0"/>
    <s v="Fremont"/>
    <x v="8"/>
    <n v="68025"/>
    <s v="Central"/>
    <s v="OFF-BI-10003676"/>
    <x v="1"/>
    <s v="Binders"/>
    <s v="GBC Standard Recycled Report Covers, Clear Plastic Sheets"/>
    <n v="53.9"/>
    <n v="5"/>
    <n v="0"/>
    <n v="25.872"/>
  </r>
  <r>
    <x v="7660"/>
    <x v="3796"/>
    <x v="1167"/>
    <s v="01/12/2014"/>
    <x v="1"/>
    <x v="745"/>
    <s v="Vivek Sundaresam"/>
    <x v="0"/>
    <x v="0"/>
    <s v="Huntsville"/>
    <x v="5"/>
    <n v="77340"/>
    <s v="Central"/>
    <s v="FUR-FU-10004864"/>
    <x v="0"/>
    <s v="Furnishings"/>
    <s v="Howard Miller 14-1/2&quot; Diameter Chrome Round Wall Clock"/>
    <n v="76.727999999999994"/>
    <n v="3"/>
    <n v="0.6"/>
    <n v="-53.709600000000002"/>
  </r>
  <r>
    <x v="7661"/>
    <x v="3796"/>
    <x v="1167"/>
    <s v="01/12/2014"/>
    <x v="1"/>
    <x v="745"/>
    <s v="Vivek Sundaresam"/>
    <x v="0"/>
    <x v="0"/>
    <s v="Huntsville"/>
    <x v="5"/>
    <n v="77340"/>
    <s v="Central"/>
    <s v="OFF-BI-10003708"/>
    <x v="1"/>
    <s v="Binders"/>
    <s v="Acco Four Pocket Poly Ring Binder with Label Holder, Smoke, 1&quot;"/>
    <n v="10.43"/>
    <n v="7"/>
    <n v="0.8"/>
    <n v="-18.252500000000001"/>
  </r>
  <r>
    <x v="7662"/>
    <x v="3797"/>
    <x v="365"/>
    <s v="10/01/2017"/>
    <x v="2"/>
    <x v="623"/>
    <s v="Sonia Cooley"/>
    <x v="0"/>
    <x v="0"/>
    <s v="Los Angeles"/>
    <x v="1"/>
    <n v="90036"/>
    <s v="West"/>
    <s v="OFF-AR-10002067"/>
    <x v="1"/>
    <s v="Art"/>
    <s v="Newell 334"/>
    <n v="99.2"/>
    <n v="5"/>
    <n v="0"/>
    <n v="25.792000000000002"/>
  </r>
  <r>
    <x v="7663"/>
    <x v="3798"/>
    <x v="1168"/>
    <s v="9/19/2017"/>
    <x v="1"/>
    <x v="611"/>
    <s v="Speros Goranitis"/>
    <x v="0"/>
    <x v="0"/>
    <s v="Asheville"/>
    <x v="3"/>
    <n v="28806"/>
    <s v="South"/>
    <s v="OFF-AR-10003158"/>
    <x v="1"/>
    <s v="Art"/>
    <s v="Fluorescent Highlighters by Dixon"/>
    <n v="15.92"/>
    <n v="5"/>
    <n v="0.2"/>
    <n v="2.786"/>
  </r>
  <r>
    <x v="7664"/>
    <x v="3799"/>
    <x v="68"/>
    <s v="10/26/2014"/>
    <x v="1"/>
    <x v="630"/>
    <s v="Nicole Brennan"/>
    <x v="1"/>
    <x v="0"/>
    <s v="Bossier City"/>
    <x v="28"/>
    <n v="71111"/>
    <s v="South"/>
    <s v="FUR-FU-10000193"/>
    <x v="0"/>
    <s v="Furnishings"/>
    <s v="Tenex Chairmats For Use with Hard Floors"/>
    <n v="129.91999999999999"/>
    <n v="4"/>
    <n v="0"/>
    <n v="10.393599999999999"/>
  </r>
  <r>
    <x v="7665"/>
    <x v="3800"/>
    <x v="964"/>
    <s v="10/08/2016"/>
    <x v="1"/>
    <x v="660"/>
    <s v="Daniel Raglin"/>
    <x v="2"/>
    <x v="0"/>
    <s v="Providence"/>
    <x v="34"/>
    <n v="2908"/>
    <s v="East"/>
    <s v="OFF-BI-10000977"/>
    <x v="1"/>
    <s v="Binders"/>
    <s v="Ibico Plastic Spiral Binding Combs"/>
    <n v="30.4"/>
    <n v="1"/>
    <n v="0"/>
    <n v="13.984"/>
  </r>
  <r>
    <x v="7666"/>
    <x v="3800"/>
    <x v="964"/>
    <s v="10/08/2016"/>
    <x v="1"/>
    <x v="660"/>
    <s v="Daniel Raglin"/>
    <x v="2"/>
    <x v="0"/>
    <s v="Providence"/>
    <x v="34"/>
    <n v="2908"/>
    <s v="East"/>
    <s v="TEC-CO-10001449"/>
    <x v="2"/>
    <s v="Copiers"/>
    <s v="Hewlett Packard LaserJet 3310 Copier"/>
    <n v="5399.91"/>
    <n v="9"/>
    <n v="0"/>
    <n v="2591.9567999999999"/>
  </r>
  <r>
    <x v="7667"/>
    <x v="3800"/>
    <x v="964"/>
    <s v="10/08/2016"/>
    <x v="1"/>
    <x v="660"/>
    <s v="Daniel Raglin"/>
    <x v="2"/>
    <x v="0"/>
    <s v="Providence"/>
    <x v="34"/>
    <n v="2908"/>
    <s v="East"/>
    <s v="OFF-ST-10000136"/>
    <x v="1"/>
    <s v="Storage"/>
    <s v="Letter Size File"/>
    <n v="119.1"/>
    <n v="3"/>
    <n v="0"/>
    <n v="34.539000000000001"/>
  </r>
  <r>
    <x v="7668"/>
    <x v="3801"/>
    <x v="154"/>
    <s v="11/29/2015"/>
    <x v="0"/>
    <x v="15"/>
    <s v="Matt Abelman"/>
    <x v="2"/>
    <x v="0"/>
    <s v="Everett"/>
    <x v="31"/>
    <n v="2149"/>
    <s v="East"/>
    <s v="OFF-PA-10000743"/>
    <x v="1"/>
    <s v="Paper"/>
    <s v="Xerox 1977"/>
    <n v="40.08"/>
    <n v="6"/>
    <n v="0"/>
    <n v="19.238399999999999"/>
  </r>
  <r>
    <x v="7669"/>
    <x v="3801"/>
    <x v="154"/>
    <s v="11/29/2015"/>
    <x v="0"/>
    <x v="15"/>
    <s v="Matt Abelman"/>
    <x v="2"/>
    <x v="0"/>
    <s v="Everett"/>
    <x v="31"/>
    <n v="2149"/>
    <s v="East"/>
    <s v="OFF-PA-10001019"/>
    <x v="1"/>
    <s v="Paper"/>
    <s v="Xerox 1884"/>
    <n v="59.94"/>
    <n v="3"/>
    <n v="0"/>
    <n v="28.171800000000001"/>
  </r>
  <r>
    <x v="7670"/>
    <x v="3801"/>
    <x v="154"/>
    <s v="11/29/2015"/>
    <x v="0"/>
    <x v="15"/>
    <s v="Matt Abelman"/>
    <x v="2"/>
    <x v="0"/>
    <s v="Everett"/>
    <x v="31"/>
    <n v="2149"/>
    <s v="East"/>
    <s v="TEC-AC-10003095"/>
    <x v="2"/>
    <s v="Accessories"/>
    <s v="Logitech G35 7.1-Channel Surround Sound Headset"/>
    <n v="259.98"/>
    <n v="2"/>
    <n v="0"/>
    <n v="88.393199999999993"/>
  </r>
  <r>
    <x v="7671"/>
    <x v="3801"/>
    <x v="154"/>
    <s v="11/29/2015"/>
    <x v="0"/>
    <x v="15"/>
    <s v="Matt Abelman"/>
    <x v="2"/>
    <x v="0"/>
    <s v="Everett"/>
    <x v="31"/>
    <n v="2149"/>
    <s v="East"/>
    <s v="FUR-BO-10002916"/>
    <x v="0"/>
    <s v="Bookcases"/>
    <s v="Rush Hierlooms Collection 1&quot; Thick Stackable Bookcases"/>
    <n v="170.98"/>
    <n v="1"/>
    <n v="0"/>
    <n v="32.486199999999997"/>
  </r>
  <r>
    <x v="7672"/>
    <x v="3801"/>
    <x v="154"/>
    <s v="11/29/2015"/>
    <x v="0"/>
    <x v="15"/>
    <s v="Matt Abelman"/>
    <x v="2"/>
    <x v="0"/>
    <s v="Everett"/>
    <x v="31"/>
    <n v="2149"/>
    <s v="East"/>
    <s v="FUR-FU-10002506"/>
    <x v="0"/>
    <s v="Furnishings"/>
    <s v="Tensor &quot;Hersey Kiss&quot; Styled Floor Lamp"/>
    <n v="38.97"/>
    <n v="3"/>
    <n v="0"/>
    <n v="4.6764000000000001"/>
  </r>
  <r>
    <x v="7673"/>
    <x v="3801"/>
    <x v="154"/>
    <s v="11/29/2015"/>
    <x v="0"/>
    <x v="15"/>
    <s v="Matt Abelman"/>
    <x v="2"/>
    <x v="0"/>
    <s v="Everett"/>
    <x v="31"/>
    <n v="2149"/>
    <s v="East"/>
    <s v="OFF-PA-10003823"/>
    <x v="1"/>
    <s v="Paper"/>
    <s v="Xerox 197"/>
    <n v="154.9"/>
    <n v="5"/>
    <n v="0"/>
    <n v="69.704999999999998"/>
  </r>
  <r>
    <x v="7674"/>
    <x v="3801"/>
    <x v="154"/>
    <s v="11/29/2015"/>
    <x v="0"/>
    <x v="15"/>
    <s v="Matt Abelman"/>
    <x v="2"/>
    <x v="0"/>
    <s v="Everett"/>
    <x v="31"/>
    <n v="2149"/>
    <s v="East"/>
    <s v="FUR-TA-10004619"/>
    <x v="0"/>
    <s v="Tables"/>
    <s v="Hon Non-Folding Utility Tables"/>
    <n v="446.06799999999998"/>
    <n v="4"/>
    <n v="0.3"/>
    <n v="0"/>
  </r>
  <r>
    <x v="7675"/>
    <x v="3802"/>
    <x v="636"/>
    <s v="05/09/2017"/>
    <x v="0"/>
    <x v="772"/>
    <s v="Trudy Schmidt"/>
    <x v="0"/>
    <x v="0"/>
    <s v="Rancho Cucamonga"/>
    <x v="1"/>
    <n v="91730"/>
    <s v="West"/>
    <s v="OFF-AP-10001271"/>
    <x v="1"/>
    <s v="Appliances"/>
    <s v="Eureka The Boss Cordless Rechargeable Stick Vac"/>
    <n v="152.94"/>
    <n v="3"/>
    <n v="0"/>
    <n v="41.293799999999997"/>
  </r>
  <r>
    <x v="7676"/>
    <x v="3803"/>
    <x v="1169"/>
    <s v="10/08/2014"/>
    <x v="3"/>
    <x v="161"/>
    <s v="Jack Garza"/>
    <x v="0"/>
    <x v="0"/>
    <s v="Charlotte"/>
    <x v="3"/>
    <n v="28205"/>
    <s v="South"/>
    <s v="TEC-AC-10002331"/>
    <x v="2"/>
    <s v="Accessories"/>
    <s v="Maxell 74 Minute CDR, 10/Pack"/>
    <n v="23.472000000000001"/>
    <n v="3"/>
    <n v="0.2"/>
    <n v="4.9878"/>
  </r>
  <r>
    <x v="7677"/>
    <x v="3804"/>
    <x v="520"/>
    <s v="01/07/2015"/>
    <x v="1"/>
    <x v="454"/>
    <s v="Katherine Murray"/>
    <x v="2"/>
    <x v="0"/>
    <s v="Providence"/>
    <x v="34"/>
    <n v="2908"/>
    <s v="East"/>
    <s v="OFF-PA-10003228"/>
    <x v="1"/>
    <s v="Paper"/>
    <s v="Xerox 1917"/>
    <n v="195.64"/>
    <n v="4"/>
    <n v="0"/>
    <n v="91.950800000000001"/>
  </r>
  <r>
    <x v="7678"/>
    <x v="3804"/>
    <x v="520"/>
    <s v="01/07/2015"/>
    <x v="1"/>
    <x v="454"/>
    <s v="Katherine Murray"/>
    <x v="2"/>
    <x v="0"/>
    <s v="Providence"/>
    <x v="34"/>
    <n v="2908"/>
    <s v="East"/>
    <s v="OFF-PA-10002586"/>
    <x v="1"/>
    <s v="Paper"/>
    <s v="Xerox 1970"/>
    <n v="14.94"/>
    <n v="3"/>
    <n v="0"/>
    <n v="7.0217999999999998"/>
  </r>
  <r>
    <x v="7679"/>
    <x v="3804"/>
    <x v="520"/>
    <s v="01/07/2015"/>
    <x v="1"/>
    <x v="454"/>
    <s v="Katherine Murray"/>
    <x v="2"/>
    <x v="0"/>
    <s v="Providence"/>
    <x v="34"/>
    <n v="2908"/>
    <s v="East"/>
    <s v="TEC-AC-10002049"/>
    <x v="2"/>
    <s v="Accessories"/>
    <s v="Plantronics Savi W720 Multi-Device Wireless Headset System"/>
    <n v="1687.8"/>
    <n v="4"/>
    <n v="0"/>
    <n v="742.63199999999995"/>
  </r>
  <r>
    <x v="7680"/>
    <x v="3804"/>
    <x v="520"/>
    <s v="01/07/2015"/>
    <x v="1"/>
    <x v="454"/>
    <s v="Katherine Murray"/>
    <x v="2"/>
    <x v="0"/>
    <s v="Providence"/>
    <x v="34"/>
    <n v="2908"/>
    <s v="East"/>
    <s v="FUR-BO-10000362"/>
    <x v="0"/>
    <s v="Bookcases"/>
    <s v="Sauder Inglewood Library Bookcases"/>
    <n v="341.96"/>
    <n v="2"/>
    <n v="0"/>
    <n v="78.650800000000004"/>
  </r>
  <r>
    <x v="7681"/>
    <x v="3804"/>
    <x v="520"/>
    <s v="01/07/2015"/>
    <x v="1"/>
    <x v="454"/>
    <s v="Katherine Murray"/>
    <x v="2"/>
    <x v="0"/>
    <s v="Providence"/>
    <x v="34"/>
    <n v="2908"/>
    <s v="East"/>
    <s v="FUR-CH-10004218"/>
    <x v="0"/>
    <s v="Chairs"/>
    <s v="Global Fabric Manager's Chair, Dark Gray"/>
    <n v="605.88"/>
    <n v="6"/>
    <n v="0"/>
    <n v="151.47"/>
  </r>
  <r>
    <x v="7682"/>
    <x v="3805"/>
    <x v="152"/>
    <s v="05/01/2015"/>
    <x v="2"/>
    <x v="174"/>
    <s v="Shirley Daniels"/>
    <x v="2"/>
    <x v="0"/>
    <s v="Midland"/>
    <x v="12"/>
    <n v="48640"/>
    <s v="Central"/>
    <s v="OFF-AP-10003779"/>
    <x v="1"/>
    <s v="Appliances"/>
    <s v="Kensington 7 Outlet MasterPiece Power Center with Fax/Phone Line Protection"/>
    <n v="186.732"/>
    <n v="1"/>
    <n v="0.1"/>
    <n v="41.496000000000002"/>
  </r>
  <r>
    <x v="7683"/>
    <x v="3805"/>
    <x v="152"/>
    <s v="05/01/2015"/>
    <x v="2"/>
    <x v="174"/>
    <s v="Shirley Daniels"/>
    <x v="2"/>
    <x v="0"/>
    <s v="Midland"/>
    <x v="12"/>
    <n v="48640"/>
    <s v="Central"/>
    <s v="OFF-BI-10003527"/>
    <x v="1"/>
    <s v="Binders"/>
    <s v="Fellowes PB500 Electric Punch Plastic Comb Binding Machine with Manual Bind"/>
    <n v="3812.97"/>
    <n v="3"/>
    <n v="0"/>
    <n v="1906.4849999999999"/>
  </r>
  <r>
    <x v="7684"/>
    <x v="3806"/>
    <x v="966"/>
    <s v="2/21/2015"/>
    <x v="1"/>
    <x v="74"/>
    <s v="Ted Trevino"/>
    <x v="0"/>
    <x v="0"/>
    <s v="Rochester"/>
    <x v="15"/>
    <n v="14609"/>
    <s v="East"/>
    <s v="OFF-BI-10002897"/>
    <x v="1"/>
    <s v="Binders"/>
    <s v="Black Avery Memo-Size 3-Ring Binder, 5 1/2&quot; x 8 1/2&quot;"/>
    <n v="26.423999999999999"/>
    <n v="9"/>
    <n v="0.2"/>
    <n v="9.5786999999999995"/>
  </r>
  <r>
    <x v="7685"/>
    <x v="3806"/>
    <x v="966"/>
    <s v="2/21/2015"/>
    <x v="1"/>
    <x v="74"/>
    <s v="Ted Trevino"/>
    <x v="0"/>
    <x v="0"/>
    <s v="Rochester"/>
    <x v="15"/>
    <n v="14609"/>
    <s v="East"/>
    <s v="TEC-PH-10002584"/>
    <x v="2"/>
    <s v="Phones"/>
    <s v="Samsung Galaxy S4"/>
    <n v="625.99"/>
    <n v="1"/>
    <n v="0"/>
    <n v="187.797"/>
  </r>
  <r>
    <x v="7686"/>
    <x v="3807"/>
    <x v="881"/>
    <s v="11/29/2016"/>
    <x v="1"/>
    <x v="179"/>
    <s v="Brenda Bowman"/>
    <x v="1"/>
    <x v="0"/>
    <s v="Jackson"/>
    <x v="12"/>
    <n v="49201"/>
    <s v="Central"/>
    <s v="FUR-TA-10001095"/>
    <x v="0"/>
    <s v="Tables"/>
    <s v="Chromcraft Round Conference Tables"/>
    <n v="1568.61"/>
    <n v="9"/>
    <n v="0"/>
    <n v="329.40809999999999"/>
  </r>
  <r>
    <x v="7687"/>
    <x v="3807"/>
    <x v="881"/>
    <s v="11/29/2016"/>
    <x v="1"/>
    <x v="179"/>
    <s v="Brenda Bowman"/>
    <x v="1"/>
    <x v="0"/>
    <s v="Jackson"/>
    <x v="12"/>
    <n v="49201"/>
    <s v="Central"/>
    <s v="OFF-BI-10004002"/>
    <x v="1"/>
    <s v="Binders"/>
    <s v="Wilson Jones International Size A4 Ring Binders"/>
    <n v="17.3"/>
    <n v="1"/>
    <n v="0"/>
    <n v="8.3040000000000003"/>
  </r>
  <r>
    <x v="7688"/>
    <x v="3807"/>
    <x v="881"/>
    <s v="11/29/2016"/>
    <x v="1"/>
    <x v="179"/>
    <s v="Brenda Bowman"/>
    <x v="1"/>
    <x v="0"/>
    <s v="Jackson"/>
    <x v="12"/>
    <n v="49201"/>
    <s v="Central"/>
    <s v="TEC-AC-10004518"/>
    <x v="2"/>
    <s v="Accessories"/>
    <s v="Memorex Mini Travel Drive 32 GB USB 2.0 Flash Drive"/>
    <n v="160"/>
    <n v="8"/>
    <n v="0"/>
    <n v="62.4"/>
  </r>
  <r>
    <x v="7689"/>
    <x v="3808"/>
    <x v="663"/>
    <s v="7/17/2017"/>
    <x v="2"/>
    <x v="602"/>
    <s v="Ricardo Sperren"/>
    <x v="1"/>
    <x v="0"/>
    <s v="Suffolk"/>
    <x v="17"/>
    <n v="23434"/>
    <s v="South"/>
    <s v="OFF-AP-10002191"/>
    <x v="1"/>
    <s v="Appliances"/>
    <s v="Belkin 8 Outlet SurgeMaster II Gold Surge Protector"/>
    <n v="179.94"/>
    <n v="3"/>
    <n v="0"/>
    <n v="50.383200000000002"/>
  </r>
  <r>
    <x v="7690"/>
    <x v="3808"/>
    <x v="663"/>
    <s v="7/17/2017"/>
    <x v="2"/>
    <x v="602"/>
    <s v="Ricardo Sperren"/>
    <x v="1"/>
    <x v="0"/>
    <s v="Suffolk"/>
    <x v="17"/>
    <n v="23434"/>
    <s v="South"/>
    <s v="FUR-TA-10004575"/>
    <x v="0"/>
    <s v="Tables"/>
    <s v="Hon 5100 Series Wood Tables"/>
    <n v="872.94"/>
    <n v="3"/>
    <n v="0"/>
    <n v="157.1292"/>
  </r>
  <r>
    <x v="7691"/>
    <x v="3808"/>
    <x v="663"/>
    <s v="7/17/2017"/>
    <x v="2"/>
    <x v="602"/>
    <s v="Ricardo Sperren"/>
    <x v="1"/>
    <x v="0"/>
    <s v="Suffolk"/>
    <x v="17"/>
    <n v="23434"/>
    <s v="South"/>
    <s v="OFF-PA-10003177"/>
    <x v="1"/>
    <s v="Paper"/>
    <s v="Xerox 1999"/>
    <n v="12.96"/>
    <n v="2"/>
    <n v="0"/>
    <n v="6.2207999999999997"/>
  </r>
  <r>
    <x v="7692"/>
    <x v="3809"/>
    <x v="282"/>
    <s v="01/03/2015"/>
    <x v="1"/>
    <x v="482"/>
    <s v="Arianne Irving"/>
    <x v="0"/>
    <x v="0"/>
    <s v="Brentwood"/>
    <x v="1"/>
    <n v="94513"/>
    <s v="West"/>
    <s v="OFF-LA-10003923"/>
    <x v="1"/>
    <s v="Labels"/>
    <s v="Alphabetical Labels for Top Tab Filing"/>
    <n v="88.8"/>
    <n v="6"/>
    <n v="0"/>
    <n v="44.4"/>
  </r>
  <r>
    <x v="7693"/>
    <x v="3809"/>
    <x v="282"/>
    <s v="01/03/2015"/>
    <x v="1"/>
    <x v="482"/>
    <s v="Arianne Irving"/>
    <x v="0"/>
    <x v="0"/>
    <s v="Brentwood"/>
    <x v="1"/>
    <n v="94513"/>
    <s v="West"/>
    <s v="TEC-PH-10001051"/>
    <x v="2"/>
    <s v="Phones"/>
    <s v="HTC One"/>
    <n v="319.96800000000002"/>
    <n v="4"/>
    <n v="0.2"/>
    <n v="35.996400000000001"/>
  </r>
  <r>
    <x v="7694"/>
    <x v="3810"/>
    <x v="554"/>
    <s v="3/22/2016"/>
    <x v="3"/>
    <x v="507"/>
    <s v="Marc Crier"/>
    <x v="0"/>
    <x v="0"/>
    <s v="Seattle"/>
    <x v="4"/>
    <n v="98103"/>
    <s v="West"/>
    <s v="FUR-CH-10004754"/>
    <x v="0"/>
    <s v="Chairs"/>
    <s v="Global Stack Chair with Arms, Black"/>
    <n v="167.88800000000001"/>
    <n v="7"/>
    <n v="0.2"/>
    <n v="14.690200000000001"/>
  </r>
  <r>
    <x v="7695"/>
    <x v="3811"/>
    <x v="1170"/>
    <s v="07/05/2017"/>
    <x v="2"/>
    <x v="571"/>
    <s v="Adrian Hane"/>
    <x v="2"/>
    <x v="0"/>
    <s v="Houston"/>
    <x v="5"/>
    <n v="77036"/>
    <s v="Central"/>
    <s v="OFF-PA-10000357"/>
    <x v="1"/>
    <s v="Paper"/>
    <s v="White Dual Perf Computer Printout Paper, 2700 Sheets, 1 Part, Heavyweight, 20 lbs., 14 7/8 x 11"/>
    <n v="163.96"/>
    <n v="5"/>
    <n v="0.2"/>
    <n v="59.435499999999998"/>
  </r>
  <r>
    <x v="7696"/>
    <x v="3811"/>
    <x v="1170"/>
    <s v="07/05/2017"/>
    <x v="2"/>
    <x v="571"/>
    <s v="Adrian Hane"/>
    <x v="2"/>
    <x v="0"/>
    <s v="Houston"/>
    <x v="5"/>
    <n v="77036"/>
    <s v="Central"/>
    <s v="OFF-BI-10001787"/>
    <x v="1"/>
    <s v="Binders"/>
    <s v="Wilson Jones Four-Pocket Poly Binders"/>
    <n v="5.2320000000000002"/>
    <n v="4"/>
    <n v="0.8"/>
    <n v="-8.1096000000000004"/>
  </r>
  <r>
    <x v="7697"/>
    <x v="3812"/>
    <x v="817"/>
    <s v="12/18/2017"/>
    <x v="1"/>
    <x v="408"/>
    <s v="Ben Ferrer"/>
    <x v="2"/>
    <x v="0"/>
    <s v="Lawrence"/>
    <x v="31"/>
    <n v="1841"/>
    <s v="East"/>
    <s v="TEC-CO-10002313"/>
    <x v="2"/>
    <s v="Copiers"/>
    <s v="Canon PC1080F Personal Copier"/>
    <n v="1199.98"/>
    <n v="2"/>
    <n v="0"/>
    <n v="467.99220000000003"/>
  </r>
  <r>
    <x v="7698"/>
    <x v="3812"/>
    <x v="817"/>
    <s v="12/18/2017"/>
    <x v="1"/>
    <x v="408"/>
    <s v="Ben Ferrer"/>
    <x v="2"/>
    <x v="0"/>
    <s v="Lawrence"/>
    <x v="31"/>
    <n v="1841"/>
    <s v="East"/>
    <s v="OFF-ST-10002790"/>
    <x v="1"/>
    <s v="Storage"/>
    <s v="Safco Industrial Shelving"/>
    <n v="73.849999999999994"/>
    <n v="1"/>
    <n v="0"/>
    <n v="2.2155"/>
  </r>
  <r>
    <x v="7699"/>
    <x v="3812"/>
    <x v="817"/>
    <s v="12/18/2017"/>
    <x v="1"/>
    <x v="408"/>
    <s v="Ben Ferrer"/>
    <x v="2"/>
    <x v="0"/>
    <s v="Lawrence"/>
    <x v="31"/>
    <n v="1841"/>
    <s v="East"/>
    <s v="OFF-SU-10001664"/>
    <x v="1"/>
    <s v="Supplies"/>
    <s v="Acme Office Executive Series Stainless Steel Trimmers"/>
    <n v="25.71"/>
    <n v="3"/>
    <n v="0"/>
    <n v="6.6845999999999997"/>
  </r>
  <r>
    <x v="7700"/>
    <x v="3812"/>
    <x v="817"/>
    <s v="12/18/2017"/>
    <x v="1"/>
    <x v="408"/>
    <s v="Ben Ferrer"/>
    <x v="2"/>
    <x v="0"/>
    <s v="Lawrence"/>
    <x v="31"/>
    <n v="1841"/>
    <s v="East"/>
    <s v="OFF-FA-10001332"/>
    <x v="1"/>
    <s v="Fasteners"/>
    <s v="Acco Banker's Clasps, 5 3/4&quot;-Long"/>
    <n v="17.28"/>
    <n v="6"/>
    <n v="0"/>
    <n v="8.1216000000000008"/>
  </r>
  <r>
    <x v="7701"/>
    <x v="3812"/>
    <x v="817"/>
    <s v="12/18/2017"/>
    <x v="1"/>
    <x v="408"/>
    <s v="Ben Ferrer"/>
    <x v="2"/>
    <x v="0"/>
    <s v="Lawrence"/>
    <x v="31"/>
    <n v="1841"/>
    <s v="East"/>
    <s v="FUR-TA-10003473"/>
    <x v="0"/>
    <s v="Tables"/>
    <s v="Bretford Rectangular Conference Table Tops"/>
    <n v="526.58199999999999"/>
    <n v="2"/>
    <n v="0.3"/>
    <n v="-52.658200000000001"/>
  </r>
  <r>
    <x v="7702"/>
    <x v="3813"/>
    <x v="370"/>
    <s v="09/02/2016"/>
    <x v="1"/>
    <x v="4"/>
    <s v="Andrew Allen"/>
    <x v="0"/>
    <x v="0"/>
    <s v="Detroit"/>
    <x v="12"/>
    <n v="48234"/>
    <s v="Central"/>
    <s v="OFF-PA-10000605"/>
    <x v="1"/>
    <s v="Paper"/>
    <s v="Xerox 1950"/>
    <n v="11.56"/>
    <n v="2"/>
    <n v="0"/>
    <n v="5.6643999999999997"/>
  </r>
  <r>
    <x v="7703"/>
    <x v="3813"/>
    <x v="370"/>
    <s v="09/02/2016"/>
    <x v="1"/>
    <x v="4"/>
    <s v="Andrew Allen"/>
    <x v="0"/>
    <x v="0"/>
    <s v="Detroit"/>
    <x v="12"/>
    <n v="48234"/>
    <s v="Central"/>
    <s v="TEC-PH-10002170"/>
    <x v="2"/>
    <s v="Phones"/>
    <s v="ClearSounds CSC500 Amplified Spirit Phone Corded phone"/>
    <n v="209.97"/>
    <n v="3"/>
    <n v="0"/>
    <n v="58.791600000000003"/>
  </r>
  <r>
    <x v="7704"/>
    <x v="3813"/>
    <x v="370"/>
    <s v="09/02/2016"/>
    <x v="1"/>
    <x v="4"/>
    <s v="Andrew Allen"/>
    <x v="0"/>
    <x v="0"/>
    <s v="Detroit"/>
    <x v="12"/>
    <n v="48234"/>
    <s v="Central"/>
    <s v="FUR-TA-10004147"/>
    <x v="0"/>
    <s v="Tables"/>
    <s v="Hon 4060 Series Tables"/>
    <n v="447.84"/>
    <n v="4"/>
    <n v="0"/>
    <n v="98.524799999999999"/>
  </r>
  <r>
    <x v="7705"/>
    <x v="3813"/>
    <x v="370"/>
    <s v="09/02/2016"/>
    <x v="1"/>
    <x v="4"/>
    <s v="Andrew Allen"/>
    <x v="0"/>
    <x v="0"/>
    <s v="Detroit"/>
    <x v="12"/>
    <n v="48234"/>
    <s v="Central"/>
    <s v="TEC-AC-10003911"/>
    <x v="2"/>
    <s v="Accessories"/>
    <s v="NETGEAR AC1750 Dual Band Gigabit Smart WiFi Router"/>
    <n v="479.97"/>
    <n v="3"/>
    <n v="0"/>
    <n v="163.18979999999999"/>
  </r>
  <r>
    <x v="7706"/>
    <x v="3813"/>
    <x v="370"/>
    <s v="09/02/2016"/>
    <x v="1"/>
    <x v="4"/>
    <s v="Andrew Allen"/>
    <x v="0"/>
    <x v="0"/>
    <s v="Detroit"/>
    <x v="12"/>
    <n v="48234"/>
    <s v="Central"/>
    <s v="OFF-AR-10002578"/>
    <x v="1"/>
    <s v="Art"/>
    <s v="Newell 335"/>
    <n v="8.64"/>
    <n v="3"/>
    <n v="0"/>
    <n v="2.5055999999999998"/>
  </r>
  <r>
    <x v="7707"/>
    <x v="3814"/>
    <x v="453"/>
    <s v="10/19/2017"/>
    <x v="1"/>
    <x v="458"/>
    <s v="Stuart Van"/>
    <x v="1"/>
    <x v="0"/>
    <s v="Orem"/>
    <x v="7"/>
    <n v="84057"/>
    <s v="West"/>
    <s v="OFF-AR-10001761"/>
    <x v="1"/>
    <s v="Art"/>
    <s v="Avery Hi-Liter Smear-Safe Highlighters"/>
    <n v="11.68"/>
    <n v="2"/>
    <n v="0"/>
    <n v="4.2047999999999996"/>
  </r>
  <r>
    <x v="7708"/>
    <x v="3815"/>
    <x v="1089"/>
    <s v="10/29/2014"/>
    <x v="1"/>
    <x v="699"/>
    <s v="Evan Henry"/>
    <x v="0"/>
    <x v="0"/>
    <s v="Philadelphia"/>
    <x v="9"/>
    <n v="19120"/>
    <s v="East"/>
    <s v="TEC-AC-10001553"/>
    <x v="2"/>
    <s v="Accessories"/>
    <s v="Memorex 25GB 6X Branded Blu-Ray Recordable Disc, 15/Pack"/>
    <n v="40.776000000000003"/>
    <n v="3"/>
    <n v="0.2"/>
    <n v="0.50970000000000004"/>
  </r>
  <r>
    <x v="7709"/>
    <x v="3815"/>
    <x v="1089"/>
    <s v="10/29/2014"/>
    <x v="1"/>
    <x v="699"/>
    <s v="Evan Henry"/>
    <x v="0"/>
    <x v="0"/>
    <s v="Philadelphia"/>
    <x v="9"/>
    <n v="19120"/>
    <s v="East"/>
    <s v="OFF-BI-10000309"/>
    <x v="1"/>
    <s v="Binders"/>
    <s v="GBC Twin Loop Wire Binding Elements, 9/16&quot; Spine, Black"/>
    <n v="13.698"/>
    <n v="3"/>
    <n v="0.7"/>
    <n v="-9.5885999999999996"/>
  </r>
  <r>
    <x v="7710"/>
    <x v="3816"/>
    <x v="788"/>
    <s v="04/07/2015"/>
    <x v="1"/>
    <x v="139"/>
    <s v="John Lucas"/>
    <x v="0"/>
    <x v="0"/>
    <s v="Mesa"/>
    <x v="16"/>
    <n v="85204"/>
    <s v="West"/>
    <s v="TEC-PH-10003095"/>
    <x v="2"/>
    <s v="Phones"/>
    <s v="Samsung HM1900 Bluetooth Headset"/>
    <n v="87.8"/>
    <n v="5"/>
    <n v="0.2"/>
    <n v="32.924999999999997"/>
  </r>
  <r>
    <x v="7711"/>
    <x v="3817"/>
    <x v="960"/>
    <s v="10/30/2017"/>
    <x v="0"/>
    <x v="49"/>
    <s v="Janet Martin"/>
    <x v="0"/>
    <x v="0"/>
    <s v="Fayetteville"/>
    <x v="3"/>
    <n v="28314"/>
    <s v="South"/>
    <s v="FUR-FU-10001876"/>
    <x v="0"/>
    <s v="Furnishings"/>
    <s v="Computer Room Manger, 14&quot;"/>
    <n v="77.951999999999998"/>
    <n v="3"/>
    <n v="0.2"/>
    <n v="15.590400000000001"/>
  </r>
  <r>
    <x v="7712"/>
    <x v="3817"/>
    <x v="960"/>
    <s v="10/30/2017"/>
    <x v="0"/>
    <x v="49"/>
    <s v="Janet Martin"/>
    <x v="0"/>
    <x v="0"/>
    <s v="Fayetteville"/>
    <x v="3"/>
    <n v="28314"/>
    <s v="South"/>
    <s v="OFF-ST-10001522"/>
    <x v="1"/>
    <s v="Storage"/>
    <s v="Gould Plastics 18-Pocket Panel Bin, 34w x 5-1/4d x 20-1/2h"/>
    <n v="147.184"/>
    <n v="2"/>
    <n v="0.2"/>
    <n v="-29.436800000000002"/>
  </r>
  <r>
    <x v="7713"/>
    <x v="3817"/>
    <x v="960"/>
    <s v="10/30/2017"/>
    <x v="0"/>
    <x v="49"/>
    <s v="Janet Martin"/>
    <x v="0"/>
    <x v="0"/>
    <s v="Fayetteville"/>
    <x v="3"/>
    <n v="28314"/>
    <s v="South"/>
    <s v="OFF-PA-10000300"/>
    <x v="1"/>
    <s v="Paper"/>
    <s v="Xerox 1936"/>
    <n v="47.951999999999998"/>
    <n v="3"/>
    <n v="0.2"/>
    <n v="16.183800000000002"/>
  </r>
  <r>
    <x v="7714"/>
    <x v="3818"/>
    <x v="29"/>
    <s v="12/07/2014"/>
    <x v="2"/>
    <x v="102"/>
    <s v="Joni Blumstein"/>
    <x v="0"/>
    <x v="0"/>
    <s v="Los Angeles"/>
    <x v="1"/>
    <n v="90032"/>
    <s v="West"/>
    <s v="OFF-AP-10001469"/>
    <x v="1"/>
    <s v="Appliances"/>
    <s v="Fellowes 8 Outlet Superior Workstation Surge Protector"/>
    <n v="250.26"/>
    <n v="6"/>
    <n v="0"/>
    <n v="72.575400000000002"/>
  </r>
  <r>
    <x v="7715"/>
    <x v="3819"/>
    <x v="132"/>
    <s v="11/08/2017"/>
    <x v="1"/>
    <x v="287"/>
    <s v="Peter Bühler"/>
    <x v="0"/>
    <x v="0"/>
    <s v="Philadelphia"/>
    <x v="9"/>
    <n v="19140"/>
    <s v="East"/>
    <s v="TEC-AC-10001553"/>
    <x v="2"/>
    <s v="Accessories"/>
    <s v="Memorex 25GB 6X Branded Blu-Ray Recordable Disc, 15/Pack"/>
    <n v="40.776000000000003"/>
    <n v="3"/>
    <n v="0.2"/>
    <n v="0.50970000000000004"/>
  </r>
  <r>
    <x v="7716"/>
    <x v="3820"/>
    <x v="1171"/>
    <s v="01/12/2015"/>
    <x v="1"/>
    <x v="407"/>
    <s v="Stefania Perrino"/>
    <x v="1"/>
    <x v="0"/>
    <s v="Colorado Springs"/>
    <x v="22"/>
    <n v="80906"/>
    <s v="West"/>
    <s v="OFF-PA-10004041"/>
    <x v="1"/>
    <s v="Paper"/>
    <s v="It's Hot Message Books with Stickers, 2 3/4&quot; x 5&quot;"/>
    <n v="29.6"/>
    <n v="5"/>
    <n v="0.2"/>
    <n v="9.25"/>
  </r>
  <r>
    <x v="7717"/>
    <x v="3820"/>
    <x v="1171"/>
    <s v="01/12/2015"/>
    <x v="1"/>
    <x v="407"/>
    <s v="Stefania Perrino"/>
    <x v="1"/>
    <x v="0"/>
    <s v="Colorado Springs"/>
    <x v="22"/>
    <n v="80906"/>
    <s v="West"/>
    <s v="OFF-BI-10002764"/>
    <x v="1"/>
    <s v="Binders"/>
    <s v="Recycled Pressboard Report Cover with Reinforced Top Hinge"/>
    <n v="1.9379999999999999"/>
    <n v="2"/>
    <n v="0.7"/>
    <n v="-1.3566"/>
  </r>
  <r>
    <x v="7718"/>
    <x v="3821"/>
    <x v="428"/>
    <s v="9/14/2017"/>
    <x v="1"/>
    <x v="204"/>
    <s v="Matt Connell"/>
    <x v="1"/>
    <x v="0"/>
    <s v="Los Angeles"/>
    <x v="1"/>
    <n v="90032"/>
    <s v="West"/>
    <s v="TEC-AC-10001114"/>
    <x v="2"/>
    <s v="Accessories"/>
    <s v="Microsoft Wireless Mobile Mouse 4000"/>
    <n v="159.96"/>
    <n v="4"/>
    <n v="0"/>
    <n v="51.187199999999997"/>
  </r>
  <r>
    <x v="7719"/>
    <x v="3822"/>
    <x v="956"/>
    <s v="01/10/2015"/>
    <x v="1"/>
    <x v="410"/>
    <s v="Brooke Gillingham"/>
    <x v="1"/>
    <x v="0"/>
    <s v="New York City"/>
    <x v="15"/>
    <n v="10009"/>
    <s v="East"/>
    <s v="OFF-AR-10001615"/>
    <x v="1"/>
    <s v="Art"/>
    <s v="Newell 34"/>
    <n v="59.52"/>
    <n v="3"/>
    <n v="0"/>
    <n v="15.475199999999999"/>
  </r>
  <r>
    <x v="7720"/>
    <x v="3822"/>
    <x v="956"/>
    <s v="01/10/2015"/>
    <x v="1"/>
    <x v="410"/>
    <s v="Brooke Gillingham"/>
    <x v="1"/>
    <x v="0"/>
    <s v="New York City"/>
    <x v="15"/>
    <n v="10009"/>
    <s v="East"/>
    <s v="OFF-EN-10000461"/>
    <x v="1"/>
    <s v="Envelopes"/>
    <s v="#10- 4 1/8&quot; x 9 1/2&quot; Recycled Envelopes"/>
    <n v="17.48"/>
    <n v="2"/>
    <n v="0"/>
    <n v="8.2156000000000002"/>
  </r>
  <r>
    <x v="7721"/>
    <x v="3822"/>
    <x v="956"/>
    <s v="01/10/2015"/>
    <x v="1"/>
    <x v="410"/>
    <s v="Brooke Gillingham"/>
    <x v="1"/>
    <x v="0"/>
    <s v="New York City"/>
    <x v="15"/>
    <n v="10009"/>
    <s v="East"/>
    <s v="OFF-BI-10004506"/>
    <x v="1"/>
    <s v="Binders"/>
    <s v="Wilson Jones data.warehouse D-Ring Binders with DublLock"/>
    <n v="13.167999999999999"/>
    <n v="2"/>
    <n v="0.2"/>
    <n v="4.6087999999999996"/>
  </r>
  <r>
    <x v="7722"/>
    <x v="3823"/>
    <x v="513"/>
    <s v="4/20/2017"/>
    <x v="1"/>
    <x v="270"/>
    <s v="Jesus Ocampo"/>
    <x v="2"/>
    <x v="0"/>
    <s v="San Francisco"/>
    <x v="1"/>
    <n v="94109"/>
    <s v="West"/>
    <s v="OFF-AP-10000027"/>
    <x v="1"/>
    <s v="Appliances"/>
    <s v="Hoover Commercial SteamVac"/>
    <n v="40.74"/>
    <n v="3"/>
    <n v="0"/>
    <n v="12.222"/>
  </r>
  <r>
    <x v="7723"/>
    <x v="3824"/>
    <x v="229"/>
    <s v="9/14/2015"/>
    <x v="1"/>
    <x v="753"/>
    <s v="Alex Russell"/>
    <x v="1"/>
    <x v="0"/>
    <s v="Austin"/>
    <x v="5"/>
    <n v="78745"/>
    <s v="Central"/>
    <s v="FUR-CH-10003981"/>
    <x v="0"/>
    <s v="Chairs"/>
    <s v="Global Commerce Series Low-Back Swivel/Tilt Chairs"/>
    <n v="179.886"/>
    <n v="1"/>
    <n v="0.3"/>
    <n v="-2.5697999999999999"/>
  </r>
  <r>
    <x v="7724"/>
    <x v="3825"/>
    <x v="477"/>
    <s v="9/29/2016"/>
    <x v="1"/>
    <x v="700"/>
    <s v="Tony Sayre"/>
    <x v="0"/>
    <x v="0"/>
    <s v="Cleveland"/>
    <x v="24"/>
    <n v="44105"/>
    <s v="East"/>
    <s v="OFF-AP-10003849"/>
    <x v="1"/>
    <s v="Appliances"/>
    <s v="Hoover Shoulder Vac Commercial Portable Vacuum"/>
    <n v="286.25599999999997"/>
    <n v="1"/>
    <n v="0.2"/>
    <n v="17.890999999999998"/>
  </r>
  <r>
    <x v="7725"/>
    <x v="3825"/>
    <x v="477"/>
    <s v="9/29/2016"/>
    <x v="1"/>
    <x v="700"/>
    <s v="Tony Sayre"/>
    <x v="0"/>
    <x v="0"/>
    <s v="Cleveland"/>
    <x v="24"/>
    <n v="44105"/>
    <s v="East"/>
    <s v="OFF-ST-10004963"/>
    <x v="1"/>
    <s v="Storage"/>
    <s v="Eldon Gobal File Keepers"/>
    <n v="24.224"/>
    <n v="2"/>
    <n v="0.2"/>
    <n v="-4.8448000000000002"/>
  </r>
  <r>
    <x v="7726"/>
    <x v="3825"/>
    <x v="477"/>
    <s v="9/29/2016"/>
    <x v="1"/>
    <x v="700"/>
    <s v="Tony Sayre"/>
    <x v="0"/>
    <x v="0"/>
    <s v="Cleveland"/>
    <x v="24"/>
    <n v="44105"/>
    <s v="East"/>
    <s v="OFF-ST-10002574"/>
    <x v="1"/>
    <s v="Storage"/>
    <s v="SAFCO Commercial Wire Shelving, Black"/>
    <n v="331.536"/>
    <n v="3"/>
    <n v="0.2"/>
    <n v="-82.884"/>
  </r>
  <r>
    <x v="7727"/>
    <x v="3826"/>
    <x v="199"/>
    <s v="3/20/2015"/>
    <x v="0"/>
    <x v="82"/>
    <s v="Jim Kriz"/>
    <x v="2"/>
    <x v="0"/>
    <s v="New York City"/>
    <x v="15"/>
    <n v="10009"/>
    <s v="East"/>
    <s v="OFF-AR-10001761"/>
    <x v="1"/>
    <s v="Art"/>
    <s v="Avery Hi-Liter Smear-Safe Highlighters"/>
    <n v="17.52"/>
    <n v="3"/>
    <n v="0"/>
    <n v="6.3071999999999999"/>
  </r>
  <r>
    <x v="7728"/>
    <x v="3827"/>
    <x v="491"/>
    <s v="12/02/2016"/>
    <x v="1"/>
    <x v="654"/>
    <s v="George Ashbrook"/>
    <x v="0"/>
    <x v="0"/>
    <s v="El Paso"/>
    <x v="5"/>
    <n v="79907"/>
    <s v="Central"/>
    <s v="OFF-AR-10000716"/>
    <x v="1"/>
    <s v="Art"/>
    <s v="DIXON Ticonderoga Erasable Checking Pencils"/>
    <n v="17.856000000000002"/>
    <n v="4"/>
    <n v="0.2"/>
    <n v="4.2408000000000001"/>
  </r>
  <r>
    <x v="7729"/>
    <x v="3828"/>
    <x v="182"/>
    <s v="10/01/2016"/>
    <x v="1"/>
    <x v="184"/>
    <s v="Tanja Norvell"/>
    <x v="2"/>
    <x v="0"/>
    <s v="Tallahassee"/>
    <x v="2"/>
    <n v="32303"/>
    <s v="South"/>
    <s v="TEC-AC-10002637"/>
    <x v="2"/>
    <s v="Accessories"/>
    <s v="Logitech VX Revolution Cordless Laser Mouse for Notebooks (Black)"/>
    <n v="431.976"/>
    <n v="3"/>
    <n v="0.2"/>
    <n v="-75.595799999999997"/>
  </r>
  <r>
    <x v="7730"/>
    <x v="3829"/>
    <x v="487"/>
    <s v="6/19/2017"/>
    <x v="1"/>
    <x v="69"/>
    <s v="Tamara Willingham"/>
    <x v="2"/>
    <x v="0"/>
    <s v="Seattle"/>
    <x v="4"/>
    <n v="98103"/>
    <s v="West"/>
    <s v="FUR-CH-10003774"/>
    <x v="0"/>
    <s v="Chairs"/>
    <s v="Global Wood Trimmed Manager's Task Chair, Khaki"/>
    <n v="291.13600000000002"/>
    <n v="4"/>
    <n v="0.2"/>
    <n v="-25.474399999999999"/>
  </r>
  <r>
    <x v="7731"/>
    <x v="3830"/>
    <x v="65"/>
    <s v="9/21/2017"/>
    <x v="2"/>
    <x v="50"/>
    <s v="Pete Armstrong"/>
    <x v="2"/>
    <x v="0"/>
    <s v="Dallas"/>
    <x v="5"/>
    <n v="75220"/>
    <s v="Central"/>
    <s v="OFF-EN-10000927"/>
    <x v="1"/>
    <s v="Envelopes"/>
    <s v="Jet-Pak Recycled Peel 'N' Seal Padded Mailers"/>
    <n v="114.848"/>
    <n v="4"/>
    <n v="0.2"/>
    <n v="35.89"/>
  </r>
  <r>
    <x v="7732"/>
    <x v="3831"/>
    <x v="455"/>
    <s v="06/08/2017"/>
    <x v="1"/>
    <x v="479"/>
    <s v="John Dryer"/>
    <x v="0"/>
    <x v="0"/>
    <s v="Houston"/>
    <x v="5"/>
    <n v="77070"/>
    <s v="Central"/>
    <s v="OFF-PA-10000743"/>
    <x v="1"/>
    <s v="Paper"/>
    <s v="Xerox 1977"/>
    <n v="10.688000000000001"/>
    <n v="2"/>
    <n v="0.2"/>
    <n v="3.7408000000000001"/>
  </r>
  <r>
    <x v="7733"/>
    <x v="3832"/>
    <x v="666"/>
    <s v="5/19/2016"/>
    <x v="0"/>
    <x v="438"/>
    <s v="Michael Nguyen"/>
    <x v="0"/>
    <x v="0"/>
    <s v="Springfield"/>
    <x v="24"/>
    <n v="45503"/>
    <s v="East"/>
    <s v="OFF-PA-10000697"/>
    <x v="1"/>
    <s v="Paper"/>
    <s v="TOPS Voice Message Log Book, Flash Format"/>
    <n v="15.231999999999999"/>
    <n v="4"/>
    <n v="0.2"/>
    <n v="5.5216000000000003"/>
  </r>
  <r>
    <x v="7734"/>
    <x v="3833"/>
    <x v="175"/>
    <s v="9/20/2017"/>
    <x v="1"/>
    <x v="421"/>
    <s v="Gene McClure"/>
    <x v="0"/>
    <x v="0"/>
    <s v="Seattle"/>
    <x v="4"/>
    <n v="98103"/>
    <s v="West"/>
    <s v="OFF-AR-10004441"/>
    <x v="1"/>
    <s v="Art"/>
    <s v="BIC Brite Liner Highlighters"/>
    <n v="12.42"/>
    <n v="3"/>
    <n v="0"/>
    <n v="5.2164000000000001"/>
  </r>
  <r>
    <x v="7735"/>
    <x v="3834"/>
    <x v="250"/>
    <s v="8/26/2016"/>
    <x v="1"/>
    <x v="375"/>
    <s v="Deirdre Greer"/>
    <x v="1"/>
    <x v="0"/>
    <s v="Seattle"/>
    <x v="4"/>
    <n v="98105"/>
    <s v="West"/>
    <s v="OFF-PA-10001870"/>
    <x v="1"/>
    <s v="Paper"/>
    <s v="Xerox 202"/>
    <n v="19.440000000000001"/>
    <n v="3"/>
    <n v="0"/>
    <n v="9.3312000000000008"/>
  </r>
  <r>
    <x v="7736"/>
    <x v="3835"/>
    <x v="992"/>
    <s v="06/06/2014"/>
    <x v="1"/>
    <x v="506"/>
    <s v="James Galang"/>
    <x v="0"/>
    <x v="0"/>
    <s v="New York City"/>
    <x v="15"/>
    <n v="10024"/>
    <s v="East"/>
    <s v="OFF-BI-10003684"/>
    <x v="1"/>
    <s v="Binders"/>
    <s v="Wilson Jones Legal Size Ring Binders"/>
    <n v="70.367999999999995"/>
    <n v="4"/>
    <n v="0.2"/>
    <n v="26.388000000000002"/>
  </r>
  <r>
    <x v="7737"/>
    <x v="3836"/>
    <x v="404"/>
    <s v="12/20/2017"/>
    <x v="2"/>
    <x v="743"/>
    <s v="Alex Grayson"/>
    <x v="0"/>
    <x v="0"/>
    <s v="Charlotte"/>
    <x v="3"/>
    <n v="28205"/>
    <s v="South"/>
    <s v="OFF-AR-10001315"/>
    <x v="1"/>
    <s v="Art"/>
    <s v="Newell 310"/>
    <n v="12.672000000000001"/>
    <n v="9"/>
    <n v="0.2"/>
    <n v="1.4256"/>
  </r>
  <r>
    <x v="7738"/>
    <x v="3837"/>
    <x v="245"/>
    <s v="08/06/2017"/>
    <x v="1"/>
    <x v="282"/>
    <s v="Jay Fein"/>
    <x v="0"/>
    <x v="0"/>
    <s v="Baltimore"/>
    <x v="39"/>
    <n v="21215"/>
    <s v="East"/>
    <s v="TEC-PH-10003589"/>
    <x v="2"/>
    <s v="Phones"/>
    <s v="invisibleSHIELD by ZAGG Smudge-Free Screen Protector"/>
    <n v="89.95"/>
    <n v="5"/>
    <n v="0"/>
    <n v="43.176000000000002"/>
  </r>
  <r>
    <x v="7739"/>
    <x v="3838"/>
    <x v="871"/>
    <s v="11/26/2014"/>
    <x v="1"/>
    <x v="649"/>
    <s v="Steve Carroll"/>
    <x v="2"/>
    <x v="0"/>
    <s v="San Francisco"/>
    <x v="1"/>
    <n v="94110"/>
    <s v="West"/>
    <s v="OFF-PA-10001609"/>
    <x v="1"/>
    <s v="Paper"/>
    <s v="Tops Wirebound Message Log Books"/>
    <n v="6.58"/>
    <n v="2"/>
    <n v="0"/>
    <n v="3.0268000000000002"/>
  </r>
  <r>
    <x v="7740"/>
    <x v="3838"/>
    <x v="871"/>
    <s v="11/26/2014"/>
    <x v="1"/>
    <x v="649"/>
    <s v="Steve Carroll"/>
    <x v="2"/>
    <x v="0"/>
    <s v="San Francisco"/>
    <x v="1"/>
    <n v="94110"/>
    <s v="West"/>
    <s v="TEC-AC-10000474"/>
    <x v="2"/>
    <s v="Accessories"/>
    <s v="Kensington Expert Mouse Optical USB Trackball for PC or Mac"/>
    <n v="94.99"/>
    <n v="1"/>
    <n v="0"/>
    <n v="28.497"/>
  </r>
  <r>
    <x v="7741"/>
    <x v="3839"/>
    <x v="496"/>
    <s v="9/26/2015"/>
    <x v="0"/>
    <x v="619"/>
    <s v="Carlos Meador"/>
    <x v="0"/>
    <x v="0"/>
    <s v="Tucson"/>
    <x v="16"/>
    <n v="85705"/>
    <s v="West"/>
    <s v="TEC-PH-10003095"/>
    <x v="2"/>
    <s v="Phones"/>
    <s v="Samsung HM1900 Bluetooth Headset"/>
    <n v="35.119999999999997"/>
    <n v="2"/>
    <n v="0.2"/>
    <n v="13.17"/>
  </r>
  <r>
    <x v="7742"/>
    <x v="3840"/>
    <x v="648"/>
    <s v="8/27/2017"/>
    <x v="1"/>
    <x v="409"/>
    <s v="Kean Thornton"/>
    <x v="0"/>
    <x v="0"/>
    <s v="Los Angeles"/>
    <x v="1"/>
    <n v="90036"/>
    <s v="West"/>
    <s v="OFF-PA-10001639"/>
    <x v="1"/>
    <s v="Paper"/>
    <s v="Xerox 203"/>
    <n v="25.92"/>
    <n v="4"/>
    <n v="0"/>
    <n v="12.441599999999999"/>
  </r>
  <r>
    <x v="7743"/>
    <x v="3841"/>
    <x v="26"/>
    <s v="6/22/2016"/>
    <x v="1"/>
    <x v="291"/>
    <s v="Christine Phan"/>
    <x v="1"/>
    <x v="0"/>
    <s v="Waterbury"/>
    <x v="29"/>
    <n v="6708"/>
    <s v="East"/>
    <s v="OFF-BI-10002003"/>
    <x v="1"/>
    <s v="Binders"/>
    <s v="Ibico Presentation Index for Binding Systems"/>
    <n v="7.96"/>
    <n v="2"/>
    <n v="0"/>
    <n v="3.7412000000000001"/>
  </r>
  <r>
    <x v="7744"/>
    <x v="3841"/>
    <x v="26"/>
    <s v="6/22/2016"/>
    <x v="1"/>
    <x v="291"/>
    <s v="Christine Phan"/>
    <x v="1"/>
    <x v="0"/>
    <s v="Waterbury"/>
    <x v="29"/>
    <n v="6708"/>
    <s v="East"/>
    <s v="TEC-PH-10004539"/>
    <x v="2"/>
    <s v="Phones"/>
    <s v="Wireless Extenders zBoost YX545 SOHO Signal Booster"/>
    <n v="566.97"/>
    <n v="3"/>
    <n v="0"/>
    <n v="153.08189999999999"/>
  </r>
  <r>
    <x v="7745"/>
    <x v="3841"/>
    <x v="26"/>
    <s v="6/22/2016"/>
    <x v="1"/>
    <x v="291"/>
    <s v="Christine Phan"/>
    <x v="1"/>
    <x v="0"/>
    <s v="Waterbury"/>
    <x v="29"/>
    <n v="6708"/>
    <s v="East"/>
    <s v="OFF-AR-10003829"/>
    <x v="1"/>
    <s v="Art"/>
    <s v="Newell 35"/>
    <n v="9.84"/>
    <n v="3"/>
    <n v="0"/>
    <n v="2.8536000000000001"/>
  </r>
  <r>
    <x v="7746"/>
    <x v="3842"/>
    <x v="546"/>
    <s v="12/23/2015"/>
    <x v="1"/>
    <x v="735"/>
    <s v="Eileen Kiefer"/>
    <x v="2"/>
    <x v="0"/>
    <s v="Chicago"/>
    <x v="10"/>
    <n v="60610"/>
    <s v="Central"/>
    <s v="TEC-AC-10004761"/>
    <x v="2"/>
    <s v="Accessories"/>
    <s v="Maxell 4.7GB DVD+RW 3/Pack"/>
    <n v="25.488"/>
    <n v="2"/>
    <n v="0.2"/>
    <n v="4.7789999999999999"/>
  </r>
  <r>
    <x v="7747"/>
    <x v="3843"/>
    <x v="70"/>
    <s v="06/02/2015"/>
    <x v="0"/>
    <x v="194"/>
    <s v="Carl Weiss"/>
    <x v="2"/>
    <x v="0"/>
    <s v="Long Beach"/>
    <x v="15"/>
    <n v="11561"/>
    <s v="East"/>
    <s v="OFF-FA-10003472"/>
    <x v="1"/>
    <s v="Fasteners"/>
    <s v="Bagged Rubber Bands"/>
    <n v="7.56"/>
    <n v="6"/>
    <n v="0"/>
    <n v="0.3024"/>
  </r>
  <r>
    <x v="7748"/>
    <x v="3844"/>
    <x v="652"/>
    <s v="6/24/2015"/>
    <x v="1"/>
    <x v="168"/>
    <s v="Keith Herrera"/>
    <x v="0"/>
    <x v="0"/>
    <s v="Arlington"/>
    <x v="17"/>
    <n v="22204"/>
    <s v="South"/>
    <s v="FUR-FU-10003464"/>
    <x v="0"/>
    <s v="Furnishings"/>
    <s v="Seth Thomas 8 1/2&quot; Cubicle Clock"/>
    <n v="60.84"/>
    <n v="3"/>
    <n v="0"/>
    <n v="19.468800000000002"/>
  </r>
  <r>
    <x v="7749"/>
    <x v="3844"/>
    <x v="652"/>
    <s v="6/24/2015"/>
    <x v="1"/>
    <x v="168"/>
    <s v="Keith Herrera"/>
    <x v="0"/>
    <x v="0"/>
    <s v="Arlington"/>
    <x v="17"/>
    <n v="22204"/>
    <s v="South"/>
    <s v="OFF-ST-10003716"/>
    <x v="1"/>
    <s v="Storage"/>
    <s v="Tennsco Double-Tier Lockers"/>
    <n v="450.04"/>
    <n v="2"/>
    <n v="0"/>
    <n v="58.505200000000002"/>
  </r>
  <r>
    <x v="7750"/>
    <x v="3844"/>
    <x v="652"/>
    <s v="6/24/2015"/>
    <x v="1"/>
    <x v="168"/>
    <s v="Keith Herrera"/>
    <x v="0"/>
    <x v="0"/>
    <s v="Arlington"/>
    <x v="17"/>
    <n v="22204"/>
    <s v="South"/>
    <s v="OFF-BI-10004002"/>
    <x v="1"/>
    <s v="Binders"/>
    <s v="Wilson Jones International Size A4 Ring Binders"/>
    <n v="34.6"/>
    <n v="2"/>
    <n v="0"/>
    <n v="16.608000000000001"/>
  </r>
  <r>
    <x v="7751"/>
    <x v="3844"/>
    <x v="652"/>
    <s v="6/24/2015"/>
    <x v="1"/>
    <x v="168"/>
    <s v="Keith Herrera"/>
    <x v="0"/>
    <x v="0"/>
    <s v="Arlington"/>
    <x v="17"/>
    <n v="22204"/>
    <s v="South"/>
    <s v="TEC-PH-10002496"/>
    <x v="2"/>
    <s v="Phones"/>
    <s v="Cisco SPA301"/>
    <n v="467.97"/>
    <n v="3"/>
    <n v="0"/>
    <n v="140.39099999999999"/>
  </r>
  <r>
    <x v="7752"/>
    <x v="3844"/>
    <x v="652"/>
    <s v="6/24/2015"/>
    <x v="1"/>
    <x v="168"/>
    <s v="Keith Herrera"/>
    <x v="0"/>
    <x v="0"/>
    <s v="Arlington"/>
    <x v="17"/>
    <n v="22204"/>
    <s v="South"/>
    <s v="OFF-BI-10004826"/>
    <x v="1"/>
    <s v="Binders"/>
    <s v="JM Magazine Binder"/>
    <n v="33.020000000000003"/>
    <n v="2"/>
    <n v="0"/>
    <n v="15.849600000000001"/>
  </r>
  <r>
    <x v="7753"/>
    <x v="3845"/>
    <x v="672"/>
    <s v="12/03/2015"/>
    <x v="2"/>
    <x v="448"/>
    <s v="Ann Blume"/>
    <x v="1"/>
    <x v="0"/>
    <s v="Jacksonville"/>
    <x v="3"/>
    <n v="28540"/>
    <s v="South"/>
    <s v="FUR-FU-10001546"/>
    <x v="0"/>
    <s v="Furnishings"/>
    <s v="Dana Swing-Arm Lamps"/>
    <n v="17.088000000000001"/>
    <n v="2"/>
    <n v="0.2"/>
    <n v="1.0680000000000001"/>
  </r>
  <r>
    <x v="7754"/>
    <x v="3846"/>
    <x v="379"/>
    <s v="12/23/2015"/>
    <x v="0"/>
    <x v="340"/>
    <s v="Adam Hart"/>
    <x v="1"/>
    <x v="0"/>
    <s v="Columbus"/>
    <x v="24"/>
    <n v="43229"/>
    <s v="East"/>
    <s v="OFF-AR-10001919"/>
    <x v="1"/>
    <s v="Art"/>
    <s v="OIC #2 Pencils, Medium Soft"/>
    <n v="3.008"/>
    <n v="2"/>
    <n v="0.2"/>
    <n v="0.33839999999999998"/>
  </r>
  <r>
    <x v="7755"/>
    <x v="3847"/>
    <x v="701"/>
    <s v="11/21/2017"/>
    <x v="1"/>
    <x v="242"/>
    <s v="Clytie Kelty"/>
    <x v="0"/>
    <x v="0"/>
    <s v="Charlotte"/>
    <x v="3"/>
    <n v="28205"/>
    <s v="South"/>
    <s v="OFF-PA-10002558"/>
    <x v="1"/>
    <s v="Paper"/>
    <s v="Xerox 1938"/>
    <n v="268.24"/>
    <n v="7"/>
    <n v="0.2"/>
    <n v="93.884"/>
  </r>
  <r>
    <x v="7756"/>
    <x v="3847"/>
    <x v="701"/>
    <s v="11/21/2017"/>
    <x v="1"/>
    <x v="242"/>
    <s v="Clytie Kelty"/>
    <x v="0"/>
    <x v="0"/>
    <s v="Charlotte"/>
    <x v="3"/>
    <n v="28205"/>
    <s v="South"/>
    <s v="TEC-AC-10003174"/>
    <x v="2"/>
    <s v="Accessories"/>
    <s v="Plantronics S12 Corded Telephone Headset System"/>
    <n v="431.16"/>
    <n v="5"/>
    <n v="0.2"/>
    <n v="107.79"/>
  </r>
  <r>
    <x v="7757"/>
    <x v="3848"/>
    <x v="38"/>
    <s v="11/16/2017"/>
    <x v="0"/>
    <x v="407"/>
    <s v="Stefania Perrino"/>
    <x v="1"/>
    <x v="0"/>
    <s v="Buffalo"/>
    <x v="15"/>
    <n v="14215"/>
    <s v="East"/>
    <s v="TEC-PH-10003988"/>
    <x v="2"/>
    <s v="Phones"/>
    <s v="LF Elite 3D Dazzle Designer Hard Case Cover, Lf Stylus Pen and Wiper For Apple Iphone 5c Mini Lite"/>
    <n v="43.6"/>
    <n v="4"/>
    <n v="0"/>
    <n v="12.208"/>
  </r>
  <r>
    <x v="7758"/>
    <x v="3848"/>
    <x v="38"/>
    <s v="11/16/2017"/>
    <x v="0"/>
    <x v="407"/>
    <s v="Stefania Perrino"/>
    <x v="1"/>
    <x v="0"/>
    <s v="Buffalo"/>
    <x v="15"/>
    <n v="14215"/>
    <s v="East"/>
    <s v="FUR-FU-10004845"/>
    <x v="0"/>
    <s v="Furnishings"/>
    <s v="Deflect-o EconoMat Nonstudded, No Bevel Mat"/>
    <n v="154.94999999999999"/>
    <n v="3"/>
    <n v="0"/>
    <n v="30.99"/>
  </r>
  <r>
    <x v="7759"/>
    <x v="3849"/>
    <x v="1057"/>
    <s v="10/28/2016"/>
    <x v="1"/>
    <x v="687"/>
    <s v="Jennifer Patt"/>
    <x v="1"/>
    <x v="0"/>
    <s v="Houston"/>
    <x v="5"/>
    <n v="77041"/>
    <s v="Central"/>
    <s v="OFF-PA-10003072"/>
    <x v="1"/>
    <s v="Paper"/>
    <s v="Eureka Recycled Copy Paper 8 1/2&quot; x 11&quot;, Ream"/>
    <n v="15.552"/>
    <n v="3"/>
    <n v="0.2"/>
    <n v="5.4432"/>
  </r>
  <r>
    <x v="7760"/>
    <x v="3850"/>
    <x v="776"/>
    <s v="12/11/2014"/>
    <x v="1"/>
    <x v="767"/>
    <s v="Barry Gonzalez"/>
    <x v="0"/>
    <x v="0"/>
    <s v="Memphis"/>
    <x v="18"/>
    <n v="38109"/>
    <s v="South"/>
    <s v="OFF-PA-10003641"/>
    <x v="1"/>
    <s v="Paper"/>
    <s v="Xerox 1909"/>
    <n v="42.207999999999998"/>
    <n v="2"/>
    <n v="0.2"/>
    <n v="13.717599999999999"/>
  </r>
  <r>
    <x v="7761"/>
    <x v="3851"/>
    <x v="734"/>
    <s v="12/06/2017"/>
    <x v="2"/>
    <x v="142"/>
    <s v="Clay Cheatham"/>
    <x v="0"/>
    <x v="0"/>
    <s v="Plano"/>
    <x v="5"/>
    <n v="75023"/>
    <s v="Central"/>
    <s v="OFF-PA-10003729"/>
    <x v="1"/>
    <s v="Paper"/>
    <s v="Xerox 1998"/>
    <n v="10.368"/>
    <n v="2"/>
    <n v="0.2"/>
    <n v="3.6288"/>
  </r>
  <r>
    <x v="7762"/>
    <x v="3852"/>
    <x v="986"/>
    <s v="9/28/2017"/>
    <x v="2"/>
    <x v="359"/>
    <s v="Sara Luxemburg"/>
    <x v="2"/>
    <x v="0"/>
    <s v="Salem"/>
    <x v="21"/>
    <n v="97301"/>
    <s v="West"/>
    <s v="OFF-AR-10003251"/>
    <x v="1"/>
    <s v="Art"/>
    <s v="Prang Drawing Pencil Set"/>
    <n v="2.2240000000000002"/>
    <n v="1"/>
    <n v="0.2"/>
    <n v="0.55600000000000005"/>
  </r>
  <r>
    <x v="7763"/>
    <x v="3853"/>
    <x v="302"/>
    <s v="02/07/2015"/>
    <x v="1"/>
    <x v="383"/>
    <s v="Frank Olsen"/>
    <x v="0"/>
    <x v="0"/>
    <s v="Columbus"/>
    <x v="32"/>
    <n v="31907"/>
    <s v="South"/>
    <s v="OFF-EN-10003286"/>
    <x v="1"/>
    <s v="Envelopes"/>
    <s v="Staple envelope"/>
    <n v="74.52"/>
    <n v="9"/>
    <n v="0"/>
    <n v="35.0244"/>
  </r>
  <r>
    <x v="7764"/>
    <x v="3854"/>
    <x v="801"/>
    <s v="08/12/2017"/>
    <x v="3"/>
    <x v="179"/>
    <s v="Brenda Bowman"/>
    <x v="1"/>
    <x v="0"/>
    <s v="Columbia"/>
    <x v="39"/>
    <n v="21044"/>
    <s v="East"/>
    <s v="OFF-AR-10004078"/>
    <x v="1"/>
    <s v="Art"/>
    <s v="Newell 312"/>
    <n v="17.52"/>
    <n v="3"/>
    <n v="0"/>
    <n v="5.2560000000000002"/>
  </r>
  <r>
    <x v="7765"/>
    <x v="3854"/>
    <x v="801"/>
    <s v="08/12/2017"/>
    <x v="3"/>
    <x v="179"/>
    <s v="Brenda Bowman"/>
    <x v="1"/>
    <x v="0"/>
    <s v="Columbia"/>
    <x v="39"/>
    <n v="21044"/>
    <s v="East"/>
    <s v="FUR-CH-10002331"/>
    <x v="0"/>
    <s v="Chairs"/>
    <s v="Hon 4700 Series Mobuis Mid-Back Task Chairs with Adjustable Arms"/>
    <n v="1779.9"/>
    <n v="5"/>
    <n v="0"/>
    <n v="373.779"/>
  </r>
  <r>
    <x v="7766"/>
    <x v="3854"/>
    <x v="801"/>
    <s v="08/12/2017"/>
    <x v="3"/>
    <x v="179"/>
    <s v="Brenda Bowman"/>
    <x v="1"/>
    <x v="0"/>
    <s v="Columbia"/>
    <x v="39"/>
    <n v="21044"/>
    <s v="East"/>
    <s v="OFF-AR-10001953"/>
    <x v="1"/>
    <s v="Art"/>
    <s v="Boston 1645 Deluxe Heavier-Duty Electric Pencil Sharpener"/>
    <n v="219.9"/>
    <n v="5"/>
    <n v="0"/>
    <n v="59.372999999999998"/>
  </r>
  <r>
    <x v="7767"/>
    <x v="3855"/>
    <x v="252"/>
    <s v="8/26/2015"/>
    <x v="2"/>
    <x v="157"/>
    <s v="Denny Ordway"/>
    <x v="0"/>
    <x v="0"/>
    <s v="Portland"/>
    <x v="21"/>
    <n v="97206"/>
    <s v="West"/>
    <s v="OFF-AR-10002053"/>
    <x v="1"/>
    <s v="Art"/>
    <s v="Premium Writing Pencils, Soft, #2 by Central Association for the Blind"/>
    <n v="7.1520000000000001"/>
    <n v="3"/>
    <n v="0.2"/>
    <n v="0.71519999999999995"/>
  </r>
  <r>
    <x v="7768"/>
    <x v="3856"/>
    <x v="105"/>
    <s v="11/17/2017"/>
    <x v="1"/>
    <x v="445"/>
    <s v="Larry Blacks"/>
    <x v="0"/>
    <x v="0"/>
    <s v="Tallahassee"/>
    <x v="2"/>
    <n v="32303"/>
    <s v="South"/>
    <s v="OFF-PA-10003651"/>
    <x v="1"/>
    <s v="Paper"/>
    <s v="Xerox 1968"/>
    <n v="26.72"/>
    <n v="5"/>
    <n v="0.2"/>
    <n v="9.3520000000000003"/>
  </r>
  <r>
    <x v="7769"/>
    <x v="3857"/>
    <x v="1147"/>
    <s v="08/01/2016"/>
    <x v="3"/>
    <x v="131"/>
    <s v="Thomas Seio"/>
    <x v="1"/>
    <x v="0"/>
    <s v="Riverside"/>
    <x v="1"/>
    <n v="92503"/>
    <s v="West"/>
    <s v="TEC-PH-10002885"/>
    <x v="2"/>
    <s v="Phones"/>
    <s v="Apple iPhone 5"/>
    <n v="1039.7280000000001"/>
    <n v="2"/>
    <n v="0.2"/>
    <n v="90.976200000000006"/>
  </r>
  <r>
    <x v="7770"/>
    <x v="3857"/>
    <x v="1147"/>
    <s v="08/01/2016"/>
    <x v="3"/>
    <x v="131"/>
    <s v="Thomas Seio"/>
    <x v="1"/>
    <x v="0"/>
    <s v="Riverside"/>
    <x v="1"/>
    <n v="92503"/>
    <s v="West"/>
    <s v="OFF-AP-10002892"/>
    <x v="1"/>
    <s v="Appliances"/>
    <s v="Belkin F5C206VTEL 6 Outlet Surge"/>
    <n v="45.96"/>
    <n v="2"/>
    <n v="0"/>
    <n v="13.788"/>
  </r>
  <r>
    <x v="7771"/>
    <x v="3858"/>
    <x v="881"/>
    <s v="12/02/2016"/>
    <x v="1"/>
    <x v="473"/>
    <s v="Cindy Stewart"/>
    <x v="0"/>
    <x v="0"/>
    <s v="Lancaster"/>
    <x v="24"/>
    <n v="43130"/>
    <s v="East"/>
    <s v="OFF-BI-10000545"/>
    <x v="1"/>
    <s v="Binders"/>
    <s v="GBC Ibimaster 500 Manual ProClick Binding System"/>
    <n v="456.58800000000002"/>
    <n v="2"/>
    <n v="0.7"/>
    <n v="-304.392"/>
  </r>
  <r>
    <x v="7772"/>
    <x v="3858"/>
    <x v="881"/>
    <s v="12/02/2016"/>
    <x v="1"/>
    <x v="473"/>
    <s v="Cindy Stewart"/>
    <x v="0"/>
    <x v="0"/>
    <s v="Lancaster"/>
    <x v="24"/>
    <n v="43130"/>
    <s v="East"/>
    <s v="TEC-MA-10000418"/>
    <x v="2"/>
    <s v="Machines"/>
    <s v="Cubify CubeX 3D Printer Double Head Print"/>
    <n v="4499.9849999999997"/>
    <n v="5"/>
    <n v="0.7"/>
    <n v="-6599.9780000000001"/>
  </r>
  <r>
    <x v="7773"/>
    <x v="3858"/>
    <x v="881"/>
    <s v="12/02/2016"/>
    <x v="1"/>
    <x v="473"/>
    <s v="Cindy Stewart"/>
    <x v="0"/>
    <x v="0"/>
    <s v="Lancaster"/>
    <x v="24"/>
    <n v="43130"/>
    <s v="East"/>
    <s v="TEC-AC-10000926"/>
    <x v="2"/>
    <s v="Accessories"/>
    <s v="NETGEAR RangeMax WNR1000 Wireless Router"/>
    <n v="59.975999999999999"/>
    <n v="3"/>
    <n v="0.2"/>
    <n v="11.995200000000001"/>
  </r>
  <r>
    <x v="7774"/>
    <x v="3859"/>
    <x v="1172"/>
    <s v="4/15/2016"/>
    <x v="2"/>
    <x v="727"/>
    <s v="Susan Pistek"/>
    <x v="0"/>
    <x v="0"/>
    <s v="San Francisco"/>
    <x v="1"/>
    <n v="94109"/>
    <s v="West"/>
    <s v="OFF-EN-10001509"/>
    <x v="1"/>
    <s v="Envelopes"/>
    <s v="Poly String Tie Envelopes"/>
    <n v="6.12"/>
    <n v="3"/>
    <n v="0"/>
    <n v="2.8763999999999998"/>
  </r>
  <r>
    <x v="7775"/>
    <x v="3860"/>
    <x v="422"/>
    <s v="12/31/2014"/>
    <x v="1"/>
    <x v="522"/>
    <s v="Cynthia Delaney"/>
    <x v="2"/>
    <x v="0"/>
    <s v="Moreno Valley"/>
    <x v="1"/>
    <n v="92553"/>
    <s v="West"/>
    <s v="OFF-AP-10001366"/>
    <x v="1"/>
    <s v="Appliances"/>
    <s v="Staple holder"/>
    <n v="10.98"/>
    <n v="1"/>
    <n v="0"/>
    <n v="2.9645999999999999"/>
  </r>
  <r>
    <x v="7776"/>
    <x v="3860"/>
    <x v="422"/>
    <s v="12/31/2014"/>
    <x v="1"/>
    <x v="522"/>
    <s v="Cynthia Delaney"/>
    <x v="2"/>
    <x v="0"/>
    <s v="Moreno Valley"/>
    <x v="1"/>
    <n v="92553"/>
    <s v="West"/>
    <s v="OFF-FA-10003485"/>
    <x v="1"/>
    <s v="Fasteners"/>
    <s v="Staples"/>
    <n v="7.86"/>
    <n v="3"/>
    <n v="0"/>
    <n v="3.6156000000000001"/>
  </r>
  <r>
    <x v="7777"/>
    <x v="3860"/>
    <x v="422"/>
    <s v="12/31/2014"/>
    <x v="1"/>
    <x v="522"/>
    <s v="Cynthia Delaney"/>
    <x v="2"/>
    <x v="0"/>
    <s v="Moreno Valley"/>
    <x v="1"/>
    <n v="92553"/>
    <s v="West"/>
    <s v="OFF-ST-10004507"/>
    <x v="1"/>
    <s v="Storage"/>
    <s v="Advantus Rolling Storage Box"/>
    <n v="51.45"/>
    <n v="3"/>
    <n v="0"/>
    <n v="13.891500000000001"/>
  </r>
  <r>
    <x v="7778"/>
    <x v="3860"/>
    <x v="422"/>
    <s v="12/31/2014"/>
    <x v="1"/>
    <x v="522"/>
    <s v="Cynthia Delaney"/>
    <x v="2"/>
    <x v="0"/>
    <s v="Moreno Valley"/>
    <x v="1"/>
    <n v="92553"/>
    <s v="West"/>
    <s v="OFF-BI-10002353"/>
    <x v="1"/>
    <s v="Binders"/>
    <s v="GBC VeloBind Cover Sets"/>
    <n v="37.055999999999997"/>
    <n v="3"/>
    <n v="0.2"/>
    <n v="13.896000000000001"/>
  </r>
  <r>
    <x v="7779"/>
    <x v="3861"/>
    <x v="724"/>
    <s v="4/22/2016"/>
    <x v="1"/>
    <x v="167"/>
    <s v="Roy Französisch"/>
    <x v="0"/>
    <x v="0"/>
    <s v="Chesapeake"/>
    <x v="17"/>
    <n v="23320"/>
    <s v="South"/>
    <s v="OFF-AP-10001271"/>
    <x v="1"/>
    <s v="Appliances"/>
    <s v="Eureka The Boss Cordless Rechargeable Stick Vac"/>
    <n v="203.92"/>
    <n v="4"/>
    <n v="0"/>
    <n v="55.058399999999999"/>
  </r>
  <r>
    <x v="7780"/>
    <x v="3861"/>
    <x v="724"/>
    <s v="4/22/2016"/>
    <x v="1"/>
    <x v="167"/>
    <s v="Roy Französisch"/>
    <x v="0"/>
    <x v="0"/>
    <s v="Chesapeake"/>
    <x v="17"/>
    <n v="23320"/>
    <s v="South"/>
    <s v="TEC-PH-10004924"/>
    <x v="2"/>
    <s v="Phones"/>
    <s v="SKILCRAFT Telephone Shoulder Rest, 2&quot; x 6.5&quot; x 2.5&quot;, Black"/>
    <n v="29.56"/>
    <n v="4"/>
    <n v="0"/>
    <n v="7.9812000000000003"/>
  </r>
  <r>
    <x v="7781"/>
    <x v="3862"/>
    <x v="936"/>
    <s v="03/12/2015"/>
    <x v="1"/>
    <x v="383"/>
    <s v="Frank Olsen"/>
    <x v="0"/>
    <x v="0"/>
    <s v="Chicago"/>
    <x v="10"/>
    <n v="60623"/>
    <s v="Central"/>
    <s v="OFF-BI-10002706"/>
    <x v="1"/>
    <s v="Binders"/>
    <s v="Avery Premier Heavy-Duty Binder with Round Locking Rings"/>
    <n v="8.5679999999999996"/>
    <n v="3"/>
    <n v="0.8"/>
    <n v="-14.5656"/>
  </r>
  <r>
    <x v="7782"/>
    <x v="3863"/>
    <x v="254"/>
    <s v="11/06/2016"/>
    <x v="0"/>
    <x v="45"/>
    <s v="Elpida Rittenbach"/>
    <x v="1"/>
    <x v="0"/>
    <s v="Charlotte"/>
    <x v="3"/>
    <n v="28205"/>
    <s v="South"/>
    <s v="OFF-ST-10003442"/>
    <x v="1"/>
    <s v="Storage"/>
    <s v="Eldon Portable Mobile Manager"/>
    <n v="45.247999999999998"/>
    <n v="2"/>
    <n v="0.2"/>
    <n v="3.9592000000000001"/>
  </r>
  <r>
    <x v="7783"/>
    <x v="3863"/>
    <x v="254"/>
    <s v="11/06/2016"/>
    <x v="0"/>
    <x v="45"/>
    <s v="Elpida Rittenbach"/>
    <x v="1"/>
    <x v="0"/>
    <s v="Charlotte"/>
    <x v="3"/>
    <n v="28205"/>
    <s v="South"/>
    <s v="FUR-TA-10002533"/>
    <x v="0"/>
    <s v="Tables"/>
    <s v="BPI Conference Tables"/>
    <n v="876.3"/>
    <n v="10"/>
    <n v="0.4"/>
    <n v="-292.10000000000002"/>
  </r>
  <r>
    <x v="7784"/>
    <x v="3863"/>
    <x v="254"/>
    <s v="11/06/2016"/>
    <x v="0"/>
    <x v="45"/>
    <s v="Elpida Rittenbach"/>
    <x v="1"/>
    <x v="0"/>
    <s v="Charlotte"/>
    <x v="3"/>
    <n v="28205"/>
    <s v="South"/>
    <s v="OFF-SU-10003505"/>
    <x v="1"/>
    <s v="Supplies"/>
    <s v="Premier Electric Letter Opener"/>
    <n v="185.376"/>
    <n v="2"/>
    <n v="0.2"/>
    <n v="-34.758000000000003"/>
  </r>
  <r>
    <x v="7785"/>
    <x v="3864"/>
    <x v="503"/>
    <s v="12/06/2014"/>
    <x v="1"/>
    <x v="171"/>
    <s v="Philip Brown"/>
    <x v="0"/>
    <x v="0"/>
    <s v="New York City"/>
    <x v="15"/>
    <n v="10009"/>
    <s v="East"/>
    <s v="OFF-LA-10002762"/>
    <x v="1"/>
    <s v="Labels"/>
    <s v="Avery 485"/>
    <n v="25.06"/>
    <n v="2"/>
    <n v="0"/>
    <n v="11.7782"/>
  </r>
  <r>
    <x v="7786"/>
    <x v="3865"/>
    <x v="624"/>
    <s v="5/20/2016"/>
    <x v="2"/>
    <x v="560"/>
    <s v="Luke Weiss"/>
    <x v="0"/>
    <x v="0"/>
    <s v="Chicago"/>
    <x v="10"/>
    <n v="60653"/>
    <s v="Central"/>
    <s v="OFF-BI-10000279"/>
    <x v="1"/>
    <s v="Binders"/>
    <s v="Acco Recycled 2&quot; Capacity Laser Printer Hanging Data Binders"/>
    <n v="2.89"/>
    <n v="1"/>
    <n v="0.8"/>
    <n v="-4.7685000000000004"/>
  </r>
  <r>
    <x v="7787"/>
    <x v="3865"/>
    <x v="624"/>
    <s v="5/20/2016"/>
    <x v="2"/>
    <x v="560"/>
    <s v="Luke Weiss"/>
    <x v="0"/>
    <x v="0"/>
    <s v="Chicago"/>
    <x v="10"/>
    <n v="60653"/>
    <s v="Central"/>
    <s v="OFF-FA-10000936"/>
    <x v="1"/>
    <s v="Fasteners"/>
    <s v="Acco Hot Clips Clips to Go"/>
    <n v="7.8959999999999999"/>
    <n v="3"/>
    <n v="0.2"/>
    <n v="2.4674999999999998"/>
  </r>
  <r>
    <x v="7788"/>
    <x v="3865"/>
    <x v="624"/>
    <s v="5/20/2016"/>
    <x v="2"/>
    <x v="560"/>
    <s v="Luke Weiss"/>
    <x v="0"/>
    <x v="0"/>
    <s v="Chicago"/>
    <x v="10"/>
    <n v="60653"/>
    <s v="Central"/>
    <s v="FUR-FU-10004973"/>
    <x v="0"/>
    <s v="Furnishings"/>
    <s v="Flat Face Poster Frame"/>
    <n v="22.608000000000001"/>
    <n v="3"/>
    <n v="0.6"/>
    <n v="-10.1736"/>
  </r>
  <r>
    <x v="7789"/>
    <x v="3865"/>
    <x v="624"/>
    <s v="5/20/2016"/>
    <x v="2"/>
    <x v="560"/>
    <s v="Luke Weiss"/>
    <x v="0"/>
    <x v="0"/>
    <s v="Chicago"/>
    <x v="10"/>
    <n v="60653"/>
    <s v="Central"/>
    <s v="OFF-PA-10000791"/>
    <x v="1"/>
    <s v="Paper"/>
    <s v="Wirebound Message Books, Four 2 3/4 x 5 Forms per Page, 200 Sets per Book"/>
    <n v="30.527999999999999"/>
    <n v="8"/>
    <n v="0.2"/>
    <n v="9.5399999999999991"/>
  </r>
  <r>
    <x v="7790"/>
    <x v="3866"/>
    <x v="20"/>
    <s v="9/19/2017"/>
    <x v="3"/>
    <x v="435"/>
    <s v="Frank Gastineau"/>
    <x v="2"/>
    <x v="0"/>
    <s v="Philadelphia"/>
    <x v="9"/>
    <n v="19120"/>
    <s v="East"/>
    <s v="OFF-BI-10001132"/>
    <x v="1"/>
    <s v="Binders"/>
    <s v="Acco PRESSTEX Data Binder with Storage Hooks, Dark Blue, 9 1/2&quot; X 11&quot;"/>
    <n v="4.8419999999999996"/>
    <n v="3"/>
    <n v="0.7"/>
    <n v="-3.3894000000000002"/>
  </r>
  <r>
    <x v="7791"/>
    <x v="3867"/>
    <x v="1054"/>
    <s v="12/24/2016"/>
    <x v="1"/>
    <x v="771"/>
    <s v="Barry Pond"/>
    <x v="1"/>
    <x v="0"/>
    <s v="Chicago"/>
    <x v="10"/>
    <n v="60623"/>
    <s v="Central"/>
    <s v="OFF-BI-10002012"/>
    <x v="1"/>
    <s v="Binders"/>
    <s v="Wilson Jones Easy Flow II Sheet Lifters"/>
    <n v="1.8"/>
    <n v="5"/>
    <n v="0.8"/>
    <n v="-2.88"/>
  </r>
  <r>
    <x v="7792"/>
    <x v="3868"/>
    <x v="386"/>
    <s v="10/15/2017"/>
    <x v="2"/>
    <x v="133"/>
    <s v="Sung Pak"/>
    <x v="1"/>
    <x v="0"/>
    <s v="Dallas"/>
    <x v="5"/>
    <n v="75217"/>
    <s v="Central"/>
    <s v="TEC-AC-10001383"/>
    <x v="2"/>
    <s v="Accessories"/>
    <s v="Logitech Wireless Touch Keyboard K400"/>
    <n v="39.984000000000002"/>
    <n v="2"/>
    <n v="0.2"/>
    <n v="-1.4994000000000001"/>
  </r>
  <r>
    <x v="7793"/>
    <x v="3869"/>
    <x v="295"/>
    <s v="12/15/2015"/>
    <x v="0"/>
    <x v="63"/>
    <s v="Jonathan Doherty"/>
    <x v="1"/>
    <x v="0"/>
    <s v="Las Vegas"/>
    <x v="33"/>
    <n v="89115"/>
    <s v="West"/>
    <s v="OFF-PA-10002036"/>
    <x v="1"/>
    <s v="Paper"/>
    <s v="Xerox 1930"/>
    <n v="32.4"/>
    <n v="5"/>
    <n v="0"/>
    <n v="15.875999999999999"/>
  </r>
  <r>
    <x v="7794"/>
    <x v="3869"/>
    <x v="295"/>
    <s v="12/15/2015"/>
    <x v="0"/>
    <x v="63"/>
    <s v="Jonathan Doherty"/>
    <x v="1"/>
    <x v="0"/>
    <s v="Las Vegas"/>
    <x v="33"/>
    <n v="89115"/>
    <s v="West"/>
    <s v="OFF-PA-10002377"/>
    <x v="1"/>
    <s v="Paper"/>
    <s v="Xerox 1916"/>
    <n v="97.88"/>
    <n v="2"/>
    <n v="0"/>
    <n v="48.94"/>
  </r>
  <r>
    <x v="7795"/>
    <x v="3870"/>
    <x v="984"/>
    <s v="7/18/2015"/>
    <x v="1"/>
    <x v="248"/>
    <s v="Fred McMath"/>
    <x v="0"/>
    <x v="0"/>
    <s v="Amarillo"/>
    <x v="5"/>
    <n v="79109"/>
    <s v="Central"/>
    <s v="TEC-PH-10000526"/>
    <x v="2"/>
    <s v="Phones"/>
    <s v="Vtech CS6719"/>
    <n v="307.16800000000001"/>
    <n v="4"/>
    <n v="0.2"/>
    <n v="30.716799999999999"/>
  </r>
  <r>
    <x v="7796"/>
    <x v="3871"/>
    <x v="653"/>
    <s v="10/06/2015"/>
    <x v="1"/>
    <x v="172"/>
    <s v="Michael Paige"/>
    <x v="1"/>
    <x v="0"/>
    <s v="Middletown"/>
    <x v="29"/>
    <n v="6457"/>
    <s v="East"/>
    <s v="OFF-BI-10001078"/>
    <x v="1"/>
    <s v="Binders"/>
    <s v="Acco PRESSTEX Data Binder with Storage Hooks, Dark Blue, 14 7/8&quot; X 11&quot;"/>
    <n v="26.9"/>
    <n v="5"/>
    <n v="0"/>
    <n v="13.180999999999999"/>
  </r>
  <r>
    <x v="7797"/>
    <x v="3872"/>
    <x v="668"/>
    <s v="3/27/2017"/>
    <x v="2"/>
    <x v="403"/>
    <s v="Harold Ryan"/>
    <x v="1"/>
    <x v="0"/>
    <s v="New York City"/>
    <x v="15"/>
    <n v="10035"/>
    <s v="East"/>
    <s v="OFF-EN-10004483"/>
    <x v="1"/>
    <s v="Envelopes"/>
    <s v="#10 White Business Envelopes,4 1/8 x 9 1/2"/>
    <n v="47.01"/>
    <n v="3"/>
    <n v="0"/>
    <n v="22.0947"/>
  </r>
  <r>
    <x v="7798"/>
    <x v="3872"/>
    <x v="668"/>
    <s v="3/27/2017"/>
    <x v="2"/>
    <x v="403"/>
    <s v="Harold Ryan"/>
    <x v="1"/>
    <x v="0"/>
    <s v="New York City"/>
    <x v="15"/>
    <n v="10035"/>
    <s v="East"/>
    <s v="TEC-PH-10002624"/>
    <x v="2"/>
    <s v="Phones"/>
    <s v="Samsung Galaxy S4 Mini"/>
    <n v="469.99"/>
    <n v="1"/>
    <n v="0"/>
    <n v="136.2971"/>
  </r>
  <r>
    <x v="7799"/>
    <x v="3872"/>
    <x v="668"/>
    <s v="3/27/2017"/>
    <x v="2"/>
    <x v="403"/>
    <s v="Harold Ryan"/>
    <x v="1"/>
    <x v="0"/>
    <s v="New York City"/>
    <x v="15"/>
    <n v="10035"/>
    <s v="East"/>
    <s v="FUR-CH-10003396"/>
    <x v="0"/>
    <s v="Chairs"/>
    <s v="Global Deluxe Steno Chair"/>
    <n v="207.846"/>
    <n v="3"/>
    <n v="0.1"/>
    <n v="2.3094000000000001"/>
  </r>
  <r>
    <x v="7800"/>
    <x v="3873"/>
    <x v="702"/>
    <s v="06/06/2017"/>
    <x v="1"/>
    <x v="768"/>
    <s v="Barry Weirich"/>
    <x v="0"/>
    <x v="0"/>
    <s v="Philadelphia"/>
    <x v="9"/>
    <n v="19120"/>
    <s v="East"/>
    <s v="OFF-ST-10002756"/>
    <x v="1"/>
    <s v="Storage"/>
    <s v="Tennsco Stur-D-Stor Boltless Shelving, 5 Shelves, 24&quot; Deep, Sand"/>
    <n v="324.74400000000003"/>
    <n v="3"/>
    <n v="0.2"/>
    <n v="-77.1267"/>
  </r>
  <r>
    <x v="7801"/>
    <x v="3874"/>
    <x v="977"/>
    <s v="3/29/2014"/>
    <x v="0"/>
    <x v="384"/>
    <s v="Maurice Satty"/>
    <x v="0"/>
    <x v="0"/>
    <s v="Fresno"/>
    <x v="1"/>
    <n v="93727"/>
    <s v="West"/>
    <s v="FUR-FU-10002813"/>
    <x v="0"/>
    <s v="Furnishings"/>
    <s v="DAX Contemporary Wood Frame with Silver Metal Mat, Desktop, 11 x 14 Size"/>
    <n v="40.479999999999997"/>
    <n v="2"/>
    <n v="0"/>
    <n v="14.572800000000001"/>
  </r>
  <r>
    <x v="7802"/>
    <x v="3875"/>
    <x v="357"/>
    <s v="9/26/2015"/>
    <x v="1"/>
    <x v="319"/>
    <s v="Sanjit Jacobs"/>
    <x v="2"/>
    <x v="0"/>
    <s v="Franklin"/>
    <x v="18"/>
    <n v="37064"/>
    <s v="South"/>
    <s v="OFF-LA-10003714"/>
    <x v="1"/>
    <s v="Labels"/>
    <s v="Avery 510"/>
    <n v="12"/>
    <n v="4"/>
    <n v="0.2"/>
    <n v="4.2"/>
  </r>
  <r>
    <x v="7803"/>
    <x v="3875"/>
    <x v="357"/>
    <s v="9/26/2015"/>
    <x v="1"/>
    <x v="319"/>
    <s v="Sanjit Jacobs"/>
    <x v="2"/>
    <x v="0"/>
    <s v="Franklin"/>
    <x v="18"/>
    <n v="37064"/>
    <s v="South"/>
    <s v="OFF-ST-10003716"/>
    <x v="1"/>
    <s v="Storage"/>
    <s v="Tennsco Double-Tier Lockers"/>
    <n v="720.06399999999996"/>
    <n v="4"/>
    <n v="0.2"/>
    <n v="-63.005600000000001"/>
  </r>
  <r>
    <x v="7804"/>
    <x v="3875"/>
    <x v="357"/>
    <s v="9/26/2015"/>
    <x v="1"/>
    <x v="319"/>
    <s v="Sanjit Jacobs"/>
    <x v="2"/>
    <x v="0"/>
    <s v="Franklin"/>
    <x v="18"/>
    <n v="37064"/>
    <s v="South"/>
    <s v="OFF-ST-10002289"/>
    <x v="1"/>
    <s v="Storage"/>
    <s v="Safco Wire Cube Shelving System, For Use as 4 or 5 14&quot; Cubes, Black"/>
    <n v="25.423999999999999"/>
    <n v="1"/>
    <n v="0.2"/>
    <n v="-4.7670000000000003"/>
  </r>
  <r>
    <x v="7805"/>
    <x v="3875"/>
    <x v="357"/>
    <s v="9/26/2015"/>
    <x v="1"/>
    <x v="319"/>
    <s v="Sanjit Jacobs"/>
    <x v="2"/>
    <x v="0"/>
    <s v="Franklin"/>
    <x v="18"/>
    <n v="37064"/>
    <s v="South"/>
    <s v="OFF-AR-10001315"/>
    <x v="1"/>
    <s v="Art"/>
    <s v="Newell 310"/>
    <n v="2.8159999999999998"/>
    <n v="2"/>
    <n v="0.2"/>
    <n v="0.31680000000000003"/>
  </r>
  <r>
    <x v="7806"/>
    <x v="3875"/>
    <x v="357"/>
    <s v="9/26/2015"/>
    <x v="1"/>
    <x v="319"/>
    <s v="Sanjit Jacobs"/>
    <x v="2"/>
    <x v="0"/>
    <s v="Franklin"/>
    <x v="18"/>
    <n v="37064"/>
    <s v="South"/>
    <s v="OFF-BI-10000042"/>
    <x v="1"/>
    <s v="Binders"/>
    <s v="Pressboard Data Binder, Crimson, 12&quot; X 8 1/2&quot;"/>
    <n v="3.2040000000000002"/>
    <n v="2"/>
    <n v="0.7"/>
    <n v="-2.5632000000000001"/>
  </r>
  <r>
    <x v="7807"/>
    <x v="3876"/>
    <x v="1134"/>
    <s v="1/13/2016"/>
    <x v="1"/>
    <x v="745"/>
    <s v="Vivek Sundaresam"/>
    <x v="0"/>
    <x v="0"/>
    <s v="Raleigh"/>
    <x v="3"/>
    <n v="27604"/>
    <s v="South"/>
    <s v="OFF-BI-10004236"/>
    <x v="1"/>
    <s v="Binders"/>
    <s v="XtraLife ClearVue Slant-D Ring Binder, White, 3&quot;"/>
    <n v="30.827999999999999"/>
    <n v="7"/>
    <n v="0.7"/>
    <n v="-24.662400000000002"/>
  </r>
  <r>
    <x v="7808"/>
    <x v="3876"/>
    <x v="1134"/>
    <s v="1/13/2016"/>
    <x v="1"/>
    <x v="745"/>
    <s v="Vivek Sundaresam"/>
    <x v="0"/>
    <x v="0"/>
    <s v="Raleigh"/>
    <x v="3"/>
    <n v="27604"/>
    <s v="South"/>
    <s v="OFF-AR-10001955"/>
    <x v="1"/>
    <s v="Art"/>
    <s v="Newell 319"/>
    <n v="47.616"/>
    <n v="3"/>
    <n v="0.2"/>
    <n v="5.952"/>
  </r>
  <r>
    <x v="7809"/>
    <x v="3876"/>
    <x v="1134"/>
    <s v="1/13/2016"/>
    <x v="1"/>
    <x v="745"/>
    <s v="Vivek Sundaresam"/>
    <x v="0"/>
    <x v="0"/>
    <s v="Raleigh"/>
    <x v="3"/>
    <n v="27604"/>
    <s v="South"/>
    <s v="TEC-PH-10004080"/>
    <x v="2"/>
    <s v="Phones"/>
    <s v="Avaya 5410 Digital phone"/>
    <n v="108.78400000000001"/>
    <n v="2"/>
    <n v="0.2"/>
    <n v="10.878399999999999"/>
  </r>
  <r>
    <x v="7810"/>
    <x v="3877"/>
    <x v="1173"/>
    <s v="2/15/2016"/>
    <x v="2"/>
    <x v="54"/>
    <s v="Dave Kipp"/>
    <x v="0"/>
    <x v="0"/>
    <s v="Clinton"/>
    <x v="39"/>
    <n v="20735"/>
    <s v="East"/>
    <s v="OFF-PA-10000791"/>
    <x v="1"/>
    <s v="Paper"/>
    <s v="Wirebound Message Books, Four 2 3/4 x 5 Forms per Page, 200 Sets per Book"/>
    <n v="4.7699999999999996"/>
    <n v="1"/>
    <n v="0"/>
    <n v="2.1465000000000001"/>
  </r>
  <r>
    <x v="7811"/>
    <x v="3877"/>
    <x v="1173"/>
    <s v="2/15/2016"/>
    <x v="2"/>
    <x v="54"/>
    <s v="Dave Kipp"/>
    <x v="0"/>
    <x v="0"/>
    <s v="Clinton"/>
    <x v="39"/>
    <n v="20735"/>
    <s v="East"/>
    <s v="OFF-AR-10001770"/>
    <x v="1"/>
    <s v="Art"/>
    <s v="Economy #2 Pencils"/>
    <n v="7.98"/>
    <n v="3"/>
    <n v="0"/>
    <n v="2.0748000000000002"/>
  </r>
  <r>
    <x v="7812"/>
    <x v="3877"/>
    <x v="1173"/>
    <s v="2/15/2016"/>
    <x v="2"/>
    <x v="54"/>
    <s v="Dave Kipp"/>
    <x v="0"/>
    <x v="0"/>
    <s v="Clinton"/>
    <x v="39"/>
    <n v="20735"/>
    <s v="East"/>
    <s v="FUR-TA-10002356"/>
    <x v="0"/>
    <s v="Tables"/>
    <s v="Bevis Boat-Shaped Conference Table"/>
    <n v="550.43100000000004"/>
    <n v="3"/>
    <n v="0.3"/>
    <n v="-47.1798"/>
  </r>
  <r>
    <x v="7813"/>
    <x v="3877"/>
    <x v="1173"/>
    <s v="2/15/2016"/>
    <x v="2"/>
    <x v="54"/>
    <s v="Dave Kipp"/>
    <x v="0"/>
    <x v="0"/>
    <s v="Clinton"/>
    <x v="39"/>
    <n v="20735"/>
    <s v="East"/>
    <s v="FUR-FU-10003274"/>
    <x v="0"/>
    <s v="Furnishings"/>
    <s v="Regeneration Desk Collection"/>
    <n v="10.56"/>
    <n v="6"/>
    <n v="0"/>
    <n v="4.6463999999999999"/>
  </r>
  <r>
    <x v="7814"/>
    <x v="3878"/>
    <x v="110"/>
    <s v="06/10/2017"/>
    <x v="2"/>
    <x v="67"/>
    <s v="Maureen Gastineau"/>
    <x v="2"/>
    <x v="0"/>
    <s v="Los Angeles"/>
    <x v="1"/>
    <n v="90049"/>
    <s v="West"/>
    <s v="FUR-BO-10004834"/>
    <x v="0"/>
    <s v="Bookcases"/>
    <s v="Riverside Palais Royal Lawyers Bookcase, Royale Cherry Finish"/>
    <n v="1497.6659999999999"/>
    <n v="2"/>
    <n v="0.15"/>
    <n v="140.95679999999999"/>
  </r>
  <r>
    <x v="7815"/>
    <x v="3878"/>
    <x v="110"/>
    <s v="06/10/2017"/>
    <x v="2"/>
    <x v="67"/>
    <s v="Maureen Gastineau"/>
    <x v="2"/>
    <x v="0"/>
    <s v="Los Angeles"/>
    <x v="1"/>
    <n v="90049"/>
    <s v="West"/>
    <s v="TEC-PH-10000307"/>
    <x v="2"/>
    <s v="Phones"/>
    <s v="Shocksock Galaxy S4 Armband"/>
    <n v="17.52"/>
    <n v="2"/>
    <n v="0.2"/>
    <n v="-3.504"/>
  </r>
  <r>
    <x v="7816"/>
    <x v="3879"/>
    <x v="147"/>
    <s v="10/26/2016"/>
    <x v="0"/>
    <x v="503"/>
    <s v="Dennis Pardue"/>
    <x v="2"/>
    <x v="0"/>
    <s v="North Las Vegas"/>
    <x v="33"/>
    <n v="89031"/>
    <s v="West"/>
    <s v="OFF-AR-10002240"/>
    <x v="1"/>
    <s v="Art"/>
    <s v="Panasonic KP-150 Electric Pencil Sharpener"/>
    <n v="113.22"/>
    <n v="3"/>
    <n v="0"/>
    <n v="29.437200000000001"/>
  </r>
  <r>
    <x v="7817"/>
    <x v="3879"/>
    <x v="147"/>
    <s v="10/26/2016"/>
    <x v="0"/>
    <x v="503"/>
    <s v="Dennis Pardue"/>
    <x v="2"/>
    <x v="0"/>
    <s v="North Las Vegas"/>
    <x v="33"/>
    <n v="89031"/>
    <s v="West"/>
    <s v="OFF-PA-10001801"/>
    <x v="1"/>
    <s v="Paper"/>
    <s v="Xerox 193"/>
    <n v="35.880000000000003"/>
    <n v="6"/>
    <n v="0"/>
    <n v="17.581199999999999"/>
  </r>
  <r>
    <x v="7818"/>
    <x v="3879"/>
    <x v="147"/>
    <s v="10/26/2016"/>
    <x v="0"/>
    <x v="503"/>
    <s v="Dennis Pardue"/>
    <x v="2"/>
    <x v="0"/>
    <s v="North Las Vegas"/>
    <x v="33"/>
    <n v="89031"/>
    <s v="West"/>
    <s v="OFF-BI-10001120"/>
    <x v="1"/>
    <s v="Binders"/>
    <s v="Ibico EPK-21 Electric Binding System"/>
    <n v="4535.9759999999997"/>
    <n v="3"/>
    <n v="0.2"/>
    <n v="1644.2913000000001"/>
  </r>
  <r>
    <x v="7819"/>
    <x v="3880"/>
    <x v="795"/>
    <s v="1/30/2017"/>
    <x v="1"/>
    <x v="170"/>
    <s v="Caroline Jumper"/>
    <x v="0"/>
    <x v="0"/>
    <s v="San Francisco"/>
    <x v="1"/>
    <n v="94109"/>
    <s v="West"/>
    <s v="OFF-FA-10000611"/>
    <x v="1"/>
    <s v="Fasteners"/>
    <s v="Binder Clips by OIC"/>
    <n v="11.84"/>
    <n v="8"/>
    <n v="0"/>
    <n v="5.6832000000000003"/>
  </r>
  <r>
    <x v="7820"/>
    <x v="3881"/>
    <x v="166"/>
    <s v="12/10/2017"/>
    <x v="0"/>
    <x v="194"/>
    <s v="Carl Weiss"/>
    <x v="2"/>
    <x v="0"/>
    <s v="Cranston"/>
    <x v="34"/>
    <n v="2920"/>
    <s v="East"/>
    <s v="OFF-ST-10000036"/>
    <x v="1"/>
    <s v="Storage"/>
    <s v="Recycled Data-Pak for Archival Bound Computer Printouts, 12-1/2 x 12-1/2 x 16"/>
    <n v="592.74"/>
    <n v="6"/>
    <n v="0"/>
    <n v="160.03980000000001"/>
  </r>
  <r>
    <x v="7821"/>
    <x v="3882"/>
    <x v="147"/>
    <s v="10/24/2016"/>
    <x v="0"/>
    <x v="543"/>
    <s v="Giulietta Weimer"/>
    <x v="0"/>
    <x v="0"/>
    <s v="Jackson"/>
    <x v="18"/>
    <n v="38301"/>
    <s v="South"/>
    <s v="OFF-ST-10004950"/>
    <x v="1"/>
    <s v="Storage"/>
    <s v="Tenex Personal Filing Tote With Secure Closure Lid, Black/Frost"/>
    <n v="111.672"/>
    <n v="9"/>
    <n v="0.2"/>
    <n v="6.9794999999999998"/>
  </r>
  <r>
    <x v="7822"/>
    <x v="3883"/>
    <x v="86"/>
    <s v="09/01/2014"/>
    <x v="1"/>
    <x v="452"/>
    <s v="Paul Prost"/>
    <x v="2"/>
    <x v="0"/>
    <s v="Newark"/>
    <x v="13"/>
    <n v="19711"/>
    <s v="East"/>
    <s v="OFF-AR-10003770"/>
    <x v="1"/>
    <s v="Art"/>
    <s v="Newell 340"/>
    <n v="8.64"/>
    <n v="3"/>
    <n v="0"/>
    <n v="2.5055999999999998"/>
  </r>
  <r>
    <x v="7823"/>
    <x v="3883"/>
    <x v="86"/>
    <s v="09/01/2014"/>
    <x v="1"/>
    <x v="452"/>
    <s v="Paul Prost"/>
    <x v="2"/>
    <x v="0"/>
    <s v="Newark"/>
    <x v="13"/>
    <n v="19711"/>
    <s v="East"/>
    <s v="TEC-AC-10002800"/>
    <x v="2"/>
    <s v="Accessories"/>
    <s v="Plantronics Audio 478 Stereo USB Headset"/>
    <n v="149.97"/>
    <n v="3"/>
    <n v="0"/>
    <n v="52.4895"/>
  </r>
  <r>
    <x v="7824"/>
    <x v="3884"/>
    <x v="1174"/>
    <s v="5/23/2014"/>
    <x v="1"/>
    <x v="463"/>
    <s v="Pauline Webber"/>
    <x v="1"/>
    <x v="0"/>
    <s v="Los Angeles"/>
    <x v="1"/>
    <n v="90036"/>
    <s v="West"/>
    <s v="FUR-CH-10002439"/>
    <x v="0"/>
    <s v="Chairs"/>
    <s v="Iceberg Nesting Folding Chair, 19w x 6d x 43h"/>
    <n v="232.88"/>
    <n v="5"/>
    <n v="0.2"/>
    <n v="17.466000000000001"/>
  </r>
  <r>
    <x v="7825"/>
    <x v="3885"/>
    <x v="302"/>
    <s v="02/07/2015"/>
    <x v="1"/>
    <x v="463"/>
    <s v="Pauline Webber"/>
    <x v="1"/>
    <x v="0"/>
    <s v="Rome"/>
    <x v="15"/>
    <n v="13440"/>
    <s v="East"/>
    <s v="FUR-CH-10004218"/>
    <x v="0"/>
    <s v="Chairs"/>
    <s v="Global Fabric Manager's Chair, Dark Gray"/>
    <n v="90.882000000000005"/>
    <n v="1"/>
    <n v="0.1"/>
    <n v="15.147"/>
  </r>
  <r>
    <x v="7826"/>
    <x v="3886"/>
    <x v="1108"/>
    <s v="11/05/2017"/>
    <x v="1"/>
    <x v="388"/>
    <s v="Craig Yedwab"/>
    <x v="1"/>
    <x v="0"/>
    <s v="Chicago"/>
    <x v="10"/>
    <n v="60610"/>
    <s v="Central"/>
    <s v="TEC-PH-10004042"/>
    <x v="2"/>
    <s v="Phones"/>
    <s v="ClearOne Communications CHAT 70 OC Speaker Phone"/>
    <n v="508.76799999999997"/>
    <n v="4"/>
    <n v="0.2"/>
    <n v="38.157600000000002"/>
  </r>
  <r>
    <x v="7827"/>
    <x v="3886"/>
    <x v="1108"/>
    <s v="11/05/2017"/>
    <x v="1"/>
    <x v="388"/>
    <s v="Craig Yedwab"/>
    <x v="1"/>
    <x v="0"/>
    <s v="Chicago"/>
    <x v="10"/>
    <n v="60610"/>
    <s v="Central"/>
    <s v="OFF-EN-10001137"/>
    <x v="1"/>
    <s v="Envelopes"/>
    <s v="#10 Gummed Flap White Envelopes, 100/Box"/>
    <n v="9.9120000000000008"/>
    <n v="3"/>
    <n v="0.2"/>
    <n v="3.2214"/>
  </r>
  <r>
    <x v="7828"/>
    <x v="3887"/>
    <x v="33"/>
    <s v="05/01/2015"/>
    <x v="1"/>
    <x v="308"/>
    <s v="Bart Watters"/>
    <x v="1"/>
    <x v="0"/>
    <s v="San Diego"/>
    <x v="1"/>
    <n v="92105"/>
    <s v="West"/>
    <s v="FUR-CH-10002017"/>
    <x v="0"/>
    <s v="Chairs"/>
    <s v="SAFCO Optional Arm Kit for Workspace Cribbage Stacking Chair"/>
    <n v="63.936"/>
    <n v="3"/>
    <n v="0.2"/>
    <n v="6.3936000000000002"/>
  </r>
  <r>
    <x v="7829"/>
    <x v="3887"/>
    <x v="33"/>
    <s v="05/01/2015"/>
    <x v="1"/>
    <x v="308"/>
    <s v="Bart Watters"/>
    <x v="1"/>
    <x v="0"/>
    <s v="San Diego"/>
    <x v="1"/>
    <n v="92105"/>
    <s v="West"/>
    <s v="OFF-AR-10000588"/>
    <x v="1"/>
    <s v="Art"/>
    <s v="Newell 345"/>
    <n v="59.52"/>
    <n v="3"/>
    <n v="0"/>
    <n v="15.475199999999999"/>
  </r>
  <r>
    <x v="7830"/>
    <x v="3887"/>
    <x v="33"/>
    <s v="05/01/2015"/>
    <x v="1"/>
    <x v="308"/>
    <s v="Bart Watters"/>
    <x v="1"/>
    <x v="0"/>
    <s v="San Diego"/>
    <x v="1"/>
    <n v="92105"/>
    <s v="West"/>
    <s v="TEC-PH-10003174"/>
    <x v="2"/>
    <s v="Phones"/>
    <s v="RCA ViSYS 25825 Wireless digital phone"/>
    <n v="311.976"/>
    <n v="3"/>
    <n v="0.2"/>
    <n v="38.997"/>
  </r>
  <r>
    <x v="7831"/>
    <x v="3887"/>
    <x v="33"/>
    <s v="05/01/2015"/>
    <x v="1"/>
    <x v="308"/>
    <s v="Bart Watters"/>
    <x v="1"/>
    <x v="0"/>
    <s v="San Diego"/>
    <x v="1"/>
    <n v="92105"/>
    <s v="West"/>
    <s v="OFF-BI-10001524"/>
    <x v="1"/>
    <s v="Binders"/>
    <s v="GBC Premium Transparent Covers with Diagonal Lined Pattern"/>
    <n v="50.351999999999997"/>
    <n v="3"/>
    <n v="0.2"/>
    <n v="17.623200000000001"/>
  </r>
  <r>
    <x v="7832"/>
    <x v="3888"/>
    <x v="195"/>
    <s v="5/13/2016"/>
    <x v="1"/>
    <x v="469"/>
    <s v="Mick Brown"/>
    <x v="0"/>
    <x v="0"/>
    <s v="Houston"/>
    <x v="5"/>
    <n v="77036"/>
    <s v="Central"/>
    <s v="TEC-PH-10001552"/>
    <x v="2"/>
    <s v="Phones"/>
    <s v="I Need's 3d Hello Kitty Hybrid Silicone Case Cover for HTC One X 4g with 3d Hello Kitty Stylus Pen Green/pink"/>
    <n v="19.135999999999999"/>
    <n v="2"/>
    <n v="0.2"/>
    <n v="1.9136"/>
  </r>
  <r>
    <x v="7833"/>
    <x v="3889"/>
    <x v="1175"/>
    <s v="1/28/2015"/>
    <x v="1"/>
    <x v="736"/>
    <s v="Cyra Reiten"/>
    <x v="2"/>
    <x v="0"/>
    <s v="West Palm Beach"/>
    <x v="2"/>
    <n v="33407"/>
    <s v="South"/>
    <s v="OFF-AR-10004757"/>
    <x v="1"/>
    <s v="Art"/>
    <s v="Crayola Colored Pencils"/>
    <n v="13.12"/>
    <n v="5"/>
    <n v="0.2"/>
    <n v="2.1320000000000001"/>
  </r>
  <r>
    <x v="7834"/>
    <x v="3890"/>
    <x v="657"/>
    <s v="4/17/2015"/>
    <x v="0"/>
    <x v="686"/>
    <s v="Eugene Barchas"/>
    <x v="0"/>
    <x v="0"/>
    <s v="Los Angeles"/>
    <x v="1"/>
    <n v="90045"/>
    <s v="West"/>
    <s v="FUR-TA-10002530"/>
    <x v="0"/>
    <s v="Tables"/>
    <s v="Iceberg OfficeWorks 42&quot; Round Tables"/>
    <n v="241.56800000000001"/>
    <n v="2"/>
    <n v="0.2"/>
    <n v="-15.098000000000001"/>
  </r>
  <r>
    <x v="7835"/>
    <x v="3890"/>
    <x v="657"/>
    <s v="4/17/2015"/>
    <x v="0"/>
    <x v="686"/>
    <s v="Eugene Barchas"/>
    <x v="0"/>
    <x v="0"/>
    <s v="Los Angeles"/>
    <x v="1"/>
    <n v="90045"/>
    <s v="West"/>
    <s v="TEC-PH-10001494"/>
    <x v="2"/>
    <s v="Phones"/>
    <s v="Polycom CX600 IP Phone VoIP phone"/>
    <n v="479.92"/>
    <n v="2"/>
    <n v="0.2"/>
    <n v="41.993000000000002"/>
  </r>
  <r>
    <x v="7836"/>
    <x v="3891"/>
    <x v="12"/>
    <s v="9/30/2015"/>
    <x v="1"/>
    <x v="64"/>
    <s v="Sally Hughsby"/>
    <x v="1"/>
    <x v="0"/>
    <s v="Seattle"/>
    <x v="4"/>
    <n v="98103"/>
    <s v="West"/>
    <s v="FUR-CH-10004289"/>
    <x v="0"/>
    <s v="Chairs"/>
    <s v="Global Super Steno Chair"/>
    <n v="307.13600000000002"/>
    <n v="4"/>
    <n v="0.2"/>
    <n v="-11.5176"/>
  </r>
  <r>
    <x v="7837"/>
    <x v="3891"/>
    <x v="12"/>
    <s v="9/30/2015"/>
    <x v="1"/>
    <x v="64"/>
    <s v="Sally Hughsby"/>
    <x v="1"/>
    <x v="0"/>
    <s v="Seattle"/>
    <x v="4"/>
    <n v="98103"/>
    <s v="West"/>
    <s v="OFF-LA-10002945"/>
    <x v="1"/>
    <s v="Labels"/>
    <s v="Permanent Self-Adhesive File Folder Labels for Typewriters, 1 1/8 x 3 1/2, White"/>
    <n v="12.6"/>
    <n v="2"/>
    <n v="0"/>
    <n v="5.7960000000000003"/>
  </r>
  <r>
    <x v="7838"/>
    <x v="3891"/>
    <x v="12"/>
    <s v="9/30/2015"/>
    <x v="1"/>
    <x v="64"/>
    <s v="Sally Hughsby"/>
    <x v="1"/>
    <x v="0"/>
    <s v="Seattle"/>
    <x v="4"/>
    <n v="98103"/>
    <s v="West"/>
    <s v="TEC-AC-10002567"/>
    <x v="2"/>
    <s v="Accessories"/>
    <s v="Logitech G602 Wireless Gaming Mouse"/>
    <n v="159.97999999999999"/>
    <n v="2"/>
    <n v="0"/>
    <n v="57.592799999999997"/>
  </r>
  <r>
    <x v="7839"/>
    <x v="3892"/>
    <x v="1176"/>
    <s v="04/02/2014"/>
    <x v="1"/>
    <x v="610"/>
    <s v="Christina VanderZanden"/>
    <x v="0"/>
    <x v="0"/>
    <s v="Des Moines"/>
    <x v="23"/>
    <n v="50315"/>
    <s v="Central"/>
    <s v="OFF-EN-10001509"/>
    <x v="1"/>
    <s v="Envelopes"/>
    <s v="Poly String Tie Envelopes"/>
    <n v="6.12"/>
    <n v="3"/>
    <n v="0"/>
    <n v="2.8763999999999998"/>
  </r>
  <r>
    <x v="7840"/>
    <x v="3892"/>
    <x v="1176"/>
    <s v="04/02/2014"/>
    <x v="1"/>
    <x v="610"/>
    <s v="Christina VanderZanden"/>
    <x v="0"/>
    <x v="0"/>
    <s v="Des Moines"/>
    <x v="23"/>
    <n v="50315"/>
    <s v="Central"/>
    <s v="FUR-TA-10003954"/>
    <x v="0"/>
    <s v="Tables"/>
    <s v="Hon 94000 Series Round Tables"/>
    <n v="1184.72"/>
    <n v="4"/>
    <n v="0"/>
    <n v="106.62479999999999"/>
  </r>
  <r>
    <x v="7841"/>
    <x v="3893"/>
    <x v="19"/>
    <s v="7/22/2016"/>
    <x v="1"/>
    <x v="247"/>
    <s v="Annie Thurman"/>
    <x v="0"/>
    <x v="0"/>
    <s v="New York City"/>
    <x v="15"/>
    <n v="10024"/>
    <s v="East"/>
    <s v="OFF-AP-10002892"/>
    <x v="1"/>
    <s v="Appliances"/>
    <s v="Belkin F5C206VTEL 6 Outlet Surge"/>
    <n v="45.96"/>
    <n v="2"/>
    <n v="0"/>
    <n v="13.788"/>
  </r>
  <r>
    <x v="7842"/>
    <x v="3894"/>
    <x v="987"/>
    <s v="4/23/2014"/>
    <x v="0"/>
    <x v="369"/>
    <s v="Allen Goldenen"/>
    <x v="0"/>
    <x v="0"/>
    <s v="Arlington"/>
    <x v="17"/>
    <n v="22204"/>
    <s v="South"/>
    <s v="OFF-BI-10003638"/>
    <x v="1"/>
    <s v="Binders"/>
    <s v="GBC Durable Plastic Covers"/>
    <n v="58.05"/>
    <n v="3"/>
    <n v="0"/>
    <n v="26.702999999999999"/>
  </r>
  <r>
    <x v="7843"/>
    <x v="3894"/>
    <x v="987"/>
    <s v="4/23/2014"/>
    <x v="0"/>
    <x v="369"/>
    <s v="Allen Goldenen"/>
    <x v="0"/>
    <x v="0"/>
    <s v="Arlington"/>
    <x v="17"/>
    <n v="22204"/>
    <s v="South"/>
    <s v="OFF-PA-10001569"/>
    <x v="1"/>
    <s v="Paper"/>
    <s v="Xerox 232"/>
    <n v="71.28"/>
    <n v="11"/>
    <n v="0"/>
    <n v="34.214399999999998"/>
  </r>
  <r>
    <x v="7844"/>
    <x v="3895"/>
    <x v="246"/>
    <s v="7/25/2017"/>
    <x v="1"/>
    <x v="421"/>
    <s v="Gene McClure"/>
    <x v="0"/>
    <x v="0"/>
    <s v="Pharr"/>
    <x v="5"/>
    <n v="78577"/>
    <s v="Central"/>
    <s v="FUR-TA-10001676"/>
    <x v="0"/>
    <s v="Tables"/>
    <s v="Hon 61000 Series Interactive Training Tables"/>
    <n v="124.404"/>
    <n v="4"/>
    <n v="0.3"/>
    <n v="-21.3264"/>
  </r>
  <r>
    <x v="7845"/>
    <x v="3896"/>
    <x v="874"/>
    <s v="10/02/2015"/>
    <x v="1"/>
    <x v="523"/>
    <s v="Jamie Kunitz"/>
    <x v="0"/>
    <x v="0"/>
    <s v="Arlington"/>
    <x v="17"/>
    <n v="22204"/>
    <s v="South"/>
    <s v="OFF-PA-10001125"/>
    <x v="1"/>
    <s v="Paper"/>
    <s v="Xerox 1988"/>
    <n v="154.9"/>
    <n v="5"/>
    <n v="0"/>
    <n v="69.704999999999998"/>
  </r>
  <r>
    <x v="7846"/>
    <x v="3896"/>
    <x v="874"/>
    <s v="10/02/2015"/>
    <x v="1"/>
    <x v="523"/>
    <s v="Jamie Kunitz"/>
    <x v="0"/>
    <x v="0"/>
    <s v="Arlington"/>
    <x v="17"/>
    <n v="22204"/>
    <s v="South"/>
    <s v="TEC-PH-10002496"/>
    <x v="2"/>
    <s v="Phones"/>
    <s v="Cisco SPA301"/>
    <n v="1871.88"/>
    <n v="12"/>
    <n v="0"/>
    <n v="561.56399999999996"/>
  </r>
  <r>
    <x v="7847"/>
    <x v="3897"/>
    <x v="535"/>
    <s v="03/02/2016"/>
    <x v="1"/>
    <x v="386"/>
    <s v="Don Weiss"/>
    <x v="0"/>
    <x v="0"/>
    <s v="Houston"/>
    <x v="5"/>
    <n v="77070"/>
    <s v="Central"/>
    <s v="FUR-FU-10004053"/>
    <x v="0"/>
    <s v="Furnishings"/>
    <s v="DAX Two-Tone Silver Metal Document Frame"/>
    <n v="16.192"/>
    <n v="2"/>
    <n v="0.6"/>
    <n v="-6.8815999999999997"/>
  </r>
  <r>
    <x v="7848"/>
    <x v="3898"/>
    <x v="440"/>
    <s v="05/06/2016"/>
    <x v="1"/>
    <x v="548"/>
    <s v="Adam Shillingsburg"/>
    <x v="0"/>
    <x v="0"/>
    <s v="Irving"/>
    <x v="5"/>
    <n v="75061"/>
    <s v="Central"/>
    <s v="OFF-ST-10000321"/>
    <x v="1"/>
    <s v="Storage"/>
    <s v="Akro Stacking Bins"/>
    <n v="18.936"/>
    <n v="3"/>
    <n v="0.2"/>
    <n v="-3.7871999999999999"/>
  </r>
  <r>
    <x v="7849"/>
    <x v="3898"/>
    <x v="440"/>
    <s v="05/06/2016"/>
    <x v="1"/>
    <x v="548"/>
    <s v="Adam Shillingsburg"/>
    <x v="0"/>
    <x v="0"/>
    <s v="Irving"/>
    <x v="5"/>
    <n v="75061"/>
    <s v="Central"/>
    <s v="OFF-ST-10002957"/>
    <x v="1"/>
    <s v="Storage"/>
    <s v="Sterilite Show Offs Storage Containers"/>
    <n v="12.672000000000001"/>
    <n v="3"/>
    <n v="0.2"/>
    <n v="-3.1680000000000001"/>
  </r>
  <r>
    <x v="7850"/>
    <x v="3898"/>
    <x v="440"/>
    <s v="05/06/2016"/>
    <x v="1"/>
    <x v="548"/>
    <s v="Adam Shillingsburg"/>
    <x v="0"/>
    <x v="0"/>
    <s v="Irving"/>
    <x v="5"/>
    <n v="75061"/>
    <s v="Central"/>
    <s v="OFF-LA-10000973"/>
    <x v="1"/>
    <s v="Labels"/>
    <s v="Avery 502"/>
    <n v="5.04"/>
    <n v="2"/>
    <n v="0.2"/>
    <n v="1.764"/>
  </r>
  <r>
    <x v="7851"/>
    <x v="3899"/>
    <x v="337"/>
    <s v="12/15/2014"/>
    <x v="1"/>
    <x v="131"/>
    <s v="Thomas Seio"/>
    <x v="1"/>
    <x v="0"/>
    <s v="Chicago"/>
    <x v="10"/>
    <n v="60653"/>
    <s v="Central"/>
    <s v="OFF-PA-10000143"/>
    <x v="1"/>
    <s v="Paper"/>
    <s v="Astroparche Fine Business Paper"/>
    <n v="8.4480000000000004"/>
    <n v="2"/>
    <n v="0.2"/>
    <n v="2.9567999999999999"/>
  </r>
  <r>
    <x v="7852"/>
    <x v="3899"/>
    <x v="337"/>
    <s v="12/15/2014"/>
    <x v="1"/>
    <x v="131"/>
    <s v="Thomas Seio"/>
    <x v="1"/>
    <x v="0"/>
    <s v="Chicago"/>
    <x v="10"/>
    <n v="60653"/>
    <s v="Central"/>
    <s v="OFF-AP-10003287"/>
    <x v="1"/>
    <s v="Appliances"/>
    <s v="Tripp Lite TLP810NET Broadband Surge for Modem/Fax"/>
    <n v="20.388000000000002"/>
    <n v="2"/>
    <n v="0.8"/>
    <n v="-53.008800000000001"/>
  </r>
  <r>
    <x v="7853"/>
    <x v="3900"/>
    <x v="707"/>
    <s v="12/29/2015"/>
    <x v="1"/>
    <x v="598"/>
    <s v="Sean Miller"/>
    <x v="2"/>
    <x v="0"/>
    <s v="Los Angeles"/>
    <x v="1"/>
    <n v="90049"/>
    <s v="West"/>
    <s v="OFF-PA-10001526"/>
    <x v="1"/>
    <s v="Paper"/>
    <s v="Xerox 1949"/>
    <n v="9.9600000000000009"/>
    <n v="2"/>
    <n v="0"/>
    <n v="4.8803999999999998"/>
  </r>
  <r>
    <x v="7854"/>
    <x v="3901"/>
    <x v="226"/>
    <s v="12/12/2017"/>
    <x v="1"/>
    <x v="3"/>
    <s v="Brosina Hoffman"/>
    <x v="0"/>
    <x v="0"/>
    <s v="Hattiesburg"/>
    <x v="35"/>
    <n v="39401"/>
    <s v="South"/>
    <s v="OFF-AP-10004540"/>
    <x v="1"/>
    <s v="Appliances"/>
    <s v="Eureka The Boss Lite 10-Amp Upright Vacuum, Blue"/>
    <n v="320.64"/>
    <n v="4"/>
    <n v="0"/>
    <n v="89.779200000000003"/>
  </r>
  <r>
    <x v="7855"/>
    <x v="3901"/>
    <x v="226"/>
    <s v="12/12/2017"/>
    <x v="1"/>
    <x v="3"/>
    <s v="Brosina Hoffman"/>
    <x v="0"/>
    <x v="0"/>
    <s v="Hattiesburg"/>
    <x v="35"/>
    <n v="39401"/>
    <s v="South"/>
    <s v="TEC-AC-10001266"/>
    <x v="2"/>
    <s v="Accessories"/>
    <s v="Memorex Micro Travel Drive 8 GB"/>
    <n v="52"/>
    <n v="4"/>
    <n v="0"/>
    <n v="23.4"/>
  </r>
  <r>
    <x v="7856"/>
    <x v="3902"/>
    <x v="992"/>
    <s v="06/01/2014"/>
    <x v="2"/>
    <x v="429"/>
    <s v="Laurel Workman"/>
    <x v="1"/>
    <x v="0"/>
    <s v="New York City"/>
    <x v="15"/>
    <n v="10024"/>
    <s v="East"/>
    <s v="OFF-BI-10004233"/>
    <x v="1"/>
    <s v="Binders"/>
    <s v="GBC Pre-Punched Binding Paper, Plastic, White, 8-1/2&quot; x 11&quot;"/>
    <n v="25.584"/>
    <n v="2"/>
    <n v="0.2"/>
    <n v="8.9543999999999997"/>
  </r>
  <r>
    <x v="7857"/>
    <x v="3902"/>
    <x v="992"/>
    <s v="06/01/2014"/>
    <x v="2"/>
    <x v="429"/>
    <s v="Laurel Workman"/>
    <x v="1"/>
    <x v="0"/>
    <s v="New York City"/>
    <x v="15"/>
    <n v="10024"/>
    <s v="East"/>
    <s v="TEC-PH-10003505"/>
    <x v="2"/>
    <s v="Phones"/>
    <s v="Geemarc AmpliPOWER60"/>
    <n v="464"/>
    <n v="5"/>
    <n v="0"/>
    <n v="134.56"/>
  </r>
  <r>
    <x v="7858"/>
    <x v="3902"/>
    <x v="992"/>
    <s v="06/01/2014"/>
    <x v="2"/>
    <x v="429"/>
    <s v="Laurel Workman"/>
    <x v="1"/>
    <x v="0"/>
    <s v="New York City"/>
    <x v="15"/>
    <n v="10024"/>
    <s v="East"/>
    <s v="OFF-AP-10001005"/>
    <x v="1"/>
    <s v="Appliances"/>
    <s v="Honeywell Quietcare HEPA Air Cleaner"/>
    <n v="235.95"/>
    <n v="3"/>
    <n v="0"/>
    <n v="77.863500000000002"/>
  </r>
  <r>
    <x v="7859"/>
    <x v="3902"/>
    <x v="992"/>
    <s v="06/01/2014"/>
    <x v="2"/>
    <x v="429"/>
    <s v="Laurel Workman"/>
    <x v="1"/>
    <x v="0"/>
    <s v="New York City"/>
    <x v="15"/>
    <n v="10024"/>
    <s v="East"/>
    <s v="OFF-PA-10001712"/>
    <x v="1"/>
    <s v="Paper"/>
    <s v="Xerox 1948"/>
    <n v="39.96"/>
    <n v="4"/>
    <n v="0"/>
    <n v="17.981999999999999"/>
  </r>
  <r>
    <x v="7860"/>
    <x v="3903"/>
    <x v="580"/>
    <s v="03/06/2017"/>
    <x v="1"/>
    <x v="350"/>
    <s v="Joseph Airdo"/>
    <x v="0"/>
    <x v="0"/>
    <s v="Cuyahoga Falls"/>
    <x v="24"/>
    <n v="44221"/>
    <s v="East"/>
    <s v="OFF-BI-10002353"/>
    <x v="1"/>
    <s v="Binders"/>
    <s v="GBC VeloBind Cover Sets"/>
    <n v="18.527999999999999"/>
    <n v="4"/>
    <n v="0.7"/>
    <n v="-12.352"/>
  </r>
  <r>
    <x v="7861"/>
    <x v="3904"/>
    <x v="88"/>
    <s v="10/17/2015"/>
    <x v="1"/>
    <x v="567"/>
    <s v="Kelly Andreada"/>
    <x v="0"/>
    <x v="0"/>
    <s v="Seattle"/>
    <x v="4"/>
    <n v="98103"/>
    <s v="West"/>
    <s v="TEC-AC-10003038"/>
    <x v="2"/>
    <s v="Accessories"/>
    <s v="Kingston Digital DataTraveler 16GB USB 2.0"/>
    <n v="17.899999999999999"/>
    <n v="2"/>
    <n v="0"/>
    <n v="3.4009999999999998"/>
  </r>
  <r>
    <x v="7862"/>
    <x v="3904"/>
    <x v="88"/>
    <s v="10/17/2015"/>
    <x v="1"/>
    <x v="567"/>
    <s v="Kelly Andreada"/>
    <x v="0"/>
    <x v="0"/>
    <s v="Seattle"/>
    <x v="4"/>
    <n v="98103"/>
    <s v="West"/>
    <s v="OFF-ST-10000934"/>
    <x v="1"/>
    <s v="Storage"/>
    <s v="Contico 72&quot;H Heavy-Duty Storage System"/>
    <n v="81.96"/>
    <n v="2"/>
    <n v="0"/>
    <n v="0"/>
  </r>
  <r>
    <x v="7863"/>
    <x v="3905"/>
    <x v="1177"/>
    <s v="7/19/2015"/>
    <x v="0"/>
    <x v="592"/>
    <s v="Toby Gnade"/>
    <x v="0"/>
    <x v="0"/>
    <s v="Mesa"/>
    <x v="16"/>
    <n v="85204"/>
    <s v="West"/>
    <s v="OFF-ST-10002743"/>
    <x v="1"/>
    <s v="Storage"/>
    <s v="SAFCO Boltless Steel Shelving"/>
    <n v="272.73599999999999"/>
    <n v="3"/>
    <n v="0.2"/>
    <n v="-64.774799999999999"/>
  </r>
  <r>
    <x v="7864"/>
    <x v="3905"/>
    <x v="1177"/>
    <s v="7/19/2015"/>
    <x v="0"/>
    <x v="592"/>
    <s v="Toby Gnade"/>
    <x v="0"/>
    <x v="0"/>
    <s v="Mesa"/>
    <x v="16"/>
    <n v="85204"/>
    <s v="West"/>
    <s v="OFF-PA-10001846"/>
    <x v="1"/>
    <s v="Paper"/>
    <s v="Xerox 1899"/>
    <n v="18.495999999999999"/>
    <n v="4"/>
    <n v="0.2"/>
    <n v="6.7047999999999996"/>
  </r>
  <r>
    <x v="7865"/>
    <x v="3905"/>
    <x v="1177"/>
    <s v="7/19/2015"/>
    <x v="0"/>
    <x v="592"/>
    <s v="Toby Gnade"/>
    <x v="0"/>
    <x v="0"/>
    <s v="Mesa"/>
    <x v="16"/>
    <n v="85204"/>
    <s v="West"/>
    <s v="FUR-CH-10004287"/>
    <x v="0"/>
    <s v="Chairs"/>
    <s v="SAFCO Arco Folding Chair"/>
    <n v="441.92"/>
    <n v="2"/>
    <n v="0.2"/>
    <n v="49.716000000000001"/>
  </r>
  <r>
    <x v="7866"/>
    <x v="3905"/>
    <x v="1177"/>
    <s v="7/19/2015"/>
    <x v="0"/>
    <x v="592"/>
    <s v="Toby Gnade"/>
    <x v="0"/>
    <x v="0"/>
    <s v="Mesa"/>
    <x v="16"/>
    <n v="85204"/>
    <s v="West"/>
    <s v="FUR-BO-10001608"/>
    <x v="0"/>
    <s v="Bookcases"/>
    <s v="Hon Metal Bookcases, Black"/>
    <n v="127.764"/>
    <n v="6"/>
    <n v="0.7"/>
    <n v="-191.64599999999999"/>
  </r>
  <r>
    <x v="7867"/>
    <x v="3906"/>
    <x v="84"/>
    <s v="11/24/2014"/>
    <x v="0"/>
    <x v="748"/>
    <s v="Dennis Bolton"/>
    <x v="2"/>
    <x v="0"/>
    <s v="Salt Lake City"/>
    <x v="7"/>
    <n v="84106"/>
    <s v="West"/>
    <s v="OFF-PA-10000357"/>
    <x v="1"/>
    <s v="Paper"/>
    <s v="Xerox 1888"/>
    <n v="166.44"/>
    <n v="3"/>
    <n v="0"/>
    <n v="79.891199999999998"/>
  </r>
  <r>
    <x v="7868"/>
    <x v="3907"/>
    <x v="1022"/>
    <s v="06/02/2016"/>
    <x v="1"/>
    <x v="201"/>
    <s v="Lynn Smith"/>
    <x v="0"/>
    <x v="0"/>
    <s v="Los Angeles"/>
    <x v="1"/>
    <n v="90045"/>
    <s v="West"/>
    <s v="OFF-PA-10000575"/>
    <x v="1"/>
    <s v="Paper"/>
    <s v="Wirebound Message Books, Four 2 3/4 x 5 White Forms per Page"/>
    <n v="13.38"/>
    <n v="2"/>
    <n v="0"/>
    <n v="6.1547999999999998"/>
  </r>
  <r>
    <x v="7869"/>
    <x v="3908"/>
    <x v="445"/>
    <s v="07/09/2017"/>
    <x v="1"/>
    <x v="657"/>
    <s v="Michael Oakman"/>
    <x v="0"/>
    <x v="0"/>
    <s v="Jacksonville"/>
    <x v="3"/>
    <n v="28540"/>
    <s v="South"/>
    <s v="TEC-AC-10002167"/>
    <x v="2"/>
    <s v="Accessories"/>
    <s v="Imation 8gb Micro Traveldrive Usb 2.0 Flash Drive"/>
    <n v="24"/>
    <n v="2"/>
    <n v="0.2"/>
    <n v="-2.7"/>
  </r>
  <r>
    <x v="7870"/>
    <x v="3909"/>
    <x v="145"/>
    <s v="9/29/2017"/>
    <x v="1"/>
    <x v="662"/>
    <s v="Carol Adams"/>
    <x v="1"/>
    <x v="0"/>
    <s v="Lakewood"/>
    <x v="24"/>
    <n v="44107"/>
    <s v="East"/>
    <s v="OFF-EN-10004459"/>
    <x v="1"/>
    <s v="Envelopes"/>
    <s v="Security-Tint Envelopes"/>
    <n v="24.448"/>
    <n v="4"/>
    <n v="0.2"/>
    <n v="8.8623999999999992"/>
  </r>
  <r>
    <x v="7871"/>
    <x v="3910"/>
    <x v="339"/>
    <s v="10/07/2016"/>
    <x v="1"/>
    <x v="626"/>
    <s v="Daniel Byrd"/>
    <x v="2"/>
    <x v="0"/>
    <s v="Lake Forest"/>
    <x v="1"/>
    <n v="92630"/>
    <s v="West"/>
    <s v="OFF-LA-10002271"/>
    <x v="1"/>
    <s v="Labels"/>
    <s v="Smead Alpha-Z Color-Coded Second Alphabetical Labels and Starter Set"/>
    <n v="6.16"/>
    <n v="2"/>
    <n v="0"/>
    <n v="2.9567999999999999"/>
  </r>
  <r>
    <x v="7872"/>
    <x v="3910"/>
    <x v="339"/>
    <s v="10/07/2016"/>
    <x v="1"/>
    <x v="626"/>
    <s v="Daniel Byrd"/>
    <x v="2"/>
    <x v="0"/>
    <s v="Lake Forest"/>
    <x v="1"/>
    <n v="92630"/>
    <s v="West"/>
    <s v="FUR-CH-10004063"/>
    <x v="0"/>
    <s v="Chairs"/>
    <s v="Global Deluxe High-Back Manager's Chair"/>
    <n v="915.13599999999997"/>
    <n v="4"/>
    <n v="0.2"/>
    <n v="102.9528"/>
  </r>
  <r>
    <x v="7873"/>
    <x v="3910"/>
    <x v="339"/>
    <s v="10/07/2016"/>
    <x v="1"/>
    <x v="626"/>
    <s v="Daniel Byrd"/>
    <x v="2"/>
    <x v="0"/>
    <s v="Lake Forest"/>
    <x v="1"/>
    <n v="92630"/>
    <s v="West"/>
    <s v="OFF-PA-10004610"/>
    <x v="1"/>
    <s v="Paper"/>
    <s v="Xerox 1900"/>
    <n v="8.56"/>
    <n v="2"/>
    <n v="0"/>
    <n v="3.8519999999999999"/>
  </r>
  <r>
    <x v="7874"/>
    <x v="3910"/>
    <x v="339"/>
    <s v="10/07/2016"/>
    <x v="1"/>
    <x v="626"/>
    <s v="Daniel Byrd"/>
    <x v="2"/>
    <x v="0"/>
    <s v="Lake Forest"/>
    <x v="1"/>
    <n v="92630"/>
    <s v="West"/>
    <s v="OFF-PA-10001878"/>
    <x v="1"/>
    <s v="Paper"/>
    <s v="Xerox 1891"/>
    <n v="97.82"/>
    <n v="2"/>
    <n v="0"/>
    <n v="45.9754"/>
  </r>
  <r>
    <x v="7875"/>
    <x v="3911"/>
    <x v="428"/>
    <s v="9/15/2017"/>
    <x v="1"/>
    <x v="460"/>
    <s v="Damala Kotsonis"/>
    <x v="1"/>
    <x v="0"/>
    <s v="Portland"/>
    <x v="21"/>
    <n v="97206"/>
    <s v="West"/>
    <s v="OFF-PA-10002036"/>
    <x v="1"/>
    <s v="Paper"/>
    <s v="Xerox 1930"/>
    <n v="31.103999999999999"/>
    <n v="6"/>
    <n v="0.2"/>
    <n v="11.2752"/>
  </r>
  <r>
    <x v="7876"/>
    <x v="3911"/>
    <x v="428"/>
    <s v="9/15/2017"/>
    <x v="1"/>
    <x v="460"/>
    <s v="Damala Kotsonis"/>
    <x v="1"/>
    <x v="0"/>
    <s v="Portland"/>
    <x v="21"/>
    <n v="97206"/>
    <s v="West"/>
    <s v="OFF-AP-10003278"/>
    <x v="1"/>
    <s v="Appliances"/>
    <s v="Belkin 7-Outlet SurgeMaster Home Series"/>
    <n v="11.176"/>
    <n v="1"/>
    <n v="0.2"/>
    <n v="0.83819999999999995"/>
  </r>
  <r>
    <x v="7877"/>
    <x v="3912"/>
    <x v="899"/>
    <s v="3/18/2015"/>
    <x v="1"/>
    <x v="432"/>
    <s v="Evan Bailliet"/>
    <x v="0"/>
    <x v="0"/>
    <s v="Charlotte"/>
    <x v="3"/>
    <n v="28205"/>
    <s v="South"/>
    <s v="OFF-LA-10001641"/>
    <x v="1"/>
    <s v="Labels"/>
    <s v="Avery 518"/>
    <n v="5.04"/>
    <n v="2"/>
    <n v="0.2"/>
    <n v="1.764"/>
  </r>
  <r>
    <x v="7878"/>
    <x v="3913"/>
    <x v="896"/>
    <s v="12/04/2016"/>
    <x v="0"/>
    <x v="660"/>
    <s v="Daniel Raglin"/>
    <x v="2"/>
    <x v="0"/>
    <s v="Aurora"/>
    <x v="10"/>
    <n v="60505"/>
    <s v="Central"/>
    <s v="FUR-FU-10003806"/>
    <x v="0"/>
    <s v="Furnishings"/>
    <s v="Tenex Chairmat w/ Average Lip, 45&quot; x 53&quot;"/>
    <n v="242.17599999999999"/>
    <n v="4"/>
    <n v="0.6"/>
    <n v="-302.72000000000003"/>
  </r>
  <r>
    <x v="7879"/>
    <x v="3914"/>
    <x v="403"/>
    <s v="6/21/2016"/>
    <x v="1"/>
    <x v="40"/>
    <s v="Jim Sink"/>
    <x v="1"/>
    <x v="0"/>
    <s v="Philadelphia"/>
    <x v="9"/>
    <n v="19140"/>
    <s v="East"/>
    <s v="FUR-TA-10003392"/>
    <x v="0"/>
    <s v="Tables"/>
    <s v="Global Adaptabilities Conference Tables"/>
    <n v="337.17599999999999"/>
    <n v="2"/>
    <n v="0.4"/>
    <n v="-118.0116"/>
  </r>
  <r>
    <x v="7880"/>
    <x v="3915"/>
    <x v="734"/>
    <s v="12/06/2017"/>
    <x v="0"/>
    <x v="48"/>
    <s v="Lena Cacioppo"/>
    <x v="0"/>
    <x v="0"/>
    <s v="Thornton"/>
    <x v="22"/>
    <n v="80229"/>
    <s v="West"/>
    <s v="OFF-AR-10003856"/>
    <x v="1"/>
    <s v="Art"/>
    <s v="Newell 344"/>
    <n v="13.343999999999999"/>
    <n v="6"/>
    <n v="0.2"/>
    <n v="1.0007999999999999"/>
  </r>
  <r>
    <x v="7881"/>
    <x v="3915"/>
    <x v="734"/>
    <s v="12/06/2017"/>
    <x v="0"/>
    <x v="48"/>
    <s v="Lena Cacioppo"/>
    <x v="0"/>
    <x v="0"/>
    <s v="Thornton"/>
    <x v="22"/>
    <n v="80229"/>
    <s v="West"/>
    <s v="TEC-AC-10002006"/>
    <x v="2"/>
    <s v="Accessories"/>
    <s v="Memorex Micro Travel Drive 16 GB"/>
    <n v="76.751999999999995"/>
    <n v="6"/>
    <n v="0.2"/>
    <n v="10.5534"/>
  </r>
  <r>
    <x v="7882"/>
    <x v="3915"/>
    <x v="734"/>
    <s v="12/06/2017"/>
    <x v="0"/>
    <x v="48"/>
    <s v="Lena Cacioppo"/>
    <x v="0"/>
    <x v="0"/>
    <s v="Thornton"/>
    <x v="22"/>
    <n v="80229"/>
    <s v="West"/>
    <s v="TEC-AC-10002006"/>
    <x v="2"/>
    <s v="Accessories"/>
    <s v="Memorex Micro Travel Drive 16 GB"/>
    <n v="102.336"/>
    <n v="8"/>
    <n v="0.2"/>
    <n v="14.071199999999999"/>
  </r>
  <r>
    <x v="7883"/>
    <x v="3915"/>
    <x v="734"/>
    <s v="12/06/2017"/>
    <x v="0"/>
    <x v="48"/>
    <s v="Lena Cacioppo"/>
    <x v="0"/>
    <x v="0"/>
    <s v="Thornton"/>
    <x v="22"/>
    <n v="80229"/>
    <s v="West"/>
    <s v="OFF-PA-10002246"/>
    <x v="1"/>
    <s v="Paper"/>
    <s v="Wirebound Four 2-3/4 x 5 Forms per Page, 400 Sets per Book"/>
    <n v="10.32"/>
    <n v="2"/>
    <n v="0.2"/>
    <n v="3.7410000000000001"/>
  </r>
  <r>
    <x v="7884"/>
    <x v="3915"/>
    <x v="734"/>
    <s v="12/06/2017"/>
    <x v="0"/>
    <x v="48"/>
    <s v="Lena Cacioppo"/>
    <x v="0"/>
    <x v="0"/>
    <s v="Thornton"/>
    <x v="22"/>
    <n v="80229"/>
    <s v="West"/>
    <s v="OFF-SU-10004782"/>
    <x v="1"/>
    <s v="Supplies"/>
    <s v="Elite 5&quot; Scissors"/>
    <n v="47.32"/>
    <n v="7"/>
    <n v="0.2"/>
    <n v="5.915"/>
  </r>
  <r>
    <x v="7885"/>
    <x v="3915"/>
    <x v="734"/>
    <s v="12/06/2017"/>
    <x v="0"/>
    <x v="48"/>
    <s v="Lena Cacioppo"/>
    <x v="0"/>
    <x v="0"/>
    <s v="Thornton"/>
    <x v="22"/>
    <n v="80229"/>
    <s v="West"/>
    <s v="FUR-FU-10004351"/>
    <x v="0"/>
    <s v="Furnishings"/>
    <s v="Staple-based wall hangings"/>
    <n v="23.376000000000001"/>
    <n v="3"/>
    <n v="0.2"/>
    <n v="7.0128000000000004"/>
  </r>
  <r>
    <x v="7886"/>
    <x v="3915"/>
    <x v="734"/>
    <s v="12/06/2017"/>
    <x v="0"/>
    <x v="48"/>
    <s v="Lena Cacioppo"/>
    <x v="0"/>
    <x v="0"/>
    <s v="Thornton"/>
    <x v="22"/>
    <n v="80229"/>
    <s v="West"/>
    <s v="FUR-FU-10004270"/>
    <x v="0"/>
    <s v="Furnishings"/>
    <s v="Eldon Image Series Desk Accessories, Burgundy"/>
    <n v="16.72"/>
    <n v="5"/>
    <n v="0.2"/>
    <n v="3.3439999999999999"/>
  </r>
  <r>
    <x v="7887"/>
    <x v="3915"/>
    <x v="734"/>
    <s v="12/06/2017"/>
    <x v="0"/>
    <x v="48"/>
    <s v="Lena Cacioppo"/>
    <x v="0"/>
    <x v="0"/>
    <s v="Thornton"/>
    <x v="22"/>
    <n v="80229"/>
    <s v="West"/>
    <s v="FUR-FU-10004053"/>
    <x v="0"/>
    <s v="Furnishings"/>
    <s v="DAX Two-Tone Silver Metal Document Frame"/>
    <n v="16.192"/>
    <n v="1"/>
    <n v="0.2"/>
    <n v="4.6551999999999998"/>
  </r>
  <r>
    <x v="7888"/>
    <x v="3916"/>
    <x v="765"/>
    <s v="8/22/2016"/>
    <x v="1"/>
    <x v="187"/>
    <s v="Jeremy Pistek"/>
    <x v="0"/>
    <x v="0"/>
    <s v="Davis"/>
    <x v="1"/>
    <n v="95616"/>
    <s v="West"/>
    <s v="OFF-PA-10000019"/>
    <x v="1"/>
    <s v="Paper"/>
    <s v="Xerox 1931"/>
    <n v="32.4"/>
    <n v="5"/>
    <n v="0"/>
    <n v="15.552"/>
  </r>
  <r>
    <x v="7889"/>
    <x v="3917"/>
    <x v="591"/>
    <s v="12/29/2016"/>
    <x v="1"/>
    <x v="772"/>
    <s v="Trudy Schmidt"/>
    <x v="0"/>
    <x v="0"/>
    <s v="Fayetteville"/>
    <x v="36"/>
    <n v="72701"/>
    <s v="South"/>
    <s v="OFF-AR-10003811"/>
    <x v="1"/>
    <s v="Art"/>
    <s v="Newell 327"/>
    <n v="19.89"/>
    <n v="9"/>
    <n v="0"/>
    <n v="5.3703000000000003"/>
  </r>
  <r>
    <x v="7890"/>
    <x v="3917"/>
    <x v="591"/>
    <s v="12/29/2016"/>
    <x v="1"/>
    <x v="772"/>
    <s v="Trudy Schmidt"/>
    <x v="0"/>
    <x v="0"/>
    <s v="Fayetteville"/>
    <x v="36"/>
    <n v="72701"/>
    <s v="South"/>
    <s v="TEC-AC-10001838"/>
    <x v="2"/>
    <s v="Accessories"/>
    <s v="Razer Tiamat Over Ear 7.1 Surround Sound PC Gaming Headset"/>
    <n v="399.98"/>
    <n v="2"/>
    <n v="0"/>
    <n v="171.9914"/>
  </r>
  <r>
    <x v="7891"/>
    <x v="3917"/>
    <x v="591"/>
    <s v="12/29/2016"/>
    <x v="1"/>
    <x v="772"/>
    <s v="Trudy Schmidt"/>
    <x v="0"/>
    <x v="0"/>
    <s v="Fayetteville"/>
    <x v="36"/>
    <n v="72701"/>
    <s v="South"/>
    <s v="FUR-FU-10003553"/>
    <x v="0"/>
    <s v="Furnishings"/>
    <s v="Howard Miller 13-1/2&quot; Diameter Rosebrook Wall Clock"/>
    <n v="343.85"/>
    <n v="5"/>
    <n v="0"/>
    <n v="137.54"/>
  </r>
  <r>
    <x v="7892"/>
    <x v="3917"/>
    <x v="591"/>
    <s v="12/29/2016"/>
    <x v="1"/>
    <x v="772"/>
    <s v="Trudy Schmidt"/>
    <x v="0"/>
    <x v="0"/>
    <s v="Fayetteville"/>
    <x v="36"/>
    <n v="72701"/>
    <s v="South"/>
    <s v="OFF-PA-10003302"/>
    <x v="1"/>
    <s v="Paper"/>
    <s v="Xerox 1906"/>
    <n v="106.32"/>
    <n v="3"/>
    <n v="0"/>
    <n v="49.970399999999998"/>
  </r>
  <r>
    <x v="7893"/>
    <x v="3918"/>
    <x v="283"/>
    <s v="7/30/2017"/>
    <x v="1"/>
    <x v="134"/>
    <s v="Nathan Mautz"/>
    <x v="2"/>
    <x v="0"/>
    <s v="New York City"/>
    <x v="15"/>
    <n v="10011"/>
    <s v="East"/>
    <s v="OFF-BI-10002412"/>
    <x v="1"/>
    <s v="Binders"/>
    <s v="Wilson Jones “Snap” Scratch Pad Binder Tool for Ring Binders"/>
    <n v="13.92"/>
    <n v="3"/>
    <n v="0.2"/>
    <n v="4.3499999999999996"/>
  </r>
  <r>
    <x v="7894"/>
    <x v="3919"/>
    <x v="548"/>
    <s v="6/25/2017"/>
    <x v="1"/>
    <x v="258"/>
    <s v="Eugene Hildebrand"/>
    <x v="2"/>
    <x v="0"/>
    <s v="Wheeling"/>
    <x v="48"/>
    <n v="26003"/>
    <s v="East"/>
    <s v="OFF-BI-10002852"/>
    <x v="1"/>
    <s v="Binders"/>
    <s v="Ibico Standard Transparent Covers"/>
    <n v="82.4"/>
    <n v="5"/>
    <n v="0"/>
    <n v="40.375999999999998"/>
  </r>
  <r>
    <x v="7895"/>
    <x v="3919"/>
    <x v="548"/>
    <s v="6/25/2017"/>
    <x v="1"/>
    <x v="258"/>
    <s v="Eugene Hildebrand"/>
    <x v="2"/>
    <x v="0"/>
    <s v="Wheeling"/>
    <x v="48"/>
    <n v="26003"/>
    <s v="East"/>
    <s v="OFF-BI-10000145"/>
    <x v="1"/>
    <s v="Binders"/>
    <s v="Zipper Ring Binder Pockets"/>
    <n v="6.24"/>
    <n v="2"/>
    <n v="0"/>
    <n v="3.0575999999999999"/>
  </r>
  <r>
    <x v="7896"/>
    <x v="3919"/>
    <x v="548"/>
    <s v="6/25/2017"/>
    <x v="1"/>
    <x v="258"/>
    <s v="Eugene Hildebrand"/>
    <x v="2"/>
    <x v="0"/>
    <s v="Wheeling"/>
    <x v="48"/>
    <n v="26003"/>
    <s v="East"/>
    <s v="OFF-PA-10001970"/>
    <x v="1"/>
    <s v="Paper"/>
    <s v="Xerox 1908"/>
    <n v="447.84"/>
    <n v="8"/>
    <n v="0"/>
    <n v="219.44159999999999"/>
  </r>
  <r>
    <x v="7897"/>
    <x v="3920"/>
    <x v="802"/>
    <s v="8/18/2017"/>
    <x v="1"/>
    <x v="419"/>
    <s v="Dan Campbell"/>
    <x v="0"/>
    <x v="0"/>
    <s v="Memphis"/>
    <x v="18"/>
    <n v="38109"/>
    <s v="South"/>
    <s v="OFF-AP-10001563"/>
    <x v="1"/>
    <s v="Appliances"/>
    <s v="Belkin Premiere Surge Master II 8-outlet surge protector"/>
    <n v="272.048"/>
    <n v="7"/>
    <n v="0.2"/>
    <n v="30.605399999999999"/>
  </r>
  <r>
    <x v="7898"/>
    <x v="3920"/>
    <x v="802"/>
    <s v="8/18/2017"/>
    <x v="1"/>
    <x v="419"/>
    <s v="Dan Campbell"/>
    <x v="0"/>
    <x v="0"/>
    <s v="Memphis"/>
    <x v="18"/>
    <n v="38109"/>
    <s v="South"/>
    <s v="OFF-BI-10001359"/>
    <x v="1"/>
    <s v="Binders"/>
    <s v="GBC DocuBind TL300 Electric Binding System"/>
    <n v="1614.5820000000001"/>
    <n v="6"/>
    <n v="0.7"/>
    <n v="-1237.8462"/>
  </r>
  <r>
    <x v="7899"/>
    <x v="3920"/>
    <x v="802"/>
    <s v="8/18/2017"/>
    <x v="1"/>
    <x v="419"/>
    <s v="Dan Campbell"/>
    <x v="0"/>
    <x v="0"/>
    <s v="Memphis"/>
    <x v="18"/>
    <n v="38109"/>
    <s v="South"/>
    <s v="OFF-FA-10003495"/>
    <x v="1"/>
    <s v="Fasteners"/>
    <s v="Staples"/>
    <n v="24.32"/>
    <n v="5"/>
    <n v="0.2"/>
    <n v="9.1199999999999992"/>
  </r>
  <r>
    <x v="7900"/>
    <x v="3920"/>
    <x v="802"/>
    <s v="8/18/2017"/>
    <x v="1"/>
    <x v="419"/>
    <s v="Dan Campbell"/>
    <x v="0"/>
    <x v="0"/>
    <s v="Memphis"/>
    <x v="18"/>
    <n v="38109"/>
    <s v="South"/>
    <s v="TEC-AC-10003709"/>
    <x v="2"/>
    <s v="Accessories"/>
    <s v="Maxell 4.7GB DVD-R 5/Pack"/>
    <n v="1.5840000000000001"/>
    <n v="2"/>
    <n v="0.2"/>
    <n v="0.47520000000000001"/>
  </r>
  <r>
    <x v="7901"/>
    <x v="3920"/>
    <x v="802"/>
    <s v="8/18/2017"/>
    <x v="1"/>
    <x v="419"/>
    <s v="Dan Campbell"/>
    <x v="0"/>
    <x v="0"/>
    <s v="Memphis"/>
    <x v="18"/>
    <n v="38109"/>
    <s v="South"/>
    <s v="FUR-FU-10003268"/>
    <x v="0"/>
    <s v="Furnishings"/>
    <s v="Eldon Radial Chair Mat for Low to Medium Pile Carpets"/>
    <n v="31.984000000000002"/>
    <n v="1"/>
    <n v="0.2"/>
    <n v="0"/>
  </r>
  <r>
    <x v="7902"/>
    <x v="3920"/>
    <x v="802"/>
    <s v="8/18/2017"/>
    <x v="1"/>
    <x v="419"/>
    <s v="Dan Campbell"/>
    <x v="0"/>
    <x v="0"/>
    <s v="Memphis"/>
    <x v="18"/>
    <n v="38109"/>
    <s v="South"/>
    <s v="OFF-EN-10003845"/>
    <x v="1"/>
    <s v="Envelopes"/>
    <s v="Colored Envelopes"/>
    <n v="14.76"/>
    <n v="5"/>
    <n v="0.2"/>
    <n v="4.7969999999999997"/>
  </r>
  <r>
    <x v="7903"/>
    <x v="3920"/>
    <x v="802"/>
    <s v="8/18/2017"/>
    <x v="1"/>
    <x v="419"/>
    <s v="Dan Campbell"/>
    <x v="0"/>
    <x v="0"/>
    <s v="Memphis"/>
    <x v="18"/>
    <n v="38109"/>
    <s v="South"/>
    <s v="FUR-CH-10002073"/>
    <x v="0"/>
    <s v="Chairs"/>
    <s v="Hon Olson Stacker Chairs"/>
    <n v="423.64800000000002"/>
    <n v="2"/>
    <n v="0.2"/>
    <n v="47.660400000000003"/>
  </r>
  <r>
    <x v="7904"/>
    <x v="3921"/>
    <x v="209"/>
    <s v="11/13/2015"/>
    <x v="1"/>
    <x v="770"/>
    <s v="Doug O'Connell"/>
    <x v="0"/>
    <x v="0"/>
    <s v="Houston"/>
    <x v="5"/>
    <n v="77036"/>
    <s v="Central"/>
    <s v="OFF-PA-10001357"/>
    <x v="1"/>
    <s v="Paper"/>
    <s v="Xerox 1886"/>
    <n v="76.64"/>
    <n v="2"/>
    <n v="0.2"/>
    <n v="26.824000000000002"/>
  </r>
  <r>
    <x v="7905"/>
    <x v="3922"/>
    <x v="52"/>
    <s v="10/22/2015"/>
    <x v="1"/>
    <x v="60"/>
    <s v="Lindsay Shagiari"/>
    <x v="2"/>
    <x v="0"/>
    <s v="Dallas"/>
    <x v="5"/>
    <n v="75217"/>
    <s v="Central"/>
    <s v="OFF-EN-10001415"/>
    <x v="1"/>
    <s v="Envelopes"/>
    <s v="Staple envelope"/>
    <n v="4.4640000000000004"/>
    <n v="1"/>
    <n v="0.2"/>
    <n v="1.6739999999999999"/>
  </r>
  <r>
    <x v="7906"/>
    <x v="3922"/>
    <x v="52"/>
    <s v="10/22/2015"/>
    <x v="1"/>
    <x v="60"/>
    <s v="Lindsay Shagiari"/>
    <x v="2"/>
    <x v="0"/>
    <s v="Dallas"/>
    <x v="5"/>
    <n v="75217"/>
    <s v="Central"/>
    <s v="OFF-BI-10002813"/>
    <x v="1"/>
    <s v="Binders"/>
    <s v="Avery Reinforcements for Hole-Punch Pages"/>
    <n v="3.96"/>
    <n v="10"/>
    <n v="0.8"/>
    <n v="-6.93"/>
  </r>
  <r>
    <x v="7907"/>
    <x v="3923"/>
    <x v="679"/>
    <s v="08/02/2016"/>
    <x v="2"/>
    <x v="338"/>
    <s v="Rob Williams"/>
    <x v="1"/>
    <x v="0"/>
    <s v="San Francisco"/>
    <x v="1"/>
    <n v="94122"/>
    <s v="West"/>
    <s v="OFF-AP-10003849"/>
    <x v="1"/>
    <s v="Appliances"/>
    <s v="Hoover Shoulder Vac Commercial Portable Vacuum"/>
    <n v="715.64"/>
    <n v="2"/>
    <n v="0"/>
    <n v="178.91"/>
  </r>
  <r>
    <x v="7908"/>
    <x v="3924"/>
    <x v="275"/>
    <s v="12/07/2016"/>
    <x v="1"/>
    <x v="742"/>
    <s v="Roger Demir"/>
    <x v="0"/>
    <x v="0"/>
    <s v="Morgan Hill"/>
    <x v="1"/>
    <n v="95037"/>
    <s v="West"/>
    <s v="FUR-TA-10004147"/>
    <x v="0"/>
    <s v="Tables"/>
    <s v="Hon 4060 Series Tables"/>
    <n v="268.70400000000001"/>
    <n v="3"/>
    <n v="0.2"/>
    <n v="6.7176"/>
  </r>
  <r>
    <x v="7909"/>
    <x v="3924"/>
    <x v="275"/>
    <s v="12/07/2016"/>
    <x v="1"/>
    <x v="742"/>
    <s v="Roger Demir"/>
    <x v="0"/>
    <x v="0"/>
    <s v="Morgan Hill"/>
    <x v="1"/>
    <n v="95037"/>
    <s v="West"/>
    <s v="OFF-AR-10001662"/>
    <x v="1"/>
    <s v="Art"/>
    <s v="Rogers Handheld Barrel Pencil Sharpener"/>
    <n v="21.92"/>
    <n v="8"/>
    <n v="0"/>
    <n v="5.9184000000000001"/>
  </r>
  <r>
    <x v="7910"/>
    <x v="3924"/>
    <x v="275"/>
    <s v="12/07/2016"/>
    <x v="1"/>
    <x v="742"/>
    <s v="Roger Demir"/>
    <x v="0"/>
    <x v="0"/>
    <s v="Morgan Hill"/>
    <x v="1"/>
    <n v="95037"/>
    <s v="West"/>
    <s v="OFF-ST-10001558"/>
    <x v="1"/>
    <s v="Storage"/>
    <s v="Acco Perma 4000 Stacking Storage Drawers"/>
    <n v="48.72"/>
    <n v="3"/>
    <n v="0"/>
    <n v="7.3079999999999998"/>
  </r>
  <r>
    <x v="7911"/>
    <x v="3924"/>
    <x v="275"/>
    <s v="12/07/2016"/>
    <x v="1"/>
    <x v="742"/>
    <s v="Roger Demir"/>
    <x v="0"/>
    <x v="0"/>
    <s v="Morgan Hill"/>
    <x v="1"/>
    <n v="95037"/>
    <s v="West"/>
    <s v="FUR-BO-10001337"/>
    <x v="0"/>
    <s v="Bookcases"/>
    <s v="O'Sullivan Living Dimensions 2-Shelf Bookcases"/>
    <n v="205.666"/>
    <n v="2"/>
    <n v="0.15"/>
    <n v="-12.098000000000001"/>
  </r>
  <r>
    <x v="7912"/>
    <x v="3925"/>
    <x v="236"/>
    <s v="4/30/2016"/>
    <x v="0"/>
    <x v="262"/>
    <s v="Rob Beeghly"/>
    <x v="0"/>
    <x v="0"/>
    <s v="Saint Charles"/>
    <x v="10"/>
    <n v="60174"/>
    <s v="Central"/>
    <s v="FUR-FU-10001602"/>
    <x v="0"/>
    <s v="Furnishings"/>
    <s v="Eldon Delta Triangular Chair Mat, 52&quot; x 58&quot;, Clear"/>
    <n v="30.344000000000001"/>
    <n v="2"/>
    <n v="0.6"/>
    <n v="-31.8612"/>
  </r>
  <r>
    <x v="7913"/>
    <x v="3926"/>
    <x v="326"/>
    <s v="8/27/2017"/>
    <x v="2"/>
    <x v="555"/>
    <s v="Joe Elijah"/>
    <x v="0"/>
    <x v="0"/>
    <s v="Cleveland"/>
    <x v="24"/>
    <n v="44105"/>
    <s v="East"/>
    <s v="OFF-ST-10003996"/>
    <x v="1"/>
    <s v="Storage"/>
    <s v="Letter/Legal File Tote with Clear Snap-On Lid, Black Granite"/>
    <n v="25.696000000000002"/>
    <n v="2"/>
    <n v="0.2"/>
    <n v="1.9272"/>
  </r>
  <r>
    <x v="7914"/>
    <x v="3927"/>
    <x v="46"/>
    <s v="6/21/2017"/>
    <x v="1"/>
    <x v="256"/>
    <s v="Steven Roelle"/>
    <x v="2"/>
    <x v="0"/>
    <s v="New York City"/>
    <x v="15"/>
    <n v="10024"/>
    <s v="East"/>
    <s v="TEC-MA-10003673"/>
    <x v="2"/>
    <s v="Machines"/>
    <s v="Hewlett-Packard Desktjet 6988DT Refurbished Printer"/>
    <n v="3404.5"/>
    <n v="5"/>
    <n v="0"/>
    <n v="1668.2049999999999"/>
  </r>
  <r>
    <x v="7915"/>
    <x v="3927"/>
    <x v="46"/>
    <s v="6/21/2017"/>
    <x v="1"/>
    <x v="256"/>
    <s v="Steven Roelle"/>
    <x v="2"/>
    <x v="0"/>
    <s v="New York City"/>
    <x v="15"/>
    <n v="10024"/>
    <s v="East"/>
    <s v="TEC-AC-10004992"/>
    <x v="2"/>
    <s v="Accessories"/>
    <s v="Kingston Digital DataTraveler 64GB USB 2.0"/>
    <n v="101.34"/>
    <n v="3"/>
    <n v="0"/>
    <n v="8.1072000000000006"/>
  </r>
  <r>
    <x v="7916"/>
    <x v="3928"/>
    <x v="312"/>
    <s v="11/24/2015"/>
    <x v="1"/>
    <x v="285"/>
    <s v="Phillina Ober"/>
    <x v="2"/>
    <x v="0"/>
    <s v="Philadelphia"/>
    <x v="9"/>
    <n v="19140"/>
    <s v="East"/>
    <s v="FUR-CH-10002880"/>
    <x v="0"/>
    <s v="Chairs"/>
    <s v="Global High-Back Leather Tilter, Burgundy"/>
    <n v="344.37200000000001"/>
    <n v="4"/>
    <n v="0.3"/>
    <n v="-93.472399999999993"/>
  </r>
  <r>
    <x v="7917"/>
    <x v="3929"/>
    <x v="507"/>
    <s v="09/08/2017"/>
    <x v="0"/>
    <x v="451"/>
    <s v="Julie Kriz"/>
    <x v="2"/>
    <x v="0"/>
    <s v="Garland"/>
    <x v="5"/>
    <n v="75043"/>
    <s v="Central"/>
    <s v="OFF-AR-10000380"/>
    <x v="1"/>
    <s v="Art"/>
    <s v="Hunt PowerHouse Electric Pencil Sharpener, Blue"/>
    <n v="30.384"/>
    <n v="1"/>
    <n v="0.2"/>
    <n v="3.798"/>
  </r>
  <r>
    <x v="7918"/>
    <x v="3930"/>
    <x v="433"/>
    <s v="07/08/2015"/>
    <x v="0"/>
    <x v="655"/>
    <s v="Julie Prescott"/>
    <x v="2"/>
    <x v="0"/>
    <s v="San Diego"/>
    <x v="1"/>
    <n v="92024"/>
    <s v="West"/>
    <s v="OFF-BI-10002706"/>
    <x v="1"/>
    <s v="Binders"/>
    <s v="Avery Premier Heavy-Duty Binder with Round Locking Rings"/>
    <n v="22.847999999999999"/>
    <n v="2"/>
    <n v="0.2"/>
    <n v="7.4256000000000002"/>
  </r>
  <r>
    <x v="7919"/>
    <x v="3931"/>
    <x v="175"/>
    <s v="9/21/2017"/>
    <x v="1"/>
    <x v="656"/>
    <s v="Dean percer"/>
    <x v="2"/>
    <x v="0"/>
    <s v="Waterbury"/>
    <x v="29"/>
    <n v="6708"/>
    <s v="East"/>
    <s v="OFF-ST-10000943"/>
    <x v="1"/>
    <s v="Storage"/>
    <s v="Eldon ProFile File 'N Store Portable File Tub Letter/Legal Size Black"/>
    <n v="38.619999999999997"/>
    <n v="2"/>
    <n v="0"/>
    <n v="10.813599999999999"/>
  </r>
  <r>
    <x v="7920"/>
    <x v="3931"/>
    <x v="175"/>
    <s v="9/21/2017"/>
    <x v="1"/>
    <x v="656"/>
    <s v="Dean percer"/>
    <x v="2"/>
    <x v="0"/>
    <s v="Waterbury"/>
    <x v="29"/>
    <n v="6708"/>
    <s v="East"/>
    <s v="TEC-AC-10001090"/>
    <x v="2"/>
    <s v="Accessories"/>
    <s v="Micro Innovations Wireless Classic Keyboard with Mouse"/>
    <n v="59.98"/>
    <n v="2"/>
    <n v="0"/>
    <n v="10.7964"/>
  </r>
  <r>
    <x v="7921"/>
    <x v="3932"/>
    <x v="677"/>
    <s v="3/17/2017"/>
    <x v="1"/>
    <x v="677"/>
    <s v="Joy Bell-"/>
    <x v="0"/>
    <x v="0"/>
    <s v="Columbia"/>
    <x v="39"/>
    <n v="21044"/>
    <s v="East"/>
    <s v="OFF-BI-10002026"/>
    <x v="1"/>
    <s v="Binders"/>
    <s v="Avery Arch Ring Binders"/>
    <n v="174.3"/>
    <n v="3"/>
    <n v="0"/>
    <n v="81.921000000000006"/>
  </r>
  <r>
    <x v="7922"/>
    <x v="3933"/>
    <x v="241"/>
    <s v="9/29/2017"/>
    <x v="1"/>
    <x v="452"/>
    <s v="Paul Prost"/>
    <x v="2"/>
    <x v="0"/>
    <s v="Hollywood"/>
    <x v="2"/>
    <n v="33021"/>
    <s v="South"/>
    <s v="TEC-PH-10000526"/>
    <x v="2"/>
    <s v="Phones"/>
    <s v="Vtech CS6719"/>
    <n v="383.96"/>
    <n v="5"/>
    <n v="0.2"/>
    <n v="38.396000000000001"/>
  </r>
  <r>
    <x v="7923"/>
    <x v="3933"/>
    <x v="241"/>
    <s v="9/29/2017"/>
    <x v="1"/>
    <x v="452"/>
    <s v="Paul Prost"/>
    <x v="2"/>
    <x v="0"/>
    <s v="Hollywood"/>
    <x v="2"/>
    <n v="33021"/>
    <s v="South"/>
    <s v="OFF-BI-10004002"/>
    <x v="1"/>
    <s v="Binders"/>
    <s v="Wilson Jones International Size A4 Ring Binders"/>
    <n v="15.57"/>
    <n v="3"/>
    <n v="0.7"/>
    <n v="-11.417999999999999"/>
  </r>
  <r>
    <x v="7924"/>
    <x v="3934"/>
    <x v="572"/>
    <s v="8/16/2016"/>
    <x v="2"/>
    <x v="167"/>
    <s v="Roy Französisch"/>
    <x v="0"/>
    <x v="0"/>
    <s v="Springfield"/>
    <x v="17"/>
    <n v="22153"/>
    <s v="South"/>
    <s v="OFF-BI-10002309"/>
    <x v="1"/>
    <s v="Binders"/>
    <s v="Avery Heavy-Duty EZD  Binder With Locking Rings"/>
    <n v="22.32"/>
    <n v="4"/>
    <n v="0"/>
    <n v="10.7136"/>
  </r>
  <r>
    <x v="7925"/>
    <x v="3934"/>
    <x v="572"/>
    <s v="8/16/2016"/>
    <x v="2"/>
    <x v="167"/>
    <s v="Roy Französisch"/>
    <x v="0"/>
    <x v="0"/>
    <s v="Springfield"/>
    <x v="17"/>
    <n v="22153"/>
    <s v="South"/>
    <s v="OFF-LA-10003923"/>
    <x v="1"/>
    <s v="Labels"/>
    <s v="Alphabetical Labels for Top Tab Filing"/>
    <n v="103.6"/>
    <n v="7"/>
    <n v="0"/>
    <n v="51.8"/>
  </r>
  <r>
    <x v="7926"/>
    <x v="3935"/>
    <x v="225"/>
    <s v="11/24/2017"/>
    <x v="0"/>
    <x v="542"/>
    <s v="Katharine Harms"/>
    <x v="1"/>
    <x v="0"/>
    <s v="New York City"/>
    <x v="15"/>
    <n v="10035"/>
    <s v="East"/>
    <s v="TEC-AC-10003433"/>
    <x v="2"/>
    <s v="Accessories"/>
    <s v="Maxell 4.7GB DVD+R 5/Pack"/>
    <n v="2.97"/>
    <n v="3"/>
    <n v="0"/>
    <n v="1.3365"/>
  </r>
  <r>
    <x v="7927"/>
    <x v="3935"/>
    <x v="225"/>
    <s v="11/24/2017"/>
    <x v="0"/>
    <x v="542"/>
    <s v="Katharine Harms"/>
    <x v="1"/>
    <x v="0"/>
    <s v="New York City"/>
    <x v="15"/>
    <n v="10035"/>
    <s v="East"/>
    <s v="TEC-PH-10001363"/>
    <x v="2"/>
    <s v="Phones"/>
    <s v="Apple iPhone 5S"/>
    <n v="569.99"/>
    <n v="1"/>
    <n v="0"/>
    <n v="170.99700000000001"/>
  </r>
  <r>
    <x v="7928"/>
    <x v="3935"/>
    <x v="225"/>
    <s v="11/24/2017"/>
    <x v="0"/>
    <x v="542"/>
    <s v="Katharine Harms"/>
    <x v="1"/>
    <x v="0"/>
    <s v="New York City"/>
    <x v="15"/>
    <n v="10035"/>
    <s v="East"/>
    <s v="FUR-FU-10000820"/>
    <x v="0"/>
    <s v="Furnishings"/>
    <s v="Tensor Brushed Steel Torchiere Floor Lamp"/>
    <n v="50.97"/>
    <n v="3"/>
    <n v="0"/>
    <n v="9.1745999999999999"/>
  </r>
  <r>
    <x v="7929"/>
    <x v="3936"/>
    <x v="800"/>
    <s v="7/27/2017"/>
    <x v="2"/>
    <x v="773"/>
    <s v="Evan Minnotte"/>
    <x v="2"/>
    <x v="0"/>
    <s v="Dallas"/>
    <x v="5"/>
    <n v="75217"/>
    <s v="Central"/>
    <s v="FUR-TA-10004767"/>
    <x v="0"/>
    <s v="Tables"/>
    <s v="Safco Drafting Table"/>
    <n v="298.11599999999999"/>
    <n v="6"/>
    <n v="0.3"/>
    <n v="-4.2587999999999999"/>
  </r>
  <r>
    <x v="7930"/>
    <x v="3937"/>
    <x v="869"/>
    <s v="3/27/2016"/>
    <x v="0"/>
    <x v="460"/>
    <s v="Damala Kotsonis"/>
    <x v="1"/>
    <x v="0"/>
    <s v="New York City"/>
    <x v="15"/>
    <n v="10024"/>
    <s v="East"/>
    <s v="OFF-AR-10001955"/>
    <x v="1"/>
    <s v="Art"/>
    <s v="Newell 319"/>
    <n v="59.52"/>
    <n v="3"/>
    <n v="0"/>
    <n v="17.856000000000002"/>
  </r>
  <r>
    <x v="7931"/>
    <x v="3938"/>
    <x v="692"/>
    <s v="7/20/2016"/>
    <x v="1"/>
    <x v="466"/>
    <s v="Mark Cousins"/>
    <x v="1"/>
    <x v="0"/>
    <s v="Portland"/>
    <x v="21"/>
    <n v="97206"/>
    <s v="West"/>
    <s v="FUR-CH-10004886"/>
    <x v="0"/>
    <s v="Chairs"/>
    <s v="Bevis Steel Folding Chairs"/>
    <n v="230.28"/>
    <n v="3"/>
    <n v="0.2"/>
    <n v="23.027999999999999"/>
  </r>
  <r>
    <x v="7932"/>
    <x v="3938"/>
    <x v="692"/>
    <s v="7/20/2016"/>
    <x v="1"/>
    <x v="466"/>
    <s v="Mark Cousins"/>
    <x v="1"/>
    <x v="0"/>
    <s v="Portland"/>
    <x v="21"/>
    <n v="97206"/>
    <s v="West"/>
    <s v="OFF-PA-10003641"/>
    <x v="1"/>
    <s v="Paper"/>
    <s v="Xerox 1909"/>
    <n v="105.52"/>
    <n v="5"/>
    <n v="0.2"/>
    <n v="34.293999999999997"/>
  </r>
  <r>
    <x v="7933"/>
    <x v="3939"/>
    <x v="629"/>
    <s v="8/24/2017"/>
    <x v="1"/>
    <x v="459"/>
    <s v="Rick Wilson"/>
    <x v="1"/>
    <x v="0"/>
    <s v="Brentwood"/>
    <x v="1"/>
    <n v="94513"/>
    <s v="West"/>
    <s v="OFF-EN-10003134"/>
    <x v="1"/>
    <s v="Envelopes"/>
    <s v="Staple envelope"/>
    <n v="23.36"/>
    <n v="2"/>
    <n v="0"/>
    <n v="11.68"/>
  </r>
  <r>
    <x v="7934"/>
    <x v="3939"/>
    <x v="629"/>
    <s v="8/24/2017"/>
    <x v="1"/>
    <x v="459"/>
    <s v="Rick Wilson"/>
    <x v="1"/>
    <x v="0"/>
    <s v="Brentwood"/>
    <x v="1"/>
    <n v="94513"/>
    <s v="West"/>
    <s v="TEC-PH-10002564"/>
    <x v="2"/>
    <s v="Phones"/>
    <s v="OtterBox Defender Series Case - Samsung Galaxy S4"/>
    <n v="71.975999999999999"/>
    <n v="3"/>
    <n v="0.2"/>
    <n v="8.9969999999999999"/>
  </r>
  <r>
    <x v="7935"/>
    <x v="3939"/>
    <x v="629"/>
    <s v="8/24/2017"/>
    <x v="1"/>
    <x v="459"/>
    <s v="Rick Wilson"/>
    <x v="1"/>
    <x v="0"/>
    <s v="Brentwood"/>
    <x v="1"/>
    <n v="94513"/>
    <s v="West"/>
    <s v="OFF-PA-10003893"/>
    <x v="1"/>
    <s v="Paper"/>
    <s v="Xerox 1962"/>
    <n v="8.56"/>
    <n v="2"/>
    <n v="0"/>
    <n v="3.8519999999999999"/>
  </r>
  <r>
    <x v="7936"/>
    <x v="3939"/>
    <x v="629"/>
    <s v="8/24/2017"/>
    <x v="1"/>
    <x v="459"/>
    <s v="Rick Wilson"/>
    <x v="1"/>
    <x v="0"/>
    <s v="Brentwood"/>
    <x v="1"/>
    <n v="94513"/>
    <s v="West"/>
    <s v="OFF-BI-10000174"/>
    <x v="1"/>
    <s v="Binders"/>
    <s v="Wilson Jones Clip &amp; Carry Folder Binder Tool for Ring Binders, Clear"/>
    <n v="13.92"/>
    <n v="3"/>
    <n v="0.2"/>
    <n v="4.8719999999999999"/>
  </r>
  <r>
    <x v="7937"/>
    <x v="3939"/>
    <x v="629"/>
    <s v="8/24/2017"/>
    <x v="1"/>
    <x v="459"/>
    <s v="Rick Wilson"/>
    <x v="1"/>
    <x v="0"/>
    <s v="Brentwood"/>
    <x v="1"/>
    <n v="94513"/>
    <s v="West"/>
    <s v="OFF-AP-10001058"/>
    <x v="1"/>
    <s v="Appliances"/>
    <s v="Sanyo 2.5 Cubic Foot Mid-Size Office Refrigerators"/>
    <n v="2518.29"/>
    <n v="9"/>
    <n v="0"/>
    <n v="654.75540000000001"/>
  </r>
  <r>
    <x v="7938"/>
    <x v="3939"/>
    <x v="629"/>
    <s v="8/24/2017"/>
    <x v="1"/>
    <x v="459"/>
    <s v="Rick Wilson"/>
    <x v="1"/>
    <x v="0"/>
    <s v="Brentwood"/>
    <x v="1"/>
    <n v="94513"/>
    <s v="West"/>
    <s v="OFF-ST-10001496"/>
    <x v="1"/>
    <s v="Storage"/>
    <s v="Standard Rollaway File with Lock"/>
    <n v="540.57000000000005"/>
    <n v="3"/>
    <n v="0"/>
    <n v="140.54820000000001"/>
  </r>
  <r>
    <x v="7939"/>
    <x v="3939"/>
    <x v="629"/>
    <s v="8/24/2017"/>
    <x v="1"/>
    <x v="459"/>
    <s v="Rick Wilson"/>
    <x v="1"/>
    <x v="0"/>
    <s v="Brentwood"/>
    <x v="1"/>
    <n v="94513"/>
    <s v="West"/>
    <s v="OFF-BI-10004230"/>
    <x v="1"/>
    <s v="Binders"/>
    <s v="GBC Recycled Grain Textured Covers"/>
    <n v="221.05600000000001"/>
    <n v="8"/>
    <n v="0.2"/>
    <n v="77.369600000000005"/>
  </r>
  <r>
    <x v="7940"/>
    <x v="3940"/>
    <x v="882"/>
    <s v="12/17/2016"/>
    <x v="2"/>
    <x v="103"/>
    <s v="David Smith"/>
    <x v="1"/>
    <x v="0"/>
    <s v="San Diego"/>
    <x v="1"/>
    <n v="92037"/>
    <s v="West"/>
    <s v="FUR-CH-10001146"/>
    <x v="0"/>
    <s v="Chairs"/>
    <s v="Global Task Chair, Black"/>
    <n v="81.424000000000007"/>
    <n v="2"/>
    <n v="0.2"/>
    <n v="-9.1601999999999997"/>
  </r>
  <r>
    <x v="7941"/>
    <x v="3940"/>
    <x v="882"/>
    <s v="12/17/2016"/>
    <x v="2"/>
    <x v="103"/>
    <s v="David Smith"/>
    <x v="1"/>
    <x v="0"/>
    <s v="San Diego"/>
    <x v="1"/>
    <n v="92037"/>
    <s v="West"/>
    <s v="OFF-ST-10001590"/>
    <x v="1"/>
    <s v="Storage"/>
    <s v="Tenex Personal Project File with Scoop Front Design, Black"/>
    <n v="134.80000000000001"/>
    <n v="10"/>
    <n v="0"/>
    <n v="35.048000000000002"/>
  </r>
  <r>
    <x v="7942"/>
    <x v="3941"/>
    <x v="53"/>
    <s v="01/01/2018"/>
    <x v="1"/>
    <x v="315"/>
    <s v="Guy Armstrong"/>
    <x v="0"/>
    <x v="0"/>
    <s v="Dallas"/>
    <x v="5"/>
    <n v="75081"/>
    <s v="Central"/>
    <s v="OFF-BI-10003684"/>
    <x v="1"/>
    <s v="Binders"/>
    <s v="Wilson Jones Legal Size Ring Binders"/>
    <n v="39.582000000000001"/>
    <n v="9"/>
    <n v="0.8"/>
    <n v="-59.372999999999998"/>
  </r>
  <r>
    <x v="7943"/>
    <x v="3941"/>
    <x v="53"/>
    <s v="01/01/2018"/>
    <x v="1"/>
    <x v="315"/>
    <s v="Guy Armstrong"/>
    <x v="0"/>
    <x v="0"/>
    <s v="Dallas"/>
    <x v="5"/>
    <n v="75081"/>
    <s v="Central"/>
    <s v="OFF-SU-10000946"/>
    <x v="1"/>
    <s v="Supplies"/>
    <s v="Staple remover"/>
    <n v="44.688000000000002"/>
    <n v="7"/>
    <n v="0.2"/>
    <n v="5.0274000000000001"/>
  </r>
  <r>
    <x v="7944"/>
    <x v="3941"/>
    <x v="53"/>
    <s v="01/01/2018"/>
    <x v="1"/>
    <x v="315"/>
    <s v="Guy Armstrong"/>
    <x v="0"/>
    <x v="0"/>
    <s v="Dallas"/>
    <x v="5"/>
    <n v="75081"/>
    <s v="Central"/>
    <s v="OFF-AR-10001615"/>
    <x v="1"/>
    <s v="Art"/>
    <s v="Newell 34"/>
    <n v="31.744"/>
    <n v="2"/>
    <n v="0.2"/>
    <n v="2.3807999999999998"/>
  </r>
  <r>
    <x v="7945"/>
    <x v="3941"/>
    <x v="53"/>
    <s v="01/01/2018"/>
    <x v="1"/>
    <x v="315"/>
    <s v="Guy Armstrong"/>
    <x v="0"/>
    <x v="0"/>
    <s v="Dallas"/>
    <x v="5"/>
    <n v="75081"/>
    <s v="Central"/>
    <s v="OFF-BI-10001597"/>
    <x v="1"/>
    <s v="Binders"/>
    <s v="Wilson Jones Ledger-Size, Piano-Hinge Binder, 2&quot;, Blue"/>
    <n v="40.98"/>
    <n v="5"/>
    <n v="0.8"/>
    <n v="-65.567999999999998"/>
  </r>
  <r>
    <x v="7946"/>
    <x v="3941"/>
    <x v="53"/>
    <s v="01/01/2018"/>
    <x v="1"/>
    <x v="315"/>
    <s v="Guy Armstrong"/>
    <x v="0"/>
    <x v="0"/>
    <s v="Dallas"/>
    <x v="5"/>
    <n v="75081"/>
    <s v="Central"/>
    <s v="OFF-BI-10001116"/>
    <x v="1"/>
    <s v="Binders"/>
    <s v="Wilson Jones 1&quot; Hanging DublLock Ring Binders"/>
    <n v="3.1680000000000001"/>
    <n v="3"/>
    <n v="0.8"/>
    <n v="-5.0688000000000004"/>
  </r>
  <r>
    <x v="7947"/>
    <x v="3942"/>
    <x v="72"/>
    <s v="03/05/2014"/>
    <x v="1"/>
    <x v="618"/>
    <s v="Shahid Collister"/>
    <x v="0"/>
    <x v="0"/>
    <s v="El Paso"/>
    <x v="5"/>
    <n v="79907"/>
    <s v="Central"/>
    <s v="OFF-FA-10004395"/>
    <x v="1"/>
    <s v="Fasteners"/>
    <s v="Plymouth Boxed Rubber Bands by Plymouth"/>
    <n v="18.84"/>
    <n v="5"/>
    <n v="0.2"/>
    <n v="-3.5325000000000002"/>
  </r>
  <r>
    <x v="7948"/>
    <x v="3942"/>
    <x v="72"/>
    <s v="03/05/2014"/>
    <x v="1"/>
    <x v="618"/>
    <s v="Shahid Collister"/>
    <x v="0"/>
    <x v="0"/>
    <s v="El Paso"/>
    <x v="5"/>
    <n v="79907"/>
    <s v="Central"/>
    <s v="FUR-CH-10001270"/>
    <x v="0"/>
    <s v="Chairs"/>
    <s v="Harbour Creations Steel Folding Chair"/>
    <n v="362.25"/>
    <n v="6"/>
    <n v="0.3"/>
    <n v="0"/>
  </r>
  <r>
    <x v="7949"/>
    <x v="3942"/>
    <x v="72"/>
    <s v="03/05/2014"/>
    <x v="1"/>
    <x v="618"/>
    <s v="Shahid Collister"/>
    <x v="0"/>
    <x v="0"/>
    <s v="El Paso"/>
    <x v="5"/>
    <n v="79907"/>
    <s v="Central"/>
    <s v="FUR-FU-10001095"/>
    <x v="0"/>
    <s v="Furnishings"/>
    <s v="DAX Black Cherry Wood-Tone Poster Frame"/>
    <n v="63.552"/>
    <n v="6"/>
    <n v="0.6"/>
    <n v="-34.953600000000002"/>
  </r>
  <r>
    <x v="7950"/>
    <x v="3942"/>
    <x v="72"/>
    <s v="03/05/2014"/>
    <x v="1"/>
    <x v="618"/>
    <s v="Shahid Collister"/>
    <x v="0"/>
    <x v="0"/>
    <s v="El Paso"/>
    <x v="5"/>
    <n v="79907"/>
    <s v="Central"/>
    <s v="OFF-ST-10001469"/>
    <x v="1"/>
    <s v="Storage"/>
    <s v="Fellowes Bankers Box Recycled Super Stor/Drawer"/>
    <n v="129.55199999999999"/>
    <n v="3"/>
    <n v="0.2"/>
    <n v="-22.671600000000002"/>
  </r>
  <r>
    <x v="7951"/>
    <x v="3943"/>
    <x v="902"/>
    <s v="11/24/2015"/>
    <x v="1"/>
    <x v="44"/>
    <s v="Katherine Ducich"/>
    <x v="0"/>
    <x v="0"/>
    <s v="New York City"/>
    <x v="15"/>
    <n v="10035"/>
    <s v="East"/>
    <s v="OFF-BI-10003196"/>
    <x v="1"/>
    <s v="Binders"/>
    <s v="Accohide Poly Flexible Ring Binders"/>
    <n v="5.984"/>
    <n v="2"/>
    <n v="0.2"/>
    <n v="2.2440000000000002"/>
  </r>
  <r>
    <x v="7952"/>
    <x v="3943"/>
    <x v="902"/>
    <s v="11/24/2015"/>
    <x v="1"/>
    <x v="44"/>
    <s v="Katherine Ducich"/>
    <x v="0"/>
    <x v="0"/>
    <s v="New York City"/>
    <x v="15"/>
    <n v="10035"/>
    <s v="East"/>
    <s v="TEC-PH-10002200"/>
    <x v="2"/>
    <s v="Phones"/>
    <s v="Aastra 6757i CT Wireless VoIP phone"/>
    <n v="861.76"/>
    <n v="4"/>
    <n v="0"/>
    <n v="249.91040000000001"/>
  </r>
  <r>
    <x v="7953"/>
    <x v="3944"/>
    <x v="470"/>
    <s v="04/06/2014"/>
    <x v="1"/>
    <x v="542"/>
    <s v="Katharine Harms"/>
    <x v="1"/>
    <x v="0"/>
    <s v="Revere"/>
    <x v="31"/>
    <n v="2151"/>
    <s v="East"/>
    <s v="OFF-ST-10000636"/>
    <x v="1"/>
    <s v="Storage"/>
    <s v="Rogers Profile Extra Capacity Storage Tub"/>
    <n v="66.959999999999994"/>
    <n v="4"/>
    <n v="0"/>
    <n v="2.6783999999999999"/>
  </r>
  <r>
    <x v="7954"/>
    <x v="3944"/>
    <x v="470"/>
    <s v="04/06/2014"/>
    <x v="1"/>
    <x v="542"/>
    <s v="Katharine Harms"/>
    <x v="1"/>
    <x v="0"/>
    <s v="Revere"/>
    <x v="31"/>
    <n v="2151"/>
    <s v="East"/>
    <s v="OFF-BI-10000145"/>
    <x v="1"/>
    <s v="Binders"/>
    <s v="Zipper Ring Binder Pockets"/>
    <n v="6.24"/>
    <n v="2"/>
    <n v="0"/>
    <n v="3.0575999999999999"/>
  </r>
  <r>
    <x v="7955"/>
    <x v="3945"/>
    <x v="361"/>
    <s v="10/10/2017"/>
    <x v="1"/>
    <x v="55"/>
    <s v="Greg Guthrie"/>
    <x v="1"/>
    <x v="0"/>
    <s v="Chico"/>
    <x v="1"/>
    <n v="95928"/>
    <s v="West"/>
    <s v="FUR-CH-10001190"/>
    <x v="0"/>
    <s v="Chairs"/>
    <s v="Global Deluxe High-Back Office Chair in Storm"/>
    <n v="435.16800000000001"/>
    <n v="4"/>
    <n v="0.2"/>
    <n v="-59.835599999999999"/>
  </r>
  <r>
    <x v="7956"/>
    <x v="3945"/>
    <x v="361"/>
    <s v="10/10/2017"/>
    <x v="1"/>
    <x v="55"/>
    <s v="Greg Guthrie"/>
    <x v="1"/>
    <x v="0"/>
    <s v="Chico"/>
    <x v="1"/>
    <n v="95928"/>
    <s v="West"/>
    <s v="OFF-FA-10002780"/>
    <x v="1"/>
    <s v="Fasteners"/>
    <s v="Staples"/>
    <n v="14.9"/>
    <n v="5"/>
    <n v="0"/>
    <n v="6.8540000000000001"/>
  </r>
  <r>
    <x v="7957"/>
    <x v="3945"/>
    <x v="361"/>
    <s v="10/10/2017"/>
    <x v="1"/>
    <x v="55"/>
    <s v="Greg Guthrie"/>
    <x v="1"/>
    <x v="0"/>
    <s v="Chico"/>
    <x v="1"/>
    <n v="95928"/>
    <s v="West"/>
    <s v="OFF-AP-10004052"/>
    <x v="1"/>
    <s v="Appliances"/>
    <s v="Hoover Replacement Belts For Soft Guard &amp; Commercial Ltweight Upright Vacs, 2/Pk"/>
    <n v="15.8"/>
    <n v="4"/>
    <n v="0"/>
    <n v="4.1079999999999997"/>
  </r>
  <r>
    <x v="7958"/>
    <x v="3945"/>
    <x v="361"/>
    <s v="10/10/2017"/>
    <x v="1"/>
    <x v="55"/>
    <s v="Greg Guthrie"/>
    <x v="1"/>
    <x v="0"/>
    <s v="Chico"/>
    <x v="1"/>
    <n v="95928"/>
    <s v="West"/>
    <s v="FUR-FU-10004666"/>
    <x v="0"/>
    <s v="Furnishings"/>
    <s v="DAX Clear Channel Poster Frame"/>
    <n v="72.900000000000006"/>
    <n v="5"/>
    <n v="0"/>
    <n v="26.972999999999999"/>
  </r>
  <r>
    <x v="7959"/>
    <x v="3945"/>
    <x v="361"/>
    <s v="10/10/2017"/>
    <x v="1"/>
    <x v="55"/>
    <s v="Greg Guthrie"/>
    <x v="1"/>
    <x v="0"/>
    <s v="Chico"/>
    <x v="1"/>
    <n v="95928"/>
    <s v="West"/>
    <s v="FUR-TA-10004086"/>
    <x v="0"/>
    <s v="Tables"/>
    <s v="KI Adjustable-Height Table"/>
    <n v="206.352"/>
    <n v="3"/>
    <n v="0.2"/>
    <n v="5.1588000000000003"/>
  </r>
  <r>
    <x v="7960"/>
    <x v="3945"/>
    <x v="361"/>
    <s v="10/10/2017"/>
    <x v="1"/>
    <x v="55"/>
    <s v="Greg Guthrie"/>
    <x v="1"/>
    <x v="0"/>
    <s v="Chico"/>
    <x v="1"/>
    <n v="95928"/>
    <s v="West"/>
    <s v="TEC-PH-10000702"/>
    <x v="2"/>
    <s v="Phones"/>
    <s v="Square Credit Card Reader, 4 1/2&quot; x 4 1/2&quot; x 1&quot;, White"/>
    <n v="7.992"/>
    <n v="1"/>
    <n v="0.2"/>
    <n v="2.6972999999999998"/>
  </r>
  <r>
    <x v="7961"/>
    <x v="3946"/>
    <x v="551"/>
    <s v="11/23/2017"/>
    <x v="0"/>
    <x v="40"/>
    <s v="Jim Sink"/>
    <x v="1"/>
    <x v="0"/>
    <s v="Miramar"/>
    <x v="2"/>
    <n v="33023"/>
    <s v="South"/>
    <s v="OFF-ST-10002301"/>
    <x v="1"/>
    <s v="Storage"/>
    <s v="Tennsco Commercial Shelving"/>
    <n v="81.36"/>
    <n v="5"/>
    <n v="0.2"/>
    <n v="-19.323"/>
  </r>
  <r>
    <x v="7962"/>
    <x v="3946"/>
    <x v="551"/>
    <s v="11/23/2017"/>
    <x v="0"/>
    <x v="40"/>
    <s v="Jim Sink"/>
    <x v="1"/>
    <x v="0"/>
    <s v="Miramar"/>
    <x v="2"/>
    <n v="33023"/>
    <s v="South"/>
    <s v="OFF-BI-10001636"/>
    <x v="1"/>
    <s v="Binders"/>
    <s v="Ibico Plastic and Wire Spiral Binding Combs"/>
    <n v="20.231999999999999"/>
    <n v="8"/>
    <n v="0.7"/>
    <n v="-16.185600000000001"/>
  </r>
  <r>
    <x v="7963"/>
    <x v="3946"/>
    <x v="551"/>
    <s v="11/23/2017"/>
    <x v="0"/>
    <x v="40"/>
    <s v="Jim Sink"/>
    <x v="1"/>
    <x v="0"/>
    <s v="Miramar"/>
    <x v="2"/>
    <n v="33023"/>
    <s v="South"/>
    <s v="OFF-AP-10002684"/>
    <x v="1"/>
    <s v="Appliances"/>
    <s v="Acco 7-Outlet Masterpiece Power Center, Wihtout Fax/Phone Line Protection"/>
    <n v="389.05599999999998"/>
    <n v="4"/>
    <n v="0.2"/>
    <n v="48.631999999999998"/>
  </r>
  <r>
    <x v="7964"/>
    <x v="3946"/>
    <x v="551"/>
    <s v="11/23/2017"/>
    <x v="0"/>
    <x v="40"/>
    <s v="Jim Sink"/>
    <x v="1"/>
    <x v="0"/>
    <s v="Miramar"/>
    <x v="2"/>
    <n v="33023"/>
    <s v="South"/>
    <s v="OFF-PA-10004609"/>
    <x v="1"/>
    <s v="Paper"/>
    <s v="Xerox 221"/>
    <n v="20.736000000000001"/>
    <n v="4"/>
    <n v="0.2"/>
    <n v="7.2576000000000001"/>
  </r>
  <r>
    <x v="7965"/>
    <x v="3946"/>
    <x v="551"/>
    <s v="11/23/2017"/>
    <x v="0"/>
    <x v="40"/>
    <s v="Jim Sink"/>
    <x v="1"/>
    <x v="0"/>
    <s v="Miramar"/>
    <x v="2"/>
    <n v="33023"/>
    <s v="South"/>
    <s v="OFF-PA-10003309"/>
    <x v="1"/>
    <s v="Paper"/>
    <s v="Xerox 211"/>
    <n v="41.472000000000001"/>
    <n v="8"/>
    <n v="0.2"/>
    <n v="14.5152"/>
  </r>
  <r>
    <x v="7966"/>
    <x v="3947"/>
    <x v="391"/>
    <s v="3/30/2015"/>
    <x v="1"/>
    <x v="162"/>
    <s v="Bart Pistole"/>
    <x v="1"/>
    <x v="0"/>
    <s v="Los Angeles"/>
    <x v="1"/>
    <n v="90049"/>
    <s v="West"/>
    <s v="OFF-PA-10000380"/>
    <x v="1"/>
    <s v="Paper"/>
    <s v="REDIFORM Incoming/Outgoing Call Register, 11&quot; X 8 1/2&quot;, 100 Messages"/>
    <n v="33.36"/>
    <n v="4"/>
    <n v="0"/>
    <n v="16.68"/>
  </r>
  <r>
    <x v="7967"/>
    <x v="3948"/>
    <x v="1155"/>
    <s v="10/12/2016"/>
    <x v="2"/>
    <x v="566"/>
    <s v="Corey Catlett"/>
    <x v="1"/>
    <x v="0"/>
    <s v="Denver"/>
    <x v="22"/>
    <n v="80219"/>
    <s v="West"/>
    <s v="FUR-BO-10001567"/>
    <x v="0"/>
    <s v="Bookcases"/>
    <s v="Bush Westfield Collection Bookcases, Dark Cherry Finish, Fully Assembled"/>
    <n v="90.882000000000005"/>
    <n v="3"/>
    <n v="0.7"/>
    <n v="-190.85220000000001"/>
  </r>
  <r>
    <x v="7968"/>
    <x v="3948"/>
    <x v="1155"/>
    <s v="10/12/2016"/>
    <x v="2"/>
    <x v="566"/>
    <s v="Corey Catlett"/>
    <x v="1"/>
    <x v="0"/>
    <s v="Denver"/>
    <x v="22"/>
    <n v="80219"/>
    <s v="West"/>
    <s v="TEC-PH-10002583"/>
    <x v="2"/>
    <s v="Phones"/>
    <s v="iOttie HLCRIO102 Car Mount"/>
    <n v="15.992000000000001"/>
    <n v="1"/>
    <n v="0.2"/>
    <n v="-2.9984999999999999"/>
  </r>
  <r>
    <x v="7969"/>
    <x v="3948"/>
    <x v="1155"/>
    <s v="10/12/2016"/>
    <x v="2"/>
    <x v="566"/>
    <s v="Corey Catlett"/>
    <x v="1"/>
    <x v="0"/>
    <s v="Denver"/>
    <x v="22"/>
    <n v="80219"/>
    <s v="West"/>
    <s v="FUR-CH-10004853"/>
    <x v="0"/>
    <s v="Chairs"/>
    <s v="Global Manager's Adjustable Task Chair, Storm"/>
    <n v="120.78400000000001"/>
    <n v="1"/>
    <n v="0.2"/>
    <n v="13.588200000000001"/>
  </r>
  <r>
    <x v="7970"/>
    <x v="3949"/>
    <x v="748"/>
    <s v="8/20/2015"/>
    <x v="1"/>
    <x v="133"/>
    <s v="Sung Pak"/>
    <x v="1"/>
    <x v="0"/>
    <s v="Philadelphia"/>
    <x v="9"/>
    <n v="19134"/>
    <s v="East"/>
    <s v="TEC-PH-10003580"/>
    <x v="2"/>
    <s v="Phones"/>
    <s v="Cisco IP Phone 7961G-GE VoIP phone"/>
    <n v="519.79200000000003"/>
    <n v="4"/>
    <n v="0.4"/>
    <n v="-112.6216"/>
  </r>
  <r>
    <x v="7971"/>
    <x v="3949"/>
    <x v="748"/>
    <s v="8/20/2015"/>
    <x v="1"/>
    <x v="133"/>
    <s v="Sung Pak"/>
    <x v="1"/>
    <x v="0"/>
    <s v="Philadelphia"/>
    <x v="9"/>
    <n v="19134"/>
    <s v="East"/>
    <s v="TEC-AC-10004227"/>
    <x v="2"/>
    <s v="Accessories"/>
    <s v="SanDisk Ultra 16 GB MicroSDHC Class 10 Memory Card"/>
    <n v="31.175999999999998"/>
    <n v="3"/>
    <n v="0.2"/>
    <n v="-5.4558"/>
  </r>
  <r>
    <x v="7972"/>
    <x v="3949"/>
    <x v="748"/>
    <s v="8/20/2015"/>
    <x v="1"/>
    <x v="133"/>
    <s v="Sung Pak"/>
    <x v="1"/>
    <x v="0"/>
    <s v="Philadelphia"/>
    <x v="9"/>
    <n v="19134"/>
    <s v="East"/>
    <s v="OFF-PA-10002787"/>
    <x v="1"/>
    <s v="Paper"/>
    <s v="Xerox 227"/>
    <n v="10.368"/>
    <n v="2"/>
    <n v="0.2"/>
    <n v="3.6288"/>
  </r>
  <r>
    <x v="7973"/>
    <x v="3949"/>
    <x v="748"/>
    <s v="8/20/2015"/>
    <x v="1"/>
    <x v="133"/>
    <s v="Sung Pak"/>
    <x v="1"/>
    <x v="0"/>
    <s v="Philadelphia"/>
    <x v="9"/>
    <n v="19134"/>
    <s v="East"/>
    <s v="OFF-BI-10003981"/>
    <x v="1"/>
    <s v="Binders"/>
    <s v="Avery Durable Plastic 1&quot; Binders"/>
    <n v="2.7240000000000002"/>
    <n v="2"/>
    <n v="0.7"/>
    <n v="-1.9068000000000001"/>
  </r>
  <r>
    <x v="7974"/>
    <x v="3949"/>
    <x v="748"/>
    <s v="8/20/2015"/>
    <x v="1"/>
    <x v="133"/>
    <s v="Sung Pak"/>
    <x v="1"/>
    <x v="0"/>
    <s v="Philadelphia"/>
    <x v="9"/>
    <n v="19134"/>
    <s v="East"/>
    <s v="FUR-FU-10001488"/>
    <x v="0"/>
    <s v="Furnishings"/>
    <s v="Tenex 46&quot; x 60&quot; Computer Anti-Static Chairmat, Rectangular Shaped"/>
    <n v="254.352"/>
    <n v="3"/>
    <n v="0.2"/>
    <n v="0"/>
  </r>
  <r>
    <x v="7975"/>
    <x v="3949"/>
    <x v="748"/>
    <s v="8/20/2015"/>
    <x v="1"/>
    <x v="133"/>
    <s v="Sung Pak"/>
    <x v="1"/>
    <x v="0"/>
    <s v="Philadelphia"/>
    <x v="9"/>
    <n v="19134"/>
    <s v="East"/>
    <s v="OFF-BI-10003727"/>
    <x v="1"/>
    <s v="Binders"/>
    <s v="Avery Durable Slant Ring Binders With Label Holder"/>
    <n v="3.762"/>
    <n v="3"/>
    <n v="0.7"/>
    <n v="-2.7587999999999999"/>
  </r>
  <r>
    <x v="7976"/>
    <x v="3949"/>
    <x v="748"/>
    <s v="8/20/2015"/>
    <x v="1"/>
    <x v="133"/>
    <s v="Sung Pak"/>
    <x v="1"/>
    <x v="0"/>
    <s v="Philadelphia"/>
    <x v="9"/>
    <n v="19134"/>
    <s v="East"/>
    <s v="OFF-PA-10000130"/>
    <x v="1"/>
    <s v="Paper"/>
    <s v="Xerox 199"/>
    <n v="10.272"/>
    <n v="3"/>
    <n v="0.2"/>
    <n v="3.21"/>
  </r>
  <r>
    <x v="7977"/>
    <x v="3950"/>
    <x v="1178"/>
    <s v="06/05/2014"/>
    <x v="1"/>
    <x v="600"/>
    <s v="Jim Karlsson"/>
    <x v="0"/>
    <x v="0"/>
    <s v="Jackson"/>
    <x v="35"/>
    <n v="39212"/>
    <s v="South"/>
    <s v="TEC-PH-10002680"/>
    <x v="2"/>
    <s v="Phones"/>
    <s v="Samsung Galaxy Note 3"/>
    <n v="659.97"/>
    <n v="3"/>
    <n v="0"/>
    <n v="197.99100000000001"/>
  </r>
  <r>
    <x v="7978"/>
    <x v="3950"/>
    <x v="1178"/>
    <s v="06/05/2014"/>
    <x v="1"/>
    <x v="600"/>
    <s v="Jim Karlsson"/>
    <x v="0"/>
    <x v="0"/>
    <s v="Jackson"/>
    <x v="35"/>
    <n v="39212"/>
    <s v="South"/>
    <s v="TEC-PH-10002538"/>
    <x v="2"/>
    <s v="Phones"/>
    <s v="Grandstream GXP1160 VoIP phone"/>
    <n v="113.73"/>
    <n v="3"/>
    <n v="0"/>
    <n v="32.981699999999996"/>
  </r>
  <r>
    <x v="7979"/>
    <x v="3951"/>
    <x v="375"/>
    <s v="8/31/2015"/>
    <x v="1"/>
    <x v="385"/>
    <s v="Chad Cunningham"/>
    <x v="2"/>
    <x v="0"/>
    <s v="Los Angeles"/>
    <x v="1"/>
    <n v="90045"/>
    <s v="West"/>
    <s v="OFF-BI-10001249"/>
    <x v="1"/>
    <s v="Binders"/>
    <s v="Avery Heavy-Duty EZD View Binder with Locking Rings"/>
    <n v="5.1040000000000001"/>
    <n v="1"/>
    <n v="0.2"/>
    <n v="1.6588000000000001"/>
  </r>
  <r>
    <x v="7980"/>
    <x v="3952"/>
    <x v="1179"/>
    <s v="01/07/2014"/>
    <x v="1"/>
    <x v="24"/>
    <s v="Darren Powers"/>
    <x v="0"/>
    <x v="0"/>
    <s v="Houston"/>
    <x v="5"/>
    <n v="77095"/>
    <s v="Central"/>
    <s v="OFF-PA-10000174"/>
    <x v="1"/>
    <s v="Paper"/>
    <s v="Message Book, Wirebound, Four 5 1/2&quot; X 4&quot; Forms/Pg., 200 Dupl. Sets/Book"/>
    <n v="16.448"/>
    <n v="2"/>
    <n v="0.2"/>
    <n v="5.5511999999999997"/>
  </r>
  <r>
    <x v="7981"/>
    <x v="3953"/>
    <x v="1076"/>
    <s v="9/13/2014"/>
    <x v="2"/>
    <x v="11"/>
    <s v="Sandra Flanagan"/>
    <x v="0"/>
    <x v="0"/>
    <s v="Clifton"/>
    <x v="30"/>
    <n v="7011"/>
    <s v="East"/>
    <s v="OFF-AP-10004532"/>
    <x v="1"/>
    <s v="Appliances"/>
    <s v="Kensington 6 Outlet Guardian Standard Surge Protector"/>
    <n v="81.92"/>
    <n v="4"/>
    <n v="0"/>
    <n v="22.118400000000001"/>
  </r>
  <r>
    <x v="7982"/>
    <x v="3953"/>
    <x v="1076"/>
    <s v="9/13/2014"/>
    <x v="2"/>
    <x v="11"/>
    <s v="Sandra Flanagan"/>
    <x v="0"/>
    <x v="0"/>
    <s v="Clifton"/>
    <x v="30"/>
    <n v="7011"/>
    <s v="East"/>
    <s v="FUR-FU-10001986"/>
    <x v="0"/>
    <s v="Furnishings"/>
    <s v="Dana Fluorescent Magnifying Lamp, White, 36&quot;"/>
    <n v="254.9"/>
    <n v="5"/>
    <n v="0"/>
    <n v="76.47"/>
  </r>
  <r>
    <x v="7983"/>
    <x v="3954"/>
    <x v="203"/>
    <s v="1/25/2017"/>
    <x v="0"/>
    <x v="553"/>
    <s v="Edward Hooks"/>
    <x v="1"/>
    <x v="0"/>
    <s v="Chicago"/>
    <x v="10"/>
    <n v="60623"/>
    <s v="Central"/>
    <s v="OFF-FA-10002975"/>
    <x v="1"/>
    <s v="Fasteners"/>
    <s v="Staples"/>
    <n v="15.12"/>
    <n v="5"/>
    <n v="0.2"/>
    <n v="4.9139999999999997"/>
  </r>
  <r>
    <x v="7984"/>
    <x v="3954"/>
    <x v="203"/>
    <s v="1/25/2017"/>
    <x v="0"/>
    <x v="553"/>
    <s v="Edward Hooks"/>
    <x v="1"/>
    <x v="0"/>
    <s v="Chicago"/>
    <x v="10"/>
    <n v="60623"/>
    <s v="Central"/>
    <s v="OFF-AR-10003481"/>
    <x v="1"/>
    <s v="Art"/>
    <s v="Newell 348"/>
    <n v="7.8719999999999999"/>
    <n v="3"/>
    <n v="0.2"/>
    <n v="0.88560000000000005"/>
  </r>
  <r>
    <x v="7985"/>
    <x v="3955"/>
    <x v="438"/>
    <s v="4/24/2016"/>
    <x v="2"/>
    <x v="35"/>
    <s v="Duane Noonan"/>
    <x v="0"/>
    <x v="0"/>
    <s v="Seattle"/>
    <x v="4"/>
    <n v="98115"/>
    <s v="West"/>
    <s v="OFF-BI-10004967"/>
    <x v="1"/>
    <s v="Binders"/>
    <s v="Round Ring Binders"/>
    <n v="8.32"/>
    <n v="5"/>
    <n v="0.2"/>
    <n v="2.8079999999999998"/>
  </r>
  <r>
    <x v="7986"/>
    <x v="3956"/>
    <x v="1180"/>
    <s v="7/23/2016"/>
    <x v="0"/>
    <x v="307"/>
    <s v="Pauline Johnson"/>
    <x v="0"/>
    <x v="0"/>
    <s v="Long Beach"/>
    <x v="15"/>
    <n v="11561"/>
    <s v="East"/>
    <s v="TEC-PH-10003589"/>
    <x v="2"/>
    <s v="Phones"/>
    <s v="invisibleSHIELD by ZAGG Smudge-Free Screen Protector"/>
    <n v="89.95"/>
    <n v="5"/>
    <n v="0"/>
    <n v="43.176000000000002"/>
  </r>
  <r>
    <x v="7987"/>
    <x v="3957"/>
    <x v="828"/>
    <s v="8/29/2016"/>
    <x v="1"/>
    <x v="15"/>
    <s v="Matt Abelman"/>
    <x v="2"/>
    <x v="0"/>
    <s v="Sheboygan"/>
    <x v="6"/>
    <n v="53081"/>
    <s v="Central"/>
    <s v="OFF-LA-10002945"/>
    <x v="1"/>
    <s v="Labels"/>
    <s v="Permanent Self-Adhesive File Folder Labels for Typewriters, 1 1/8 x 3 1/2, White"/>
    <n v="25.2"/>
    <n v="4"/>
    <n v="0"/>
    <n v="11.592000000000001"/>
  </r>
  <r>
    <x v="7988"/>
    <x v="3957"/>
    <x v="828"/>
    <s v="8/29/2016"/>
    <x v="1"/>
    <x v="15"/>
    <s v="Matt Abelman"/>
    <x v="2"/>
    <x v="0"/>
    <s v="Sheboygan"/>
    <x v="6"/>
    <n v="53081"/>
    <s v="Central"/>
    <s v="OFF-LA-10003537"/>
    <x v="1"/>
    <s v="Labels"/>
    <s v="Avery 515"/>
    <n v="37.590000000000003"/>
    <n v="3"/>
    <n v="0"/>
    <n v="17.667300000000001"/>
  </r>
  <r>
    <x v="7989"/>
    <x v="3957"/>
    <x v="828"/>
    <s v="8/29/2016"/>
    <x v="1"/>
    <x v="15"/>
    <s v="Matt Abelman"/>
    <x v="2"/>
    <x v="0"/>
    <s v="Sheboygan"/>
    <x v="6"/>
    <n v="53081"/>
    <s v="Central"/>
    <s v="OFF-ST-10002406"/>
    <x v="1"/>
    <s v="Storage"/>
    <s v="Pizazz Global Quick File"/>
    <n v="14.97"/>
    <n v="1"/>
    <n v="0"/>
    <n v="4.1916000000000002"/>
  </r>
  <r>
    <x v="7990"/>
    <x v="3957"/>
    <x v="828"/>
    <s v="8/29/2016"/>
    <x v="1"/>
    <x v="15"/>
    <s v="Matt Abelman"/>
    <x v="2"/>
    <x v="0"/>
    <s v="Sheboygan"/>
    <x v="6"/>
    <n v="53081"/>
    <s v="Central"/>
    <s v="TEC-AC-10003433"/>
    <x v="2"/>
    <s v="Accessories"/>
    <s v="Maxell 4.7GB DVD+R 5/Pack"/>
    <n v="1.98"/>
    <n v="2"/>
    <n v="0"/>
    <n v="0.89100000000000001"/>
  </r>
  <r>
    <x v="7991"/>
    <x v="3958"/>
    <x v="403"/>
    <s v="6/17/2016"/>
    <x v="2"/>
    <x v="718"/>
    <s v="Vivian Mathis"/>
    <x v="0"/>
    <x v="0"/>
    <s v="Boca Raton"/>
    <x v="2"/>
    <n v="33433"/>
    <s v="South"/>
    <s v="OFF-BI-10002082"/>
    <x v="1"/>
    <s v="Binders"/>
    <s v="GBC Twin Loop Wire Binding Elements"/>
    <n v="39.936"/>
    <n v="4"/>
    <n v="0.7"/>
    <n v="-26.623999999999999"/>
  </r>
  <r>
    <x v="7992"/>
    <x v="3958"/>
    <x v="403"/>
    <s v="6/17/2016"/>
    <x v="2"/>
    <x v="718"/>
    <s v="Vivian Mathis"/>
    <x v="0"/>
    <x v="0"/>
    <s v="Boca Raton"/>
    <x v="2"/>
    <n v="33433"/>
    <s v="South"/>
    <s v="TEC-AC-10000521"/>
    <x v="2"/>
    <s v="Accessories"/>
    <s v="Verbatim Slim CD and DVD Storage Cases, 50/Pack"/>
    <n v="18.463999999999999"/>
    <n v="2"/>
    <n v="0.2"/>
    <n v="2.3079999999999998"/>
  </r>
  <r>
    <x v="7993"/>
    <x v="3959"/>
    <x v="312"/>
    <s v="11/23/2015"/>
    <x v="0"/>
    <x v="514"/>
    <s v="Michelle Moray"/>
    <x v="0"/>
    <x v="0"/>
    <s v="Aurora"/>
    <x v="22"/>
    <n v="80013"/>
    <s v="West"/>
    <s v="OFF-BI-10001982"/>
    <x v="1"/>
    <s v="Binders"/>
    <s v="Wilson Jones Custom Binder Spines &amp; Labels"/>
    <n v="4.8959999999999999"/>
    <n v="3"/>
    <n v="0.7"/>
    <n v="-3.4272"/>
  </r>
  <r>
    <x v="7994"/>
    <x v="3959"/>
    <x v="312"/>
    <s v="11/23/2015"/>
    <x v="0"/>
    <x v="514"/>
    <s v="Michelle Moray"/>
    <x v="0"/>
    <x v="0"/>
    <s v="Aurora"/>
    <x v="22"/>
    <n v="80013"/>
    <s v="West"/>
    <s v="FUR-BO-10002268"/>
    <x v="0"/>
    <s v="Bookcases"/>
    <s v="Sauder Barrister Bookcases"/>
    <n v="145.76400000000001"/>
    <n v="6"/>
    <n v="0.7"/>
    <n v="-247.7988"/>
  </r>
  <r>
    <x v="7995"/>
    <x v="3959"/>
    <x v="312"/>
    <s v="11/23/2015"/>
    <x v="0"/>
    <x v="514"/>
    <s v="Michelle Moray"/>
    <x v="0"/>
    <x v="0"/>
    <s v="Aurora"/>
    <x v="22"/>
    <n v="80013"/>
    <s v="West"/>
    <s v="OFF-BI-10001758"/>
    <x v="1"/>
    <s v="Binders"/>
    <s v="Wilson Jones 14 Line Acrylic Coated Pressboard Data Binders"/>
    <n v="9.6120000000000001"/>
    <n v="6"/>
    <n v="0.7"/>
    <n v="-7.3692000000000002"/>
  </r>
  <r>
    <x v="7996"/>
    <x v="3960"/>
    <x v="132"/>
    <s v="11/05/2017"/>
    <x v="2"/>
    <x v="615"/>
    <s v="Clay Rozendal"/>
    <x v="2"/>
    <x v="0"/>
    <s v="San Diego"/>
    <x v="1"/>
    <n v="92037"/>
    <s v="West"/>
    <s v="TEC-AC-10004469"/>
    <x v="2"/>
    <s v="Accessories"/>
    <s v="Microsoft Sculpt Comfort Mouse"/>
    <n v="199.75"/>
    <n v="5"/>
    <n v="0"/>
    <n v="87.89"/>
  </r>
  <r>
    <x v="7997"/>
    <x v="3960"/>
    <x v="132"/>
    <s v="11/05/2017"/>
    <x v="2"/>
    <x v="615"/>
    <s v="Clay Rozendal"/>
    <x v="2"/>
    <x v="0"/>
    <s v="San Diego"/>
    <x v="1"/>
    <n v="92037"/>
    <s v="West"/>
    <s v="FUR-TA-10001095"/>
    <x v="0"/>
    <s v="Tables"/>
    <s v="Chromcraft Round Conference Tables"/>
    <n v="1673.184"/>
    <n v="12"/>
    <n v="0.2"/>
    <n v="20.9148"/>
  </r>
  <r>
    <x v="7998"/>
    <x v="3961"/>
    <x v="417"/>
    <s v="05/07/2014"/>
    <x v="2"/>
    <x v="740"/>
    <s v="Bill Shonely"/>
    <x v="1"/>
    <x v="0"/>
    <s v="Seattle"/>
    <x v="4"/>
    <n v="98105"/>
    <s v="West"/>
    <s v="FUR-FU-10001852"/>
    <x v="0"/>
    <s v="Furnishings"/>
    <s v="Eldon Regeneration Recycled Desk Accessories, Smoke"/>
    <n v="12.18"/>
    <n v="7"/>
    <n v="0"/>
    <n v="3.8976000000000002"/>
  </r>
  <r>
    <x v="7999"/>
    <x v="3961"/>
    <x v="417"/>
    <s v="05/07/2014"/>
    <x v="2"/>
    <x v="740"/>
    <s v="Bill Shonely"/>
    <x v="1"/>
    <x v="0"/>
    <s v="Seattle"/>
    <x v="4"/>
    <n v="98105"/>
    <s v="West"/>
    <s v="OFF-AP-10000696"/>
    <x v="1"/>
    <s v="Appliances"/>
    <s v="Holmes Odor Grabber"/>
    <n v="57.68"/>
    <n v="4"/>
    <n v="0"/>
    <n v="19.034400000000002"/>
  </r>
  <r>
    <x v="8000"/>
    <x v="3962"/>
    <x v="627"/>
    <s v="11/12/2015"/>
    <x v="1"/>
    <x v="361"/>
    <s v="Rob Dowd"/>
    <x v="0"/>
    <x v="0"/>
    <s v="Dubuque"/>
    <x v="23"/>
    <n v="52001"/>
    <s v="Central"/>
    <s v="TEC-PH-10003885"/>
    <x v="2"/>
    <s v="Phones"/>
    <s v="Cisco SPA508G"/>
    <n v="263.95999999999998"/>
    <n v="4"/>
    <n v="0"/>
    <n v="76.548400000000001"/>
  </r>
  <r>
    <x v="8001"/>
    <x v="3963"/>
    <x v="295"/>
    <s v="12/15/2015"/>
    <x v="2"/>
    <x v="30"/>
    <s v="Karen Daniels"/>
    <x v="0"/>
    <x v="0"/>
    <s v="Los Angeles"/>
    <x v="1"/>
    <n v="90032"/>
    <s v="West"/>
    <s v="TEC-AC-10002926"/>
    <x v="2"/>
    <s v="Accessories"/>
    <s v="Logitech Wireless Marathon Mouse M705"/>
    <n v="299.94"/>
    <n v="6"/>
    <n v="0"/>
    <n v="128.9742"/>
  </r>
  <r>
    <x v="8002"/>
    <x v="3963"/>
    <x v="295"/>
    <s v="12/15/2015"/>
    <x v="2"/>
    <x v="30"/>
    <s v="Karen Daniels"/>
    <x v="0"/>
    <x v="0"/>
    <s v="Los Angeles"/>
    <x v="1"/>
    <n v="90032"/>
    <s v="West"/>
    <s v="OFF-SU-10001225"/>
    <x v="1"/>
    <s v="Supplies"/>
    <s v="Staple remover"/>
    <n v="25.76"/>
    <n v="7"/>
    <n v="0"/>
    <n v="0.51519999999999999"/>
  </r>
  <r>
    <x v="8003"/>
    <x v="3964"/>
    <x v="588"/>
    <s v="12/03/2014"/>
    <x v="2"/>
    <x v="731"/>
    <s v="Anna Andreadi"/>
    <x v="0"/>
    <x v="0"/>
    <s v="Lowell"/>
    <x v="31"/>
    <n v="1852"/>
    <s v="East"/>
    <s v="TEC-PH-10004434"/>
    <x v="2"/>
    <s v="Phones"/>
    <s v="Cisco IP Phone 7961G VoIP phone - Dark gray"/>
    <n v="271.89999999999998"/>
    <n v="2"/>
    <n v="0"/>
    <n v="78.850999999999999"/>
  </r>
  <r>
    <x v="8004"/>
    <x v="3964"/>
    <x v="588"/>
    <s v="12/03/2014"/>
    <x v="2"/>
    <x v="731"/>
    <s v="Anna Andreadi"/>
    <x v="0"/>
    <x v="0"/>
    <s v="Lowell"/>
    <x v="31"/>
    <n v="1852"/>
    <s v="East"/>
    <s v="FUR-FU-10003878"/>
    <x v="0"/>
    <s v="Furnishings"/>
    <s v="Linden 10&quot; Round Wall Clock, Black"/>
    <n v="45.84"/>
    <n v="3"/>
    <n v="0"/>
    <n v="15.585599999999999"/>
  </r>
  <r>
    <x v="8005"/>
    <x v="3964"/>
    <x v="588"/>
    <s v="12/03/2014"/>
    <x v="2"/>
    <x v="731"/>
    <s v="Anna Andreadi"/>
    <x v="0"/>
    <x v="0"/>
    <s v="Lowell"/>
    <x v="31"/>
    <n v="1852"/>
    <s v="East"/>
    <s v="FUR-FU-10002268"/>
    <x v="0"/>
    <s v="Furnishings"/>
    <s v="Ultra Door Push Plate"/>
    <n v="9.82"/>
    <n v="2"/>
    <n v="0"/>
    <n v="3.2406000000000001"/>
  </r>
  <r>
    <x v="8006"/>
    <x v="3965"/>
    <x v="877"/>
    <s v="10/11/2016"/>
    <x v="1"/>
    <x v="498"/>
    <s v="Mick Crebagga"/>
    <x v="0"/>
    <x v="0"/>
    <s v="Marysville"/>
    <x v="4"/>
    <n v="98270"/>
    <s v="West"/>
    <s v="OFF-FA-10001883"/>
    <x v="1"/>
    <s v="Fasteners"/>
    <s v="Alliance Super-Size Bands, Assorted Sizes"/>
    <n v="93.36"/>
    <n v="12"/>
    <n v="0"/>
    <n v="0.93359999999999999"/>
  </r>
  <r>
    <x v="8007"/>
    <x v="3966"/>
    <x v="972"/>
    <s v="11/24/2015"/>
    <x v="1"/>
    <x v="731"/>
    <s v="Anna Andreadi"/>
    <x v="0"/>
    <x v="0"/>
    <s v="Oklahoma City"/>
    <x v="26"/>
    <n v="73120"/>
    <s v="Central"/>
    <s v="OFF-ST-10002756"/>
    <x v="1"/>
    <s v="Storage"/>
    <s v="Tennsco Stur-D-Stor Boltless Shelving, 5 Shelves, 24&quot; Deep, Sand"/>
    <n v="541.24"/>
    <n v="4"/>
    <n v="0"/>
    <n v="5.4123999999999999"/>
  </r>
  <r>
    <x v="8008"/>
    <x v="3966"/>
    <x v="972"/>
    <s v="11/24/2015"/>
    <x v="1"/>
    <x v="731"/>
    <s v="Anna Andreadi"/>
    <x v="0"/>
    <x v="0"/>
    <s v="Oklahoma City"/>
    <x v="26"/>
    <n v="73120"/>
    <s v="Central"/>
    <s v="OFF-PA-10000474"/>
    <x v="1"/>
    <s v="Paper"/>
    <s v="Easy-staple paper"/>
    <n v="106.32"/>
    <n v="3"/>
    <n v="0"/>
    <n v="49.970399999999998"/>
  </r>
  <r>
    <x v="8009"/>
    <x v="3966"/>
    <x v="972"/>
    <s v="11/24/2015"/>
    <x v="1"/>
    <x v="731"/>
    <s v="Anna Andreadi"/>
    <x v="0"/>
    <x v="0"/>
    <s v="Oklahoma City"/>
    <x v="26"/>
    <n v="73120"/>
    <s v="Central"/>
    <s v="FUR-CH-10002073"/>
    <x v="0"/>
    <s v="Chairs"/>
    <s v="Hon Olson Stacker Chairs"/>
    <n v="1323.9"/>
    <n v="5"/>
    <n v="0"/>
    <n v="383.93099999999998"/>
  </r>
  <r>
    <x v="8010"/>
    <x v="3967"/>
    <x v="461"/>
    <s v="3/20/2014"/>
    <x v="0"/>
    <x v="425"/>
    <s v="Quincy Jones"/>
    <x v="1"/>
    <x v="0"/>
    <s v="Philadelphia"/>
    <x v="9"/>
    <n v="19134"/>
    <s v="East"/>
    <s v="OFF-PA-10003641"/>
    <x v="1"/>
    <s v="Paper"/>
    <s v="Xerox 1909"/>
    <n v="126.624"/>
    <n v="6"/>
    <n v="0.2"/>
    <n v="41.152799999999999"/>
  </r>
  <r>
    <x v="8011"/>
    <x v="3968"/>
    <x v="782"/>
    <s v="6/23/2015"/>
    <x v="2"/>
    <x v="594"/>
    <s v="Justin MacKendrick"/>
    <x v="0"/>
    <x v="0"/>
    <s v="Aurora"/>
    <x v="22"/>
    <n v="80013"/>
    <s v="West"/>
    <s v="TEC-PH-10002070"/>
    <x v="2"/>
    <s v="Phones"/>
    <s v="Griffin GC36547 PowerJolt SE Lightning Charger"/>
    <n v="125.944"/>
    <n v="7"/>
    <n v="0.2"/>
    <n v="15.743"/>
  </r>
  <r>
    <x v="8012"/>
    <x v="3969"/>
    <x v="1126"/>
    <s v="5/25/2017"/>
    <x v="3"/>
    <x v="577"/>
    <s v="Trudy Brown"/>
    <x v="0"/>
    <x v="0"/>
    <s v="New York City"/>
    <x v="15"/>
    <n v="10009"/>
    <s v="East"/>
    <s v="OFF-BI-10004519"/>
    <x v="1"/>
    <s v="Binders"/>
    <s v="GBC DocuBind P100 Manual Binding Machine"/>
    <n v="663.92"/>
    <n v="5"/>
    <n v="0.2"/>
    <n v="207.47499999999999"/>
  </r>
  <r>
    <x v="8013"/>
    <x v="3969"/>
    <x v="1126"/>
    <s v="5/25/2017"/>
    <x v="3"/>
    <x v="577"/>
    <s v="Trudy Brown"/>
    <x v="0"/>
    <x v="0"/>
    <s v="New York City"/>
    <x v="15"/>
    <n v="10009"/>
    <s v="East"/>
    <s v="TEC-AC-10002167"/>
    <x v="2"/>
    <s v="Accessories"/>
    <s v="Imation 8gb Micro Traveldrive Usb 2.0 Flash Drive"/>
    <n v="120"/>
    <n v="8"/>
    <n v="0"/>
    <n v="13.2"/>
  </r>
  <r>
    <x v="8014"/>
    <x v="3969"/>
    <x v="1126"/>
    <s v="5/25/2017"/>
    <x v="3"/>
    <x v="577"/>
    <s v="Trudy Brown"/>
    <x v="0"/>
    <x v="0"/>
    <s v="New York City"/>
    <x v="15"/>
    <n v="10009"/>
    <s v="East"/>
    <s v="OFF-FA-10000936"/>
    <x v="1"/>
    <s v="Fasteners"/>
    <s v="Acco Hot Clips Clips to Go"/>
    <n v="3.29"/>
    <n v="1"/>
    <n v="0"/>
    <n v="1.4804999999999999"/>
  </r>
  <r>
    <x v="8015"/>
    <x v="3969"/>
    <x v="1126"/>
    <s v="5/25/2017"/>
    <x v="3"/>
    <x v="577"/>
    <s v="Trudy Brown"/>
    <x v="0"/>
    <x v="0"/>
    <s v="New York City"/>
    <x v="15"/>
    <n v="10009"/>
    <s v="East"/>
    <s v="FUR-FU-10000732"/>
    <x v="0"/>
    <s v="Furnishings"/>
    <s v="Eldon 200 Class Desk Accessories"/>
    <n v="18.84"/>
    <n v="3"/>
    <n v="0"/>
    <n v="6.0288000000000004"/>
  </r>
  <r>
    <x v="8016"/>
    <x v="3970"/>
    <x v="340"/>
    <s v="09/11/2014"/>
    <x v="2"/>
    <x v="376"/>
    <s v="Nicole Fjeld"/>
    <x v="2"/>
    <x v="0"/>
    <s v="Lancaster"/>
    <x v="24"/>
    <n v="43130"/>
    <s v="East"/>
    <s v="FUR-FU-10002501"/>
    <x v="0"/>
    <s v="Furnishings"/>
    <s v="Nu-Dell Executive Frame"/>
    <n v="60.671999999999997"/>
    <n v="6"/>
    <n v="0.2"/>
    <n v="12.892799999999999"/>
  </r>
  <r>
    <x v="8017"/>
    <x v="3970"/>
    <x v="340"/>
    <s v="09/11/2014"/>
    <x v="2"/>
    <x v="376"/>
    <s v="Nicole Fjeld"/>
    <x v="2"/>
    <x v="0"/>
    <s v="Lancaster"/>
    <x v="24"/>
    <n v="43130"/>
    <s v="East"/>
    <s v="OFF-AR-10000634"/>
    <x v="1"/>
    <s v="Art"/>
    <s v="Newell 320"/>
    <n v="30.815999999999999"/>
    <n v="9"/>
    <n v="0.2"/>
    <n v="2.6964000000000001"/>
  </r>
  <r>
    <x v="8018"/>
    <x v="3971"/>
    <x v="161"/>
    <s v="10/19/2017"/>
    <x v="0"/>
    <x v="292"/>
    <s v="Barry Französisch"/>
    <x v="1"/>
    <x v="0"/>
    <s v="Modesto"/>
    <x v="1"/>
    <n v="95351"/>
    <s v="West"/>
    <s v="TEC-PH-10001700"/>
    <x v="2"/>
    <s v="Phones"/>
    <s v="Panasonic KX-TG6844B Expandable Digital Cordless Telephone"/>
    <n v="52.792000000000002"/>
    <n v="1"/>
    <n v="0.2"/>
    <n v="4.6193"/>
  </r>
  <r>
    <x v="8019"/>
    <x v="3972"/>
    <x v="808"/>
    <s v="11/05/2017"/>
    <x v="2"/>
    <x v="73"/>
    <s v="Nora Paige"/>
    <x v="0"/>
    <x v="0"/>
    <s v="Saint Louis"/>
    <x v="25"/>
    <n v="63116"/>
    <s v="Central"/>
    <s v="OFF-AP-10001962"/>
    <x v="1"/>
    <s v="Appliances"/>
    <s v="Black &amp; Decker Filter for Double Action Dustbuster Cordless Vac BLDV7210"/>
    <n v="83.9"/>
    <n v="10"/>
    <n v="0"/>
    <n v="20.975000000000001"/>
  </r>
  <r>
    <x v="8020"/>
    <x v="3972"/>
    <x v="808"/>
    <s v="11/05/2017"/>
    <x v="2"/>
    <x v="73"/>
    <s v="Nora Paige"/>
    <x v="0"/>
    <x v="0"/>
    <s v="Saint Louis"/>
    <x v="25"/>
    <n v="63116"/>
    <s v="Central"/>
    <s v="OFF-PA-10001838"/>
    <x v="1"/>
    <s v="Paper"/>
    <s v="Adams Telephone Message Book W/Dividers/Space For Phone Numbers, 5 1/4&quot;X8 1/2&quot;, 300/Messages"/>
    <n v="11.76"/>
    <n v="2"/>
    <n v="0"/>
    <n v="5.7624000000000004"/>
  </r>
  <r>
    <x v="8021"/>
    <x v="3973"/>
    <x v="609"/>
    <s v="7/25/2014"/>
    <x v="1"/>
    <x v="447"/>
    <s v="Harry Marie"/>
    <x v="1"/>
    <x v="0"/>
    <s v="Dallas"/>
    <x v="5"/>
    <n v="75217"/>
    <s v="Central"/>
    <s v="OFF-AP-10000124"/>
    <x v="1"/>
    <s v="Appliances"/>
    <s v="Acco 6 Outlet Guardian Basic Surge Suppressor"/>
    <n v="4.992"/>
    <n v="3"/>
    <n v="0.8"/>
    <n v="-12.979200000000001"/>
  </r>
  <r>
    <x v="8022"/>
    <x v="3973"/>
    <x v="609"/>
    <s v="7/25/2014"/>
    <x v="1"/>
    <x v="447"/>
    <s v="Harry Marie"/>
    <x v="1"/>
    <x v="0"/>
    <s v="Dallas"/>
    <x v="5"/>
    <n v="75217"/>
    <s v="Central"/>
    <s v="OFF-EN-10003567"/>
    <x v="1"/>
    <s v="Envelopes"/>
    <s v="Inter-Office Recycled Envelopes, Brown Kraft, Button-String,10&quot; x 13&quot; , 100/Box"/>
    <n v="87.92"/>
    <n v="5"/>
    <n v="0.2"/>
    <n v="29.672999999999998"/>
  </r>
  <r>
    <x v="8023"/>
    <x v="3973"/>
    <x v="609"/>
    <s v="7/25/2014"/>
    <x v="1"/>
    <x v="447"/>
    <s v="Harry Marie"/>
    <x v="1"/>
    <x v="0"/>
    <s v="Dallas"/>
    <x v="5"/>
    <n v="75217"/>
    <s v="Central"/>
    <s v="FUR-CH-10004997"/>
    <x v="0"/>
    <s v="Chairs"/>
    <s v="Hon Every-Day Series Multi-Task Chairs"/>
    <n v="657.93"/>
    <n v="5"/>
    <n v="0.3"/>
    <n v="-93.99"/>
  </r>
  <r>
    <x v="8024"/>
    <x v="3973"/>
    <x v="609"/>
    <s v="7/25/2014"/>
    <x v="1"/>
    <x v="447"/>
    <s v="Harry Marie"/>
    <x v="1"/>
    <x v="0"/>
    <s v="Dallas"/>
    <x v="5"/>
    <n v="75217"/>
    <s v="Central"/>
    <s v="OFF-BI-10000494"/>
    <x v="1"/>
    <s v="Binders"/>
    <s v="Acco Economy Flexible Poly Round Ring Binder"/>
    <n v="1.044"/>
    <n v="1"/>
    <n v="0.8"/>
    <n v="-1.827"/>
  </r>
  <r>
    <x v="8025"/>
    <x v="3974"/>
    <x v="861"/>
    <s v="9/15/2015"/>
    <x v="0"/>
    <x v="760"/>
    <s v="Don Miller"/>
    <x v="1"/>
    <x v="0"/>
    <s v="New York City"/>
    <x v="15"/>
    <n v="10035"/>
    <s v="East"/>
    <s v="FUR-FU-10000277"/>
    <x v="0"/>
    <s v="Furnishings"/>
    <s v="Deflect-o DuraMat Antistatic Studded Beveled Mat for Medium Pile Carpeting"/>
    <n v="210.68"/>
    <n v="2"/>
    <n v="0"/>
    <n v="50.563200000000002"/>
  </r>
  <r>
    <x v="8026"/>
    <x v="3974"/>
    <x v="861"/>
    <s v="9/15/2015"/>
    <x v="0"/>
    <x v="760"/>
    <s v="Don Miller"/>
    <x v="1"/>
    <x v="0"/>
    <s v="New York City"/>
    <x v="15"/>
    <n v="10035"/>
    <s v="East"/>
    <s v="OFF-ST-10003641"/>
    <x v="1"/>
    <s v="Storage"/>
    <s v="Space Solutions Industrial Galvanized Steel Shelving."/>
    <n v="78.8"/>
    <n v="1"/>
    <n v="0"/>
    <n v="1.5760000000000001"/>
  </r>
  <r>
    <x v="8027"/>
    <x v="3974"/>
    <x v="861"/>
    <s v="9/15/2015"/>
    <x v="0"/>
    <x v="760"/>
    <s v="Don Miller"/>
    <x v="1"/>
    <x v="0"/>
    <s v="New York City"/>
    <x v="15"/>
    <n v="10035"/>
    <s v="East"/>
    <s v="TEC-AC-10001998"/>
    <x v="2"/>
    <s v="Accessories"/>
    <s v="Logitech LS21 Speaker System - PC Multimedia - 2.1-CH - Wired"/>
    <n v="19.989999999999998"/>
    <n v="1"/>
    <n v="0"/>
    <n v="6.7965999999999998"/>
  </r>
  <r>
    <x v="8028"/>
    <x v="3974"/>
    <x v="861"/>
    <s v="9/15/2015"/>
    <x v="0"/>
    <x v="760"/>
    <s v="Don Miller"/>
    <x v="1"/>
    <x v="0"/>
    <s v="New York City"/>
    <x v="15"/>
    <n v="10035"/>
    <s v="East"/>
    <s v="OFF-ST-10001932"/>
    <x v="1"/>
    <s v="Storage"/>
    <s v="Fellowes Staxonsteel Drawer Files"/>
    <n v="772.68"/>
    <n v="4"/>
    <n v="0"/>
    <n v="108.1752"/>
  </r>
  <r>
    <x v="8029"/>
    <x v="3975"/>
    <x v="147"/>
    <s v="10/25/2016"/>
    <x v="1"/>
    <x v="535"/>
    <s v="Jill Fjeld"/>
    <x v="0"/>
    <x v="0"/>
    <s v="San Antonio"/>
    <x v="5"/>
    <n v="78207"/>
    <s v="Central"/>
    <s v="TEC-AC-10002323"/>
    <x v="2"/>
    <s v="Accessories"/>
    <s v="SanDisk Ultra 32 GB MicroSDHC Class 10 Memory Card"/>
    <n v="106.08"/>
    <n v="6"/>
    <n v="0.2"/>
    <n v="-9.282"/>
  </r>
  <r>
    <x v="8030"/>
    <x v="3976"/>
    <x v="676"/>
    <s v="01/11/2016"/>
    <x v="1"/>
    <x v="392"/>
    <s v="Neoma Murray"/>
    <x v="0"/>
    <x v="0"/>
    <s v="Amarillo"/>
    <x v="5"/>
    <n v="79109"/>
    <s v="Central"/>
    <s v="FUR-FU-10004270"/>
    <x v="0"/>
    <s v="Furnishings"/>
    <s v="Executive Impressions 13&quot; Clairmont Wall Clock"/>
    <n v="23.076000000000001"/>
    <n v="3"/>
    <n v="0.6"/>
    <n v="-10.9611"/>
  </r>
  <r>
    <x v="8031"/>
    <x v="3976"/>
    <x v="676"/>
    <s v="01/11/2016"/>
    <x v="1"/>
    <x v="392"/>
    <s v="Neoma Murray"/>
    <x v="0"/>
    <x v="0"/>
    <s v="Amarillo"/>
    <x v="5"/>
    <n v="79109"/>
    <s v="Central"/>
    <s v="OFF-PA-10004621"/>
    <x v="1"/>
    <s v="Paper"/>
    <s v="Xerox 212"/>
    <n v="25.92"/>
    <n v="5"/>
    <n v="0.2"/>
    <n v="9.0719999999999992"/>
  </r>
  <r>
    <x v="8032"/>
    <x v="3977"/>
    <x v="608"/>
    <s v="6/28/2015"/>
    <x v="2"/>
    <x v="597"/>
    <s v="Mark Van Huff"/>
    <x v="0"/>
    <x v="0"/>
    <s v="Houston"/>
    <x v="5"/>
    <n v="77041"/>
    <s v="Central"/>
    <s v="OFF-PA-10001019"/>
    <x v="1"/>
    <s v="Paper"/>
    <s v="Xerox 1884"/>
    <n v="47.951999999999998"/>
    <n v="3"/>
    <n v="0.2"/>
    <n v="16.183800000000002"/>
  </r>
  <r>
    <x v="8033"/>
    <x v="3977"/>
    <x v="608"/>
    <s v="6/28/2015"/>
    <x v="2"/>
    <x v="597"/>
    <s v="Mark Van Huff"/>
    <x v="0"/>
    <x v="0"/>
    <s v="Houston"/>
    <x v="5"/>
    <n v="77041"/>
    <s v="Central"/>
    <s v="OFF-BI-10000201"/>
    <x v="1"/>
    <s v="Binders"/>
    <s v="Avery Triangle Shaped Sheet Lifters, Black, 2/Pack"/>
    <n v="0.98399999999999999"/>
    <n v="2"/>
    <n v="0.8"/>
    <n v="-1.476"/>
  </r>
  <r>
    <x v="8034"/>
    <x v="3977"/>
    <x v="608"/>
    <s v="6/28/2015"/>
    <x v="2"/>
    <x v="597"/>
    <s v="Mark Van Huff"/>
    <x v="0"/>
    <x v="0"/>
    <s v="Houston"/>
    <x v="5"/>
    <n v="77041"/>
    <s v="Central"/>
    <s v="FUR-FU-10004587"/>
    <x v="0"/>
    <s v="Furnishings"/>
    <s v="GE General Use Halogen Bulbs, 100 Watts, 1 Bulb per Pack"/>
    <n v="75.384"/>
    <n v="9"/>
    <n v="0.6"/>
    <n v="-20.730599999999999"/>
  </r>
  <r>
    <x v="8035"/>
    <x v="3977"/>
    <x v="608"/>
    <s v="6/28/2015"/>
    <x v="2"/>
    <x v="597"/>
    <s v="Mark Van Huff"/>
    <x v="0"/>
    <x v="0"/>
    <s v="Houston"/>
    <x v="5"/>
    <n v="77041"/>
    <s v="Central"/>
    <s v="OFF-LA-10001613"/>
    <x v="1"/>
    <s v="Labels"/>
    <s v="Avery File Folder Labels"/>
    <n v="4.6079999999999997"/>
    <n v="2"/>
    <n v="0.2"/>
    <n v="1.6704000000000001"/>
  </r>
  <r>
    <x v="8036"/>
    <x v="3978"/>
    <x v="1181"/>
    <s v="9/22/2015"/>
    <x v="2"/>
    <x v="8"/>
    <s v="Alejandro Grove"/>
    <x v="0"/>
    <x v="0"/>
    <s v="Lawrence"/>
    <x v="31"/>
    <n v="1841"/>
    <s v="East"/>
    <s v="OFF-BI-10001308"/>
    <x v="1"/>
    <s v="Binders"/>
    <s v="GBC Standard Plastic Binding Systems' Combs"/>
    <n v="37.68"/>
    <n v="6"/>
    <n v="0"/>
    <n v="16.956"/>
  </r>
  <r>
    <x v="8037"/>
    <x v="3979"/>
    <x v="815"/>
    <s v="7/14/2017"/>
    <x v="1"/>
    <x v="667"/>
    <s v="Beth Fritzler"/>
    <x v="1"/>
    <x v="0"/>
    <s v="Columbus"/>
    <x v="32"/>
    <n v="31907"/>
    <s v="South"/>
    <s v="OFF-AP-10003278"/>
    <x v="1"/>
    <s v="Appliances"/>
    <s v="Belkin 7-Outlet SurgeMaster Home Series"/>
    <n v="41.91"/>
    <n v="3"/>
    <n v="0"/>
    <n v="10.896599999999999"/>
  </r>
  <r>
    <x v="8038"/>
    <x v="3980"/>
    <x v="160"/>
    <s v="07/02/2017"/>
    <x v="0"/>
    <x v="547"/>
    <s v="John Castell"/>
    <x v="0"/>
    <x v="0"/>
    <s v="Los Angeles"/>
    <x v="1"/>
    <n v="90032"/>
    <s v="West"/>
    <s v="FUR-BO-10003966"/>
    <x v="0"/>
    <s v="Bookcases"/>
    <s v="Sauder Facets Collection Library, Sky Alder Finish"/>
    <n v="435.99900000000002"/>
    <n v="3"/>
    <n v="0.15"/>
    <n v="5.1294000000000004"/>
  </r>
  <r>
    <x v="8039"/>
    <x v="3981"/>
    <x v="170"/>
    <s v="8/25/2017"/>
    <x v="0"/>
    <x v="698"/>
    <s v="Candace McMahon"/>
    <x v="1"/>
    <x v="0"/>
    <s v="Seattle"/>
    <x v="4"/>
    <n v="98115"/>
    <s v="West"/>
    <s v="FUR-CH-10004698"/>
    <x v="0"/>
    <s v="Chairs"/>
    <s v="Padded Folding Chairs, Black, 4/Carton"/>
    <n v="388.70400000000001"/>
    <n v="6"/>
    <n v="0.2"/>
    <n v="38.870399999999997"/>
  </r>
  <r>
    <x v="8040"/>
    <x v="3981"/>
    <x v="170"/>
    <s v="8/25/2017"/>
    <x v="0"/>
    <x v="698"/>
    <s v="Candace McMahon"/>
    <x v="1"/>
    <x v="0"/>
    <s v="Seattle"/>
    <x v="4"/>
    <n v="98115"/>
    <s v="West"/>
    <s v="OFF-ST-10000025"/>
    <x v="1"/>
    <s v="Storage"/>
    <s v="Fellowes Stor/Drawer Steel Plus Storage Drawers"/>
    <n v="572.58000000000004"/>
    <n v="6"/>
    <n v="0"/>
    <n v="34.354799999999997"/>
  </r>
  <r>
    <x v="8041"/>
    <x v="3981"/>
    <x v="170"/>
    <s v="8/25/2017"/>
    <x v="0"/>
    <x v="698"/>
    <s v="Candace McMahon"/>
    <x v="1"/>
    <x v="0"/>
    <s v="Seattle"/>
    <x v="4"/>
    <n v="98115"/>
    <s v="West"/>
    <s v="TEC-AC-10000682"/>
    <x v="2"/>
    <s v="Accessories"/>
    <s v="Kensington K72356US Mouse-in-a-Box USB Desktop Mouse"/>
    <n v="33.18"/>
    <n v="2"/>
    <n v="0"/>
    <n v="11.613"/>
  </r>
  <r>
    <x v="8042"/>
    <x v="3982"/>
    <x v="825"/>
    <s v="3/15/2017"/>
    <x v="1"/>
    <x v="391"/>
    <s v="Paul Van Hugh"/>
    <x v="2"/>
    <x v="0"/>
    <s v="Cambridge"/>
    <x v="31"/>
    <n v="2138"/>
    <s v="East"/>
    <s v="TEC-AC-10001772"/>
    <x v="2"/>
    <s v="Accessories"/>
    <s v="Memorex Mini Travel Drive 16 GB USB 2.0 Flash Drive"/>
    <n v="63.88"/>
    <n v="4"/>
    <n v="0"/>
    <n v="24.9132"/>
  </r>
  <r>
    <x v="8043"/>
    <x v="3982"/>
    <x v="825"/>
    <s v="3/15/2017"/>
    <x v="1"/>
    <x v="391"/>
    <s v="Paul Van Hugh"/>
    <x v="2"/>
    <x v="0"/>
    <s v="Cambridge"/>
    <x v="31"/>
    <n v="2138"/>
    <s v="East"/>
    <s v="FUR-FU-10001379"/>
    <x v="0"/>
    <s v="Furnishings"/>
    <s v="Executive Impressions 16-1/2&quot; Circular Wall Clock"/>
    <n v="26.72"/>
    <n v="1"/>
    <n v="0"/>
    <n v="11.7568"/>
  </r>
  <r>
    <x v="8044"/>
    <x v="3983"/>
    <x v="175"/>
    <s v="9/17/2017"/>
    <x v="0"/>
    <x v="770"/>
    <s v="Doug O'Connell"/>
    <x v="0"/>
    <x v="0"/>
    <s v="Salt Lake City"/>
    <x v="7"/>
    <n v="84106"/>
    <s v="West"/>
    <s v="OFF-BI-10002794"/>
    <x v="1"/>
    <s v="Binders"/>
    <s v="Avery Trapezoid Ring Binder, 3&quot; Capacity, Black, 1040 sheets"/>
    <n v="295.05599999999998"/>
    <n v="9"/>
    <n v="0.2"/>
    <n v="106.95780000000001"/>
  </r>
  <r>
    <x v="8045"/>
    <x v="3984"/>
    <x v="873"/>
    <s v="9/24/2016"/>
    <x v="1"/>
    <x v="456"/>
    <s v="Helen Abelman"/>
    <x v="0"/>
    <x v="0"/>
    <s v="New York City"/>
    <x v="15"/>
    <n v="10035"/>
    <s v="East"/>
    <s v="OFF-AP-10001005"/>
    <x v="1"/>
    <s v="Appliances"/>
    <s v="Honeywell Quietcare HEPA Air Cleaner"/>
    <n v="393.25"/>
    <n v="5"/>
    <n v="0"/>
    <n v="129.77250000000001"/>
  </r>
  <r>
    <x v="8046"/>
    <x v="3985"/>
    <x v="272"/>
    <s v="12/17/2016"/>
    <x v="0"/>
    <x v="129"/>
    <s v="Shahid Hopkins"/>
    <x v="0"/>
    <x v="0"/>
    <s v="Cuyahoga Falls"/>
    <x v="24"/>
    <n v="44221"/>
    <s v="East"/>
    <s v="OFF-BI-10000201"/>
    <x v="1"/>
    <s v="Binders"/>
    <s v="Avery Triangle Shaped Sheet Lifters, Black, 2/Pack"/>
    <n v="2.214"/>
    <n v="3"/>
    <n v="0.7"/>
    <n v="-1.476"/>
  </r>
  <r>
    <x v="8047"/>
    <x v="3986"/>
    <x v="132"/>
    <s v="11/06/2017"/>
    <x v="0"/>
    <x v="594"/>
    <s v="Justin MacKendrick"/>
    <x v="0"/>
    <x v="0"/>
    <s v="Wilmington"/>
    <x v="3"/>
    <n v="28403"/>
    <s v="South"/>
    <s v="OFF-PA-10003673"/>
    <x v="1"/>
    <s v="Paper"/>
    <s v="Strathmore Photo Mount Cards"/>
    <n v="16.271999999999998"/>
    <n v="3"/>
    <n v="0.2"/>
    <n v="5.2884000000000002"/>
  </r>
  <r>
    <x v="8048"/>
    <x v="3987"/>
    <x v="894"/>
    <s v="07/07/2016"/>
    <x v="1"/>
    <x v="158"/>
    <s v="Dean Katz"/>
    <x v="1"/>
    <x v="0"/>
    <s v="New York City"/>
    <x v="15"/>
    <n v="10035"/>
    <s v="East"/>
    <s v="OFF-AP-10000938"/>
    <x v="1"/>
    <s v="Appliances"/>
    <s v="Avanti 1.7 Cu. Ft. Refrigerator"/>
    <n v="706.86"/>
    <n v="7"/>
    <n v="0"/>
    <n v="197.92080000000001"/>
  </r>
  <r>
    <x v="8049"/>
    <x v="3988"/>
    <x v="467"/>
    <s v="9/30/2014"/>
    <x v="1"/>
    <x v="782"/>
    <s v="Craig Molinari"/>
    <x v="1"/>
    <x v="0"/>
    <s v="Philadelphia"/>
    <x v="9"/>
    <n v="19140"/>
    <s v="East"/>
    <s v="OFF-BI-10003274"/>
    <x v="1"/>
    <s v="Binders"/>
    <s v="Avery Durable Slant Ring Binders, No Labels"/>
    <n v="5.97"/>
    <n v="5"/>
    <n v="0.7"/>
    <n v="-4.577"/>
  </r>
  <r>
    <x v="8050"/>
    <x v="3988"/>
    <x v="467"/>
    <s v="9/30/2014"/>
    <x v="1"/>
    <x v="782"/>
    <s v="Craig Molinari"/>
    <x v="1"/>
    <x v="0"/>
    <s v="Philadelphia"/>
    <x v="9"/>
    <n v="19140"/>
    <s v="East"/>
    <s v="FUR-FU-10001095"/>
    <x v="0"/>
    <s v="Furnishings"/>
    <s v="DAX Black Cherry Wood-Tone Poster Frame"/>
    <n v="21.184000000000001"/>
    <n v="1"/>
    <n v="0.2"/>
    <n v="4.7664"/>
  </r>
  <r>
    <x v="8051"/>
    <x v="3988"/>
    <x v="467"/>
    <s v="9/30/2014"/>
    <x v="1"/>
    <x v="782"/>
    <s v="Craig Molinari"/>
    <x v="1"/>
    <x v="0"/>
    <s v="Philadelphia"/>
    <x v="9"/>
    <n v="19140"/>
    <s v="East"/>
    <s v="OFF-AP-10001492"/>
    <x v="1"/>
    <s v="Appliances"/>
    <s v="Acco Six-Outlet Power Strip, 4' Cord Length"/>
    <n v="41.375999999999998"/>
    <n v="6"/>
    <n v="0.2"/>
    <n v="3.1032000000000002"/>
  </r>
  <r>
    <x v="8052"/>
    <x v="3989"/>
    <x v="686"/>
    <s v="7/17/2014"/>
    <x v="0"/>
    <x v="541"/>
    <s v="Barbara Fisher"/>
    <x v="1"/>
    <x v="0"/>
    <s v="New York City"/>
    <x v="15"/>
    <n v="10009"/>
    <s v="East"/>
    <s v="OFF-AR-10004999"/>
    <x v="1"/>
    <s v="Art"/>
    <s v="Newell 315"/>
    <n v="17.940000000000001"/>
    <n v="3"/>
    <n v="0"/>
    <n v="4.4850000000000003"/>
  </r>
  <r>
    <x v="8053"/>
    <x v="3990"/>
    <x v="394"/>
    <s v="10/05/2017"/>
    <x v="1"/>
    <x v="245"/>
    <s v="Sylvia Foulston"/>
    <x v="1"/>
    <x v="0"/>
    <s v="Philadelphia"/>
    <x v="9"/>
    <n v="19134"/>
    <s v="East"/>
    <s v="OFF-BI-10004094"/>
    <x v="1"/>
    <s v="Binders"/>
    <s v="GBC Standard Plastic Binding Systems Combs"/>
    <n v="2.6549999999999998"/>
    <n v="1"/>
    <n v="0.7"/>
    <n v="-1.8585"/>
  </r>
  <r>
    <x v="8054"/>
    <x v="3991"/>
    <x v="834"/>
    <s v="09/04/2015"/>
    <x v="1"/>
    <x v="90"/>
    <s v="Cassandra Brandow"/>
    <x v="0"/>
    <x v="0"/>
    <s v="Los Angeles"/>
    <x v="1"/>
    <n v="90049"/>
    <s v="West"/>
    <s v="OFF-ST-10001490"/>
    <x v="1"/>
    <s v="Storage"/>
    <s v="Hot File 7-Pocket, Floor Stand"/>
    <n v="892.35"/>
    <n v="5"/>
    <n v="0"/>
    <n v="267.70499999999998"/>
  </r>
  <r>
    <x v="8055"/>
    <x v="3991"/>
    <x v="834"/>
    <s v="09/04/2015"/>
    <x v="1"/>
    <x v="90"/>
    <s v="Cassandra Brandow"/>
    <x v="0"/>
    <x v="0"/>
    <s v="Los Angeles"/>
    <x v="1"/>
    <n v="90049"/>
    <s v="West"/>
    <s v="FUR-BO-10004695"/>
    <x v="0"/>
    <s v="Bookcases"/>
    <s v="O'Sullivan 2-Door Barrister Bookcase in Odessa Pine"/>
    <n v="307.666"/>
    <n v="2"/>
    <n v="0.15"/>
    <n v="28.956800000000001"/>
  </r>
  <r>
    <x v="8056"/>
    <x v="3991"/>
    <x v="834"/>
    <s v="09/04/2015"/>
    <x v="1"/>
    <x v="90"/>
    <s v="Cassandra Brandow"/>
    <x v="0"/>
    <x v="0"/>
    <s v="Los Angeles"/>
    <x v="1"/>
    <n v="90049"/>
    <s v="West"/>
    <s v="OFF-ST-10000736"/>
    <x v="1"/>
    <s v="Storage"/>
    <s v="Carina Double Wide Media Storage Towers in Natural &amp; Black"/>
    <n v="728.82"/>
    <n v="9"/>
    <n v="0"/>
    <n v="29.152799999999999"/>
  </r>
  <r>
    <x v="8057"/>
    <x v="3991"/>
    <x v="834"/>
    <s v="09/04/2015"/>
    <x v="1"/>
    <x v="90"/>
    <s v="Cassandra Brandow"/>
    <x v="0"/>
    <x v="0"/>
    <s v="Los Angeles"/>
    <x v="1"/>
    <n v="90049"/>
    <s v="West"/>
    <s v="OFF-BI-10001617"/>
    <x v="1"/>
    <s v="Binders"/>
    <s v="GBC Wire Binding Combs"/>
    <n v="41.36"/>
    <n v="5"/>
    <n v="0.2"/>
    <n v="13.959"/>
  </r>
  <r>
    <x v="8058"/>
    <x v="3991"/>
    <x v="834"/>
    <s v="09/04/2015"/>
    <x v="1"/>
    <x v="90"/>
    <s v="Cassandra Brandow"/>
    <x v="0"/>
    <x v="0"/>
    <s v="Los Angeles"/>
    <x v="1"/>
    <n v="90049"/>
    <s v="West"/>
    <s v="TEC-PH-10003589"/>
    <x v="2"/>
    <s v="Phones"/>
    <s v="invisibleSHIELD by ZAGG Smudge-Free Screen Protector"/>
    <n v="43.176000000000002"/>
    <n v="3"/>
    <n v="0.2"/>
    <n v="15.111599999999999"/>
  </r>
  <r>
    <x v="8059"/>
    <x v="3991"/>
    <x v="834"/>
    <s v="09/04/2015"/>
    <x v="1"/>
    <x v="90"/>
    <s v="Cassandra Brandow"/>
    <x v="0"/>
    <x v="0"/>
    <s v="Los Angeles"/>
    <x v="1"/>
    <n v="90049"/>
    <s v="West"/>
    <s v="FUR-FU-10003981"/>
    <x v="0"/>
    <s v="Furnishings"/>
    <s v="Eldon Wave Desk Accessories"/>
    <n v="4.16"/>
    <n v="2"/>
    <n v="0"/>
    <n v="1.7472000000000001"/>
  </r>
  <r>
    <x v="8060"/>
    <x v="3992"/>
    <x v="1181"/>
    <s v="9/26/2015"/>
    <x v="1"/>
    <x v="568"/>
    <s v="Tamara Chand"/>
    <x v="1"/>
    <x v="0"/>
    <s v="Long Beach"/>
    <x v="15"/>
    <n v="11561"/>
    <s v="East"/>
    <s v="OFF-PA-10001970"/>
    <x v="1"/>
    <s v="Paper"/>
    <s v="Xerox 1881"/>
    <n v="61.4"/>
    <n v="5"/>
    <n v="0"/>
    <n v="28.858000000000001"/>
  </r>
  <r>
    <x v="8061"/>
    <x v="3992"/>
    <x v="1181"/>
    <s v="9/26/2015"/>
    <x v="1"/>
    <x v="568"/>
    <s v="Tamara Chand"/>
    <x v="1"/>
    <x v="0"/>
    <s v="Long Beach"/>
    <x v="15"/>
    <n v="11561"/>
    <s v="East"/>
    <s v="OFF-BI-10002437"/>
    <x v="1"/>
    <s v="Binders"/>
    <s v="Recycled Premium Regency Composition Covers"/>
    <n v="24.448"/>
    <n v="2"/>
    <n v="0.2"/>
    <n v="8.8623999999999992"/>
  </r>
  <r>
    <x v="8062"/>
    <x v="3993"/>
    <x v="77"/>
    <s v="11/09/2016"/>
    <x v="2"/>
    <x v="560"/>
    <s v="Luke Weiss"/>
    <x v="0"/>
    <x v="0"/>
    <s v="Rochester"/>
    <x v="15"/>
    <n v="14609"/>
    <s v="East"/>
    <s v="TEC-PH-10000586"/>
    <x v="2"/>
    <s v="Phones"/>
    <s v="AT&amp;T SB67148 SynJ"/>
    <n v="263.95999999999998"/>
    <n v="4"/>
    <n v="0"/>
    <n v="71.269199999999998"/>
  </r>
  <r>
    <x v="8063"/>
    <x v="3993"/>
    <x v="77"/>
    <s v="11/09/2016"/>
    <x v="2"/>
    <x v="560"/>
    <s v="Luke Weiss"/>
    <x v="0"/>
    <x v="0"/>
    <s v="Rochester"/>
    <x v="15"/>
    <n v="14609"/>
    <s v="East"/>
    <s v="TEC-PH-10003811"/>
    <x v="2"/>
    <s v="Phones"/>
    <s v="Jabra Supreme Plus Driver Edition Headset"/>
    <n v="359.97"/>
    <n v="3"/>
    <n v="0"/>
    <n v="100.7916"/>
  </r>
  <r>
    <x v="8064"/>
    <x v="3993"/>
    <x v="77"/>
    <s v="11/09/2016"/>
    <x v="2"/>
    <x v="560"/>
    <s v="Luke Weiss"/>
    <x v="0"/>
    <x v="0"/>
    <s v="Rochester"/>
    <x v="15"/>
    <n v="14609"/>
    <s v="East"/>
    <s v="OFF-PA-10004983"/>
    <x v="1"/>
    <s v="Paper"/>
    <s v="Xerox 23"/>
    <n v="12.96"/>
    <n v="2"/>
    <n v="0"/>
    <n v="6.2207999999999997"/>
  </r>
  <r>
    <x v="8065"/>
    <x v="3993"/>
    <x v="77"/>
    <s v="11/09/2016"/>
    <x v="2"/>
    <x v="560"/>
    <s v="Luke Weiss"/>
    <x v="0"/>
    <x v="0"/>
    <s v="Rochester"/>
    <x v="15"/>
    <n v="14609"/>
    <s v="East"/>
    <s v="OFF-ST-10003479"/>
    <x v="1"/>
    <s v="Storage"/>
    <s v="Eldon Base for stackable storage shelf, platinum"/>
    <n v="116.82"/>
    <n v="3"/>
    <n v="0"/>
    <n v="5.8410000000000002"/>
  </r>
  <r>
    <x v="8066"/>
    <x v="3993"/>
    <x v="77"/>
    <s v="11/09/2016"/>
    <x v="2"/>
    <x v="560"/>
    <s v="Luke Weiss"/>
    <x v="0"/>
    <x v="0"/>
    <s v="Rochester"/>
    <x v="15"/>
    <n v="14609"/>
    <s v="East"/>
    <s v="OFF-BI-10004318"/>
    <x v="1"/>
    <s v="Binders"/>
    <s v="Ibico EB-19 Dual Function Manual Binding System"/>
    <n v="276.78399999999999"/>
    <n v="2"/>
    <n v="0.2"/>
    <n v="89.954800000000006"/>
  </r>
  <r>
    <x v="8067"/>
    <x v="3994"/>
    <x v="1182"/>
    <s v="10/24/2015"/>
    <x v="1"/>
    <x v="374"/>
    <s v="Noel Staavos"/>
    <x v="1"/>
    <x v="0"/>
    <s v="San Francisco"/>
    <x v="1"/>
    <n v="94109"/>
    <s v="West"/>
    <s v="TEC-AC-10002567"/>
    <x v="2"/>
    <s v="Accessories"/>
    <s v="Logitech G602 Wireless Gaming Mouse"/>
    <n v="239.97"/>
    <n v="3"/>
    <n v="0"/>
    <n v="86.389200000000002"/>
  </r>
  <r>
    <x v="8068"/>
    <x v="3994"/>
    <x v="1182"/>
    <s v="10/24/2015"/>
    <x v="1"/>
    <x v="374"/>
    <s v="Noel Staavos"/>
    <x v="1"/>
    <x v="0"/>
    <s v="San Francisco"/>
    <x v="1"/>
    <n v="94109"/>
    <s v="West"/>
    <s v="FUR-FU-10001731"/>
    <x v="0"/>
    <s v="Furnishings"/>
    <s v="Acrylic Self-Standing Desk Frames"/>
    <n v="16.02"/>
    <n v="6"/>
    <n v="0"/>
    <n v="6.0876000000000001"/>
  </r>
  <r>
    <x v="8069"/>
    <x v="3995"/>
    <x v="314"/>
    <s v="01/05/2017"/>
    <x v="1"/>
    <x v="49"/>
    <s v="Janet Martin"/>
    <x v="0"/>
    <x v="0"/>
    <s v="Huntsville"/>
    <x v="5"/>
    <n v="77340"/>
    <s v="Central"/>
    <s v="OFF-ST-10002743"/>
    <x v="1"/>
    <s v="Storage"/>
    <s v="SAFCO Boltless Steel Shelving"/>
    <n v="454.56"/>
    <n v="5"/>
    <n v="0.2"/>
    <n v="-107.958"/>
  </r>
  <r>
    <x v="8070"/>
    <x v="3995"/>
    <x v="314"/>
    <s v="01/05/2017"/>
    <x v="1"/>
    <x v="49"/>
    <s v="Janet Martin"/>
    <x v="0"/>
    <x v="0"/>
    <s v="Huntsville"/>
    <x v="5"/>
    <n v="77340"/>
    <s v="Central"/>
    <s v="FUR-FU-10002116"/>
    <x v="0"/>
    <s v="Furnishings"/>
    <s v="Tenex Carpeted, Granite-Look or Clear Contemporary Contour Shape Chair Mats"/>
    <n v="141.41999999999999"/>
    <n v="5"/>
    <n v="0.6"/>
    <n v="-187.38149999999999"/>
  </r>
  <r>
    <x v="8071"/>
    <x v="3995"/>
    <x v="314"/>
    <s v="01/05/2017"/>
    <x v="1"/>
    <x v="49"/>
    <s v="Janet Martin"/>
    <x v="0"/>
    <x v="0"/>
    <s v="Huntsville"/>
    <x v="5"/>
    <n v="77340"/>
    <s v="Central"/>
    <s v="FUR-CH-10003199"/>
    <x v="0"/>
    <s v="Chairs"/>
    <s v="Office Star - Contemporary Task Swivel Chair"/>
    <n v="310.74400000000003"/>
    <n v="4"/>
    <n v="0.3"/>
    <n v="-26.635200000000001"/>
  </r>
  <r>
    <x v="8072"/>
    <x v="3995"/>
    <x v="314"/>
    <s v="01/05/2017"/>
    <x v="1"/>
    <x v="49"/>
    <s v="Janet Martin"/>
    <x v="0"/>
    <x v="0"/>
    <s v="Huntsville"/>
    <x v="5"/>
    <n v="77340"/>
    <s v="Central"/>
    <s v="OFF-AR-10003158"/>
    <x v="1"/>
    <s v="Art"/>
    <s v="Fluorescent Highlighters by Dixon"/>
    <n v="12.736000000000001"/>
    <n v="4"/>
    <n v="0.2"/>
    <n v="2.2288000000000001"/>
  </r>
  <r>
    <x v="8073"/>
    <x v="3995"/>
    <x v="314"/>
    <s v="01/05/2017"/>
    <x v="1"/>
    <x v="49"/>
    <s v="Janet Martin"/>
    <x v="0"/>
    <x v="0"/>
    <s v="Huntsville"/>
    <x v="5"/>
    <n v="77340"/>
    <s v="Central"/>
    <s v="OFF-BI-10000301"/>
    <x v="1"/>
    <s v="Binders"/>
    <s v="GBC Instant Report Kit"/>
    <n v="6.47"/>
    <n v="5"/>
    <n v="0.8"/>
    <n v="-9.7050000000000001"/>
  </r>
  <r>
    <x v="8074"/>
    <x v="3995"/>
    <x v="314"/>
    <s v="01/05/2017"/>
    <x v="1"/>
    <x v="49"/>
    <s v="Janet Martin"/>
    <x v="0"/>
    <x v="0"/>
    <s v="Huntsville"/>
    <x v="5"/>
    <n v="77340"/>
    <s v="Central"/>
    <s v="OFF-BI-10000343"/>
    <x v="1"/>
    <s v="Binders"/>
    <s v="Pressboard Covers with Storage Hooks, 9 1/2&quot; x 11&quot;, Light Blue"/>
    <n v="13.747999999999999"/>
    <n v="14"/>
    <n v="0.8"/>
    <n v="-22.684200000000001"/>
  </r>
  <r>
    <x v="8075"/>
    <x v="3995"/>
    <x v="314"/>
    <s v="01/05/2017"/>
    <x v="1"/>
    <x v="49"/>
    <s v="Janet Martin"/>
    <x v="0"/>
    <x v="0"/>
    <s v="Huntsville"/>
    <x v="5"/>
    <n v="77340"/>
    <s v="Central"/>
    <s v="OFF-AP-10004708"/>
    <x v="1"/>
    <s v="Appliances"/>
    <s v="Fellowes Superior 10 Outlet Split Surge Protector"/>
    <n v="15.224"/>
    <n v="2"/>
    <n v="0.8"/>
    <n v="-38.821199999999997"/>
  </r>
  <r>
    <x v="8076"/>
    <x v="3996"/>
    <x v="537"/>
    <s v="6/29/2015"/>
    <x v="1"/>
    <x v="575"/>
    <s v="Randy Ferguson"/>
    <x v="1"/>
    <x v="0"/>
    <s v="East Point"/>
    <x v="32"/>
    <n v="30344"/>
    <s v="South"/>
    <s v="FUR-FU-10000794"/>
    <x v="0"/>
    <s v="Furnishings"/>
    <s v="Eldon Stackable Tray, Side-Load, Legal, Smoke"/>
    <n v="27.42"/>
    <n v="3"/>
    <n v="0"/>
    <n v="9.3228000000000009"/>
  </r>
  <r>
    <x v="8077"/>
    <x v="3996"/>
    <x v="537"/>
    <s v="6/29/2015"/>
    <x v="1"/>
    <x v="575"/>
    <s v="Randy Ferguson"/>
    <x v="1"/>
    <x v="0"/>
    <s v="East Point"/>
    <x v="32"/>
    <n v="30344"/>
    <s v="South"/>
    <s v="OFF-BI-10004519"/>
    <x v="1"/>
    <s v="Binders"/>
    <s v="GBC DocuBind P100 Manual Binding Machine"/>
    <n v="165.98"/>
    <n v="1"/>
    <n v="0"/>
    <n v="74.691000000000003"/>
  </r>
  <r>
    <x v="8078"/>
    <x v="3996"/>
    <x v="537"/>
    <s v="6/29/2015"/>
    <x v="1"/>
    <x v="575"/>
    <s v="Randy Ferguson"/>
    <x v="1"/>
    <x v="0"/>
    <s v="East Point"/>
    <x v="32"/>
    <n v="30344"/>
    <s v="South"/>
    <s v="TEC-AC-10001590"/>
    <x v="2"/>
    <s v="Accessories"/>
    <s v="Dell Slim USB Multimedia Keyboard"/>
    <n v="75"/>
    <n v="3"/>
    <n v="0"/>
    <n v="18"/>
  </r>
  <r>
    <x v="8079"/>
    <x v="3997"/>
    <x v="441"/>
    <s v="11/27/2016"/>
    <x v="1"/>
    <x v="402"/>
    <s v="Cathy Armstrong"/>
    <x v="2"/>
    <x v="0"/>
    <s v="New York City"/>
    <x v="15"/>
    <n v="10009"/>
    <s v="East"/>
    <s v="OFF-BI-10001524"/>
    <x v="1"/>
    <s v="Binders"/>
    <s v="GBC Premium Transparent Covers with Diagonal Lined Pattern"/>
    <n v="134.27199999999999"/>
    <n v="8"/>
    <n v="0.2"/>
    <n v="46.995199999999997"/>
  </r>
  <r>
    <x v="8080"/>
    <x v="3998"/>
    <x v="662"/>
    <s v="11/01/2015"/>
    <x v="1"/>
    <x v="120"/>
    <s v="Kristen Hastings"/>
    <x v="1"/>
    <x v="0"/>
    <s v="Springfield"/>
    <x v="21"/>
    <n v="97477"/>
    <s v="West"/>
    <s v="OFF-LA-10001474"/>
    <x v="1"/>
    <s v="Labels"/>
    <s v="Avery 477"/>
    <n v="146.54400000000001"/>
    <n v="6"/>
    <n v="0.2"/>
    <n v="47.626800000000003"/>
  </r>
  <r>
    <x v="8081"/>
    <x v="3998"/>
    <x v="662"/>
    <s v="11/01/2015"/>
    <x v="1"/>
    <x v="120"/>
    <s v="Kristen Hastings"/>
    <x v="1"/>
    <x v="0"/>
    <s v="Springfield"/>
    <x v="21"/>
    <n v="97477"/>
    <s v="West"/>
    <s v="OFF-PA-10001497"/>
    <x v="1"/>
    <s v="Paper"/>
    <s v="Xerox 1914"/>
    <n v="131.904"/>
    <n v="3"/>
    <n v="0.2"/>
    <n v="47.815199999999997"/>
  </r>
  <r>
    <x v="8082"/>
    <x v="3998"/>
    <x v="662"/>
    <s v="11/01/2015"/>
    <x v="1"/>
    <x v="120"/>
    <s v="Kristen Hastings"/>
    <x v="1"/>
    <x v="0"/>
    <s v="Springfield"/>
    <x v="21"/>
    <n v="97477"/>
    <s v="West"/>
    <s v="OFF-AP-10003287"/>
    <x v="1"/>
    <s v="Appliances"/>
    <s v="Tripp Lite TLP810NET Broadband Surge for Modem/Fax"/>
    <n v="203.88"/>
    <n v="5"/>
    <n v="0.2"/>
    <n v="20.388000000000002"/>
  </r>
  <r>
    <x v="8083"/>
    <x v="3998"/>
    <x v="662"/>
    <s v="11/01/2015"/>
    <x v="1"/>
    <x v="120"/>
    <s v="Kristen Hastings"/>
    <x v="1"/>
    <x v="0"/>
    <s v="Springfield"/>
    <x v="21"/>
    <n v="97477"/>
    <s v="West"/>
    <s v="OFF-BI-10002982"/>
    <x v="1"/>
    <s v="Binders"/>
    <s v="Avery Self-Adhesive Photo Pockets for Polaroid Photos"/>
    <n v="14.301"/>
    <n v="7"/>
    <n v="0.7"/>
    <n v="-10.487399999999999"/>
  </r>
  <r>
    <x v="8084"/>
    <x v="3998"/>
    <x v="662"/>
    <s v="11/01/2015"/>
    <x v="1"/>
    <x v="120"/>
    <s v="Kristen Hastings"/>
    <x v="1"/>
    <x v="0"/>
    <s v="Springfield"/>
    <x v="21"/>
    <n v="97477"/>
    <s v="West"/>
    <s v="OFF-ST-10001809"/>
    <x v="1"/>
    <s v="Storage"/>
    <s v="Fellowes Officeware Wire Shelving"/>
    <n v="718.64"/>
    <n v="10"/>
    <n v="0.2"/>
    <n v="-161.69399999999999"/>
  </r>
  <r>
    <x v="8085"/>
    <x v="3999"/>
    <x v="201"/>
    <s v="10/26/2016"/>
    <x v="1"/>
    <x v="784"/>
    <s v="Lindsay Castell"/>
    <x v="2"/>
    <x v="0"/>
    <s v="Arlington"/>
    <x v="17"/>
    <n v="22204"/>
    <s v="South"/>
    <s v="FUR-FU-10000246"/>
    <x v="0"/>
    <s v="Furnishings"/>
    <s v="Aluminum Document Frame"/>
    <n v="61.1"/>
    <n v="5"/>
    <n v="0"/>
    <n v="18.329999999999998"/>
  </r>
  <r>
    <x v="8086"/>
    <x v="4000"/>
    <x v="1045"/>
    <s v="05/02/2017"/>
    <x v="1"/>
    <x v="691"/>
    <s v="Jack Lebron"/>
    <x v="0"/>
    <x v="0"/>
    <s v="Wilmington"/>
    <x v="3"/>
    <n v="28403"/>
    <s v="South"/>
    <s v="OFF-AP-10000252"/>
    <x v="1"/>
    <s v="Appliances"/>
    <s v="Harmony HEPA Quiet Air Purifiers"/>
    <n v="28.08"/>
    <n v="3"/>
    <n v="0.2"/>
    <n v="5.2649999999999997"/>
  </r>
  <r>
    <x v="8087"/>
    <x v="4001"/>
    <x v="321"/>
    <s v="10/01/2016"/>
    <x v="0"/>
    <x v="678"/>
    <s v="Dario Medina"/>
    <x v="1"/>
    <x v="0"/>
    <s v="Yuma"/>
    <x v="16"/>
    <n v="85364"/>
    <s v="West"/>
    <s v="OFF-AR-10002375"/>
    <x v="1"/>
    <s v="Art"/>
    <s v="Newell 351"/>
    <n v="10.496"/>
    <n v="4"/>
    <n v="0.2"/>
    <n v="1.1808000000000001"/>
  </r>
  <r>
    <x v="8088"/>
    <x v="4002"/>
    <x v="848"/>
    <s v="7/14/2015"/>
    <x v="1"/>
    <x v="160"/>
    <s v="Mike Vittorini"/>
    <x v="0"/>
    <x v="0"/>
    <s v="San Bernardino"/>
    <x v="1"/>
    <n v="92404"/>
    <s v="West"/>
    <s v="OFF-BI-10003719"/>
    <x v="1"/>
    <s v="Binders"/>
    <s v="Large Capacity Hanging Post Binders"/>
    <n v="39.92"/>
    <n v="2"/>
    <n v="0.2"/>
    <n v="12.974"/>
  </r>
  <r>
    <x v="8089"/>
    <x v="4003"/>
    <x v="976"/>
    <s v="08/09/2015"/>
    <x v="2"/>
    <x v="374"/>
    <s v="Noel Staavos"/>
    <x v="1"/>
    <x v="0"/>
    <s v="Baltimore"/>
    <x v="39"/>
    <n v="21215"/>
    <s v="East"/>
    <s v="OFF-AP-10001492"/>
    <x v="1"/>
    <s v="Appliances"/>
    <s v="Acco Six-Outlet Power Strip, 4' Cord Length"/>
    <n v="77.58"/>
    <n v="9"/>
    <n v="0"/>
    <n v="20.1708"/>
  </r>
  <r>
    <x v="8090"/>
    <x v="4004"/>
    <x v="1035"/>
    <s v="12/13/2014"/>
    <x v="1"/>
    <x v="357"/>
    <s v="Ann Steele"/>
    <x v="2"/>
    <x v="0"/>
    <s v="Seattle"/>
    <x v="4"/>
    <n v="98103"/>
    <s v="West"/>
    <s v="OFF-ST-10000532"/>
    <x v="1"/>
    <s v="Storage"/>
    <s v="Advantus Rolling Drawer Organizers"/>
    <n v="269.36"/>
    <n v="7"/>
    <n v="0"/>
    <n v="70.033600000000007"/>
  </r>
  <r>
    <x v="8091"/>
    <x v="4005"/>
    <x v="895"/>
    <s v="12/14/2015"/>
    <x v="1"/>
    <x v="363"/>
    <s v="Meg Tillman"/>
    <x v="0"/>
    <x v="0"/>
    <s v="San Francisco"/>
    <x v="1"/>
    <n v="94110"/>
    <s v="West"/>
    <s v="OFF-LA-10001613"/>
    <x v="1"/>
    <s v="Labels"/>
    <s v="Avery File Folder Labels"/>
    <n v="5.76"/>
    <n v="2"/>
    <n v="0"/>
    <n v="2.8224"/>
  </r>
  <r>
    <x v="8092"/>
    <x v="4006"/>
    <x v="1183"/>
    <s v="11/13/2017"/>
    <x v="0"/>
    <x v="676"/>
    <s v="Sharelle Roach"/>
    <x v="2"/>
    <x v="0"/>
    <s v="New York City"/>
    <x v="15"/>
    <n v="10035"/>
    <s v="East"/>
    <s v="OFF-AR-10002818"/>
    <x v="1"/>
    <s v="Art"/>
    <s v="Panasonic KP-310 Heavy-Duty Electric Pencil Sharpener"/>
    <n v="109.9"/>
    <n v="5"/>
    <n v="0"/>
    <n v="32.97"/>
  </r>
  <r>
    <x v="8093"/>
    <x v="4007"/>
    <x v="944"/>
    <s v="08/01/2017"/>
    <x v="0"/>
    <x v="589"/>
    <s v="Dennis Kane"/>
    <x v="0"/>
    <x v="0"/>
    <s v="Seattle"/>
    <x v="4"/>
    <n v="98115"/>
    <s v="West"/>
    <s v="FUR-FU-10001940"/>
    <x v="0"/>
    <s v="Furnishings"/>
    <s v="Staple-based wall hangings"/>
    <n v="23.88"/>
    <n v="3"/>
    <n v="0"/>
    <n v="10.507199999999999"/>
  </r>
  <r>
    <x v="8094"/>
    <x v="4007"/>
    <x v="944"/>
    <s v="08/01/2017"/>
    <x v="0"/>
    <x v="589"/>
    <s v="Dennis Kane"/>
    <x v="0"/>
    <x v="0"/>
    <s v="Seattle"/>
    <x v="4"/>
    <n v="98115"/>
    <s v="West"/>
    <s v="OFF-PA-10003883"/>
    <x v="1"/>
    <s v="Paper"/>
    <s v="Message Book, Phone, Wirebound Standard Line Memo, 2 3/4&quot; X 5&quot;"/>
    <n v="26.2"/>
    <n v="4"/>
    <n v="0"/>
    <n v="12.052"/>
  </r>
  <r>
    <x v="8095"/>
    <x v="4007"/>
    <x v="944"/>
    <s v="08/01/2017"/>
    <x v="0"/>
    <x v="589"/>
    <s v="Dennis Kane"/>
    <x v="0"/>
    <x v="0"/>
    <s v="Seattle"/>
    <x v="4"/>
    <n v="98115"/>
    <s v="West"/>
    <s v="OFF-PA-10002787"/>
    <x v="1"/>
    <s v="Paper"/>
    <s v="Xerox 227"/>
    <n v="12.96"/>
    <n v="2"/>
    <n v="0"/>
    <n v="6.2207999999999997"/>
  </r>
  <r>
    <x v="8096"/>
    <x v="4007"/>
    <x v="944"/>
    <s v="08/01/2017"/>
    <x v="0"/>
    <x v="589"/>
    <s v="Dennis Kane"/>
    <x v="0"/>
    <x v="0"/>
    <s v="Seattle"/>
    <x v="4"/>
    <n v="98115"/>
    <s v="West"/>
    <s v="TEC-AC-10000991"/>
    <x v="2"/>
    <s v="Accessories"/>
    <s v="Sony Micro Vault Click 8 GB USB 2.0 Flash Drive"/>
    <n v="234.95"/>
    <n v="5"/>
    <n v="0"/>
    <n v="32.893000000000001"/>
  </r>
  <r>
    <x v="8097"/>
    <x v="4008"/>
    <x v="116"/>
    <s v="01/01/2018"/>
    <x v="1"/>
    <x v="603"/>
    <s v="Susan Vittorini"/>
    <x v="0"/>
    <x v="0"/>
    <s v="Albuquerque"/>
    <x v="27"/>
    <n v="87105"/>
    <s v="West"/>
    <s v="OFF-ST-10003058"/>
    <x v="1"/>
    <s v="Storage"/>
    <s v="Eldon Mobile Mega Data Cart  Mega Stackable  Add-On Trays"/>
    <n v="118.25"/>
    <n v="5"/>
    <n v="0"/>
    <n v="34.292499999999997"/>
  </r>
  <r>
    <x v="8098"/>
    <x v="4008"/>
    <x v="116"/>
    <s v="01/01/2018"/>
    <x v="1"/>
    <x v="603"/>
    <s v="Susan Vittorini"/>
    <x v="0"/>
    <x v="0"/>
    <s v="Albuquerque"/>
    <x v="27"/>
    <n v="87105"/>
    <s v="West"/>
    <s v="OFF-PA-10004239"/>
    <x v="1"/>
    <s v="Paper"/>
    <s v="Xerox 1953"/>
    <n v="4.28"/>
    <n v="1"/>
    <n v="0"/>
    <n v="1.9259999999999999"/>
  </r>
  <r>
    <x v="8099"/>
    <x v="4009"/>
    <x v="612"/>
    <s v="3/13/2016"/>
    <x v="2"/>
    <x v="563"/>
    <s v="Rick Huthwaite"/>
    <x v="2"/>
    <x v="0"/>
    <s v="Los Angeles"/>
    <x v="1"/>
    <n v="90045"/>
    <s v="West"/>
    <s v="TEC-AC-10003038"/>
    <x v="2"/>
    <s v="Accessories"/>
    <s v="Kingston Digital DataTraveler 16GB USB 2.0"/>
    <n v="26.85"/>
    <n v="3"/>
    <n v="0"/>
    <n v="5.1014999999999997"/>
  </r>
  <r>
    <x v="8100"/>
    <x v="4009"/>
    <x v="612"/>
    <s v="3/13/2016"/>
    <x v="2"/>
    <x v="563"/>
    <s v="Rick Huthwaite"/>
    <x v="2"/>
    <x v="0"/>
    <s v="Los Angeles"/>
    <x v="1"/>
    <n v="90045"/>
    <s v="West"/>
    <s v="TEC-MA-10000984"/>
    <x v="2"/>
    <s v="Machines"/>
    <s v="Okidata MB760 Printer"/>
    <n v="3357.6"/>
    <n v="3"/>
    <n v="0.2"/>
    <n v="377.73"/>
  </r>
  <r>
    <x v="8101"/>
    <x v="4010"/>
    <x v="1184"/>
    <s v="5/26/2015"/>
    <x v="1"/>
    <x v="766"/>
    <s v="Sarah Brown"/>
    <x v="0"/>
    <x v="0"/>
    <s v="Los Angeles"/>
    <x v="1"/>
    <n v="90045"/>
    <s v="West"/>
    <s v="OFF-LA-10004484"/>
    <x v="1"/>
    <s v="Labels"/>
    <s v="Avery 476"/>
    <n v="8.26"/>
    <n v="2"/>
    <n v="0"/>
    <n v="3.7995999999999999"/>
  </r>
  <r>
    <x v="8102"/>
    <x v="4010"/>
    <x v="1184"/>
    <s v="5/26/2015"/>
    <x v="1"/>
    <x v="766"/>
    <s v="Sarah Brown"/>
    <x v="0"/>
    <x v="0"/>
    <s v="Los Angeles"/>
    <x v="1"/>
    <n v="90045"/>
    <s v="West"/>
    <s v="TEC-MA-10004002"/>
    <x v="2"/>
    <s v="Machines"/>
    <s v="Zebra GX420t Direct Thermal/Thermal Transfer Printer"/>
    <n v="2973.32"/>
    <n v="7"/>
    <n v="0.2"/>
    <n v="334.49849999999998"/>
  </r>
  <r>
    <x v="8103"/>
    <x v="4010"/>
    <x v="1184"/>
    <s v="5/26/2015"/>
    <x v="1"/>
    <x v="766"/>
    <s v="Sarah Brown"/>
    <x v="0"/>
    <x v="0"/>
    <s v="Los Angeles"/>
    <x v="1"/>
    <n v="90045"/>
    <s v="West"/>
    <s v="OFF-ST-10002406"/>
    <x v="1"/>
    <s v="Storage"/>
    <s v="Pizazz Global Quick File"/>
    <n v="104.79"/>
    <n v="7"/>
    <n v="0"/>
    <n v="29.341200000000001"/>
  </r>
  <r>
    <x v="8104"/>
    <x v="4010"/>
    <x v="1184"/>
    <s v="5/26/2015"/>
    <x v="1"/>
    <x v="766"/>
    <s v="Sarah Brown"/>
    <x v="0"/>
    <x v="0"/>
    <s v="Los Angeles"/>
    <x v="1"/>
    <n v="90045"/>
    <s v="West"/>
    <s v="TEC-PH-10003645"/>
    <x v="2"/>
    <s v="Phones"/>
    <s v="Aastra 57i VoIP phone"/>
    <n v="775.72799999999995"/>
    <n v="6"/>
    <n v="0.2"/>
    <n v="58.179600000000001"/>
  </r>
  <r>
    <x v="8105"/>
    <x v="4011"/>
    <x v="922"/>
    <s v="2/19/2017"/>
    <x v="2"/>
    <x v="736"/>
    <s v="Cyra Reiten"/>
    <x v="2"/>
    <x v="0"/>
    <s v="Houston"/>
    <x v="5"/>
    <n v="77041"/>
    <s v="Central"/>
    <s v="FUR-BO-10001601"/>
    <x v="0"/>
    <s v="Bookcases"/>
    <s v="Sauder Mission Library with Doors, Fruitwood Finish"/>
    <n v="89.066400000000002"/>
    <n v="1"/>
    <n v="0.32"/>
    <n v="-17.0274"/>
  </r>
  <r>
    <x v="8106"/>
    <x v="4011"/>
    <x v="922"/>
    <s v="2/19/2017"/>
    <x v="2"/>
    <x v="736"/>
    <s v="Cyra Reiten"/>
    <x v="2"/>
    <x v="0"/>
    <s v="Houston"/>
    <x v="5"/>
    <n v="77041"/>
    <s v="Central"/>
    <s v="OFF-AR-10000937"/>
    <x v="1"/>
    <s v="Art"/>
    <s v="Dixon Ticonderoga Core-Lock Colored Pencils, 48-Color Set"/>
    <n v="175.44"/>
    <n v="6"/>
    <n v="0.2"/>
    <n v="52.631999999999998"/>
  </r>
  <r>
    <x v="8107"/>
    <x v="4011"/>
    <x v="922"/>
    <s v="2/19/2017"/>
    <x v="2"/>
    <x v="736"/>
    <s v="Cyra Reiten"/>
    <x v="2"/>
    <x v="0"/>
    <s v="Houston"/>
    <x v="5"/>
    <n v="77041"/>
    <s v="Central"/>
    <s v="TEC-PH-10000038"/>
    <x v="2"/>
    <s v="Phones"/>
    <s v="Jawbone MINI JAMBOX Wireless Bluetooth Speaker"/>
    <n v="438.33600000000001"/>
    <n v="4"/>
    <n v="0.2"/>
    <n v="-87.667199999999994"/>
  </r>
  <r>
    <x v="8108"/>
    <x v="4012"/>
    <x v="166"/>
    <s v="12/15/2017"/>
    <x v="1"/>
    <x v="283"/>
    <s v="Emily Grady"/>
    <x v="0"/>
    <x v="0"/>
    <s v="Philadelphia"/>
    <x v="9"/>
    <n v="19140"/>
    <s v="East"/>
    <s v="FUR-CH-10003396"/>
    <x v="0"/>
    <s v="Chairs"/>
    <s v="Global Deluxe Steno Chair"/>
    <n v="215.54400000000001"/>
    <n v="4"/>
    <n v="0.3"/>
    <n v="-58.504800000000003"/>
  </r>
  <r>
    <x v="8109"/>
    <x v="4013"/>
    <x v="551"/>
    <s v="11/23/2017"/>
    <x v="1"/>
    <x v="709"/>
    <s v="Russell D'Ascenzo"/>
    <x v="0"/>
    <x v="0"/>
    <s v="Chicago"/>
    <x v="10"/>
    <n v="60623"/>
    <s v="Central"/>
    <s v="OFF-EN-10002592"/>
    <x v="1"/>
    <s v="Envelopes"/>
    <s v="Peel &amp; Seel Recycled Catalog Envelopes, Brown"/>
    <n v="55.584000000000003"/>
    <n v="6"/>
    <n v="0.2"/>
    <n v="20.844000000000001"/>
  </r>
  <r>
    <x v="8110"/>
    <x v="4013"/>
    <x v="551"/>
    <s v="11/23/2017"/>
    <x v="1"/>
    <x v="709"/>
    <s v="Russell D'Ascenzo"/>
    <x v="0"/>
    <x v="0"/>
    <s v="Chicago"/>
    <x v="10"/>
    <n v="60623"/>
    <s v="Central"/>
    <s v="FUR-CH-10000422"/>
    <x v="0"/>
    <s v="Chairs"/>
    <s v="Global Highback Leather Tilter in Burgundy"/>
    <n v="127.386"/>
    <n v="2"/>
    <n v="0.3"/>
    <n v="-25.4772"/>
  </r>
  <r>
    <x v="8111"/>
    <x v="4014"/>
    <x v="49"/>
    <s v="12/03/2016"/>
    <x v="0"/>
    <x v="622"/>
    <s v="John Murray"/>
    <x v="0"/>
    <x v="0"/>
    <s v="San Angelo"/>
    <x v="5"/>
    <n v="76903"/>
    <s v="Central"/>
    <s v="FUR-CH-10002647"/>
    <x v="0"/>
    <s v="Chairs"/>
    <s v="Situations Contoured Folding Chairs, 4/Set"/>
    <n v="248.43"/>
    <n v="5"/>
    <n v="0.3"/>
    <n v="-17.745000000000001"/>
  </r>
  <r>
    <x v="8112"/>
    <x v="4014"/>
    <x v="49"/>
    <s v="12/03/2016"/>
    <x v="0"/>
    <x v="622"/>
    <s v="John Murray"/>
    <x v="0"/>
    <x v="0"/>
    <s v="San Angelo"/>
    <x v="5"/>
    <n v="76903"/>
    <s v="Central"/>
    <s v="OFF-AP-10004859"/>
    <x v="1"/>
    <s v="Appliances"/>
    <s v="Acco 6 Outlet Guardian Premium Surge Suppressor"/>
    <n v="11.648"/>
    <n v="4"/>
    <n v="0.8"/>
    <n v="-30.8672"/>
  </r>
  <r>
    <x v="8113"/>
    <x v="4014"/>
    <x v="49"/>
    <s v="12/03/2016"/>
    <x v="0"/>
    <x v="622"/>
    <s v="John Murray"/>
    <x v="0"/>
    <x v="0"/>
    <s v="San Angelo"/>
    <x v="5"/>
    <n v="76903"/>
    <s v="Central"/>
    <s v="FUR-CH-10004477"/>
    <x v="0"/>
    <s v="Chairs"/>
    <s v="Global Push Button Manager's Chair, Indigo"/>
    <n v="85.245999999999995"/>
    <n v="2"/>
    <n v="0.3"/>
    <n v="-1.2178"/>
  </r>
  <r>
    <x v="8114"/>
    <x v="4015"/>
    <x v="621"/>
    <s v="10/07/2017"/>
    <x v="0"/>
    <x v="429"/>
    <s v="Laurel Workman"/>
    <x v="1"/>
    <x v="0"/>
    <s v="Pasadena"/>
    <x v="5"/>
    <n v="77506"/>
    <s v="Central"/>
    <s v="OFF-AR-10004817"/>
    <x v="1"/>
    <s v="Art"/>
    <s v="Colorific Watercolor Pencils"/>
    <n v="20.64"/>
    <n v="5"/>
    <n v="0.2"/>
    <n v="2.3220000000000001"/>
  </r>
  <r>
    <x v="8115"/>
    <x v="4016"/>
    <x v="635"/>
    <s v="09/04/2017"/>
    <x v="1"/>
    <x v="459"/>
    <s v="Rick Wilson"/>
    <x v="1"/>
    <x v="0"/>
    <s v="Los Angeles"/>
    <x v="1"/>
    <n v="90049"/>
    <s v="West"/>
    <s v="FUR-FU-10003374"/>
    <x v="0"/>
    <s v="Furnishings"/>
    <s v="Electrix Fluorescent Magnifier Lamps &amp; Weighted Base"/>
    <n v="148.02000000000001"/>
    <n v="3"/>
    <n v="0"/>
    <n v="41.445599999999999"/>
  </r>
  <r>
    <x v="8116"/>
    <x v="4017"/>
    <x v="221"/>
    <s v="11/24/2017"/>
    <x v="3"/>
    <x v="410"/>
    <s v="Brooke Gillingham"/>
    <x v="1"/>
    <x v="0"/>
    <s v="Garden City"/>
    <x v="41"/>
    <n v="67846"/>
    <s v="Central"/>
    <s v="OFF-ST-10003123"/>
    <x v="1"/>
    <s v="Storage"/>
    <s v="Fellowes Bases and Tops For Staxonsteel/High-Stak Systems"/>
    <n v="33.29"/>
    <n v="1"/>
    <n v="0"/>
    <n v="7.9896000000000003"/>
  </r>
  <r>
    <x v="8117"/>
    <x v="4018"/>
    <x v="160"/>
    <s v="07/05/2017"/>
    <x v="1"/>
    <x v="627"/>
    <s v="Thomas Thornton"/>
    <x v="0"/>
    <x v="0"/>
    <s v="Los Angeles"/>
    <x v="1"/>
    <n v="90045"/>
    <s v="West"/>
    <s v="OFF-PA-10000675"/>
    <x v="1"/>
    <s v="Paper"/>
    <s v="Xerox 1919"/>
    <n v="204.95"/>
    <n v="5"/>
    <n v="0"/>
    <n v="100.4255"/>
  </r>
  <r>
    <x v="8118"/>
    <x v="4019"/>
    <x v="847"/>
    <s v="7/27/2017"/>
    <x v="1"/>
    <x v="518"/>
    <s v="Eric Barreto"/>
    <x v="0"/>
    <x v="0"/>
    <s v="Chicago"/>
    <x v="10"/>
    <n v="60653"/>
    <s v="Central"/>
    <s v="FUR-CH-10004997"/>
    <x v="0"/>
    <s v="Chairs"/>
    <s v="Hon Every-Day Series Multi-Task Chairs"/>
    <n v="526.34400000000005"/>
    <n v="4"/>
    <n v="0.3"/>
    <n v="-75.191999999999993"/>
  </r>
  <r>
    <x v="8119"/>
    <x v="4020"/>
    <x v="583"/>
    <s v="11/16/2016"/>
    <x v="1"/>
    <x v="221"/>
    <s v="Liz Pelletier"/>
    <x v="0"/>
    <x v="0"/>
    <s v="San Francisco"/>
    <x v="1"/>
    <n v="94110"/>
    <s v="West"/>
    <s v="FUR-FU-10001934"/>
    <x v="0"/>
    <s v="Furnishings"/>
    <s v="Magnifier Swing Arm Lamp"/>
    <n v="41.96"/>
    <n v="2"/>
    <n v="0"/>
    <n v="10.909599999999999"/>
  </r>
  <r>
    <x v="8120"/>
    <x v="4020"/>
    <x v="583"/>
    <s v="11/16/2016"/>
    <x v="1"/>
    <x v="221"/>
    <s v="Liz Pelletier"/>
    <x v="0"/>
    <x v="0"/>
    <s v="San Francisco"/>
    <x v="1"/>
    <n v="94110"/>
    <s v="West"/>
    <s v="FUR-CH-10004997"/>
    <x v="0"/>
    <s v="Chairs"/>
    <s v="Hon Every-Day Series Multi-Task Chairs"/>
    <n v="451.15199999999999"/>
    <n v="3"/>
    <n v="0.2"/>
    <n v="0"/>
  </r>
  <r>
    <x v="8121"/>
    <x v="4020"/>
    <x v="583"/>
    <s v="11/16/2016"/>
    <x v="1"/>
    <x v="221"/>
    <s v="Liz Pelletier"/>
    <x v="0"/>
    <x v="0"/>
    <s v="San Francisco"/>
    <x v="1"/>
    <n v="94110"/>
    <s v="West"/>
    <s v="OFF-BI-10001890"/>
    <x v="1"/>
    <s v="Binders"/>
    <s v="Avery Poly Binder Pockets"/>
    <n v="31.504000000000001"/>
    <n v="11"/>
    <n v="0.2"/>
    <n v="11.026400000000001"/>
  </r>
  <r>
    <x v="8122"/>
    <x v="4021"/>
    <x v="337"/>
    <s v="12/15/2014"/>
    <x v="1"/>
    <x v="224"/>
    <s v="Frank Preis"/>
    <x v="0"/>
    <x v="0"/>
    <s v="Philadelphia"/>
    <x v="9"/>
    <n v="19134"/>
    <s v="East"/>
    <s v="OFF-EN-10002500"/>
    <x v="1"/>
    <s v="Envelopes"/>
    <s v="Globe Weis Peel &amp; Seel First Class Envelopes"/>
    <n v="30.672000000000001"/>
    <n v="3"/>
    <n v="0.2"/>
    <n v="9.5850000000000009"/>
  </r>
  <r>
    <x v="8123"/>
    <x v="4021"/>
    <x v="337"/>
    <s v="12/15/2014"/>
    <x v="1"/>
    <x v="224"/>
    <s v="Frank Preis"/>
    <x v="0"/>
    <x v="0"/>
    <s v="Philadelphia"/>
    <x v="9"/>
    <n v="19134"/>
    <s v="East"/>
    <s v="TEC-CO-10001766"/>
    <x v="2"/>
    <s v="Copiers"/>
    <s v="Canon PC940 Copier"/>
    <n v="1079.9760000000001"/>
    <n v="4"/>
    <n v="0.4"/>
    <n v="125.99720000000001"/>
  </r>
  <r>
    <x v="8124"/>
    <x v="4022"/>
    <x v="210"/>
    <s v="09/12/2017"/>
    <x v="1"/>
    <x v="350"/>
    <s v="Joseph Airdo"/>
    <x v="0"/>
    <x v="0"/>
    <s v="Modesto"/>
    <x v="1"/>
    <n v="95351"/>
    <s v="West"/>
    <s v="FUR-CH-10004860"/>
    <x v="0"/>
    <s v="Chairs"/>
    <s v="Global Low Back Tilter Chair"/>
    <n v="161.56800000000001"/>
    <n v="2"/>
    <n v="0.2"/>
    <n v="-28.2744"/>
  </r>
  <r>
    <x v="8125"/>
    <x v="4023"/>
    <x v="525"/>
    <s v="2/13/2015"/>
    <x v="1"/>
    <x v="772"/>
    <s v="Trudy Schmidt"/>
    <x v="0"/>
    <x v="0"/>
    <s v="Houston"/>
    <x v="5"/>
    <n v="77070"/>
    <s v="Central"/>
    <s v="OFF-BI-10002049"/>
    <x v="1"/>
    <s v="Binders"/>
    <s v="UniKeep View Case Binders"/>
    <n v="2.9340000000000002"/>
    <n v="3"/>
    <n v="0.8"/>
    <n v="-4.9878"/>
  </r>
  <r>
    <x v="8126"/>
    <x v="4023"/>
    <x v="525"/>
    <s v="2/13/2015"/>
    <x v="1"/>
    <x v="772"/>
    <s v="Trudy Schmidt"/>
    <x v="0"/>
    <x v="0"/>
    <s v="Houston"/>
    <x v="5"/>
    <n v="77070"/>
    <s v="Central"/>
    <s v="TEC-AC-10003499"/>
    <x v="2"/>
    <s v="Accessories"/>
    <s v="Memorex Mini Travel Drive 8 GB USB 2.0 Flash Drive"/>
    <n v="18.527999999999999"/>
    <n v="2"/>
    <n v="0.2"/>
    <n v="4.4004000000000003"/>
  </r>
  <r>
    <x v="8127"/>
    <x v="4023"/>
    <x v="525"/>
    <s v="2/13/2015"/>
    <x v="1"/>
    <x v="772"/>
    <s v="Trudy Schmidt"/>
    <x v="0"/>
    <x v="0"/>
    <s v="Houston"/>
    <x v="5"/>
    <n v="77070"/>
    <s v="Central"/>
    <s v="OFF-ST-10003470"/>
    <x v="1"/>
    <s v="Storage"/>
    <s v="Tennsco Snap-Together Open Shelving Units, Starter Sets and Add-On Units"/>
    <n v="670.75199999999995"/>
    <n v="3"/>
    <n v="0.2"/>
    <n v="-125.76600000000001"/>
  </r>
  <r>
    <x v="8128"/>
    <x v="4024"/>
    <x v="775"/>
    <s v="09/01/2017"/>
    <x v="1"/>
    <x v="24"/>
    <s v="Darren Powers"/>
    <x v="0"/>
    <x v="0"/>
    <s v="Chicago"/>
    <x v="10"/>
    <n v="60610"/>
    <s v="Central"/>
    <s v="FUR-FU-10000222"/>
    <x v="0"/>
    <s v="Furnishings"/>
    <s v="Seth Thomas 16&quot; Steel Case Clock"/>
    <n v="64.959999999999994"/>
    <n v="5"/>
    <n v="0.6"/>
    <n v="-43.847999999999999"/>
  </r>
  <r>
    <x v="8129"/>
    <x v="4025"/>
    <x v="836"/>
    <s v="7/23/2014"/>
    <x v="2"/>
    <x v="63"/>
    <s v="Jonathan Doherty"/>
    <x v="1"/>
    <x v="0"/>
    <s v="Riverside"/>
    <x v="1"/>
    <n v="92503"/>
    <s v="West"/>
    <s v="TEC-AC-10000023"/>
    <x v="2"/>
    <s v="Accessories"/>
    <s v="Maxell 74 Minute CD-R Spindle, 50/Pack"/>
    <n v="41.94"/>
    <n v="2"/>
    <n v="0"/>
    <n v="15.0984"/>
  </r>
  <r>
    <x v="8130"/>
    <x v="4025"/>
    <x v="836"/>
    <s v="7/23/2014"/>
    <x v="2"/>
    <x v="63"/>
    <s v="Jonathan Doherty"/>
    <x v="1"/>
    <x v="0"/>
    <s v="Riverside"/>
    <x v="1"/>
    <n v="92503"/>
    <s v="West"/>
    <s v="OFF-PA-10003971"/>
    <x v="1"/>
    <s v="Paper"/>
    <s v="Xerox 1965"/>
    <n v="11.96"/>
    <n v="2"/>
    <n v="0"/>
    <n v="5.8604000000000003"/>
  </r>
  <r>
    <x v="8131"/>
    <x v="4025"/>
    <x v="836"/>
    <s v="7/23/2014"/>
    <x v="2"/>
    <x v="63"/>
    <s v="Jonathan Doherty"/>
    <x v="1"/>
    <x v="0"/>
    <s v="Riverside"/>
    <x v="1"/>
    <n v="92503"/>
    <s v="West"/>
    <s v="OFF-AR-10003481"/>
    <x v="1"/>
    <s v="Art"/>
    <s v="Newell 348"/>
    <n v="13.12"/>
    <n v="4"/>
    <n v="0"/>
    <n v="3.8048000000000002"/>
  </r>
  <r>
    <x v="8132"/>
    <x v="4025"/>
    <x v="836"/>
    <s v="7/23/2014"/>
    <x v="2"/>
    <x v="63"/>
    <s v="Jonathan Doherty"/>
    <x v="1"/>
    <x v="0"/>
    <s v="Riverside"/>
    <x v="1"/>
    <n v="92503"/>
    <s v="West"/>
    <s v="OFF-ST-10001490"/>
    <x v="1"/>
    <s v="Storage"/>
    <s v="Hot File 7-Pocket, Floor Stand"/>
    <n v="535.41"/>
    <n v="3"/>
    <n v="0"/>
    <n v="160.62299999999999"/>
  </r>
  <r>
    <x v="8133"/>
    <x v="4026"/>
    <x v="1049"/>
    <s v="10/13/2015"/>
    <x v="1"/>
    <x v="16"/>
    <s v="Gene Hale"/>
    <x v="1"/>
    <x v="0"/>
    <s v="Dallas"/>
    <x v="5"/>
    <n v="75081"/>
    <s v="Central"/>
    <s v="FUR-FU-10003708"/>
    <x v="0"/>
    <s v="Furnishings"/>
    <s v="Tenex Traditional Chairmats for Medium Pile Carpet, Standard Lip, 36&quot; x 48&quot;"/>
    <n v="72.78"/>
    <n v="3"/>
    <n v="0.6"/>
    <n v="-70.960499999999996"/>
  </r>
  <r>
    <x v="8134"/>
    <x v="4027"/>
    <x v="1130"/>
    <s v="2/21/2015"/>
    <x v="1"/>
    <x v="361"/>
    <s v="Rob Dowd"/>
    <x v="0"/>
    <x v="0"/>
    <s v="Los Angeles"/>
    <x v="1"/>
    <n v="90008"/>
    <s v="West"/>
    <s v="OFF-PA-10001970"/>
    <x v="1"/>
    <s v="Paper"/>
    <s v="Xerox 1881"/>
    <n v="36.840000000000003"/>
    <n v="3"/>
    <n v="0"/>
    <n v="17.314800000000002"/>
  </r>
  <r>
    <x v="8135"/>
    <x v="4027"/>
    <x v="1130"/>
    <s v="2/21/2015"/>
    <x v="1"/>
    <x v="361"/>
    <s v="Rob Dowd"/>
    <x v="0"/>
    <x v="0"/>
    <s v="Los Angeles"/>
    <x v="1"/>
    <n v="90008"/>
    <s v="West"/>
    <s v="OFF-LA-10002762"/>
    <x v="1"/>
    <s v="Labels"/>
    <s v="Avery 485"/>
    <n v="87.71"/>
    <n v="7"/>
    <n v="0"/>
    <n v="41.223700000000001"/>
  </r>
  <r>
    <x v="8136"/>
    <x v="4028"/>
    <x v="399"/>
    <s v="8/16/2016"/>
    <x v="1"/>
    <x v="703"/>
    <s v="Cindy Schnelling"/>
    <x v="1"/>
    <x v="0"/>
    <s v="Lakeland"/>
    <x v="2"/>
    <n v="33801"/>
    <s v="South"/>
    <s v="FUR-TA-10002533"/>
    <x v="0"/>
    <s v="Tables"/>
    <s v="BPI Conference Tables"/>
    <n v="562.29250000000002"/>
    <n v="7"/>
    <n v="0.45"/>
    <n v="-255.58750000000001"/>
  </r>
  <r>
    <x v="8137"/>
    <x v="4029"/>
    <x v="187"/>
    <s v="11/13/2014"/>
    <x v="1"/>
    <x v="682"/>
    <s v="Benjamin Farhat"/>
    <x v="2"/>
    <x v="0"/>
    <s v="New York City"/>
    <x v="15"/>
    <n v="10035"/>
    <s v="East"/>
    <s v="FUR-FU-10004091"/>
    <x v="0"/>
    <s v="Furnishings"/>
    <s v="Eldon 200 Class Desk Accessories, Black"/>
    <n v="56.52"/>
    <n v="9"/>
    <n v="0"/>
    <n v="21.477599999999999"/>
  </r>
  <r>
    <x v="8138"/>
    <x v="4030"/>
    <x v="427"/>
    <s v="7/22/2016"/>
    <x v="1"/>
    <x v="71"/>
    <s v="Neil Knudson"/>
    <x v="2"/>
    <x v="0"/>
    <s v="Philadelphia"/>
    <x v="9"/>
    <n v="19140"/>
    <s v="East"/>
    <s v="OFF-AR-10001545"/>
    <x v="1"/>
    <s v="Art"/>
    <s v="Newell 326"/>
    <n v="11.263999999999999"/>
    <n v="8"/>
    <n v="0.2"/>
    <n v="1.2672000000000001"/>
  </r>
  <r>
    <x v="8139"/>
    <x v="4030"/>
    <x v="427"/>
    <s v="7/22/2016"/>
    <x v="1"/>
    <x v="71"/>
    <s v="Neil Knudson"/>
    <x v="2"/>
    <x v="0"/>
    <s v="Philadelphia"/>
    <x v="9"/>
    <n v="19140"/>
    <s v="East"/>
    <s v="OFF-ST-10001476"/>
    <x v="1"/>
    <s v="Storage"/>
    <s v="Steel Personal Filing/Posting Tote"/>
    <n v="284.08"/>
    <n v="10"/>
    <n v="0.2"/>
    <n v="24.856999999999999"/>
  </r>
  <r>
    <x v="8140"/>
    <x v="4030"/>
    <x v="427"/>
    <s v="7/22/2016"/>
    <x v="1"/>
    <x v="71"/>
    <s v="Neil Knudson"/>
    <x v="2"/>
    <x v="0"/>
    <s v="Philadelphia"/>
    <x v="9"/>
    <n v="19140"/>
    <s v="East"/>
    <s v="OFF-PA-10004971"/>
    <x v="1"/>
    <s v="Paper"/>
    <s v="Xerox 196"/>
    <n v="18.495999999999999"/>
    <n v="4"/>
    <n v="0.2"/>
    <n v="6.7047999999999996"/>
  </r>
  <r>
    <x v="8141"/>
    <x v="4031"/>
    <x v="473"/>
    <s v="02/10/2016"/>
    <x v="1"/>
    <x v="616"/>
    <s v="Annie Zypern"/>
    <x v="0"/>
    <x v="0"/>
    <s v="San Diego"/>
    <x v="1"/>
    <n v="92037"/>
    <s v="West"/>
    <s v="OFF-LA-10003223"/>
    <x v="1"/>
    <s v="Labels"/>
    <s v="Avery 508"/>
    <n v="14.73"/>
    <n v="3"/>
    <n v="0"/>
    <n v="7.2176999999999998"/>
  </r>
  <r>
    <x v="8142"/>
    <x v="4031"/>
    <x v="473"/>
    <s v="02/10/2016"/>
    <x v="1"/>
    <x v="616"/>
    <s v="Annie Zypern"/>
    <x v="0"/>
    <x v="0"/>
    <s v="San Diego"/>
    <x v="1"/>
    <n v="92037"/>
    <s v="West"/>
    <s v="OFF-ST-10004340"/>
    <x v="1"/>
    <s v="Storage"/>
    <s v="Fellowes Mobile File Cart, Black"/>
    <n v="186.54"/>
    <n v="3"/>
    <n v="0"/>
    <n v="50.3658"/>
  </r>
  <r>
    <x v="8143"/>
    <x v="4031"/>
    <x v="473"/>
    <s v="02/10/2016"/>
    <x v="1"/>
    <x v="616"/>
    <s v="Annie Zypern"/>
    <x v="0"/>
    <x v="0"/>
    <s v="San Diego"/>
    <x v="1"/>
    <n v="92037"/>
    <s v="West"/>
    <s v="FUR-TA-10001095"/>
    <x v="0"/>
    <s v="Tables"/>
    <s v="Chromcraft Round Conference Tables"/>
    <n v="557.72799999999995"/>
    <n v="4"/>
    <n v="0.2"/>
    <n v="6.9715999999999996"/>
  </r>
  <r>
    <x v="8144"/>
    <x v="4031"/>
    <x v="473"/>
    <s v="02/10/2016"/>
    <x v="1"/>
    <x v="616"/>
    <s v="Annie Zypern"/>
    <x v="0"/>
    <x v="0"/>
    <s v="San Diego"/>
    <x v="1"/>
    <n v="92037"/>
    <s v="West"/>
    <s v="TEC-PH-10001448"/>
    <x v="2"/>
    <s v="Phones"/>
    <s v="Anker Astro 15000mAh USB Portable Charger"/>
    <n v="159.96799999999999"/>
    <n v="4"/>
    <n v="0.2"/>
    <n v="-31.993600000000001"/>
  </r>
  <r>
    <x v="8145"/>
    <x v="4032"/>
    <x v="886"/>
    <s v="6/27/2014"/>
    <x v="1"/>
    <x v="476"/>
    <s v="Corey-Lock"/>
    <x v="0"/>
    <x v="0"/>
    <s v="Lawton"/>
    <x v="26"/>
    <n v="73505"/>
    <s v="Central"/>
    <s v="OFF-AP-10001005"/>
    <x v="1"/>
    <s v="Appliances"/>
    <s v="Honeywell Quietcare HEPA Air Cleaner"/>
    <n v="471.9"/>
    <n v="6"/>
    <n v="0"/>
    <n v="155.727"/>
  </r>
  <r>
    <x v="8146"/>
    <x v="4032"/>
    <x v="886"/>
    <s v="6/27/2014"/>
    <x v="1"/>
    <x v="476"/>
    <s v="Corey-Lock"/>
    <x v="0"/>
    <x v="0"/>
    <s v="Lawton"/>
    <x v="26"/>
    <n v="73505"/>
    <s v="Central"/>
    <s v="OFF-AR-10003469"/>
    <x v="1"/>
    <s v="Art"/>
    <s v="Nontoxic Chalk"/>
    <n v="3.52"/>
    <n v="2"/>
    <n v="0"/>
    <n v="1.6896"/>
  </r>
  <r>
    <x v="8147"/>
    <x v="4033"/>
    <x v="255"/>
    <s v="6/14/2017"/>
    <x v="1"/>
    <x v="165"/>
    <s v="Anna Gayman"/>
    <x v="0"/>
    <x v="0"/>
    <s v="Salem"/>
    <x v="17"/>
    <n v="24153"/>
    <s v="South"/>
    <s v="OFF-PA-10000249"/>
    <x v="1"/>
    <s v="Paper"/>
    <s v="Easy-staple paper"/>
    <n v="49.12"/>
    <n v="4"/>
    <n v="0"/>
    <n v="23.086400000000001"/>
  </r>
  <r>
    <x v="8148"/>
    <x v="4034"/>
    <x v="797"/>
    <s v="12/31/2016"/>
    <x v="1"/>
    <x v="670"/>
    <s v="Eugene Moren"/>
    <x v="2"/>
    <x v="0"/>
    <s v="Santa Ana"/>
    <x v="1"/>
    <n v="92704"/>
    <s v="West"/>
    <s v="OFF-LA-10001613"/>
    <x v="1"/>
    <s v="Labels"/>
    <s v="Avery File Folder Labels"/>
    <n v="20.16"/>
    <n v="7"/>
    <n v="0"/>
    <n v="9.8783999999999992"/>
  </r>
  <r>
    <x v="8149"/>
    <x v="4035"/>
    <x v="755"/>
    <s v="1/29/2014"/>
    <x v="2"/>
    <x v="662"/>
    <s v="Carol Adams"/>
    <x v="1"/>
    <x v="0"/>
    <s v="Rapid City"/>
    <x v="44"/>
    <n v="57701"/>
    <s v="Central"/>
    <s v="OFF-BI-10001758"/>
    <x v="1"/>
    <s v="Binders"/>
    <s v="Wilson Jones 14 Line Acrylic Coated Pressboard Data Binders"/>
    <n v="10.68"/>
    <n v="2"/>
    <n v="0"/>
    <n v="5.0195999999999996"/>
  </r>
  <r>
    <x v="8150"/>
    <x v="4035"/>
    <x v="755"/>
    <s v="1/29/2014"/>
    <x v="2"/>
    <x v="662"/>
    <s v="Carol Adams"/>
    <x v="1"/>
    <x v="0"/>
    <s v="Rapid City"/>
    <x v="44"/>
    <n v="57701"/>
    <s v="Central"/>
    <s v="FUR-BO-10004409"/>
    <x v="0"/>
    <s v="Bookcases"/>
    <s v="Safco Value Mate Series Steel Bookcases, Baked Enamel Finish on Steel, Gray"/>
    <n v="141.96"/>
    <n v="2"/>
    <n v="0"/>
    <n v="39.748800000000003"/>
  </r>
  <r>
    <x v="8151"/>
    <x v="4036"/>
    <x v="721"/>
    <s v="3/25/2017"/>
    <x v="2"/>
    <x v="181"/>
    <s v="Raymond Buch"/>
    <x v="0"/>
    <x v="0"/>
    <s v="Seattle"/>
    <x v="4"/>
    <n v="98115"/>
    <s v="West"/>
    <s v="OFF-ST-10001558"/>
    <x v="1"/>
    <s v="Storage"/>
    <s v="Acco Perma 4000 Stacking Storage Drawers"/>
    <n v="32.479999999999997"/>
    <n v="2"/>
    <n v="0"/>
    <n v="4.8719999999999999"/>
  </r>
  <r>
    <x v="8152"/>
    <x v="4036"/>
    <x v="721"/>
    <s v="3/25/2017"/>
    <x v="2"/>
    <x v="181"/>
    <s v="Raymond Buch"/>
    <x v="0"/>
    <x v="0"/>
    <s v="Seattle"/>
    <x v="4"/>
    <n v="98115"/>
    <s v="West"/>
    <s v="OFF-PA-10002986"/>
    <x v="1"/>
    <s v="Paper"/>
    <s v="Xerox 1898"/>
    <n v="20.04"/>
    <n v="3"/>
    <n v="0"/>
    <n v="9.6191999999999993"/>
  </r>
  <r>
    <x v="8153"/>
    <x v="4036"/>
    <x v="721"/>
    <s v="3/25/2017"/>
    <x v="2"/>
    <x v="181"/>
    <s v="Raymond Buch"/>
    <x v="0"/>
    <x v="0"/>
    <s v="Seattle"/>
    <x v="4"/>
    <n v="98115"/>
    <s v="West"/>
    <s v="TEC-CO-10004722"/>
    <x v="2"/>
    <s v="Copiers"/>
    <s v="Canon imageCLASS 2200 Advanced Copier"/>
    <n v="13999.96"/>
    <n v="4"/>
    <n v="0"/>
    <n v="6719.9808000000003"/>
  </r>
  <r>
    <x v="8154"/>
    <x v="4037"/>
    <x v="177"/>
    <s v="3/24/2017"/>
    <x v="1"/>
    <x v="742"/>
    <s v="Roger Demir"/>
    <x v="0"/>
    <x v="0"/>
    <s v="Middletown"/>
    <x v="29"/>
    <n v="6457"/>
    <s v="East"/>
    <s v="TEC-AC-10002842"/>
    <x v="2"/>
    <s v="Accessories"/>
    <s v="WD My Passport Ultra 2TB Portable External Hard Drive"/>
    <n v="238"/>
    <n v="2"/>
    <n v="0"/>
    <n v="38.08"/>
  </r>
  <r>
    <x v="8155"/>
    <x v="4037"/>
    <x v="177"/>
    <s v="3/24/2017"/>
    <x v="1"/>
    <x v="742"/>
    <s v="Roger Demir"/>
    <x v="0"/>
    <x v="0"/>
    <s v="Middletown"/>
    <x v="29"/>
    <n v="6457"/>
    <s v="East"/>
    <s v="OFF-PA-10001125"/>
    <x v="1"/>
    <s v="Paper"/>
    <s v="Xerox 1988"/>
    <n v="61.96"/>
    <n v="2"/>
    <n v="0"/>
    <n v="27.882000000000001"/>
  </r>
  <r>
    <x v="8156"/>
    <x v="4038"/>
    <x v="964"/>
    <s v="10/09/2016"/>
    <x v="1"/>
    <x v="234"/>
    <s v="Melanie Seite"/>
    <x v="0"/>
    <x v="0"/>
    <s v="Baltimore"/>
    <x v="39"/>
    <n v="21215"/>
    <s v="East"/>
    <s v="FUR-TA-10002622"/>
    <x v="0"/>
    <s v="Tables"/>
    <s v="Bush Andora Conference Table, Maple/Graphite Gray Finish"/>
    <n v="239.37200000000001"/>
    <n v="2"/>
    <n v="0.3"/>
    <n v="-23.937200000000001"/>
  </r>
  <r>
    <x v="8157"/>
    <x v="4039"/>
    <x v="741"/>
    <s v="11/22/2016"/>
    <x v="1"/>
    <x v="310"/>
    <s v="Patrick Gardner"/>
    <x v="0"/>
    <x v="0"/>
    <s v="San Diego"/>
    <x v="1"/>
    <n v="92105"/>
    <s v="West"/>
    <s v="TEC-AC-10002842"/>
    <x v="2"/>
    <s v="Accessories"/>
    <s v="WD My Passport Ultra 2TB Portable External Hard Drive"/>
    <n v="595"/>
    <n v="5"/>
    <n v="0"/>
    <n v="95.2"/>
  </r>
  <r>
    <x v="8158"/>
    <x v="4040"/>
    <x v="377"/>
    <s v="01/01/2018"/>
    <x v="1"/>
    <x v="208"/>
    <s v="Karen Bern"/>
    <x v="1"/>
    <x v="0"/>
    <s v="Odessa"/>
    <x v="5"/>
    <n v="79762"/>
    <s v="Central"/>
    <s v="OFF-PA-10004285"/>
    <x v="1"/>
    <s v="Paper"/>
    <s v="Xerox 1959"/>
    <n v="16.032"/>
    <n v="3"/>
    <n v="0.2"/>
    <n v="5.6112000000000002"/>
  </r>
  <r>
    <x v="8159"/>
    <x v="4041"/>
    <x v="1185"/>
    <s v="3/13/2016"/>
    <x v="1"/>
    <x v="46"/>
    <s v="Rick Bensley"/>
    <x v="2"/>
    <x v="0"/>
    <s v="Milford"/>
    <x v="29"/>
    <n v="6460"/>
    <s v="East"/>
    <s v="TEC-AC-10004469"/>
    <x v="2"/>
    <s v="Accessories"/>
    <s v="Microsoft Sculpt Comfort Mouse"/>
    <n v="199.75"/>
    <n v="5"/>
    <n v="0"/>
    <n v="87.89"/>
  </r>
  <r>
    <x v="8160"/>
    <x v="4042"/>
    <x v="595"/>
    <s v="2/20/2016"/>
    <x v="1"/>
    <x v="479"/>
    <s v="John Dryer"/>
    <x v="0"/>
    <x v="0"/>
    <s v="Belleville"/>
    <x v="30"/>
    <n v="7109"/>
    <s v="East"/>
    <s v="FUR-CH-10001545"/>
    <x v="0"/>
    <s v="Chairs"/>
    <s v="Hon Comfortask Task/Swivel Chairs"/>
    <n v="227.96"/>
    <n v="2"/>
    <n v="0"/>
    <n v="36.473599999999998"/>
  </r>
  <r>
    <x v="8161"/>
    <x v="4043"/>
    <x v="694"/>
    <s v="10/03/2015"/>
    <x v="0"/>
    <x v="370"/>
    <s v="Jennifer Jackson"/>
    <x v="0"/>
    <x v="0"/>
    <s v="New York City"/>
    <x v="15"/>
    <n v="10035"/>
    <s v="East"/>
    <s v="OFF-AP-10002578"/>
    <x v="1"/>
    <s v="Appliances"/>
    <s v="Fellowes Premier Superior Surge Suppressor, 10-Outlet, With Phone and Remote"/>
    <n v="293.52"/>
    <n v="6"/>
    <n v="0"/>
    <n v="76.315200000000004"/>
  </r>
  <r>
    <x v="8162"/>
    <x v="4043"/>
    <x v="694"/>
    <s v="10/03/2015"/>
    <x v="0"/>
    <x v="370"/>
    <s v="Jennifer Jackson"/>
    <x v="0"/>
    <x v="0"/>
    <s v="New York City"/>
    <x v="15"/>
    <n v="10035"/>
    <s v="East"/>
    <s v="TEC-PH-10003012"/>
    <x v="2"/>
    <s v="Phones"/>
    <s v="Nortel Meridian M3904 Professional Digital phone"/>
    <n v="307.98"/>
    <n v="2"/>
    <n v="0"/>
    <n v="89.3142"/>
  </r>
  <r>
    <x v="8163"/>
    <x v="4044"/>
    <x v="121"/>
    <s v="11/06/2015"/>
    <x v="1"/>
    <x v="299"/>
    <s v="Liz Thompson"/>
    <x v="0"/>
    <x v="0"/>
    <s v="San Diego"/>
    <x v="1"/>
    <n v="92105"/>
    <s v="West"/>
    <s v="FUR-FU-10004909"/>
    <x v="0"/>
    <s v="Furnishings"/>
    <s v="Contemporary Wood/Metal Frame"/>
    <n v="96.96"/>
    <n v="6"/>
    <n v="0"/>
    <n v="33.936"/>
  </r>
  <r>
    <x v="8164"/>
    <x v="4044"/>
    <x v="121"/>
    <s v="11/06/2015"/>
    <x v="1"/>
    <x v="299"/>
    <s v="Liz Thompson"/>
    <x v="0"/>
    <x v="0"/>
    <s v="San Diego"/>
    <x v="1"/>
    <n v="92105"/>
    <s v="West"/>
    <s v="OFF-BI-10001524"/>
    <x v="1"/>
    <s v="Binders"/>
    <s v="GBC Premium Transparent Covers with Diagonal Lined Pattern"/>
    <n v="117.488"/>
    <n v="7"/>
    <n v="0.2"/>
    <n v="41.120800000000003"/>
  </r>
  <r>
    <x v="8165"/>
    <x v="4044"/>
    <x v="121"/>
    <s v="11/06/2015"/>
    <x v="1"/>
    <x v="299"/>
    <s v="Liz Thompson"/>
    <x v="0"/>
    <x v="0"/>
    <s v="San Diego"/>
    <x v="1"/>
    <n v="92105"/>
    <s v="West"/>
    <s v="OFF-BI-10003355"/>
    <x v="1"/>
    <s v="Binders"/>
    <s v="Cardinal Holdit Business Card Pockets"/>
    <n v="11.952"/>
    <n v="3"/>
    <n v="0.2"/>
    <n v="4.1832000000000003"/>
  </r>
  <r>
    <x v="8166"/>
    <x v="4044"/>
    <x v="121"/>
    <s v="11/06/2015"/>
    <x v="1"/>
    <x v="299"/>
    <s v="Liz Thompson"/>
    <x v="0"/>
    <x v="0"/>
    <s v="San Diego"/>
    <x v="1"/>
    <n v="92105"/>
    <s v="West"/>
    <s v="FUR-BO-10004357"/>
    <x v="0"/>
    <s v="Bookcases"/>
    <s v="O'Sullivan Living Dimensions 3-Shelf Bookcases"/>
    <n v="512.49900000000002"/>
    <n v="3"/>
    <n v="0.15"/>
    <n v="-30.146999999999998"/>
  </r>
  <r>
    <x v="8167"/>
    <x v="4045"/>
    <x v="995"/>
    <s v="08/05/2016"/>
    <x v="1"/>
    <x v="706"/>
    <s v="Anna Häberlin"/>
    <x v="1"/>
    <x v="0"/>
    <s v="San Francisco"/>
    <x v="1"/>
    <n v="94122"/>
    <s v="West"/>
    <s v="FUR-TA-10002774"/>
    <x v="0"/>
    <s v="Tables"/>
    <s v="Laminate Occasional Tables"/>
    <n v="863.12800000000004"/>
    <n v="7"/>
    <n v="0.2"/>
    <n v="-32.3673"/>
  </r>
  <r>
    <x v="8168"/>
    <x v="4046"/>
    <x v="44"/>
    <s v="11/13/2017"/>
    <x v="1"/>
    <x v="144"/>
    <s v="Adam Bellavance"/>
    <x v="2"/>
    <x v="0"/>
    <s v="Seattle"/>
    <x v="4"/>
    <n v="98105"/>
    <s v="West"/>
    <s v="FUR-TA-10004575"/>
    <x v="0"/>
    <s v="Tables"/>
    <s v="Hon 5100 Series Wood Tables"/>
    <n v="2036.86"/>
    <n v="7"/>
    <n v="0"/>
    <n v="366.63479999999998"/>
  </r>
  <r>
    <x v="8169"/>
    <x v="4046"/>
    <x v="44"/>
    <s v="11/13/2017"/>
    <x v="1"/>
    <x v="144"/>
    <s v="Adam Bellavance"/>
    <x v="2"/>
    <x v="0"/>
    <s v="Seattle"/>
    <x v="4"/>
    <n v="98105"/>
    <s v="West"/>
    <s v="FUR-CH-10003312"/>
    <x v="0"/>
    <s v="Chairs"/>
    <s v="Hon 2090 “Pillow Soft” Series Mid Back Swivel/Tilt Chairs"/>
    <n v="449.56799999999998"/>
    <n v="2"/>
    <n v="0.2"/>
    <n v="-73.0548"/>
  </r>
  <r>
    <x v="8170"/>
    <x v="4046"/>
    <x v="44"/>
    <s v="11/13/2017"/>
    <x v="1"/>
    <x v="144"/>
    <s v="Adam Bellavance"/>
    <x v="2"/>
    <x v="0"/>
    <s v="Seattle"/>
    <x v="4"/>
    <n v="98105"/>
    <s v="West"/>
    <s v="TEC-AC-10001465"/>
    <x v="2"/>
    <s v="Accessories"/>
    <s v="SanDisk Cruzer 64 GB USB Flash Drive"/>
    <n v="108.96"/>
    <n v="3"/>
    <n v="0"/>
    <n v="32.688000000000002"/>
  </r>
  <r>
    <x v="8171"/>
    <x v="4047"/>
    <x v="1173"/>
    <s v="2/19/2016"/>
    <x v="1"/>
    <x v="248"/>
    <s v="Fred McMath"/>
    <x v="0"/>
    <x v="0"/>
    <s v="Jackson"/>
    <x v="35"/>
    <n v="39212"/>
    <s v="South"/>
    <s v="OFF-AR-10002240"/>
    <x v="1"/>
    <s v="Art"/>
    <s v="Panasonic KP-150 Electric Pencil Sharpener"/>
    <n v="264.18"/>
    <n v="7"/>
    <n v="0"/>
    <n v="68.686800000000005"/>
  </r>
  <r>
    <x v="8172"/>
    <x v="4048"/>
    <x v="868"/>
    <s v="7/13/2014"/>
    <x v="1"/>
    <x v="689"/>
    <s v="Gary Hansen"/>
    <x v="2"/>
    <x v="0"/>
    <s v="Los Angeles"/>
    <x v="1"/>
    <n v="90049"/>
    <s v="West"/>
    <s v="OFF-LA-10004559"/>
    <x v="1"/>
    <s v="Labels"/>
    <s v="Avery 49"/>
    <n v="2.88"/>
    <n v="1"/>
    <n v="0"/>
    <n v="1.4112"/>
  </r>
  <r>
    <x v="8173"/>
    <x v="4048"/>
    <x v="868"/>
    <s v="7/13/2014"/>
    <x v="1"/>
    <x v="689"/>
    <s v="Gary Hansen"/>
    <x v="2"/>
    <x v="0"/>
    <s v="Los Angeles"/>
    <x v="1"/>
    <n v="90049"/>
    <s v="West"/>
    <s v="OFF-BI-10003291"/>
    <x v="1"/>
    <s v="Binders"/>
    <s v="Wilson Jones Leather-Like Binders with DublLock Round Rings"/>
    <n v="41.904000000000003"/>
    <n v="6"/>
    <n v="0.2"/>
    <n v="14.1426"/>
  </r>
  <r>
    <x v="8174"/>
    <x v="4048"/>
    <x v="868"/>
    <s v="7/13/2014"/>
    <x v="1"/>
    <x v="689"/>
    <s v="Gary Hansen"/>
    <x v="2"/>
    <x v="0"/>
    <s v="Los Angeles"/>
    <x v="1"/>
    <n v="90049"/>
    <s v="West"/>
    <s v="OFF-ST-10001505"/>
    <x v="1"/>
    <s v="Storage"/>
    <s v="Perma STOR-ALL Hanging File Box, 13 1/8&quot;W x 12 1/4&quot;D x 10 1/2&quot;H"/>
    <n v="23.92"/>
    <n v="4"/>
    <n v="0"/>
    <n v="4.0663999999999998"/>
  </r>
  <r>
    <x v="8175"/>
    <x v="4049"/>
    <x v="806"/>
    <s v="02/04/2016"/>
    <x v="1"/>
    <x v="785"/>
    <s v="Harold Engle"/>
    <x v="1"/>
    <x v="0"/>
    <s v="Chicago"/>
    <x v="10"/>
    <n v="60623"/>
    <s v="Central"/>
    <s v="OFF-PA-10003892"/>
    <x v="1"/>
    <s v="Paper"/>
    <s v="Xerox 1943"/>
    <n v="156.512"/>
    <n v="4"/>
    <n v="0.2"/>
    <n v="52.822800000000001"/>
  </r>
  <r>
    <x v="8176"/>
    <x v="4050"/>
    <x v="897"/>
    <s v="9/25/2016"/>
    <x v="2"/>
    <x v="449"/>
    <s v="Sam Zeldin"/>
    <x v="2"/>
    <x v="0"/>
    <s v="New York City"/>
    <x v="15"/>
    <n v="10035"/>
    <s v="East"/>
    <s v="OFF-ST-10002370"/>
    <x v="1"/>
    <s v="Storage"/>
    <s v="Sortfiler Multipurpose Personal File Organizer, Black"/>
    <n v="128.34"/>
    <n v="6"/>
    <n v="0"/>
    <n v="37.218600000000002"/>
  </r>
  <r>
    <x v="8177"/>
    <x v="4051"/>
    <x v="66"/>
    <s v="12/24/2017"/>
    <x v="2"/>
    <x v="441"/>
    <s v="Chad McGuire"/>
    <x v="0"/>
    <x v="0"/>
    <s v="Los Angeles"/>
    <x v="1"/>
    <n v="90008"/>
    <s v="West"/>
    <s v="TEC-AC-10000474"/>
    <x v="2"/>
    <s v="Accessories"/>
    <s v="Kensington Expert Mouse Optical USB Trackball for PC or Mac"/>
    <n v="474.95"/>
    <n v="5"/>
    <n v="0"/>
    <n v="142.48500000000001"/>
  </r>
  <r>
    <x v="8178"/>
    <x v="4052"/>
    <x v="476"/>
    <s v="09/08/2016"/>
    <x v="1"/>
    <x v="592"/>
    <s v="Toby Gnade"/>
    <x v="0"/>
    <x v="0"/>
    <s v="Des Moines"/>
    <x v="4"/>
    <n v="98198"/>
    <s v="West"/>
    <s v="TEC-CO-10002095"/>
    <x v="2"/>
    <s v="Copiers"/>
    <s v="Hewlett Packard 610 Color Digital Copier / Printer"/>
    <n v="999.98"/>
    <n v="2"/>
    <n v="0"/>
    <n v="449.99099999999999"/>
  </r>
  <r>
    <x v="8179"/>
    <x v="4053"/>
    <x v="991"/>
    <s v="08/06/2015"/>
    <x v="1"/>
    <x v="213"/>
    <s v="Darren Koutras"/>
    <x v="0"/>
    <x v="0"/>
    <s v="Springfield"/>
    <x v="21"/>
    <n v="97477"/>
    <s v="West"/>
    <s v="FUR-TA-10003469"/>
    <x v="0"/>
    <s v="Tables"/>
    <s v="Balt Split Level Computer Training Table"/>
    <n v="277.5"/>
    <n v="4"/>
    <n v="0.5"/>
    <n v="-188.7"/>
  </r>
  <r>
    <x v="8180"/>
    <x v="4054"/>
    <x v="82"/>
    <s v="11/25/2015"/>
    <x v="1"/>
    <x v="757"/>
    <s v="Shahid Shariari"/>
    <x v="0"/>
    <x v="0"/>
    <s v="Philadelphia"/>
    <x v="9"/>
    <n v="19120"/>
    <s v="East"/>
    <s v="FUR-TA-10002958"/>
    <x v="0"/>
    <s v="Tables"/>
    <s v="Bevis Oval Conference Table, Walnut"/>
    <n v="1252.704"/>
    <n v="8"/>
    <n v="0.4"/>
    <n v="-480.20319999999998"/>
  </r>
  <r>
    <x v="8181"/>
    <x v="4054"/>
    <x v="82"/>
    <s v="11/25/2015"/>
    <x v="1"/>
    <x v="757"/>
    <s v="Shahid Shariari"/>
    <x v="0"/>
    <x v="0"/>
    <s v="Philadelphia"/>
    <x v="9"/>
    <n v="19120"/>
    <s v="East"/>
    <s v="TEC-PH-10002923"/>
    <x v="2"/>
    <s v="Phones"/>
    <s v="Logitech B530 USB Headset - headset - Full size, Binaural"/>
    <n v="110.97"/>
    <n v="5"/>
    <n v="0.4"/>
    <n v="-24.043500000000002"/>
  </r>
  <r>
    <x v="8182"/>
    <x v="4055"/>
    <x v="796"/>
    <s v="5/22/2017"/>
    <x v="1"/>
    <x v="606"/>
    <s v="Brendan Murry"/>
    <x v="1"/>
    <x v="0"/>
    <s v="Chicago"/>
    <x v="10"/>
    <n v="60653"/>
    <s v="Central"/>
    <s v="FUR-FU-10004973"/>
    <x v="0"/>
    <s v="Furnishings"/>
    <s v="Flat Face Poster Frame"/>
    <n v="22.608000000000001"/>
    <n v="3"/>
    <n v="0.6"/>
    <n v="-10.1736"/>
  </r>
  <r>
    <x v="8183"/>
    <x v="4055"/>
    <x v="796"/>
    <s v="5/22/2017"/>
    <x v="1"/>
    <x v="606"/>
    <s v="Brendan Murry"/>
    <x v="1"/>
    <x v="0"/>
    <s v="Chicago"/>
    <x v="10"/>
    <n v="60653"/>
    <s v="Central"/>
    <s v="FUR-FU-10001918"/>
    <x v="0"/>
    <s v="Furnishings"/>
    <s v="C-Line Cubicle Keepers Polyproplyene Holder With Velcro Backings"/>
    <n v="1.8919999999999999"/>
    <n v="1"/>
    <n v="0.6"/>
    <n v="-0.99329999999999996"/>
  </r>
  <r>
    <x v="8184"/>
    <x v="4056"/>
    <x v="283"/>
    <s v="7/27/2017"/>
    <x v="1"/>
    <x v="199"/>
    <s v="Maribeth Yedwab"/>
    <x v="1"/>
    <x v="0"/>
    <s v="Chicago"/>
    <x v="10"/>
    <n v="60623"/>
    <s v="Central"/>
    <s v="OFF-PA-10003641"/>
    <x v="1"/>
    <s v="Paper"/>
    <s v="Xerox 1909"/>
    <n v="63.311999999999998"/>
    <n v="3"/>
    <n v="0.2"/>
    <n v="20.5764"/>
  </r>
  <r>
    <x v="8185"/>
    <x v="4057"/>
    <x v="1023"/>
    <s v="9/17/2015"/>
    <x v="0"/>
    <x v="151"/>
    <s v="Arthur Gainer"/>
    <x v="0"/>
    <x v="0"/>
    <s v="Chicago"/>
    <x v="10"/>
    <n v="60623"/>
    <s v="Central"/>
    <s v="OFF-EN-10002621"/>
    <x v="1"/>
    <s v="Envelopes"/>
    <s v="Staple envelope"/>
    <n v="7.8239999999999998"/>
    <n v="1"/>
    <n v="0.2"/>
    <n v="2.9340000000000002"/>
  </r>
  <r>
    <x v="8186"/>
    <x v="4057"/>
    <x v="1023"/>
    <s v="9/17/2015"/>
    <x v="0"/>
    <x v="151"/>
    <s v="Arthur Gainer"/>
    <x v="0"/>
    <x v="0"/>
    <s v="Chicago"/>
    <x v="10"/>
    <n v="60623"/>
    <s v="Central"/>
    <s v="FUR-CH-10003817"/>
    <x v="0"/>
    <s v="Chairs"/>
    <s v="Global Value Steno Chair, Gray"/>
    <n v="170.072"/>
    <n v="4"/>
    <n v="0.3"/>
    <n v="-12.148"/>
  </r>
  <r>
    <x v="8187"/>
    <x v="4058"/>
    <x v="107"/>
    <s v="12/16/2016"/>
    <x v="1"/>
    <x v="308"/>
    <s v="Bart Watters"/>
    <x v="1"/>
    <x v="0"/>
    <s v="New York City"/>
    <x v="15"/>
    <n v="10024"/>
    <s v="East"/>
    <s v="OFF-PA-10000659"/>
    <x v="1"/>
    <s v="Paper"/>
    <s v="Adams Phone Message Book, Professional, 400 Message Capacity, 5 3/6” x 11”"/>
    <n v="62.82"/>
    <n v="9"/>
    <n v="0"/>
    <n v="29.525400000000001"/>
  </r>
  <r>
    <x v="8188"/>
    <x v="4059"/>
    <x v="653"/>
    <s v="10/05/2015"/>
    <x v="0"/>
    <x v="495"/>
    <s v="Sheri Gordon"/>
    <x v="0"/>
    <x v="0"/>
    <s v="Rockville"/>
    <x v="39"/>
    <n v="20852"/>
    <s v="East"/>
    <s v="OFF-PA-10001870"/>
    <x v="1"/>
    <s v="Paper"/>
    <s v="Xerox 202"/>
    <n v="19.440000000000001"/>
    <n v="3"/>
    <n v="0"/>
    <n v="9.3312000000000008"/>
  </r>
  <r>
    <x v="8189"/>
    <x v="4059"/>
    <x v="653"/>
    <s v="10/05/2015"/>
    <x v="0"/>
    <x v="495"/>
    <s v="Sheri Gordon"/>
    <x v="0"/>
    <x v="0"/>
    <s v="Rockville"/>
    <x v="39"/>
    <n v="20852"/>
    <s v="East"/>
    <s v="OFF-BI-10000320"/>
    <x v="1"/>
    <s v="Binders"/>
    <s v="GBC Plastic Binding Combs"/>
    <n v="7.38"/>
    <n v="1"/>
    <n v="0"/>
    <n v="3.6162000000000001"/>
  </r>
  <r>
    <x v="8190"/>
    <x v="4060"/>
    <x v="701"/>
    <s v="11/21/2017"/>
    <x v="1"/>
    <x v="666"/>
    <s v="Christopher Conant"/>
    <x v="0"/>
    <x v="0"/>
    <s v="New York City"/>
    <x v="15"/>
    <n v="10011"/>
    <s v="East"/>
    <s v="OFF-PA-10004735"/>
    <x v="1"/>
    <s v="Paper"/>
    <s v="Xerox 1905"/>
    <n v="38.880000000000003"/>
    <n v="6"/>
    <n v="0"/>
    <n v="18.662400000000002"/>
  </r>
  <r>
    <x v="8191"/>
    <x v="4060"/>
    <x v="701"/>
    <s v="11/21/2017"/>
    <x v="1"/>
    <x v="666"/>
    <s v="Christopher Conant"/>
    <x v="0"/>
    <x v="0"/>
    <s v="New York City"/>
    <x v="15"/>
    <n v="10011"/>
    <s v="East"/>
    <s v="FUR-FU-10004091"/>
    <x v="0"/>
    <s v="Furnishings"/>
    <s v="Howard Miller 13&quot; Diameter Goldtone Round Wall Clock"/>
    <n v="187.76"/>
    <n v="4"/>
    <n v="0"/>
    <n v="76.9816"/>
  </r>
  <r>
    <x v="8192"/>
    <x v="4061"/>
    <x v="672"/>
    <s v="12/03/2015"/>
    <x v="2"/>
    <x v="235"/>
    <s v="Lena Radford"/>
    <x v="0"/>
    <x v="0"/>
    <s v="Durham"/>
    <x v="3"/>
    <n v="27707"/>
    <s v="South"/>
    <s v="OFF-BI-10000546"/>
    <x v="1"/>
    <s v="Binders"/>
    <s v="Avery Durable Binders"/>
    <n v="6.048"/>
    <n v="7"/>
    <n v="0.7"/>
    <n v="-4.2336"/>
  </r>
  <r>
    <x v="8193"/>
    <x v="4061"/>
    <x v="672"/>
    <s v="12/03/2015"/>
    <x v="2"/>
    <x v="235"/>
    <s v="Lena Radford"/>
    <x v="0"/>
    <x v="0"/>
    <s v="Durham"/>
    <x v="3"/>
    <n v="27707"/>
    <s v="South"/>
    <s v="OFF-AP-10001293"/>
    <x v="1"/>
    <s v="Appliances"/>
    <s v="Belkin 8 Outlet Surge Protector"/>
    <n v="98.352000000000004"/>
    <n v="3"/>
    <n v="0.2"/>
    <n v="9.8352000000000004"/>
  </r>
  <r>
    <x v="8194"/>
    <x v="4061"/>
    <x v="672"/>
    <s v="12/03/2015"/>
    <x v="2"/>
    <x v="235"/>
    <s v="Lena Radford"/>
    <x v="0"/>
    <x v="0"/>
    <s v="Durham"/>
    <x v="3"/>
    <n v="27707"/>
    <s v="South"/>
    <s v="FUR-FU-10000576"/>
    <x v="0"/>
    <s v="Furnishings"/>
    <s v="Luxo Professional Fluorescent Magnifier Lamp with Clamp-Mount Base"/>
    <n v="335.74400000000003"/>
    <n v="2"/>
    <n v="0.2"/>
    <n v="25.180800000000001"/>
  </r>
  <r>
    <x v="8195"/>
    <x v="4062"/>
    <x v="401"/>
    <s v="12/11/2015"/>
    <x v="0"/>
    <x v="106"/>
    <s v="David Bremer"/>
    <x v="1"/>
    <x v="0"/>
    <s v="Santa Barbara"/>
    <x v="1"/>
    <n v="93101"/>
    <s v="West"/>
    <s v="OFF-PA-10004519"/>
    <x v="1"/>
    <s v="Paper"/>
    <s v="Spiral Phone Message Books with Labels by Adams"/>
    <n v="8.9600000000000009"/>
    <n v="2"/>
    <n v="0"/>
    <n v="4.3903999999999996"/>
  </r>
  <r>
    <x v="8196"/>
    <x v="4063"/>
    <x v="528"/>
    <s v="09/09/2017"/>
    <x v="1"/>
    <x v="431"/>
    <s v="Liz Preis"/>
    <x v="0"/>
    <x v="0"/>
    <s v="Knoxville"/>
    <x v="18"/>
    <n v="37918"/>
    <s v="South"/>
    <s v="TEC-AC-10004568"/>
    <x v="2"/>
    <s v="Accessories"/>
    <s v="Maxell LTO Ultrium - 800 GB"/>
    <n v="89.567999999999998"/>
    <n v="4"/>
    <n v="0.2"/>
    <n v="-1.1195999999999999"/>
  </r>
  <r>
    <x v="8197"/>
    <x v="4063"/>
    <x v="528"/>
    <s v="09/09/2017"/>
    <x v="1"/>
    <x v="431"/>
    <s v="Liz Preis"/>
    <x v="0"/>
    <x v="0"/>
    <s v="Knoxville"/>
    <x v="18"/>
    <n v="37918"/>
    <s v="South"/>
    <s v="OFF-AR-10001897"/>
    <x v="1"/>
    <s v="Art"/>
    <s v="Model L Table or Wall-Mount Pencil Sharpener"/>
    <n v="71.959999999999994"/>
    <n v="5"/>
    <n v="0.2"/>
    <n v="7.1959999999999997"/>
  </r>
  <r>
    <x v="8198"/>
    <x v="4063"/>
    <x v="528"/>
    <s v="09/09/2017"/>
    <x v="1"/>
    <x v="431"/>
    <s v="Liz Preis"/>
    <x v="0"/>
    <x v="0"/>
    <s v="Knoxville"/>
    <x v="18"/>
    <n v="37918"/>
    <s v="South"/>
    <s v="OFF-PA-10001800"/>
    <x v="1"/>
    <s v="Paper"/>
    <s v="Xerox 220"/>
    <n v="15.552"/>
    <n v="3"/>
    <n v="0.2"/>
    <n v="5.4432"/>
  </r>
  <r>
    <x v="8199"/>
    <x v="4064"/>
    <x v="558"/>
    <s v="4/30/2017"/>
    <x v="1"/>
    <x v="578"/>
    <s v="Art Ferguson"/>
    <x v="0"/>
    <x v="0"/>
    <s v="Chicago"/>
    <x v="10"/>
    <n v="60610"/>
    <s v="Central"/>
    <s v="OFF-BI-10001628"/>
    <x v="1"/>
    <s v="Binders"/>
    <s v="Acco Data Flex Cable Posts For Top &amp; Bottom Load Binders, 6&quot; Capacity"/>
    <n v="10.43"/>
    <n v="5"/>
    <n v="0.8"/>
    <n v="-18.252500000000001"/>
  </r>
  <r>
    <x v="8200"/>
    <x v="4064"/>
    <x v="558"/>
    <s v="4/30/2017"/>
    <x v="1"/>
    <x v="578"/>
    <s v="Art Ferguson"/>
    <x v="0"/>
    <x v="0"/>
    <s v="Chicago"/>
    <x v="10"/>
    <n v="60610"/>
    <s v="Central"/>
    <s v="OFF-ST-10004123"/>
    <x v="1"/>
    <s v="Storage"/>
    <s v="Safco Industrial Wire Shelving System"/>
    <n v="72.784000000000006"/>
    <n v="1"/>
    <n v="0.2"/>
    <n v="-18.196000000000002"/>
  </r>
  <r>
    <x v="8201"/>
    <x v="4065"/>
    <x v="627"/>
    <s v="11/08/2015"/>
    <x v="3"/>
    <x v="470"/>
    <s v="Keith Dawkins"/>
    <x v="1"/>
    <x v="0"/>
    <s v="New York City"/>
    <x v="15"/>
    <n v="10024"/>
    <s v="East"/>
    <s v="OFF-ST-10000885"/>
    <x v="1"/>
    <s v="Storage"/>
    <s v="Fellowes Desktop Hanging File Manager"/>
    <n v="67.150000000000006"/>
    <n v="5"/>
    <n v="0"/>
    <n v="16.787500000000001"/>
  </r>
  <r>
    <x v="8202"/>
    <x v="4065"/>
    <x v="627"/>
    <s v="11/08/2015"/>
    <x v="3"/>
    <x v="470"/>
    <s v="Keith Dawkins"/>
    <x v="1"/>
    <x v="0"/>
    <s v="New York City"/>
    <x v="15"/>
    <n v="10024"/>
    <s v="East"/>
    <s v="TEC-PH-10004165"/>
    <x v="2"/>
    <s v="Phones"/>
    <s v="Mitel MiVoice 5330e IP Phone"/>
    <n v="549.98"/>
    <n v="2"/>
    <n v="0"/>
    <n v="142.9948"/>
  </r>
  <r>
    <x v="8203"/>
    <x v="4065"/>
    <x v="627"/>
    <s v="11/08/2015"/>
    <x v="3"/>
    <x v="470"/>
    <s v="Keith Dawkins"/>
    <x v="1"/>
    <x v="0"/>
    <s v="New York City"/>
    <x v="15"/>
    <n v="10024"/>
    <s v="East"/>
    <s v="FUR-FU-10002240"/>
    <x v="0"/>
    <s v="Furnishings"/>
    <s v="Nu-Dell EZ-Mount Plastic Wall Frames"/>
    <n v="11.82"/>
    <n v="3"/>
    <n v="0"/>
    <n v="4.7279999999999998"/>
  </r>
  <r>
    <x v="8204"/>
    <x v="4065"/>
    <x v="627"/>
    <s v="11/08/2015"/>
    <x v="3"/>
    <x v="470"/>
    <s v="Keith Dawkins"/>
    <x v="1"/>
    <x v="0"/>
    <s v="New York City"/>
    <x v="15"/>
    <n v="10024"/>
    <s v="East"/>
    <s v="TEC-MA-10000045"/>
    <x v="2"/>
    <s v="Machines"/>
    <s v="Zebra ZM400 Thermal Label Printer"/>
    <n v="4643.8"/>
    <n v="4"/>
    <n v="0"/>
    <n v="2229.0239999999999"/>
  </r>
  <r>
    <x v="8205"/>
    <x v="4065"/>
    <x v="627"/>
    <s v="11/08/2015"/>
    <x v="3"/>
    <x v="470"/>
    <s v="Keith Dawkins"/>
    <x v="1"/>
    <x v="0"/>
    <s v="New York City"/>
    <x v="15"/>
    <n v="10024"/>
    <s v="East"/>
    <s v="FUR-CH-10003746"/>
    <x v="0"/>
    <s v="Chairs"/>
    <s v="Hon 4070 Series Pagoda Round Back Stacking Chairs"/>
    <n v="577.76400000000001"/>
    <n v="2"/>
    <n v="0.1"/>
    <n v="115.5528"/>
  </r>
  <r>
    <x v="8206"/>
    <x v="4066"/>
    <x v="33"/>
    <s v="4/30/2015"/>
    <x v="1"/>
    <x v="193"/>
    <s v="Sue Ann Reed"/>
    <x v="0"/>
    <x v="0"/>
    <s v="Daytona Beach"/>
    <x v="2"/>
    <n v="32114"/>
    <s v="South"/>
    <s v="FUR-TA-10000577"/>
    <x v="0"/>
    <s v="Tables"/>
    <s v="Bretford CR4500 Series Slim Rectangular Table"/>
    <n v="191.5155"/>
    <n v="1"/>
    <n v="0.45"/>
    <n v="-76.606200000000001"/>
  </r>
  <r>
    <x v="8207"/>
    <x v="4066"/>
    <x v="33"/>
    <s v="4/30/2015"/>
    <x v="1"/>
    <x v="193"/>
    <s v="Sue Ann Reed"/>
    <x v="0"/>
    <x v="0"/>
    <s v="Daytona Beach"/>
    <x v="2"/>
    <n v="32114"/>
    <s v="South"/>
    <s v="OFF-AR-10004757"/>
    <x v="1"/>
    <s v="Art"/>
    <s v="Crayola Colored Pencils"/>
    <n v="2.6240000000000001"/>
    <n v="1"/>
    <n v="0.2"/>
    <n v="0.4264"/>
  </r>
  <r>
    <x v="8208"/>
    <x v="4067"/>
    <x v="1181"/>
    <s v="9/24/2015"/>
    <x v="1"/>
    <x v="767"/>
    <s v="Barry Gonzalez"/>
    <x v="0"/>
    <x v="0"/>
    <s v="Nashville"/>
    <x v="18"/>
    <n v="37211"/>
    <s v="South"/>
    <s v="OFF-BI-10000545"/>
    <x v="1"/>
    <s v="Binders"/>
    <s v="GBC Ibimaster 500 Manual ProClick Binding System"/>
    <n v="1369.7639999999999"/>
    <n v="6"/>
    <n v="0.7"/>
    <n v="-913.17600000000004"/>
  </r>
  <r>
    <x v="8209"/>
    <x v="4067"/>
    <x v="1181"/>
    <s v="9/24/2015"/>
    <x v="1"/>
    <x v="767"/>
    <s v="Barry Gonzalez"/>
    <x v="0"/>
    <x v="0"/>
    <s v="Nashville"/>
    <x v="18"/>
    <n v="37211"/>
    <s v="South"/>
    <s v="OFF-ST-10001522"/>
    <x v="1"/>
    <s v="Storage"/>
    <s v="Gould Plastics 18-Pocket Panel Bin, 34w x 5-1/4d x 20-1/2h"/>
    <n v="294.36799999999999"/>
    <n v="4"/>
    <n v="0.2"/>
    <n v="-58.873600000000003"/>
  </r>
  <r>
    <x v="8210"/>
    <x v="4068"/>
    <x v="210"/>
    <s v="09/12/2017"/>
    <x v="1"/>
    <x v="678"/>
    <s v="Dario Medina"/>
    <x v="1"/>
    <x v="0"/>
    <s v="Nashville"/>
    <x v="18"/>
    <n v="37211"/>
    <s v="South"/>
    <s v="OFF-AP-10001271"/>
    <x v="1"/>
    <s v="Appliances"/>
    <s v="Eureka The Boss Cordless Rechargeable Stick Vac"/>
    <n v="81.567999999999998"/>
    <n v="2"/>
    <n v="0.2"/>
    <n v="7.1372"/>
  </r>
  <r>
    <x v="8211"/>
    <x v="4069"/>
    <x v="77"/>
    <s v="11/12/2016"/>
    <x v="1"/>
    <x v="266"/>
    <s v="Michael Chen"/>
    <x v="0"/>
    <x v="0"/>
    <s v="Dallas"/>
    <x v="5"/>
    <n v="75220"/>
    <s v="Central"/>
    <s v="FUR-FU-10002030"/>
    <x v="0"/>
    <s v="Furnishings"/>
    <s v="Executive Impressions 14&quot; Contract Wall Clock with Quartz Movement"/>
    <n v="44.46"/>
    <n v="5"/>
    <n v="0.6"/>
    <n v="-17.783999999999999"/>
  </r>
  <r>
    <x v="8212"/>
    <x v="4069"/>
    <x v="77"/>
    <s v="11/12/2016"/>
    <x v="1"/>
    <x v="266"/>
    <s v="Michael Chen"/>
    <x v="0"/>
    <x v="0"/>
    <s v="Dallas"/>
    <x v="5"/>
    <n v="75220"/>
    <s v="Central"/>
    <s v="OFF-ST-10001272"/>
    <x v="1"/>
    <s v="Storage"/>
    <s v="Mini 13-1/2 Capacity Data Binder Rack, Pearl"/>
    <n v="314.08800000000002"/>
    <n v="3"/>
    <n v="0.2"/>
    <n v="19.630500000000001"/>
  </r>
  <r>
    <x v="8213"/>
    <x v="4070"/>
    <x v="12"/>
    <s v="10/02/2015"/>
    <x v="1"/>
    <x v="504"/>
    <s v="Marina Lichtenstein"/>
    <x v="1"/>
    <x v="0"/>
    <s v="Murfreesboro"/>
    <x v="18"/>
    <n v="37130"/>
    <s v="South"/>
    <s v="OFF-BI-10001116"/>
    <x v="1"/>
    <s v="Binders"/>
    <s v="Wilson Jones 1&quot; Hanging DublLock Ring Binders"/>
    <n v="6.3360000000000003"/>
    <n v="4"/>
    <n v="0.7"/>
    <n v="-4.6463999999999999"/>
  </r>
  <r>
    <x v="8214"/>
    <x v="4070"/>
    <x v="12"/>
    <s v="10/02/2015"/>
    <x v="1"/>
    <x v="504"/>
    <s v="Marina Lichtenstein"/>
    <x v="1"/>
    <x v="0"/>
    <s v="Murfreesboro"/>
    <x v="18"/>
    <n v="37130"/>
    <s v="South"/>
    <s v="OFF-PA-10004665"/>
    <x v="1"/>
    <s v="Paper"/>
    <s v="Advantus Motivational Note Cards"/>
    <n v="10.48"/>
    <n v="1"/>
    <n v="0.2"/>
    <n v="3.7989999999999999"/>
  </r>
  <r>
    <x v="8215"/>
    <x v="4070"/>
    <x v="12"/>
    <s v="10/02/2015"/>
    <x v="1"/>
    <x v="504"/>
    <s v="Marina Lichtenstein"/>
    <x v="1"/>
    <x v="0"/>
    <s v="Murfreesboro"/>
    <x v="18"/>
    <n v="37130"/>
    <s v="South"/>
    <s v="OFF-BI-10004506"/>
    <x v="1"/>
    <s v="Binders"/>
    <s v="Wilson Jones data.warehouse D-Ring Binders with DublLock"/>
    <n v="2.4689999999999999"/>
    <n v="1"/>
    <n v="0.7"/>
    <n v="-1.8106"/>
  </r>
  <r>
    <x v="8216"/>
    <x v="4070"/>
    <x v="12"/>
    <s v="10/02/2015"/>
    <x v="1"/>
    <x v="504"/>
    <s v="Marina Lichtenstein"/>
    <x v="1"/>
    <x v="0"/>
    <s v="Murfreesboro"/>
    <x v="18"/>
    <n v="37130"/>
    <s v="South"/>
    <s v="OFF-BI-10001982"/>
    <x v="1"/>
    <s v="Binders"/>
    <s v="Wilson Jones Custom Binder Spines &amp; Labels"/>
    <n v="3.2639999999999998"/>
    <n v="2"/>
    <n v="0.7"/>
    <n v="-2.2848000000000002"/>
  </r>
  <r>
    <x v="8217"/>
    <x v="4071"/>
    <x v="462"/>
    <s v="10/07/2014"/>
    <x v="1"/>
    <x v="709"/>
    <s v="Russell D'Ascenzo"/>
    <x v="0"/>
    <x v="0"/>
    <s v="Dallas"/>
    <x v="5"/>
    <n v="75217"/>
    <s v="Central"/>
    <s v="OFF-FA-10002676"/>
    <x v="1"/>
    <s v="Fasteners"/>
    <s v="Colored Push Pins"/>
    <n v="4.3440000000000003"/>
    <n v="3"/>
    <n v="0.2"/>
    <n v="0.86880000000000002"/>
  </r>
  <r>
    <x v="8218"/>
    <x v="4071"/>
    <x v="462"/>
    <s v="10/07/2014"/>
    <x v="1"/>
    <x v="709"/>
    <s v="Russell D'Ascenzo"/>
    <x v="0"/>
    <x v="0"/>
    <s v="Dallas"/>
    <x v="5"/>
    <n v="75217"/>
    <s v="Central"/>
    <s v="FUR-FU-10000758"/>
    <x v="0"/>
    <s v="Furnishings"/>
    <s v="DAX Natural Wood-Tone Poster Frame"/>
    <n v="31.776"/>
    <n v="3"/>
    <n v="0.6"/>
    <n v="-19.0656"/>
  </r>
  <r>
    <x v="8219"/>
    <x v="4071"/>
    <x v="462"/>
    <s v="10/07/2014"/>
    <x v="1"/>
    <x v="709"/>
    <s v="Russell D'Ascenzo"/>
    <x v="0"/>
    <x v="0"/>
    <s v="Dallas"/>
    <x v="5"/>
    <n v="75217"/>
    <s v="Central"/>
    <s v="OFF-LA-10002271"/>
    <x v="1"/>
    <s v="Labels"/>
    <s v="Smead Alpha-Z Color-Coded Second Alphabetical Labels and Starter Set"/>
    <n v="4.9279999999999999"/>
    <n v="2"/>
    <n v="0.2"/>
    <n v="1.7248000000000001"/>
  </r>
  <r>
    <x v="8220"/>
    <x v="4071"/>
    <x v="462"/>
    <s v="10/07/2014"/>
    <x v="1"/>
    <x v="709"/>
    <s v="Russell D'Ascenzo"/>
    <x v="0"/>
    <x v="0"/>
    <s v="Dallas"/>
    <x v="5"/>
    <n v="75217"/>
    <s v="Central"/>
    <s v="OFF-BI-10002609"/>
    <x v="1"/>
    <s v="Binders"/>
    <s v="Avery Hidden Tab Dividers for Binding Systems"/>
    <n v="1.788"/>
    <n v="3"/>
    <n v="0.8"/>
    <n v="-3.0396000000000001"/>
  </r>
  <r>
    <x v="8221"/>
    <x v="4071"/>
    <x v="462"/>
    <s v="10/07/2014"/>
    <x v="1"/>
    <x v="709"/>
    <s v="Russell D'Ascenzo"/>
    <x v="0"/>
    <x v="0"/>
    <s v="Dallas"/>
    <x v="5"/>
    <n v="75217"/>
    <s v="Central"/>
    <s v="OFF-FA-10000254"/>
    <x v="1"/>
    <s v="Fasteners"/>
    <s v="Sterling Rubber Bands by Alliance"/>
    <n v="15.071999999999999"/>
    <n v="4"/>
    <n v="0.2"/>
    <n v="-3.7679999999999998"/>
  </r>
  <r>
    <x v="8222"/>
    <x v="4072"/>
    <x v="1087"/>
    <s v="2/24/2014"/>
    <x v="1"/>
    <x v="755"/>
    <s v="Aaron Bergman"/>
    <x v="0"/>
    <x v="0"/>
    <s v="Arlington"/>
    <x v="5"/>
    <n v="76017"/>
    <s v="Central"/>
    <s v="OFF-ST-10000321"/>
    <x v="1"/>
    <s v="Storage"/>
    <s v="Akro Stacking Bins"/>
    <n v="12.624000000000001"/>
    <n v="2"/>
    <n v="0.2"/>
    <n v="-2.5247999999999999"/>
  </r>
  <r>
    <x v="8223"/>
    <x v="4073"/>
    <x v="1"/>
    <s v="6/16/2016"/>
    <x v="1"/>
    <x v="105"/>
    <s v="Erin Ashbrook"/>
    <x v="1"/>
    <x v="0"/>
    <s v="Pasadena"/>
    <x v="1"/>
    <n v="91104"/>
    <s v="West"/>
    <s v="OFF-PA-10000241"/>
    <x v="1"/>
    <s v="Paper"/>
    <s v="IBM Multi-Purpose Copy Paper, 8 1/2 x 11&quot;, Case"/>
    <n v="185.88"/>
    <n v="6"/>
    <n v="0"/>
    <n v="83.646000000000001"/>
  </r>
  <r>
    <x v="8224"/>
    <x v="4073"/>
    <x v="1"/>
    <s v="6/16/2016"/>
    <x v="1"/>
    <x v="105"/>
    <s v="Erin Ashbrook"/>
    <x v="1"/>
    <x v="0"/>
    <s v="Pasadena"/>
    <x v="1"/>
    <n v="91104"/>
    <s v="West"/>
    <s v="OFF-PA-10004782"/>
    <x v="1"/>
    <s v="Paper"/>
    <s v="Xerox 228"/>
    <n v="12.96"/>
    <n v="2"/>
    <n v="0"/>
    <n v="6.2207999999999997"/>
  </r>
  <r>
    <x v="8225"/>
    <x v="4074"/>
    <x v="752"/>
    <s v="11/04/2017"/>
    <x v="0"/>
    <x v="11"/>
    <s v="Sandra Flanagan"/>
    <x v="0"/>
    <x v="0"/>
    <s v="Everett"/>
    <x v="31"/>
    <n v="2149"/>
    <s v="East"/>
    <s v="OFF-PA-10004243"/>
    <x v="1"/>
    <s v="Paper"/>
    <s v="Xerox 1939"/>
    <n v="189.7"/>
    <n v="10"/>
    <n v="0"/>
    <n v="91.055999999999997"/>
  </r>
  <r>
    <x v="8226"/>
    <x v="4074"/>
    <x v="752"/>
    <s v="11/04/2017"/>
    <x v="0"/>
    <x v="11"/>
    <s v="Sandra Flanagan"/>
    <x v="0"/>
    <x v="0"/>
    <s v="Everett"/>
    <x v="31"/>
    <n v="2149"/>
    <s v="East"/>
    <s v="OFF-PA-10001033"/>
    <x v="1"/>
    <s v="Paper"/>
    <s v="Xerox 1893"/>
    <n v="40.99"/>
    <n v="1"/>
    <n v="0"/>
    <n v="20.085100000000001"/>
  </r>
  <r>
    <x v="8227"/>
    <x v="4075"/>
    <x v="958"/>
    <s v="04/08/2016"/>
    <x v="0"/>
    <x v="604"/>
    <s v="Becky Castell"/>
    <x v="2"/>
    <x v="0"/>
    <s v="Troy"/>
    <x v="15"/>
    <n v="12180"/>
    <s v="East"/>
    <s v="FUR-FU-10000723"/>
    <x v="0"/>
    <s v="Furnishings"/>
    <s v="Deflect-o EconoMat Studded, No Bevel Mat for Low Pile Carpeting"/>
    <n v="82.64"/>
    <n v="2"/>
    <n v="0"/>
    <n v="7.4375999999999998"/>
  </r>
  <r>
    <x v="8228"/>
    <x v="4075"/>
    <x v="958"/>
    <s v="04/08/2016"/>
    <x v="0"/>
    <x v="604"/>
    <s v="Becky Castell"/>
    <x v="2"/>
    <x v="0"/>
    <s v="Troy"/>
    <x v="15"/>
    <n v="12180"/>
    <s v="East"/>
    <s v="OFF-ST-10003455"/>
    <x v="1"/>
    <s v="Storage"/>
    <s v="Tenex File Box, Personal Filing Tote with Lid, Black"/>
    <n v="31.02"/>
    <n v="2"/>
    <n v="0"/>
    <n v="8.0652000000000008"/>
  </r>
  <r>
    <x v="8229"/>
    <x v="4075"/>
    <x v="958"/>
    <s v="04/08/2016"/>
    <x v="0"/>
    <x v="604"/>
    <s v="Becky Castell"/>
    <x v="2"/>
    <x v="0"/>
    <s v="Troy"/>
    <x v="15"/>
    <n v="12180"/>
    <s v="East"/>
    <s v="TEC-AC-10001109"/>
    <x v="2"/>
    <s v="Accessories"/>
    <s v="Logitech Trackman Marble Mouse"/>
    <n v="89.97"/>
    <n v="3"/>
    <n v="0"/>
    <n v="37.787399999999998"/>
  </r>
  <r>
    <x v="8230"/>
    <x v="4076"/>
    <x v="1186"/>
    <s v="07/02/2016"/>
    <x v="0"/>
    <x v="58"/>
    <s v="Philip Fox"/>
    <x v="0"/>
    <x v="0"/>
    <s v="Sandy Springs"/>
    <x v="32"/>
    <n v="30328"/>
    <s v="South"/>
    <s v="OFF-AR-10004344"/>
    <x v="1"/>
    <s v="Art"/>
    <s v="Bulldog Vacuum Base Pencil Sharpener"/>
    <n v="35.97"/>
    <n v="3"/>
    <n v="0"/>
    <n v="9.7119"/>
  </r>
  <r>
    <x v="8231"/>
    <x v="4076"/>
    <x v="1186"/>
    <s v="07/02/2016"/>
    <x v="0"/>
    <x v="58"/>
    <s v="Philip Fox"/>
    <x v="0"/>
    <x v="0"/>
    <s v="Sandy Springs"/>
    <x v="32"/>
    <n v="30328"/>
    <s v="South"/>
    <s v="FUR-BO-10004695"/>
    <x v="0"/>
    <s v="Bookcases"/>
    <s v="O'Sullivan 2-Door Barrister Bookcase in Odessa Pine"/>
    <n v="1266.8599999999999"/>
    <n v="7"/>
    <n v="0"/>
    <n v="291.37779999999998"/>
  </r>
  <r>
    <x v="8232"/>
    <x v="4077"/>
    <x v="358"/>
    <s v="9/28/2014"/>
    <x v="1"/>
    <x v="339"/>
    <s v="Sanjit Engle"/>
    <x v="0"/>
    <x v="0"/>
    <s v="San Jose"/>
    <x v="1"/>
    <n v="95123"/>
    <s v="West"/>
    <s v="OFF-ST-10000675"/>
    <x v="1"/>
    <s v="Storage"/>
    <s v="File Shuttle II and Handi-File, Black"/>
    <n v="169.45"/>
    <n v="5"/>
    <n v="0"/>
    <n v="42.362499999999997"/>
  </r>
  <r>
    <x v="8233"/>
    <x v="4077"/>
    <x v="358"/>
    <s v="9/28/2014"/>
    <x v="1"/>
    <x v="339"/>
    <s v="Sanjit Engle"/>
    <x v="0"/>
    <x v="0"/>
    <s v="San Jose"/>
    <x v="1"/>
    <n v="95123"/>
    <s v="West"/>
    <s v="OFF-ST-10002301"/>
    <x v="1"/>
    <s v="Storage"/>
    <s v="Tennsco Commercial Shelving"/>
    <n v="40.68"/>
    <n v="2"/>
    <n v="0"/>
    <n v="0.40679999999999999"/>
  </r>
  <r>
    <x v="8234"/>
    <x v="4078"/>
    <x v="927"/>
    <s v="05/06/2017"/>
    <x v="1"/>
    <x v="170"/>
    <s v="Caroline Jumper"/>
    <x v="0"/>
    <x v="0"/>
    <s v="Jacksonville"/>
    <x v="2"/>
    <n v="32216"/>
    <s v="South"/>
    <s v="OFF-SU-10001212"/>
    <x v="1"/>
    <s v="Supplies"/>
    <s v="Kleencut Forged Office Shears by Acme United Corporation"/>
    <n v="3.3279999999999998"/>
    <n v="2"/>
    <n v="0.2"/>
    <n v="0.41599999999999998"/>
  </r>
  <r>
    <x v="8235"/>
    <x v="4078"/>
    <x v="927"/>
    <s v="05/06/2017"/>
    <x v="1"/>
    <x v="170"/>
    <s v="Caroline Jumper"/>
    <x v="0"/>
    <x v="0"/>
    <s v="Jacksonville"/>
    <x v="2"/>
    <n v="32216"/>
    <s v="South"/>
    <s v="FUR-TA-10001889"/>
    <x v="0"/>
    <s v="Tables"/>
    <s v="Bush Advantage Collection Racetrack Conference Table"/>
    <n v="933.26199999999994"/>
    <n v="4"/>
    <n v="0.45"/>
    <n v="-458.14679999999998"/>
  </r>
  <r>
    <x v="8236"/>
    <x v="4078"/>
    <x v="927"/>
    <s v="05/06/2017"/>
    <x v="1"/>
    <x v="170"/>
    <s v="Caroline Jumper"/>
    <x v="0"/>
    <x v="0"/>
    <s v="Jacksonville"/>
    <x v="2"/>
    <n v="32216"/>
    <s v="South"/>
    <s v="FUR-CH-10002024"/>
    <x v="0"/>
    <s v="Chairs"/>
    <s v="HON 5400 Series Task Chairs for Big and Tall"/>
    <n v="2803.92"/>
    <n v="5"/>
    <n v="0.2"/>
    <n v="0"/>
  </r>
  <r>
    <x v="8237"/>
    <x v="4079"/>
    <x v="179"/>
    <s v="10/20/2017"/>
    <x v="3"/>
    <x v="690"/>
    <s v="Pete Takahito"/>
    <x v="0"/>
    <x v="0"/>
    <s v="Jacksonville"/>
    <x v="2"/>
    <n v="32216"/>
    <s v="South"/>
    <s v="OFF-ST-10000617"/>
    <x v="1"/>
    <s v="Storage"/>
    <s v="Woodgrain Magazine Files by Perma"/>
    <n v="4.7679999999999998"/>
    <n v="2"/>
    <n v="0.2"/>
    <n v="-0.77480000000000004"/>
  </r>
  <r>
    <x v="8238"/>
    <x v="4079"/>
    <x v="179"/>
    <s v="10/20/2017"/>
    <x v="3"/>
    <x v="690"/>
    <s v="Pete Takahito"/>
    <x v="0"/>
    <x v="0"/>
    <s v="Jacksonville"/>
    <x v="2"/>
    <n v="32216"/>
    <s v="South"/>
    <s v="OFF-PA-10000380"/>
    <x v="1"/>
    <s v="Paper"/>
    <s v="REDIFORM Incoming/Outgoing Call Register, 11&quot; X 8 1/2&quot;, 100 Messages"/>
    <n v="6.6719999999999997"/>
    <n v="1"/>
    <n v="0.2"/>
    <n v="2.5019999999999998"/>
  </r>
  <r>
    <x v="8239"/>
    <x v="4079"/>
    <x v="179"/>
    <s v="10/20/2017"/>
    <x v="3"/>
    <x v="690"/>
    <s v="Pete Takahito"/>
    <x v="0"/>
    <x v="0"/>
    <s v="Jacksonville"/>
    <x v="2"/>
    <n v="32216"/>
    <s v="South"/>
    <s v="OFF-AR-10003251"/>
    <x v="1"/>
    <s v="Art"/>
    <s v="Prang Drawing Pencil Set"/>
    <n v="4.4480000000000004"/>
    <n v="2"/>
    <n v="0.2"/>
    <n v="1.1120000000000001"/>
  </r>
  <r>
    <x v="8240"/>
    <x v="4079"/>
    <x v="179"/>
    <s v="10/20/2017"/>
    <x v="3"/>
    <x v="690"/>
    <s v="Pete Takahito"/>
    <x v="0"/>
    <x v="0"/>
    <s v="Jacksonville"/>
    <x v="2"/>
    <n v="32216"/>
    <s v="South"/>
    <s v="FUR-FU-10000175"/>
    <x v="0"/>
    <s v="Furnishings"/>
    <s v="DAX Wood Document Frame."/>
    <n v="43.936"/>
    <n v="4"/>
    <n v="0.2"/>
    <n v="6.0411999999999999"/>
  </r>
  <r>
    <x v="8241"/>
    <x v="4080"/>
    <x v="416"/>
    <s v="09/05/2014"/>
    <x v="1"/>
    <x v="23"/>
    <s v="Lena Hernandez"/>
    <x v="0"/>
    <x v="0"/>
    <s v="New York City"/>
    <x v="15"/>
    <n v="10009"/>
    <s v="East"/>
    <s v="OFF-BI-10004716"/>
    <x v="1"/>
    <s v="Binders"/>
    <s v="Wilson Jones Hanging Recycled Pressboard Data Binders"/>
    <n v="23.744"/>
    <n v="2"/>
    <n v="0.2"/>
    <n v="8.3103999999999996"/>
  </r>
  <r>
    <x v="8242"/>
    <x v="4080"/>
    <x v="416"/>
    <s v="09/05/2014"/>
    <x v="1"/>
    <x v="23"/>
    <s v="Lena Hernandez"/>
    <x v="0"/>
    <x v="0"/>
    <s v="New York City"/>
    <x v="15"/>
    <n v="10009"/>
    <s v="East"/>
    <s v="TEC-AC-10002842"/>
    <x v="2"/>
    <s v="Accessories"/>
    <s v="WD My Passport Ultra 2TB Portable External Hard Drive"/>
    <n v="357"/>
    <n v="3"/>
    <n v="0"/>
    <n v="57.12"/>
  </r>
  <r>
    <x v="8243"/>
    <x v="4081"/>
    <x v="1132"/>
    <s v="8/16/2014"/>
    <x v="1"/>
    <x v="572"/>
    <s v="Ben Wallace"/>
    <x v="0"/>
    <x v="0"/>
    <s v="San Francisco"/>
    <x v="1"/>
    <n v="94122"/>
    <s v="West"/>
    <s v="TEC-PH-10003691"/>
    <x v="2"/>
    <s v="Phones"/>
    <s v="BlackBerry Q10"/>
    <n v="806.33600000000001"/>
    <n v="8"/>
    <n v="0.2"/>
    <n v="50.396000000000001"/>
  </r>
  <r>
    <x v="8244"/>
    <x v="4081"/>
    <x v="1132"/>
    <s v="8/16/2014"/>
    <x v="1"/>
    <x v="572"/>
    <s v="Ben Wallace"/>
    <x v="0"/>
    <x v="0"/>
    <s v="San Francisco"/>
    <x v="1"/>
    <n v="94122"/>
    <s v="West"/>
    <s v="FUR-FU-10002878"/>
    <x v="0"/>
    <s v="Furnishings"/>
    <s v="Seth Thomas 14&quot; Day/Date Wall Clock"/>
    <n v="85.44"/>
    <n v="3"/>
    <n v="0"/>
    <n v="31.6128"/>
  </r>
  <r>
    <x v="8245"/>
    <x v="4082"/>
    <x v="710"/>
    <s v="8/23/2014"/>
    <x v="1"/>
    <x v="740"/>
    <s v="Bill Shonely"/>
    <x v="1"/>
    <x v="0"/>
    <s v="Columbus"/>
    <x v="32"/>
    <n v="31907"/>
    <s v="South"/>
    <s v="OFF-ST-10000991"/>
    <x v="1"/>
    <s v="Storage"/>
    <s v="Space Solutions HD Industrial Steel Shelving."/>
    <n v="344.91"/>
    <n v="3"/>
    <n v="0"/>
    <n v="10.347300000000001"/>
  </r>
  <r>
    <x v="8246"/>
    <x v="4083"/>
    <x v="1187"/>
    <s v="05/10/2015"/>
    <x v="3"/>
    <x v="503"/>
    <s v="Dennis Pardue"/>
    <x v="2"/>
    <x v="0"/>
    <s v="Aurora"/>
    <x v="10"/>
    <n v="60505"/>
    <s v="Central"/>
    <s v="OFF-AP-10002439"/>
    <x v="1"/>
    <s v="Appliances"/>
    <s v="Tripp Lite Isotel 8 Ultra 8 Outlet Metal Surge"/>
    <n v="70.97"/>
    <n v="5"/>
    <n v="0.8"/>
    <n v="-191.619"/>
  </r>
  <r>
    <x v="8247"/>
    <x v="4083"/>
    <x v="1187"/>
    <s v="05/10/2015"/>
    <x v="3"/>
    <x v="503"/>
    <s v="Dennis Pardue"/>
    <x v="2"/>
    <x v="0"/>
    <s v="Aurora"/>
    <x v="10"/>
    <n v="60505"/>
    <s v="Central"/>
    <s v="OFF-AR-10004602"/>
    <x v="1"/>
    <s v="Art"/>
    <s v="Boston KS Multi-Size Manual Pencil Sharpener"/>
    <n v="36.783999999999999"/>
    <n v="2"/>
    <n v="0.2"/>
    <n v="3.6783999999999999"/>
  </r>
  <r>
    <x v="8248"/>
    <x v="4084"/>
    <x v="1120"/>
    <s v="5/13/2016"/>
    <x v="0"/>
    <x v="37"/>
    <s v="Christopher Schild"/>
    <x v="2"/>
    <x v="0"/>
    <s v="Philadelphia"/>
    <x v="9"/>
    <n v="19134"/>
    <s v="East"/>
    <s v="TEC-PH-10001795"/>
    <x v="2"/>
    <s v="Phones"/>
    <s v="ClearOne CHATAttach 160 - speaker phone"/>
    <n v="743.98800000000006"/>
    <n v="2"/>
    <n v="0.4"/>
    <n v="-123.998"/>
  </r>
  <r>
    <x v="8249"/>
    <x v="4085"/>
    <x v="616"/>
    <s v="03/09/2015"/>
    <x v="0"/>
    <x v="333"/>
    <s v="Maribeth Schnelling"/>
    <x v="0"/>
    <x v="0"/>
    <s v="Chicago"/>
    <x v="10"/>
    <n v="60653"/>
    <s v="Central"/>
    <s v="OFF-BI-10002854"/>
    <x v="1"/>
    <s v="Binders"/>
    <s v="Performers Binder/Pad Holder, Black"/>
    <n v="11.212"/>
    <n v="2"/>
    <n v="0.8"/>
    <n v="-16.818000000000001"/>
  </r>
  <r>
    <x v="8250"/>
    <x v="4085"/>
    <x v="616"/>
    <s v="03/09/2015"/>
    <x v="0"/>
    <x v="333"/>
    <s v="Maribeth Schnelling"/>
    <x v="0"/>
    <x v="0"/>
    <s v="Chicago"/>
    <x v="10"/>
    <n v="60653"/>
    <s v="Central"/>
    <s v="FUR-FU-10000023"/>
    <x v="0"/>
    <s v="Furnishings"/>
    <s v="Eldon Wave Desk Accessories"/>
    <n v="4.7119999999999997"/>
    <n v="2"/>
    <n v="0.6"/>
    <n v="-1.8848"/>
  </r>
  <r>
    <x v="8251"/>
    <x v="4085"/>
    <x v="616"/>
    <s v="03/09/2015"/>
    <x v="0"/>
    <x v="333"/>
    <s v="Maribeth Schnelling"/>
    <x v="0"/>
    <x v="0"/>
    <s v="Chicago"/>
    <x v="10"/>
    <n v="60653"/>
    <s v="Central"/>
    <s v="OFF-AP-10000828"/>
    <x v="1"/>
    <s v="Appliances"/>
    <s v="Avanti 4.4 Cu. Ft. Refrigerator"/>
    <n v="180.98"/>
    <n v="5"/>
    <n v="0.8"/>
    <n v="-470.548"/>
  </r>
  <r>
    <x v="8252"/>
    <x v="4085"/>
    <x v="616"/>
    <s v="03/09/2015"/>
    <x v="0"/>
    <x v="333"/>
    <s v="Maribeth Schnelling"/>
    <x v="0"/>
    <x v="0"/>
    <s v="Chicago"/>
    <x v="10"/>
    <n v="60653"/>
    <s v="Central"/>
    <s v="OFF-ST-10000777"/>
    <x v="1"/>
    <s v="Storage"/>
    <s v="Companion Letter/Legal File, Black"/>
    <n v="60.415999999999997"/>
    <n v="2"/>
    <n v="0.2"/>
    <n v="6.0415999999999999"/>
  </r>
  <r>
    <x v="8253"/>
    <x v="4086"/>
    <x v="801"/>
    <s v="8/19/2017"/>
    <x v="1"/>
    <x v="729"/>
    <s v="Dana Kaydos"/>
    <x v="0"/>
    <x v="0"/>
    <s v="Seattle"/>
    <x v="4"/>
    <n v="98103"/>
    <s v="West"/>
    <s v="TEC-CO-10000971"/>
    <x v="2"/>
    <s v="Copiers"/>
    <s v="Hewlett Packard 310 Color Digital Copier"/>
    <n v="299.99"/>
    <n v="1"/>
    <n v="0"/>
    <n v="89.997"/>
  </r>
  <r>
    <x v="8254"/>
    <x v="4086"/>
    <x v="801"/>
    <s v="8/19/2017"/>
    <x v="1"/>
    <x v="729"/>
    <s v="Dana Kaydos"/>
    <x v="0"/>
    <x v="0"/>
    <s v="Seattle"/>
    <x v="4"/>
    <n v="98103"/>
    <s v="West"/>
    <s v="OFF-PA-10003134"/>
    <x v="1"/>
    <s v="Paper"/>
    <s v="Xerox 1937"/>
    <n v="192.16"/>
    <n v="4"/>
    <n v="0"/>
    <n v="92.236800000000002"/>
  </r>
  <r>
    <x v="8255"/>
    <x v="4086"/>
    <x v="801"/>
    <s v="8/19/2017"/>
    <x v="1"/>
    <x v="729"/>
    <s v="Dana Kaydos"/>
    <x v="0"/>
    <x v="0"/>
    <s v="Seattle"/>
    <x v="4"/>
    <n v="98103"/>
    <s v="West"/>
    <s v="TEC-PH-10002538"/>
    <x v="2"/>
    <s v="Phones"/>
    <s v="Grandstream GXP1160 VoIP phone"/>
    <n v="242.624"/>
    <n v="8"/>
    <n v="0.2"/>
    <n v="27.295200000000001"/>
  </r>
  <r>
    <x v="8256"/>
    <x v="4086"/>
    <x v="801"/>
    <s v="8/19/2017"/>
    <x v="1"/>
    <x v="729"/>
    <s v="Dana Kaydos"/>
    <x v="0"/>
    <x v="0"/>
    <s v="Seattle"/>
    <x v="4"/>
    <n v="98103"/>
    <s v="West"/>
    <s v="OFF-ST-10001228"/>
    <x v="1"/>
    <s v="Storage"/>
    <s v="Personal File Boxes with Fold-Down Carry Handle"/>
    <n v="46.74"/>
    <n v="3"/>
    <n v="0"/>
    <n v="11.685"/>
  </r>
  <r>
    <x v="8257"/>
    <x v="4086"/>
    <x v="801"/>
    <s v="8/19/2017"/>
    <x v="1"/>
    <x v="729"/>
    <s v="Dana Kaydos"/>
    <x v="0"/>
    <x v="0"/>
    <s v="Seattle"/>
    <x v="4"/>
    <n v="98103"/>
    <s v="West"/>
    <s v="TEC-AC-10000397"/>
    <x v="2"/>
    <s v="Accessories"/>
    <s v="Perixx PERIBOARD-512B, Ergonomic Split Keyboard"/>
    <n v="174.95"/>
    <n v="5"/>
    <n v="0"/>
    <n v="12.246499999999999"/>
  </r>
  <r>
    <x v="8258"/>
    <x v="4086"/>
    <x v="801"/>
    <s v="8/19/2017"/>
    <x v="1"/>
    <x v="729"/>
    <s v="Dana Kaydos"/>
    <x v="0"/>
    <x v="0"/>
    <s v="Seattle"/>
    <x v="4"/>
    <n v="98103"/>
    <s v="West"/>
    <s v="OFF-BI-10004308"/>
    <x v="1"/>
    <s v="Binders"/>
    <s v="Avery Legal 4-Ring Binder"/>
    <n v="100.70399999999999"/>
    <n v="6"/>
    <n v="0.2"/>
    <n v="37.764000000000003"/>
  </r>
  <r>
    <x v="8259"/>
    <x v="4087"/>
    <x v="190"/>
    <s v="6/26/2016"/>
    <x v="3"/>
    <x v="381"/>
    <s v="Skye Norling"/>
    <x v="2"/>
    <x v="0"/>
    <s v="Roseville"/>
    <x v="12"/>
    <n v="48066"/>
    <s v="Central"/>
    <s v="OFF-PA-10000357"/>
    <x v="1"/>
    <s v="Paper"/>
    <s v="White Dual Perf Computer Printout Paper, 2700 Sheets, 1 Part, Heavyweight, 20 lbs., 14 7/8 x 11"/>
    <n v="368.91"/>
    <n v="9"/>
    <n v="0"/>
    <n v="180.76589999999999"/>
  </r>
  <r>
    <x v="8260"/>
    <x v="4087"/>
    <x v="190"/>
    <s v="6/26/2016"/>
    <x v="3"/>
    <x v="381"/>
    <s v="Skye Norling"/>
    <x v="2"/>
    <x v="0"/>
    <s v="Roseville"/>
    <x v="12"/>
    <n v="48066"/>
    <s v="Central"/>
    <s v="OFF-BI-10000773"/>
    <x v="1"/>
    <s v="Binders"/>
    <s v="Insertable Tab Post Binder Dividers"/>
    <n v="8.02"/>
    <n v="1"/>
    <n v="0"/>
    <n v="3.7694000000000001"/>
  </r>
  <r>
    <x v="8261"/>
    <x v="4087"/>
    <x v="190"/>
    <s v="6/26/2016"/>
    <x v="3"/>
    <x v="381"/>
    <s v="Skye Norling"/>
    <x v="2"/>
    <x v="0"/>
    <s v="Roseville"/>
    <x v="12"/>
    <n v="48066"/>
    <s v="Central"/>
    <s v="OFF-ST-10001837"/>
    <x v="1"/>
    <s v="Storage"/>
    <s v="SAFCO Mobile Desk Side File, Wire Frame"/>
    <n v="171.04"/>
    <n v="4"/>
    <n v="0"/>
    <n v="44.470399999999998"/>
  </r>
  <r>
    <x v="8262"/>
    <x v="4088"/>
    <x v="272"/>
    <s v="12/19/2016"/>
    <x v="1"/>
    <x v="679"/>
    <s v="Tony Chapman"/>
    <x v="2"/>
    <x v="0"/>
    <s v="Fayetteville"/>
    <x v="36"/>
    <n v="72701"/>
    <s v="South"/>
    <s v="OFF-PA-10002552"/>
    <x v="1"/>
    <s v="Paper"/>
    <s v="Xerox 1958"/>
    <n v="19.440000000000001"/>
    <n v="3"/>
    <n v="0"/>
    <n v="9.3312000000000008"/>
  </r>
  <r>
    <x v="8263"/>
    <x v="4089"/>
    <x v="1023"/>
    <s v="9/17/2015"/>
    <x v="1"/>
    <x v="562"/>
    <s v="Anne McFarland"/>
    <x v="0"/>
    <x v="0"/>
    <s v="Jacksonville"/>
    <x v="3"/>
    <n v="28540"/>
    <s v="South"/>
    <s v="OFF-BI-10000014"/>
    <x v="1"/>
    <s v="Binders"/>
    <s v="Heavy-Duty E-Z-D Binders"/>
    <n v="13.092000000000001"/>
    <n v="4"/>
    <n v="0.7"/>
    <n v="-10.0372"/>
  </r>
  <r>
    <x v="8264"/>
    <x v="4090"/>
    <x v="125"/>
    <s v="01/04/2015"/>
    <x v="1"/>
    <x v="195"/>
    <s v="Astrea Jones"/>
    <x v="0"/>
    <x v="0"/>
    <s v="New York City"/>
    <x v="15"/>
    <n v="10035"/>
    <s v="East"/>
    <s v="OFF-AP-10004136"/>
    <x v="1"/>
    <s v="Appliances"/>
    <s v="Kensington 6 Outlet SmartSocket Surge Protector"/>
    <n v="122.94"/>
    <n v="3"/>
    <n v="0"/>
    <n v="30.734999999999999"/>
  </r>
  <r>
    <x v="8265"/>
    <x v="4090"/>
    <x v="125"/>
    <s v="01/04/2015"/>
    <x v="1"/>
    <x v="195"/>
    <s v="Astrea Jones"/>
    <x v="0"/>
    <x v="0"/>
    <s v="New York City"/>
    <x v="15"/>
    <n v="10035"/>
    <s v="East"/>
    <s v="OFF-BI-10003429"/>
    <x v="1"/>
    <s v="Binders"/>
    <s v="Cardinal HOLDit! Binder Insert Strips,Extra Strips"/>
    <n v="35.448"/>
    <n v="7"/>
    <n v="0.2"/>
    <n v="12.8499"/>
  </r>
  <r>
    <x v="8266"/>
    <x v="4091"/>
    <x v="333"/>
    <s v="05/04/2014"/>
    <x v="1"/>
    <x v="347"/>
    <s v="Katherine Hughes"/>
    <x v="0"/>
    <x v="0"/>
    <s v="Dover"/>
    <x v="13"/>
    <n v="19901"/>
    <s v="East"/>
    <s v="TEC-PH-10000376"/>
    <x v="2"/>
    <s v="Phones"/>
    <s v="Square Credit Card Reader"/>
    <n v="19.98"/>
    <n v="2"/>
    <n v="0"/>
    <n v="5.1947999999999999"/>
  </r>
  <r>
    <x v="8267"/>
    <x v="4092"/>
    <x v="289"/>
    <s v="02/06/2017"/>
    <x v="1"/>
    <x v="431"/>
    <s v="Liz Preis"/>
    <x v="0"/>
    <x v="0"/>
    <s v="Aurora"/>
    <x v="10"/>
    <n v="60505"/>
    <s v="Central"/>
    <s v="FUR-TA-10003469"/>
    <x v="0"/>
    <s v="Tables"/>
    <s v="Balt Split Level Computer Training Table"/>
    <n v="69.375"/>
    <n v="1"/>
    <n v="0.5"/>
    <n v="-47.174999999999997"/>
  </r>
  <r>
    <x v="8268"/>
    <x v="4092"/>
    <x v="289"/>
    <s v="02/06/2017"/>
    <x v="1"/>
    <x v="431"/>
    <s v="Liz Preis"/>
    <x v="0"/>
    <x v="0"/>
    <s v="Aurora"/>
    <x v="10"/>
    <n v="60505"/>
    <s v="Central"/>
    <s v="OFF-SU-10004231"/>
    <x v="1"/>
    <s v="Supplies"/>
    <s v="Acme Tagit Stainless Steel Antibacterial Scissors"/>
    <n v="31.68"/>
    <n v="4"/>
    <n v="0.2"/>
    <n v="2.7719999999999998"/>
  </r>
  <r>
    <x v="8269"/>
    <x v="4092"/>
    <x v="289"/>
    <s v="02/06/2017"/>
    <x v="1"/>
    <x v="431"/>
    <s v="Liz Preis"/>
    <x v="0"/>
    <x v="0"/>
    <s v="Aurora"/>
    <x v="10"/>
    <n v="60505"/>
    <s v="Central"/>
    <s v="TEC-PH-10002584"/>
    <x v="2"/>
    <s v="Phones"/>
    <s v="Samsung Galaxy S4"/>
    <n v="2003.1679999999999"/>
    <n v="4"/>
    <n v="0.2"/>
    <n v="250.39599999999999"/>
  </r>
  <r>
    <x v="8270"/>
    <x v="4092"/>
    <x v="289"/>
    <s v="02/06/2017"/>
    <x v="1"/>
    <x v="431"/>
    <s v="Liz Preis"/>
    <x v="0"/>
    <x v="0"/>
    <s v="Aurora"/>
    <x v="10"/>
    <n v="60505"/>
    <s v="Central"/>
    <s v="OFF-AR-10003602"/>
    <x v="1"/>
    <s v="Art"/>
    <s v="Quartet Omega Colored Chalk, 12/Pack"/>
    <n v="9.3439999999999994"/>
    <n v="2"/>
    <n v="0.2"/>
    <n v="3.1536"/>
  </r>
  <r>
    <x v="8271"/>
    <x v="4093"/>
    <x v="591"/>
    <s v="12/31/2016"/>
    <x v="1"/>
    <x v="555"/>
    <s v="Joe Elijah"/>
    <x v="0"/>
    <x v="0"/>
    <s v="New York City"/>
    <x v="15"/>
    <n v="10009"/>
    <s v="East"/>
    <s v="FUR-CH-10002331"/>
    <x v="0"/>
    <s v="Chairs"/>
    <s v="Hon 4700 Series Mobuis Mid-Back Task Chairs with Adjustable Arms"/>
    <n v="2563.056"/>
    <n v="8"/>
    <n v="0.1"/>
    <n v="313.26240000000001"/>
  </r>
  <r>
    <x v="8272"/>
    <x v="4094"/>
    <x v="201"/>
    <s v="10/25/2016"/>
    <x v="1"/>
    <x v="501"/>
    <s v="Muhammed Yedwab"/>
    <x v="1"/>
    <x v="0"/>
    <s v="El Cajon"/>
    <x v="1"/>
    <n v="92020"/>
    <s v="West"/>
    <s v="FUR-CH-10001802"/>
    <x v="0"/>
    <s v="Chairs"/>
    <s v="Hon Every-Day Chair Series Swivel Task Chairs"/>
    <n v="387.13600000000002"/>
    <n v="4"/>
    <n v="0.2"/>
    <n v="4.8391999999999999"/>
  </r>
  <r>
    <x v="8273"/>
    <x v="4095"/>
    <x v="385"/>
    <s v="6/15/2015"/>
    <x v="0"/>
    <x v="763"/>
    <s v="Frank Carlisle"/>
    <x v="2"/>
    <x v="0"/>
    <s v="Springfield"/>
    <x v="24"/>
    <n v="45503"/>
    <s v="East"/>
    <s v="OFF-AR-10000634"/>
    <x v="1"/>
    <s v="Art"/>
    <s v="Newell 320"/>
    <n v="3.4239999999999999"/>
    <n v="1"/>
    <n v="0.2"/>
    <n v="0.29959999999999998"/>
  </r>
  <r>
    <x v="8274"/>
    <x v="4096"/>
    <x v="160"/>
    <s v="07/04/2017"/>
    <x v="1"/>
    <x v="540"/>
    <s v="Neil Ducich"/>
    <x v="1"/>
    <x v="0"/>
    <s v="Mount Vernon"/>
    <x v="15"/>
    <n v="10550"/>
    <s v="East"/>
    <s v="OFF-ST-10002615"/>
    <x v="1"/>
    <s v="Storage"/>
    <s v="Dual Level, Single-Width Filing Carts"/>
    <n v="1085.42"/>
    <n v="7"/>
    <n v="0"/>
    <n v="282.20920000000001"/>
  </r>
  <r>
    <x v="8275"/>
    <x v="4097"/>
    <x v="153"/>
    <s v="6/30/2015"/>
    <x v="1"/>
    <x v="748"/>
    <s v="Dennis Bolton"/>
    <x v="2"/>
    <x v="0"/>
    <s v="Lakewood"/>
    <x v="24"/>
    <n v="44107"/>
    <s v="East"/>
    <s v="OFF-PA-10004040"/>
    <x v="1"/>
    <s v="Paper"/>
    <s v="Universal Premium White Copier/Laser Paper (20Lb. and 87 Bright)"/>
    <n v="43.055999999999997"/>
    <n v="9"/>
    <n v="0.2"/>
    <n v="15.607799999999999"/>
  </r>
  <r>
    <x v="8276"/>
    <x v="4098"/>
    <x v="823"/>
    <s v="2/25/2016"/>
    <x v="1"/>
    <x v="784"/>
    <s v="Lindsay Castell"/>
    <x v="2"/>
    <x v="0"/>
    <s v="Tampa"/>
    <x v="2"/>
    <n v="33614"/>
    <s v="South"/>
    <s v="OFF-BI-10003727"/>
    <x v="1"/>
    <s v="Binders"/>
    <s v="Avery Durable Slant Ring Binders With Label Holder"/>
    <n v="3.762"/>
    <n v="3"/>
    <n v="0.7"/>
    <n v="-2.7587999999999999"/>
  </r>
  <r>
    <x v="8277"/>
    <x v="4098"/>
    <x v="823"/>
    <s v="2/25/2016"/>
    <x v="1"/>
    <x v="784"/>
    <s v="Lindsay Castell"/>
    <x v="2"/>
    <x v="0"/>
    <s v="Tampa"/>
    <x v="2"/>
    <n v="33614"/>
    <s v="South"/>
    <s v="OFF-BI-10002026"/>
    <x v="1"/>
    <s v="Binders"/>
    <s v="Avery Arch Ring Binders"/>
    <n v="34.86"/>
    <n v="2"/>
    <n v="0.7"/>
    <n v="-26.725999999999999"/>
  </r>
  <r>
    <x v="8278"/>
    <x v="4098"/>
    <x v="823"/>
    <s v="2/25/2016"/>
    <x v="1"/>
    <x v="784"/>
    <s v="Lindsay Castell"/>
    <x v="2"/>
    <x v="0"/>
    <s v="Tampa"/>
    <x v="2"/>
    <n v="33614"/>
    <s v="South"/>
    <s v="OFF-ST-10001496"/>
    <x v="1"/>
    <s v="Storage"/>
    <s v="Standard Rollaway File with Lock"/>
    <n v="432.45600000000002"/>
    <n v="3"/>
    <n v="0.2"/>
    <n v="32.434199999999997"/>
  </r>
  <r>
    <x v="8279"/>
    <x v="4099"/>
    <x v="300"/>
    <s v="4/26/2017"/>
    <x v="1"/>
    <x v="232"/>
    <s v="Bruce Degenhardt"/>
    <x v="0"/>
    <x v="0"/>
    <s v="Columbus"/>
    <x v="32"/>
    <n v="31907"/>
    <s v="South"/>
    <s v="OFF-ST-10003716"/>
    <x v="1"/>
    <s v="Storage"/>
    <s v="Tennsco Double-Tier Lockers"/>
    <n v="675.06"/>
    <n v="3"/>
    <n v="0"/>
    <n v="87.757800000000003"/>
  </r>
  <r>
    <x v="8280"/>
    <x v="4100"/>
    <x v="1188"/>
    <s v="05/10/2017"/>
    <x v="2"/>
    <x v="204"/>
    <s v="Matt Connell"/>
    <x v="1"/>
    <x v="0"/>
    <s v="Jacksonville"/>
    <x v="3"/>
    <n v="28540"/>
    <s v="South"/>
    <s v="OFF-EN-10002504"/>
    <x v="1"/>
    <s v="Envelopes"/>
    <s v="Tyvek  Top-Opening Peel &amp; Seel Envelopes, Plain White"/>
    <n v="65.231999999999999"/>
    <n v="3"/>
    <n v="0.2"/>
    <n v="22.015799999999999"/>
  </r>
  <r>
    <x v="8281"/>
    <x v="4100"/>
    <x v="1188"/>
    <s v="05/10/2017"/>
    <x v="2"/>
    <x v="204"/>
    <s v="Matt Connell"/>
    <x v="1"/>
    <x v="0"/>
    <s v="Jacksonville"/>
    <x v="3"/>
    <n v="28540"/>
    <s v="South"/>
    <s v="FUR-CH-10001270"/>
    <x v="0"/>
    <s v="Chairs"/>
    <s v="Harbour Creations Steel Folding Chair"/>
    <n v="207"/>
    <n v="3"/>
    <n v="0.2"/>
    <n v="25.875"/>
  </r>
  <r>
    <x v="8282"/>
    <x v="4101"/>
    <x v="379"/>
    <s v="12/26/2015"/>
    <x v="0"/>
    <x v="449"/>
    <s v="Sam Zeldin"/>
    <x v="2"/>
    <x v="0"/>
    <s v="Saint Charles"/>
    <x v="10"/>
    <n v="60174"/>
    <s v="Central"/>
    <s v="TEC-MA-10004241"/>
    <x v="2"/>
    <s v="Machines"/>
    <s v="Star Micronics TSP800 TSP847IIU Receipt Printer"/>
    <n v="600.53"/>
    <n v="2"/>
    <n v="0.3"/>
    <n v="137.26400000000001"/>
  </r>
  <r>
    <x v="8283"/>
    <x v="4101"/>
    <x v="379"/>
    <s v="12/26/2015"/>
    <x v="0"/>
    <x v="449"/>
    <s v="Sam Zeldin"/>
    <x v="2"/>
    <x v="0"/>
    <s v="Saint Charles"/>
    <x v="10"/>
    <n v="60174"/>
    <s v="Central"/>
    <s v="OFF-AR-10001468"/>
    <x v="1"/>
    <s v="Art"/>
    <s v="Sanford Prismacolor Professional Thick Lead Art Pencils, 36-Color Set"/>
    <n v="59.904000000000003"/>
    <n v="2"/>
    <n v="0.2"/>
    <n v="14.2272"/>
  </r>
  <r>
    <x v="8284"/>
    <x v="4101"/>
    <x v="379"/>
    <s v="12/26/2015"/>
    <x v="0"/>
    <x v="449"/>
    <s v="Sam Zeldin"/>
    <x v="2"/>
    <x v="0"/>
    <s v="Saint Charles"/>
    <x v="10"/>
    <n v="60174"/>
    <s v="Central"/>
    <s v="TEC-AC-10003198"/>
    <x v="2"/>
    <s v="Accessories"/>
    <s v="Enermax Acrylux Wireless Keyboard"/>
    <n v="637.44000000000005"/>
    <n v="8"/>
    <n v="0.2"/>
    <n v="135.45599999999999"/>
  </r>
  <r>
    <x v="8285"/>
    <x v="4101"/>
    <x v="379"/>
    <s v="12/26/2015"/>
    <x v="0"/>
    <x v="449"/>
    <s v="Sam Zeldin"/>
    <x v="2"/>
    <x v="0"/>
    <s v="Saint Charles"/>
    <x v="10"/>
    <n v="60174"/>
    <s v="Central"/>
    <s v="FUR-FU-10003039"/>
    <x v="0"/>
    <s v="Furnishings"/>
    <s v="Howard Miller 11-1/2&quot; Diameter Grantwood Wall Clock"/>
    <n v="51.756"/>
    <n v="3"/>
    <n v="0.6"/>
    <n v="-33.641399999999997"/>
  </r>
  <r>
    <x v="8286"/>
    <x v="4102"/>
    <x v="1132"/>
    <s v="8/16/2014"/>
    <x v="1"/>
    <x v="723"/>
    <s v="Duane Huffman"/>
    <x v="2"/>
    <x v="0"/>
    <s v="Miami"/>
    <x v="2"/>
    <n v="33180"/>
    <s v="South"/>
    <s v="OFF-PA-10000295"/>
    <x v="1"/>
    <s v="Paper"/>
    <s v="Xerox 229"/>
    <n v="31.103999999999999"/>
    <n v="6"/>
    <n v="0.2"/>
    <n v="10.8864"/>
  </r>
  <r>
    <x v="8287"/>
    <x v="4102"/>
    <x v="1132"/>
    <s v="8/16/2014"/>
    <x v="1"/>
    <x v="723"/>
    <s v="Duane Huffman"/>
    <x v="2"/>
    <x v="0"/>
    <s v="Miami"/>
    <x v="2"/>
    <n v="33180"/>
    <s v="South"/>
    <s v="OFF-AR-10004344"/>
    <x v="1"/>
    <s v="Art"/>
    <s v="Bulldog Vacuum Base Pencil Sharpener"/>
    <n v="47.96"/>
    <n v="5"/>
    <n v="0.2"/>
    <n v="4.1965000000000003"/>
  </r>
  <r>
    <x v="8288"/>
    <x v="4102"/>
    <x v="1132"/>
    <s v="8/16/2014"/>
    <x v="1"/>
    <x v="723"/>
    <s v="Duane Huffman"/>
    <x v="2"/>
    <x v="0"/>
    <s v="Miami"/>
    <x v="2"/>
    <n v="33180"/>
    <s v="South"/>
    <s v="TEC-AC-10002473"/>
    <x v="2"/>
    <s v="Accessories"/>
    <s v="Maxell 4.7GB DVD-R"/>
    <n v="158.928"/>
    <n v="7"/>
    <n v="0.2"/>
    <n v="41.718600000000002"/>
  </r>
  <r>
    <x v="8289"/>
    <x v="4102"/>
    <x v="1132"/>
    <s v="8/16/2014"/>
    <x v="1"/>
    <x v="723"/>
    <s v="Duane Huffman"/>
    <x v="2"/>
    <x v="0"/>
    <s v="Miami"/>
    <x v="2"/>
    <n v="33180"/>
    <s v="South"/>
    <s v="OFF-AP-10002403"/>
    <x v="1"/>
    <s v="Appliances"/>
    <s v="Acco Smartsocket Color-Coded Six-Outlet AC Adapter Model Surge Protectors"/>
    <n v="211.24799999999999"/>
    <n v="6"/>
    <n v="0.2"/>
    <n v="15.8436"/>
  </r>
  <r>
    <x v="8290"/>
    <x v="4102"/>
    <x v="1132"/>
    <s v="8/16/2014"/>
    <x v="1"/>
    <x v="723"/>
    <s v="Duane Huffman"/>
    <x v="2"/>
    <x v="0"/>
    <s v="Miami"/>
    <x v="2"/>
    <n v="33180"/>
    <s v="South"/>
    <s v="OFF-SU-10000432"/>
    <x v="1"/>
    <s v="Supplies"/>
    <s v="Acco Side-Punched Conventional Columnar Pads"/>
    <n v="5.5519999999999996"/>
    <n v="2"/>
    <n v="0.2"/>
    <n v="-1.0409999999999999"/>
  </r>
  <r>
    <x v="8291"/>
    <x v="4102"/>
    <x v="1132"/>
    <s v="8/16/2014"/>
    <x v="1"/>
    <x v="723"/>
    <s v="Duane Huffman"/>
    <x v="2"/>
    <x v="0"/>
    <s v="Miami"/>
    <x v="2"/>
    <n v="33180"/>
    <s v="South"/>
    <s v="OFF-LA-10000443"/>
    <x v="1"/>
    <s v="Labels"/>
    <s v="Avery 501"/>
    <n v="2.952"/>
    <n v="1"/>
    <n v="0.2"/>
    <n v="0.99629999999999996"/>
  </r>
  <r>
    <x v="8292"/>
    <x v="4103"/>
    <x v="555"/>
    <s v="12/15/2015"/>
    <x v="1"/>
    <x v="62"/>
    <s v="Lena Creighton"/>
    <x v="0"/>
    <x v="0"/>
    <s v="Troy"/>
    <x v="24"/>
    <n v="45373"/>
    <s v="East"/>
    <s v="OFF-BI-10003166"/>
    <x v="1"/>
    <s v="Binders"/>
    <s v="GBC Plasticlear Binding Covers"/>
    <n v="10.332000000000001"/>
    <n v="3"/>
    <n v="0.7"/>
    <n v="-7.5768000000000004"/>
  </r>
  <r>
    <x v="8293"/>
    <x v="4104"/>
    <x v="132"/>
    <s v="11/07/2017"/>
    <x v="1"/>
    <x v="705"/>
    <s v="Jack O'Briant"/>
    <x v="1"/>
    <x v="0"/>
    <s v="Seattle"/>
    <x v="4"/>
    <n v="98103"/>
    <s v="West"/>
    <s v="OFF-BI-10002393"/>
    <x v="1"/>
    <s v="Binders"/>
    <s v="Binder Posts"/>
    <n v="18.367999999999999"/>
    <n v="4"/>
    <n v="0.2"/>
    <n v="5.9695999999999998"/>
  </r>
  <r>
    <x v="8294"/>
    <x v="4105"/>
    <x v="677"/>
    <s v="3/17/2017"/>
    <x v="1"/>
    <x v="363"/>
    <s v="Meg Tillman"/>
    <x v="0"/>
    <x v="0"/>
    <s v="New York City"/>
    <x v="15"/>
    <n v="10011"/>
    <s v="East"/>
    <s v="TEC-PH-10001809"/>
    <x v="2"/>
    <s v="Phones"/>
    <s v="Panasonic KX T7736-B Digital phone"/>
    <n v="299.89999999999998"/>
    <n v="2"/>
    <n v="0"/>
    <n v="74.974999999999994"/>
  </r>
  <r>
    <x v="8295"/>
    <x v="4106"/>
    <x v="198"/>
    <s v="06/03/2016"/>
    <x v="1"/>
    <x v="494"/>
    <s v="Edward Becker"/>
    <x v="1"/>
    <x v="0"/>
    <s v="Arlington"/>
    <x v="17"/>
    <n v="22204"/>
    <s v="South"/>
    <s v="OFF-EN-10002600"/>
    <x v="1"/>
    <s v="Envelopes"/>
    <s v="Redi-Strip #10 Envelopes, 4 1/8 x 9 1/2"/>
    <n v="26.55"/>
    <n v="9"/>
    <n v="0"/>
    <n v="12.744"/>
  </r>
  <r>
    <x v="8296"/>
    <x v="4106"/>
    <x v="198"/>
    <s v="06/03/2016"/>
    <x v="1"/>
    <x v="494"/>
    <s v="Edward Becker"/>
    <x v="1"/>
    <x v="0"/>
    <s v="Arlington"/>
    <x v="17"/>
    <n v="22204"/>
    <s v="South"/>
    <s v="TEC-AC-10000109"/>
    <x v="2"/>
    <s v="Accessories"/>
    <s v="Sony Micro Vault Click 16 GB USB 2.0 Flash Drive"/>
    <n v="111.98"/>
    <n v="2"/>
    <n v="0"/>
    <n v="26.8752"/>
  </r>
  <r>
    <x v="8297"/>
    <x v="4107"/>
    <x v="761"/>
    <s v="07/11/2015"/>
    <x v="1"/>
    <x v="276"/>
    <s v="Roland Schwarz"/>
    <x v="1"/>
    <x v="0"/>
    <s v="Charlotte"/>
    <x v="3"/>
    <n v="28205"/>
    <s v="South"/>
    <s v="FUR-FU-10003829"/>
    <x v="0"/>
    <s v="Furnishings"/>
    <s v="Stackable Trays"/>
    <n v="4.9279999999999999"/>
    <n v="2"/>
    <n v="0.2"/>
    <n v="0.73919999999999997"/>
  </r>
  <r>
    <x v="8298"/>
    <x v="4107"/>
    <x v="761"/>
    <s v="07/11/2015"/>
    <x v="1"/>
    <x v="276"/>
    <s v="Roland Schwarz"/>
    <x v="1"/>
    <x v="0"/>
    <s v="Charlotte"/>
    <x v="3"/>
    <n v="28205"/>
    <s v="South"/>
    <s v="OFF-LA-10003223"/>
    <x v="1"/>
    <s v="Labels"/>
    <s v="Avery 508"/>
    <n v="11.784000000000001"/>
    <n v="3"/>
    <n v="0.2"/>
    <n v="4.2717000000000001"/>
  </r>
  <r>
    <x v="8299"/>
    <x v="4108"/>
    <x v="518"/>
    <s v="3/15/2014"/>
    <x v="1"/>
    <x v="579"/>
    <s v="Richard Bierner"/>
    <x v="0"/>
    <x v="0"/>
    <s v="Roseville"/>
    <x v="1"/>
    <n v="95661"/>
    <s v="West"/>
    <s v="OFF-AR-10001770"/>
    <x v="1"/>
    <s v="Art"/>
    <s v="Economy #2 Pencils"/>
    <n v="7.98"/>
    <n v="3"/>
    <n v="0"/>
    <n v="2.0748000000000002"/>
  </r>
  <r>
    <x v="8300"/>
    <x v="4109"/>
    <x v="704"/>
    <s v="4/24/2015"/>
    <x v="1"/>
    <x v="220"/>
    <s v="Olvera Toch"/>
    <x v="0"/>
    <x v="0"/>
    <s v="Detroit"/>
    <x v="12"/>
    <n v="48234"/>
    <s v="Central"/>
    <s v="OFF-EN-10003296"/>
    <x v="1"/>
    <s v="Envelopes"/>
    <s v="Tyvek Side-Opening Peel &amp; Seel Expanding Envelopes"/>
    <n v="180.96"/>
    <n v="2"/>
    <n v="0"/>
    <n v="81.432000000000002"/>
  </r>
  <r>
    <x v="8301"/>
    <x v="4110"/>
    <x v="1189"/>
    <s v="08/01/2017"/>
    <x v="1"/>
    <x v="433"/>
    <s v="George Zrebassa"/>
    <x v="1"/>
    <x v="0"/>
    <s v="Los Angeles"/>
    <x v="1"/>
    <n v="90036"/>
    <s v="West"/>
    <s v="TEC-AC-10003870"/>
    <x v="2"/>
    <s v="Accessories"/>
    <s v="Logitech Z-906 Speaker sys - home theater - 5.1-CH"/>
    <n v="1649.95"/>
    <n v="5"/>
    <n v="0"/>
    <n v="659.98"/>
  </r>
  <r>
    <x v="8302"/>
    <x v="4110"/>
    <x v="1189"/>
    <s v="08/01/2017"/>
    <x v="1"/>
    <x v="433"/>
    <s v="George Zrebassa"/>
    <x v="1"/>
    <x v="0"/>
    <s v="Los Angeles"/>
    <x v="1"/>
    <n v="90036"/>
    <s v="West"/>
    <s v="FUR-CH-10000665"/>
    <x v="0"/>
    <s v="Chairs"/>
    <s v="Global Airflow Leather Mesh Back Chair, Black"/>
    <n v="362.35199999999998"/>
    <n v="3"/>
    <n v="0.2"/>
    <n v="45.293999999999997"/>
  </r>
  <r>
    <x v="8303"/>
    <x v="4111"/>
    <x v="656"/>
    <s v="11/02/2014"/>
    <x v="0"/>
    <x v="644"/>
    <s v="Nancy Lomonaco"/>
    <x v="2"/>
    <x v="0"/>
    <s v="San Francisco"/>
    <x v="1"/>
    <n v="94110"/>
    <s v="West"/>
    <s v="TEC-PH-10003092"/>
    <x v="2"/>
    <s v="Phones"/>
    <s v="Motorola L804"/>
    <n v="73.584000000000003"/>
    <n v="2"/>
    <n v="0.2"/>
    <n v="8.2782"/>
  </r>
  <r>
    <x v="8304"/>
    <x v="4112"/>
    <x v="132"/>
    <s v="11/09/2017"/>
    <x v="1"/>
    <x v="696"/>
    <s v="Bruce Geld"/>
    <x v="0"/>
    <x v="0"/>
    <s v="Bakersfield"/>
    <x v="1"/>
    <n v="93309"/>
    <s v="West"/>
    <s v="FUR-TA-10001086"/>
    <x v="0"/>
    <s v="Tables"/>
    <s v="SAFCO PlanMaster Boards, 60w x 37-1/2d, White Melamine"/>
    <n v="486.36799999999999"/>
    <n v="4"/>
    <n v="0.2"/>
    <n v="36.477600000000002"/>
  </r>
  <r>
    <x v="8305"/>
    <x v="4113"/>
    <x v="1190"/>
    <s v="8/16/2016"/>
    <x v="1"/>
    <x v="192"/>
    <s v="Michelle Tran"/>
    <x v="2"/>
    <x v="0"/>
    <s v="Tulsa"/>
    <x v="26"/>
    <n v="74133"/>
    <s v="Central"/>
    <s v="OFF-PA-10001870"/>
    <x v="1"/>
    <s v="Paper"/>
    <s v="Xerox 202"/>
    <n v="32.4"/>
    <n v="5"/>
    <n v="0"/>
    <n v="15.552"/>
  </r>
  <r>
    <x v="8306"/>
    <x v="4113"/>
    <x v="1190"/>
    <s v="8/16/2016"/>
    <x v="1"/>
    <x v="192"/>
    <s v="Michelle Tran"/>
    <x v="2"/>
    <x v="0"/>
    <s v="Tulsa"/>
    <x v="26"/>
    <n v="74133"/>
    <s v="Central"/>
    <s v="OFF-BI-10003305"/>
    <x v="1"/>
    <s v="Binders"/>
    <s v="Avery Hanging File Binders"/>
    <n v="41.86"/>
    <n v="7"/>
    <n v="0"/>
    <n v="19.255600000000001"/>
  </r>
  <r>
    <x v="8307"/>
    <x v="4113"/>
    <x v="1190"/>
    <s v="8/16/2016"/>
    <x v="1"/>
    <x v="192"/>
    <s v="Michelle Tran"/>
    <x v="2"/>
    <x v="0"/>
    <s v="Tulsa"/>
    <x v="26"/>
    <n v="74133"/>
    <s v="Central"/>
    <s v="OFF-BI-10003007"/>
    <x v="1"/>
    <s v="Binders"/>
    <s v="Premium Transparent Presentation Covers, No Pattern/Clear, 8 1/2&quot; x 11&quot;"/>
    <n v="77.56"/>
    <n v="2"/>
    <n v="0"/>
    <n v="35.677599999999998"/>
  </r>
  <r>
    <x v="8308"/>
    <x v="4114"/>
    <x v="197"/>
    <s v="7/25/2016"/>
    <x v="3"/>
    <x v="604"/>
    <s v="Becky Castell"/>
    <x v="2"/>
    <x v="0"/>
    <s v="San Francisco"/>
    <x v="1"/>
    <n v="94122"/>
    <s v="West"/>
    <s v="OFF-AR-10001419"/>
    <x v="1"/>
    <s v="Art"/>
    <s v="Newell 325"/>
    <n v="37.17"/>
    <n v="9"/>
    <n v="0"/>
    <n v="11.151"/>
  </r>
  <r>
    <x v="8309"/>
    <x v="4115"/>
    <x v="72"/>
    <s v="03/07/2014"/>
    <x v="1"/>
    <x v="543"/>
    <s v="Giulietta Weimer"/>
    <x v="0"/>
    <x v="0"/>
    <s v="Houston"/>
    <x v="5"/>
    <n v="77036"/>
    <s v="Central"/>
    <s v="OFF-ST-10003692"/>
    <x v="1"/>
    <s v="Storage"/>
    <s v="Recycled Steel Personal File for Hanging File Folders"/>
    <n v="137.352"/>
    <n v="3"/>
    <n v="0.2"/>
    <n v="8.5845000000000002"/>
  </r>
  <r>
    <x v="8310"/>
    <x v="4115"/>
    <x v="72"/>
    <s v="03/07/2014"/>
    <x v="1"/>
    <x v="543"/>
    <s v="Giulietta Weimer"/>
    <x v="0"/>
    <x v="0"/>
    <s v="Houston"/>
    <x v="5"/>
    <n v="77036"/>
    <s v="Central"/>
    <s v="FUR-TA-10001866"/>
    <x v="0"/>
    <s v="Tables"/>
    <s v="Bevis Round Conference Room Tables and Bases"/>
    <n v="376.50900000000001"/>
    <n v="3"/>
    <n v="0.3"/>
    <n v="-43.029600000000002"/>
  </r>
  <r>
    <x v="8311"/>
    <x v="4116"/>
    <x v="795"/>
    <s v="1/31/2017"/>
    <x v="1"/>
    <x v="214"/>
    <s v="Bradley Drucker"/>
    <x v="0"/>
    <x v="0"/>
    <s v="Columbus"/>
    <x v="32"/>
    <n v="31907"/>
    <s v="South"/>
    <s v="FUR-FU-10002157"/>
    <x v="0"/>
    <s v="Furnishings"/>
    <s v="Artistic Insta-Plaque"/>
    <n v="62.72"/>
    <n v="4"/>
    <n v="0"/>
    <n v="24.460799999999999"/>
  </r>
  <r>
    <x v="8312"/>
    <x v="4116"/>
    <x v="795"/>
    <s v="1/31/2017"/>
    <x v="1"/>
    <x v="214"/>
    <s v="Bradley Drucker"/>
    <x v="0"/>
    <x v="0"/>
    <s v="Columbus"/>
    <x v="32"/>
    <n v="31907"/>
    <s v="South"/>
    <s v="TEC-PH-10001459"/>
    <x v="2"/>
    <s v="Phones"/>
    <s v="Samsung Galaxy Mega 6.3"/>
    <n v="2939.93"/>
    <n v="7"/>
    <n v="0"/>
    <n v="764.3818"/>
  </r>
  <r>
    <x v="8313"/>
    <x v="4117"/>
    <x v="136"/>
    <s v="7/16/2014"/>
    <x v="1"/>
    <x v="391"/>
    <s v="Paul Van Hugh"/>
    <x v="2"/>
    <x v="0"/>
    <s v="League City"/>
    <x v="5"/>
    <n v="77573"/>
    <s v="Central"/>
    <s v="FUR-CH-10002126"/>
    <x v="0"/>
    <s v="Chairs"/>
    <s v="Hon Deluxe Fabric Upholstered Stacking Chairs"/>
    <n v="512.35799999999995"/>
    <n v="3"/>
    <n v="0.3"/>
    <n v="-14.6388"/>
  </r>
  <r>
    <x v="8314"/>
    <x v="4117"/>
    <x v="136"/>
    <s v="7/16/2014"/>
    <x v="1"/>
    <x v="391"/>
    <s v="Paul Van Hugh"/>
    <x v="2"/>
    <x v="0"/>
    <s v="League City"/>
    <x v="5"/>
    <n v="77573"/>
    <s v="Central"/>
    <s v="OFF-FA-10001561"/>
    <x v="1"/>
    <s v="Fasteners"/>
    <s v="Stockwell Push Pins"/>
    <n v="3.488"/>
    <n v="2"/>
    <n v="0.2"/>
    <n v="0.56679999999999997"/>
  </r>
  <r>
    <x v="8315"/>
    <x v="4117"/>
    <x v="136"/>
    <s v="7/16/2014"/>
    <x v="1"/>
    <x v="391"/>
    <s v="Paul Van Hugh"/>
    <x v="2"/>
    <x v="0"/>
    <s v="League City"/>
    <x v="5"/>
    <n v="77573"/>
    <s v="Central"/>
    <s v="OFF-AR-10003158"/>
    <x v="1"/>
    <s v="Art"/>
    <s v="Fluorescent Highlighters by Dixon"/>
    <n v="22.288"/>
    <n v="7"/>
    <n v="0.2"/>
    <n v="3.9003999999999999"/>
  </r>
  <r>
    <x v="8316"/>
    <x v="4117"/>
    <x v="136"/>
    <s v="7/16/2014"/>
    <x v="1"/>
    <x v="391"/>
    <s v="Paul Van Hugh"/>
    <x v="2"/>
    <x v="0"/>
    <s v="League City"/>
    <x v="5"/>
    <n v="77573"/>
    <s v="Central"/>
    <s v="OFF-PA-10001804"/>
    <x v="1"/>
    <s v="Paper"/>
    <s v="Xerox 195"/>
    <n v="16.032"/>
    <n v="3"/>
    <n v="0.2"/>
    <n v="5.6112000000000002"/>
  </r>
  <r>
    <x v="8317"/>
    <x v="4118"/>
    <x v="645"/>
    <s v="4/16/2017"/>
    <x v="1"/>
    <x v="31"/>
    <s v="Henry MacAllister"/>
    <x v="0"/>
    <x v="0"/>
    <s v="Burlington"/>
    <x v="3"/>
    <n v="27217"/>
    <s v="South"/>
    <s v="OFF-AR-10000422"/>
    <x v="1"/>
    <s v="Art"/>
    <s v="Pencil and Crayon Sharpener"/>
    <n v="1.752"/>
    <n v="1"/>
    <n v="0.2"/>
    <n v="0.15329999999999999"/>
  </r>
  <r>
    <x v="8318"/>
    <x v="4118"/>
    <x v="645"/>
    <s v="4/16/2017"/>
    <x v="1"/>
    <x v="31"/>
    <s v="Henry MacAllister"/>
    <x v="0"/>
    <x v="0"/>
    <s v="Burlington"/>
    <x v="3"/>
    <n v="27217"/>
    <s v="South"/>
    <s v="OFF-AR-10000127"/>
    <x v="1"/>
    <s v="Art"/>
    <s v="Newell 321"/>
    <n v="20.992000000000001"/>
    <n v="8"/>
    <n v="0.2"/>
    <n v="2.3616000000000001"/>
  </r>
  <r>
    <x v="8319"/>
    <x v="4119"/>
    <x v="38"/>
    <s v="11/18/2017"/>
    <x v="1"/>
    <x v="191"/>
    <s v="Erin Mull"/>
    <x v="0"/>
    <x v="0"/>
    <s v="New York City"/>
    <x v="15"/>
    <n v="10009"/>
    <s v="East"/>
    <s v="OFF-ST-10004634"/>
    <x v="1"/>
    <s v="Storage"/>
    <s v="Personal Folder Holder, Ebony"/>
    <n v="11.21"/>
    <n v="1"/>
    <n v="0"/>
    <n v="3.363"/>
  </r>
  <r>
    <x v="8320"/>
    <x v="4120"/>
    <x v="901"/>
    <s v="12/06/2015"/>
    <x v="2"/>
    <x v="11"/>
    <s v="Sandra Flanagan"/>
    <x v="0"/>
    <x v="0"/>
    <s v="Dallas"/>
    <x v="5"/>
    <n v="75220"/>
    <s v="Central"/>
    <s v="OFF-AR-10003582"/>
    <x v="1"/>
    <s v="Art"/>
    <s v="Boston Electric Pencil Sharpener, Model 1818, Charcoal Black"/>
    <n v="45.04"/>
    <n v="2"/>
    <n v="0.2"/>
    <n v="4.5039999999999996"/>
  </r>
  <r>
    <x v="8321"/>
    <x v="4121"/>
    <x v="182"/>
    <s v="10/01/2016"/>
    <x v="1"/>
    <x v="618"/>
    <s v="Shahid Collister"/>
    <x v="0"/>
    <x v="0"/>
    <s v="Houston"/>
    <x v="5"/>
    <n v="77095"/>
    <s v="Central"/>
    <s v="OFF-BI-10002026"/>
    <x v="1"/>
    <s v="Binders"/>
    <s v="Ibico Recycled Linen-Style Covers"/>
    <n v="15.624000000000001"/>
    <n v="2"/>
    <n v="0.8"/>
    <n v="-24.9984"/>
  </r>
  <r>
    <x v="8322"/>
    <x v="4122"/>
    <x v="258"/>
    <s v="11/25/2016"/>
    <x v="1"/>
    <x v="444"/>
    <s v="Natalie DeCherney"/>
    <x v="0"/>
    <x v="0"/>
    <s v="Long Beach"/>
    <x v="15"/>
    <n v="11561"/>
    <s v="East"/>
    <s v="OFF-AP-10000595"/>
    <x v="1"/>
    <s v="Appliances"/>
    <s v="Disposable Triple-Filter Dust Bags"/>
    <n v="8.74"/>
    <n v="2"/>
    <n v="0"/>
    <n v="2.2724000000000002"/>
  </r>
  <r>
    <x v="8323"/>
    <x v="4122"/>
    <x v="258"/>
    <s v="11/25/2016"/>
    <x v="1"/>
    <x v="444"/>
    <s v="Natalie DeCherney"/>
    <x v="0"/>
    <x v="0"/>
    <s v="Long Beach"/>
    <x v="15"/>
    <n v="11561"/>
    <s v="East"/>
    <s v="OFF-PA-10001509"/>
    <x v="1"/>
    <s v="Paper"/>
    <s v="Recycled Desk Saver Line &quot;While You Were Out&quot; Book, 5 1/2&quot; X 4&quot;"/>
    <n v="44.75"/>
    <n v="5"/>
    <n v="0"/>
    <n v="20.585000000000001"/>
  </r>
  <r>
    <x v="8324"/>
    <x v="4123"/>
    <x v="565"/>
    <s v="09/09/2017"/>
    <x v="2"/>
    <x v="763"/>
    <s v="Frank Carlisle"/>
    <x v="2"/>
    <x v="0"/>
    <s v="Hialeah"/>
    <x v="2"/>
    <n v="33012"/>
    <s v="South"/>
    <s v="OFF-ST-10001321"/>
    <x v="1"/>
    <s v="Storage"/>
    <s v="Decoflex Hanging Personal Folder File, Blue"/>
    <n v="61.68"/>
    <n v="5"/>
    <n v="0.2"/>
    <n v="5.3970000000000002"/>
  </r>
  <r>
    <x v="8325"/>
    <x v="4123"/>
    <x v="565"/>
    <s v="09/09/2017"/>
    <x v="2"/>
    <x v="763"/>
    <s v="Frank Carlisle"/>
    <x v="2"/>
    <x v="0"/>
    <s v="Hialeah"/>
    <x v="2"/>
    <n v="33012"/>
    <s v="South"/>
    <s v="TEC-PH-10001750"/>
    <x v="2"/>
    <s v="Phones"/>
    <s v="Samsung Rugby III"/>
    <n v="158.376"/>
    <n v="3"/>
    <n v="0.2"/>
    <n v="13.857900000000001"/>
  </r>
  <r>
    <x v="8326"/>
    <x v="4124"/>
    <x v="246"/>
    <s v="7/24/2017"/>
    <x v="0"/>
    <x v="126"/>
    <s v="Kelly Lampkin"/>
    <x v="1"/>
    <x v="0"/>
    <s v="Aurora"/>
    <x v="10"/>
    <n v="60505"/>
    <s v="Central"/>
    <s v="OFF-BI-10001890"/>
    <x v="1"/>
    <s v="Binders"/>
    <s v="Avery Poly Binder Pockets"/>
    <n v="2.8639999999999999"/>
    <n v="4"/>
    <n v="0.8"/>
    <n v="-4.5823999999999998"/>
  </r>
  <r>
    <x v="8327"/>
    <x v="4124"/>
    <x v="246"/>
    <s v="7/24/2017"/>
    <x v="0"/>
    <x v="126"/>
    <s v="Kelly Lampkin"/>
    <x v="1"/>
    <x v="0"/>
    <s v="Aurora"/>
    <x v="10"/>
    <n v="60505"/>
    <s v="Central"/>
    <s v="OFF-BI-10004224"/>
    <x v="1"/>
    <s v="Binders"/>
    <s v="Catalog Binders with Expanding Posts"/>
    <n v="94.191999999999993"/>
    <n v="7"/>
    <n v="0.8"/>
    <n v="-164.83600000000001"/>
  </r>
  <r>
    <x v="8328"/>
    <x v="4125"/>
    <x v="833"/>
    <s v="10/11/2017"/>
    <x v="1"/>
    <x v="190"/>
    <s v="Xylona Preis"/>
    <x v="0"/>
    <x v="0"/>
    <s v="Belleville"/>
    <x v="30"/>
    <n v="7109"/>
    <s v="East"/>
    <s v="OFF-PA-10001357"/>
    <x v="1"/>
    <s v="Paper"/>
    <s v="Xerox 1886"/>
    <n v="143.69999999999999"/>
    <n v="3"/>
    <n v="0"/>
    <n v="68.975999999999999"/>
  </r>
  <r>
    <x v="8329"/>
    <x v="4125"/>
    <x v="833"/>
    <s v="10/11/2017"/>
    <x v="1"/>
    <x v="190"/>
    <s v="Xylona Preis"/>
    <x v="0"/>
    <x v="0"/>
    <s v="Belleville"/>
    <x v="30"/>
    <n v="7109"/>
    <s v="East"/>
    <s v="OFF-PA-10004888"/>
    <x v="1"/>
    <s v="Paper"/>
    <s v="Xerox 217"/>
    <n v="6.48"/>
    <n v="1"/>
    <n v="0"/>
    <n v="3.1103999999999998"/>
  </r>
  <r>
    <x v="8330"/>
    <x v="4126"/>
    <x v="659"/>
    <s v="11/11/2017"/>
    <x v="1"/>
    <x v="224"/>
    <s v="Frank Preis"/>
    <x v="0"/>
    <x v="0"/>
    <s v="New York City"/>
    <x v="15"/>
    <n v="10024"/>
    <s v="East"/>
    <s v="TEC-AC-10002370"/>
    <x v="2"/>
    <s v="Accessories"/>
    <s v="Maxell CD-R Discs"/>
    <n v="7.88"/>
    <n v="4"/>
    <n v="0"/>
    <n v="2.5215999999999998"/>
  </r>
  <r>
    <x v="8331"/>
    <x v="4127"/>
    <x v="1185"/>
    <s v="03/12/2016"/>
    <x v="2"/>
    <x v="519"/>
    <s v="Pamela Stobb"/>
    <x v="0"/>
    <x v="0"/>
    <s v="Andover"/>
    <x v="31"/>
    <n v="1810"/>
    <s v="East"/>
    <s v="OFF-ST-10004634"/>
    <x v="1"/>
    <s v="Storage"/>
    <s v="Personal Folder Holder, Ebony"/>
    <n v="11.21"/>
    <n v="1"/>
    <n v="0"/>
    <n v="3.363"/>
  </r>
  <r>
    <x v="8332"/>
    <x v="4127"/>
    <x v="1185"/>
    <s v="03/12/2016"/>
    <x v="2"/>
    <x v="519"/>
    <s v="Pamela Stobb"/>
    <x v="0"/>
    <x v="0"/>
    <s v="Andover"/>
    <x v="31"/>
    <n v="1810"/>
    <s v="East"/>
    <s v="FUR-CH-10002647"/>
    <x v="0"/>
    <s v="Chairs"/>
    <s v="Situations Contoured Folding Chairs, 4/Set"/>
    <n v="354.9"/>
    <n v="5"/>
    <n v="0"/>
    <n v="88.724999999999994"/>
  </r>
  <r>
    <x v="8333"/>
    <x v="4127"/>
    <x v="1185"/>
    <s v="03/12/2016"/>
    <x v="2"/>
    <x v="519"/>
    <s v="Pamela Stobb"/>
    <x v="0"/>
    <x v="0"/>
    <s v="Andover"/>
    <x v="31"/>
    <n v="1810"/>
    <s v="East"/>
    <s v="OFF-PA-10001801"/>
    <x v="1"/>
    <s v="Paper"/>
    <s v="Xerox 193"/>
    <n v="17.940000000000001"/>
    <n v="3"/>
    <n v="0"/>
    <n v="8.7905999999999995"/>
  </r>
  <r>
    <x v="8334"/>
    <x v="4127"/>
    <x v="1185"/>
    <s v="03/12/2016"/>
    <x v="2"/>
    <x v="519"/>
    <s v="Pamela Stobb"/>
    <x v="0"/>
    <x v="0"/>
    <s v="Andover"/>
    <x v="31"/>
    <n v="1810"/>
    <s v="East"/>
    <s v="OFF-BI-10004632"/>
    <x v="1"/>
    <s v="Binders"/>
    <s v="GBC Binding covers"/>
    <n v="51.8"/>
    <n v="4"/>
    <n v="0"/>
    <n v="23.31"/>
  </r>
  <r>
    <x v="8335"/>
    <x v="4128"/>
    <x v="726"/>
    <s v="5/18/2017"/>
    <x v="0"/>
    <x v="194"/>
    <s v="Carl Weiss"/>
    <x v="2"/>
    <x v="0"/>
    <s v="Newark"/>
    <x v="13"/>
    <n v="19711"/>
    <s v="East"/>
    <s v="OFF-BI-10002082"/>
    <x v="1"/>
    <s v="Binders"/>
    <s v="GBC Twin Loop Wire Binding Elements"/>
    <n v="299.52"/>
    <n v="9"/>
    <n v="0"/>
    <n v="149.76"/>
  </r>
  <r>
    <x v="8336"/>
    <x v="4129"/>
    <x v="415"/>
    <s v="07/08/2016"/>
    <x v="1"/>
    <x v="347"/>
    <s v="Katherine Hughes"/>
    <x v="0"/>
    <x v="0"/>
    <s v="Arlington"/>
    <x v="17"/>
    <n v="22204"/>
    <s v="South"/>
    <s v="OFF-AR-10003986"/>
    <x v="1"/>
    <s v="Art"/>
    <s v="Avery Hi-Liter Pen Style Six-Color Fluorescent Set"/>
    <n v="7.7"/>
    <n v="2"/>
    <n v="0"/>
    <n v="3.157"/>
  </r>
  <r>
    <x v="8337"/>
    <x v="4130"/>
    <x v="422"/>
    <s v="01/03/2015"/>
    <x v="1"/>
    <x v="568"/>
    <s v="Tamara Chand"/>
    <x v="1"/>
    <x v="0"/>
    <s v="Decatur"/>
    <x v="19"/>
    <n v="35601"/>
    <s v="South"/>
    <s v="OFF-PA-10001243"/>
    <x v="1"/>
    <s v="Paper"/>
    <s v="Xerox 1983"/>
    <n v="23.92"/>
    <n v="4"/>
    <n v="0"/>
    <n v="11.720800000000001"/>
  </r>
  <r>
    <x v="8338"/>
    <x v="4130"/>
    <x v="422"/>
    <s v="01/03/2015"/>
    <x v="1"/>
    <x v="568"/>
    <s v="Tamara Chand"/>
    <x v="1"/>
    <x v="0"/>
    <s v="Decatur"/>
    <x v="19"/>
    <n v="35601"/>
    <s v="South"/>
    <s v="TEC-AC-10003198"/>
    <x v="2"/>
    <s v="Accessories"/>
    <s v="Enermax Acrylux Wireless Keyboard"/>
    <n v="498"/>
    <n v="5"/>
    <n v="0"/>
    <n v="184.26"/>
  </r>
  <r>
    <x v="8339"/>
    <x v="4131"/>
    <x v="669"/>
    <s v="4/17/2017"/>
    <x v="1"/>
    <x v="453"/>
    <s v="Yana Sorensen"/>
    <x v="1"/>
    <x v="0"/>
    <s v="Hesperia"/>
    <x v="1"/>
    <n v="92345"/>
    <s v="West"/>
    <s v="FUR-CH-10003774"/>
    <x v="0"/>
    <s v="Chairs"/>
    <s v="Global Wood Trimmed Manager's Task Chair, Khaki"/>
    <n v="436.70400000000001"/>
    <n v="6"/>
    <n v="0.2"/>
    <n v="-38.211599999999997"/>
  </r>
  <r>
    <x v="8340"/>
    <x v="4132"/>
    <x v="687"/>
    <s v="11/20/2014"/>
    <x v="1"/>
    <x v="417"/>
    <s v="Chris Cortes"/>
    <x v="0"/>
    <x v="0"/>
    <s v="Chesapeake"/>
    <x v="17"/>
    <n v="23320"/>
    <s v="South"/>
    <s v="OFF-PA-10002262"/>
    <x v="1"/>
    <s v="Paper"/>
    <s v="Xerox 192"/>
    <n v="32.4"/>
    <n v="5"/>
    <n v="0"/>
    <n v="15.552"/>
  </r>
  <r>
    <x v="8341"/>
    <x v="4133"/>
    <x v="532"/>
    <s v="6/14/2017"/>
    <x v="2"/>
    <x v="9"/>
    <s v="Zuschuss Donatelli"/>
    <x v="0"/>
    <x v="0"/>
    <s v="Los Angeles"/>
    <x v="1"/>
    <n v="90036"/>
    <s v="West"/>
    <s v="OFF-AP-10004532"/>
    <x v="1"/>
    <s v="Appliances"/>
    <s v="Kensington 6 Outlet Guardian Standard Surge Protector"/>
    <n v="61.44"/>
    <n v="3"/>
    <n v="0"/>
    <n v="16.588799999999999"/>
  </r>
  <r>
    <x v="8342"/>
    <x v="4134"/>
    <x v="881"/>
    <s v="11/30/2016"/>
    <x v="1"/>
    <x v="271"/>
    <s v="Jay Kimmel"/>
    <x v="0"/>
    <x v="0"/>
    <s v="Huntsville"/>
    <x v="19"/>
    <n v="35810"/>
    <s v="South"/>
    <s v="OFF-ST-10001325"/>
    <x v="1"/>
    <s v="Storage"/>
    <s v="Sterilite Officeware Hinged File Box"/>
    <n v="73.36"/>
    <n v="7"/>
    <n v="0"/>
    <n v="19.807200000000002"/>
  </r>
  <r>
    <x v="8343"/>
    <x v="4135"/>
    <x v="90"/>
    <s v="3/25/2014"/>
    <x v="1"/>
    <x v="306"/>
    <s v="Gary McGarr"/>
    <x v="0"/>
    <x v="0"/>
    <s v="Knoxville"/>
    <x v="18"/>
    <n v="37918"/>
    <s v="South"/>
    <s v="OFF-LA-10004544"/>
    <x v="1"/>
    <s v="Labels"/>
    <s v="Avery 505"/>
    <n v="59.2"/>
    <n v="5"/>
    <n v="0.2"/>
    <n v="22.2"/>
  </r>
  <r>
    <x v="8344"/>
    <x v="4135"/>
    <x v="90"/>
    <s v="3/25/2014"/>
    <x v="1"/>
    <x v="306"/>
    <s v="Gary McGarr"/>
    <x v="0"/>
    <x v="0"/>
    <s v="Knoxville"/>
    <x v="18"/>
    <n v="37918"/>
    <s v="South"/>
    <s v="FUR-FU-10001473"/>
    <x v="0"/>
    <s v="Furnishings"/>
    <s v="DAX Wood Document Frame"/>
    <n v="32.951999999999998"/>
    <n v="3"/>
    <n v="0.2"/>
    <n v="6.5903999999999998"/>
  </r>
  <r>
    <x v="8345"/>
    <x v="4135"/>
    <x v="90"/>
    <s v="3/25/2014"/>
    <x v="1"/>
    <x v="306"/>
    <s v="Gary McGarr"/>
    <x v="0"/>
    <x v="0"/>
    <s v="Knoxville"/>
    <x v="18"/>
    <n v="37918"/>
    <s v="South"/>
    <s v="FUR-CH-10000422"/>
    <x v="0"/>
    <s v="Chairs"/>
    <s v="Global Highback Leather Tilter in Burgundy"/>
    <n v="218.376"/>
    <n v="3"/>
    <n v="0.2"/>
    <n v="-10.918799999999999"/>
  </r>
  <r>
    <x v="8346"/>
    <x v="4136"/>
    <x v="28"/>
    <s v="05/04/2015"/>
    <x v="1"/>
    <x v="478"/>
    <s v="Jane Waco"/>
    <x v="1"/>
    <x v="0"/>
    <s v="Lawrence"/>
    <x v="31"/>
    <n v="1841"/>
    <s v="East"/>
    <s v="FUR-FU-10002960"/>
    <x v="0"/>
    <s v="Furnishings"/>
    <s v="Eldon 200 Class Desk Accessories, Burgundy"/>
    <n v="31.4"/>
    <n v="5"/>
    <n v="0"/>
    <n v="13.188000000000001"/>
  </r>
  <r>
    <x v="8347"/>
    <x v="4136"/>
    <x v="28"/>
    <s v="05/04/2015"/>
    <x v="1"/>
    <x v="478"/>
    <s v="Jane Waco"/>
    <x v="1"/>
    <x v="0"/>
    <s v="Lawrence"/>
    <x v="31"/>
    <n v="1841"/>
    <s v="East"/>
    <s v="FUR-FU-10002445"/>
    <x v="0"/>
    <s v="Furnishings"/>
    <s v="DAX Two-Tone Rosewood/Black Document Frame, Desktop, 5 x 7"/>
    <n v="9.48"/>
    <n v="1"/>
    <n v="0"/>
    <n v="3.7919999999999998"/>
  </r>
  <r>
    <x v="8348"/>
    <x v="4136"/>
    <x v="28"/>
    <s v="05/04/2015"/>
    <x v="1"/>
    <x v="478"/>
    <s v="Jane Waco"/>
    <x v="1"/>
    <x v="0"/>
    <s v="Lawrence"/>
    <x v="31"/>
    <n v="1841"/>
    <s v="East"/>
    <s v="TEC-PH-10001300"/>
    <x v="2"/>
    <s v="Phones"/>
    <s v="iKross Bluetooth Portable Keyboard + Cell Phone Stand Holder + Brush for Apple iPhone 5S 5C 5, 4S 4"/>
    <n v="209.5"/>
    <n v="10"/>
    <n v="0"/>
    <n v="58.66"/>
  </r>
  <r>
    <x v="8349"/>
    <x v="4136"/>
    <x v="28"/>
    <s v="05/04/2015"/>
    <x v="1"/>
    <x v="478"/>
    <s v="Jane Waco"/>
    <x v="1"/>
    <x v="0"/>
    <s v="Lawrence"/>
    <x v="31"/>
    <n v="1841"/>
    <s v="East"/>
    <s v="FUR-FU-10001025"/>
    <x v="0"/>
    <s v="Furnishings"/>
    <s v="Eldon Imàge Series Desk Accessories, Clear"/>
    <n v="24.3"/>
    <n v="5"/>
    <n v="0"/>
    <n v="10.449"/>
  </r>
  <r>
    <x v="8350"/>
    <x v="4136"/>
    <x v="28"/>
    <s v="05/04/2015"/>
    <x v="1"/>
    <x v="478"/>
    <s v="Jane Waco"/>
    <x v="1"/>
    <x v="0"/>
    <s v="Lawrence"/>
    <x v="31"/>
    <n v="1841"/>
    <s v="East"/>
    <s v="OFF-PA-10002689"/>
    <x v="1"/>
    <s v="Paper"/>
    <s v="Weyerhaeuser First Choice Laser/Copy Paper (20Lb. and 88 Bright)"/>
    <n v="6.48"/>
    <n v="1"/>
    <n v="0"/>
    <n v="3.1103999999999998"/>
  </r>
  <r>
    <x v="8351"/>
    <x v="4137"/>
    <x v="898"/>
    <s v="05/08/2017"/>
    <x v="1"/>
    <x v="635"/>
    <s v="Bill Overfelt"/>
    <x v="1"/>
    <x v="0"/>
    <s v="Philadelphia"/>
    <x v="9"/>
    <n v="19134"/>
    <s v="East"/>
    <s v="FUR-FU-10004245"/>
    <x v="0"/>
    <s v="Furnishings"/>
    <s v="Career Cubicle Clock, 8 1/4&quot;, Black"/>
    <n v="32.448"/>
    <n v="2"/>
    <n v="0.2"/>
    <n v="7.3007999999999997"/>
  </r>
  <r>
    <x v="8352"/>
    <x v="4137"/>
    <x v="898"/>
    <s v="05/08/2017"/>
    <x v="1"/>
    <x v="635"/>
    <s v="Bill Overfelt"/>
    <x v="1"/>
    <x v="0"/>
    <s v="Philadelphia"/>
    <x v="9"/>
    <n v="19134"/>
    <s v="East"/>
    <s v="OFF-BI-10003684"/>
    <x v="1"/>
    <s v="Binders"/>
    <s v="Wilson Jones Legal Size Ring Binders"/>
    <n v="26.388000000000002"/>
    <n v="4"/>
    <n v="0.7"/>
    <n v="-17.591999999999999"/>
  </r>
  <r>
    <x v="8353"/>
    <x v="4137"/>
    <x v="898"/>
    <s v="05/08/2017"/>
    <x v="1"/>
    <x v="635"/>
    <s v="Bill Overfelt"/>
    <x v="1"/>
    <x v="0"/>
    <s v="Philadelphia"/>
    <x v="9"/>
    <n v="19134"/>
    <s v="East"/>
    <s v="FUR-TA-10003748"/>
    <x v="0"/>
    <s v="Tables"/>
    <s v="Bevis 36 x 72 Conference Tables"/>
    <n v="373.47"/>
    <n v="5"/>
    <n v="0.4"/>
    <n v="-112.041"/>
  </r>
  <r>
    <x v="8354"/>
    <x v="4137"/>
    <x v="898"/>
    <s v="05/08/2017"/>
    <x v="1"/>
    <x v="635"/>
    <s v="Bill Overfelt"/>
    <x v="1"/>
    <x v="0"/>
    <s v="Philadelphia"/>
    <x v="9"/>
    <n v="19134"/>
    <s v="East"/>
    <s v="OFF-BI-10002133"/>
    <x v="1"/>
    <s v="Binders"/>
    <s v="Wilson Jones Elliptical Ring 3 1/2&quot; Capacity Binders, 800 sheets"/>
    <n v="64.2"/>
    <n v="5"/>
    <n v="0.7"/>
    <n v="-44.94"/>
  </r>
  <r>
    <x v="8355"/>
    <x v="4137"/>
    <x v="898"/>
    <s v="05/08/2017"/>
    <x v="1"/>
    <x v="635"/>
    <s v="Bill Overfelt"/>
    <x v="1"/>
    <x v="0"/>
    <s v="Philadelphia"/>
    <x v="9"/>
    <n v="19134"/>
    <s v="East"/>
    <s v="OFF-FA-10002280"/>
    <x v="1"/>
    <s v="Fasteners"/>
    <s v="Advantus Plastic Paper Clips"/>
    <n v="8"/>
    <n v="2"/>
    <n v="0.2"/>
    <n v="2.8"/>
  </r>
  <r>
    <x v="8356"/>
    <x v="4138"/>
    <x v="370"/>
    <s v="8/30/2016"/>
    <x v="1"/>
    <x v="190"/>
    <s v="Xylona Preis"/>
    <x v="0"/>
    <x v="0"/>
    <s v="Athens"/>
    <x v="32"/>
    <n v="30605"/>
    <s v="South"/>
    <s v="FUR-FU-10000308"/>
    <x v="0"/>
    <s v="Furnishings"/>
    <s v="Deflect-o Glass Clear Studded Chair Mats"/>
    <n v="186.54"/>
    <n v="3"/>
    <n v="0"/>
    <n v="41.038800000000002"/>
  </r>
  <r>
    <x v="8357"/>
    <x v="4139"/>
    <x v="909"/>
    <s v="4/18/2014"/>
    <x v="1"/>
    <x v="514"/>
    <s v="Michelle Moray"/>
    <x v="0"/>
    <x v="0"/>
    <s v="Great Falls"/>
    <x v="37"/>
    <n v="59405"/>
    <s v="West"/>
    <s v="OFF-ST-10000876"/>
    <x v="1"/>
    <s v="Storage"/>
    <s v="Eldon Simplefile Box Office"/>
    <n v="87.08"/>
    <n v="7"/>
    <n v="0"/>
    <n v="24.382400000000001"/>
  </r>
  <r>
    <x v="8358"/>
    <x v="4139"/>
    <x v="909"/>
    <s v="4/18/2014"/>
    <x v="1"/>
    <x v="514"/>
    <s v="Michelle Moray"/>
    <x v="0"/>
    <x v="0"/>
    <s v="Great Falls"/>
    <x v="37"/>
    <n v="59405"/>
    <s v="West"/>
    <s v="TEC-PH-10000586"/>
    <x v="2"/>
    <s v="Phones"/>
    <s v="AT&amp;T SB67148 SynJ"/>
    <n v="105.584"/>
    <n v="2"/>
    <n v="0.2"/>
    <n v="9.2385999999999999"/>
  </r>
  <r>
    <x v="8359"/>
    <x v="4139"/>
    <x v="909"/>
    <s v="4/18/2014"/>
    <x v="1"/>
    <x v="514"/>
    <s v="Michelle Moray"/>
    <x v="0"/>
    <x v="0"/>
    <s v="Great Falls"/>
    <x v="37"/>
    <n v="59405"/>
    <s v="West"/>
    <s v="TEC-AC-10003399"/>
    <x v="2"/>
    <s v="Accessories"/>
    <s v="Memorex Mini Travel Drive 64 GB USB 2.0 Flash Drive"/>
    <n v="217.44"/>
    <n v="6"/>
    <n v="0"/>
    <n v="91.324799999999996"/>
  </r>
  <r>
    <x v="8360"/>
    <x v="4140"/>
    <x v="460"/>
    <s v="01/04/2017"/>
    <x v="0"/>
    <x v="772"/>
    <s v="Trudy Schmidt"/>
    <x v="0"/>
    <x v="0"/>
    <s v="El Paso"/>
    <x v="5"/>
    <n v="79907"/>
    <s v="Central"/>
    <s v="OFF-AR-10001955"/>
    <x v="1"/>
    <s v="Art"/>
    <s v="Newell 319"/>
    <n v="31.744"/>
    <n v="2"/>
    <n v="0.2"/>
    <n v="3.968"/>
  </r>
  <r>
    <x v="8361"/>
    <x v="4140"/>
    <x v="460"/>
    <s v="01/04/2017"/>
    <x v="0"/>
    <x v="772"/>
    <s v="Trudy Schmidt"/>
    <x v="0"/>
    <x v="0"/>
    <s v="El Paso"/>
    <x v="5"/>
    <n v="79907"/>
    <s v="Central"/>
    <s v="OFF-AP-10000027"/>
    <x v="1"/>
    <s v="Appliances"/>
    <s v="Hoover Commercial SteamVac"/>
    <n v="5.4320000000000004"/>
    <n v="2"/>
    <n v="0.8"/>
    <n v="-13.58"/>
  </r>
  <r>
    <x v="8362"/>
    <x v="4140"/>
    <x v="460"/>
    <s v="01/04/2017"/>
    <x v="0"/>
    <x v="772"/>
    <s v="Trudy Schmidt"/>
    <x v="0"/>
    <x v="0"/>
    <s v="El Paso"/>
    <x v="5"/>
    <n v="79907"/>
    <s v="Central"/>
    <s v="FUR-TA-10002958"/>
    <x v="0"/>
    <s v="Tables"/>
    <s v="Bevis Oval Conference Table, Walnut"/>
    <n v="913.43"/>
    <n v="5"/>
    <n v="0.3"/>
    <n v="-169.637"/>
  </r>
  <r>
    <x v="8363"/>
    <x v="4140"/>
    <x v="460"/>
    <s v="01/04/2017"/>
    <x v="0"/>
    <x v="772"/>
    <s v="Trudy Schmidt"/>
    <x v="0"/>
    <x v="0"/>
    <s v="El Paso"/>
    <x v="5"/>
    <n v="79907"/>
    <s v="Central"/>
    <s v="OFF-ST-10002615"/>
    <x v="1"/>
    <s v="Storage"/>
    <s v="Dual Level, Single-Width Filing Carts"/>
    <n v="372.14400000000001"/>
    <n v="3"/>
    <n v="0.2"/>
    <n v="27.910799999999998"/>
  </r>
  <r>
    <x v="8364"/>
    <x v="4141"/>
    <x v="1045"/>
    <s v="05/02/2017"/>
    <x v="1"/>
    <x v="538"/>
    <s v="Janet Lee"/>
    <x v="0"/>
    <x v="0"/>
    <s v="Kissimmee"/>
    <x v="2"/>
    <n v="34741"/>
    <s v="South"/>
    <s v="TEC-PH-10002624"/>
    <x v="2"/>
    <s v="Phones"/>
    <s v="Samsung Galaxy S4 Mini"/>
    <n v="751.98400000000004"/>
    <n v="2"/>
    <n v="0.2"/>
    <n v="84.598200000000006"/>
  </r>
  <r>
    <x v="8365"/>
    <x v="4142"/>
    <x v="289"/>
    <s v="02/02/2017"/>
    <x v="2"/>
    <x v="449"/>
    <s v="Sam Zeldin"/>
    <x v="2"/>
    <x v="0"/>
    <s v="Seattle"/>
    <x v="4"/>
    <n v="98105"/>
    <s v="West"/>
    <s v="TEC-PH-10002275"/>
    <x v="2"/>
    <s v="Phones"/>
    <s v="Mitel 5320 IP Phone VoIP phone"/>
    <n v="604.76800000000003"/>
    <n v="4"/>
    <n v="0.2"/>
    <n v="60.476799999999997"/>
  </r>
  <r>
    <x v="8366"/>
    <x v="4143"/>
    <x v="557"/>
    <s v="09/12/2014"/>
    <x v="0"/>
    <x v="756"/>
    <s v="Lisa Ryan"/>
    <x v="1"/>
    <x v="0"/>
    <s v="Santa Clara"/>
    <x v="1"/>
    <n v="95051"/>
    <s v="West"/>
    <s v="OFF-SU-10004290"/>
    <x v="1"/>
    <s v="Supplies"/>
    <s v="Acme Design Line 8&quot; Stainless Steel Bent Scissors w/Champagne Handles, 3-1/8&quot; Cut"/>
    <n v="27.36"/>
    <n v="4"/>
    <n v="0"/>
    <n v="7.3872"/>
  </r>
  <r>
    <x v="8367"/>
    <x v="4143"/>
    <x v="557"/>
    <s v="09/12/2014"/>
    <x v="0"/>
    <x v="756"/>
    <s v="Lisa Ryan"/>
    <x v="1"/>
    <x v="0"/>
    <s v="Santa Clara"/>
    <x v="1"/>
    <n v="95051"/>
    <s v="West"/>
    <s v="OFF-PA-10000174"/>
    <x v="1"/>
    <s v="Paper"/>
    <s v="Message Book, Wirebound, Four 5 1/2&quot; X 4&quot; Forms/Pg., 200 Dupl. Sets/Book"/>
    <n v="20.56"/>
    <n v="2"/>
    <n v="0"/>
    <n v="9.6631999999999998"/>
  </r>
  <r>
    <x v="8368"/>
    <x v="4143"/>
    <x v="557"/>
    <s v="09/12/2014"/>
    <x v="0"/>
    <x v="756"/>
    <s v="Lisa Ryan"/>
    <x v="1"/>
    <x v="0"/>
    <s v="Santa Clara"/>
    <x v="1"/>
    <n v="95051"/>
    <s v="West"/>
    <s v="OFF-BI-10004308"/>
    <x v="1"/>
    <s v="Binders"/>
    <s v="Avery Legal 4-Ring Binder"/>
    <n v="83.92"/>
    <n v="5"/>
    <n v="0.2"/>
    <n v="31.47"/>
  </r>
  <r>
    <x v="8369"/>
    <x v="4144"/>
    <x v="725"/>
    <s v="6/16/2016"/>
    <x v="1"/>
    <x v="277"/>
    <s v="Seth Vernon"/>
    <x v="0"/>
    <x v="0"/>
    <s v="Los Angeles"/>
    <x v="1"/>
    <n v="90049"/>
    <s v="West"/>
    <s v="FUR-TA-10003473"/>
    <x v="0"/>
    <s v="Tables"/>
    <s v="Bretford Rectangular Conference Table Tops"/>
    <n v="902.71199999999999"/>
    <n v="3"/>
    <n v="0.2"/>
    <n v="33.851700000000001"/>
  </r>
  <r>
    <x v="8370"/>
    <x v="4145"/>
    <x v="508"/>
    <s v="10/21/2016"/>
    <x v="1"/>
    <x v="450"/>
    <s v="Michael Granlund"/>
    <x v="2"/>
    <x v="0"/>
    <s v="Fresno"/>
    <x v="1"/>
    <n v="93727"/>
    <s v="West"/>
    <s v="FUR-BO-10003894"/>
    <x v="0"/>
    <s v="Bookcases"/>
    <s v="Safco Value Mate Steel Bookcase, Baked Enamel Finish on Steel, Black"/>
    <n v="120.666"/>
    <n v="2"/>
    <n v="0.15"/>
    <n v="21.294"/>
  </r>
  <r>
    <x v="8371"/>
    <x v="4146"/>
    <x v="422"/>
    <s v="12/30/2014"/>
    <x v="2"/>
    <x v="720"/>
    <s v="Nathan Cano"/>
    <x v="0"/>
    <x v="0"/>
    <s v="Fort Worth"/>
    <x v="5"/>
    <n v="76106"/>
    <s v="Central"/>
    <s v="OFF-BI-10001658"/>
    <x v="1"/>
    <s v="Binders"/>
    <s v="GBC Standard Therm-A-Bind Covers"/>
    <n v="4.984"/>
    <n v="1"/>
    <n v="0.8"/>
    <n v="-8.4727999999999994"/>
  </r>
  <r>
    <x v="8372"/>
    <x v="4147"/>
    <x v="390"/>
    <s v="12/01/2016"/>
    <x v="1"/>
    <x v="649"/>
    <s v="Steve Carroll"/>
    <x v="2"/>
    <x v="0"/>
    <s v="Seattle"/>
    <x v="4"/>
    <n v="98105"/>
    <s v="West"/>
    <s v="FUR-FU-10003535"/>
    <x v="0"/>
    <s v="Furnishings"/>
    <s v="Howard Miller Distant Time Traveler Alarm Clock"/>
    <n v="82.26"/>
    <n v="3"/>
    <n v="0"/>
    <n v="33.726599999999998"/>
  </r>
  <r>
    <x v="8373"/>
    <x v="4148"/>
    <x v="338"/>
    <s v="11/13/2016"/>
    <x v="2"/>
    <x v="197"/>
    <s v="Rose O'Brian"/>
    <x v="0"/>
    <x v="0"/>
    <s v="San Francisco"/>
    <x v="1"/>
    <n v="94110"/>
    <s v="West"/>
    <s v="OFF-ST-10000352"/>
    <x v="1"/>
    <s v="Storage"/>
    <s v="Acco Perma 2700 Stacking Storage Drawers"/>
    <n v="29.74"/>
    <n v="1"/>
    <n v="0"/>
    <n v="4.4610000000000003"/>
  </r>
  <r>
    <x v="8374"/>
    <x v="4149"/>
    <x v="956"/>
    <s v="01/10/2015"/>
    <x v="1"/>
    <x v="311"/>
    <s v="James Lanier"/>
    <x v="2"/>
    <x v="0"/>
    <s v="San Francisco"/>
    <x v="1"/>
    <n v="94110"/>
    <s v="West"/>
    <s v="OFF-AP-10004859"/>
    <x v="1"/>
    <s v="Appliances"/>
    <s v="Acco 6 Outlet Guardian Premium Surge Suppressor"/>
    <n v="87.36"/>
    <n v="6"/>
    <n v="0"/>
    <n v="23.587199999999999"/>
  </r>
  <r>
    <x v="8375"/>
    <x v="4149"/>
    <x v="956"/>
    <s v="01/10/2015"/>
    <x v="1"/>
    <x v="311"/>
    <s v="James Lanier"/>
    <x v="2"/>
    <x v="0"/>
    <s v="San Francisco"/>
    <x v="1"/>
    <n v="94110"/>
    <s v="West"/>
    <s v="OFF-BI-10001294"/>
    <x v="1"/>
    <s v="Binders"/>
    <s v="Fellowes Binding Cases"/>
    <n v="56.16"/>
    <n v="6"/>
    <n v="0.2"/>
    <n v="17.55"/>
  </r>
  <r>
    <x v="8376"/>
    <x v="4150"/>
    <x v="708"/>
    <s v="3/27/2017"/>
    <x v="1"/>
    <x v="463"/>
    <s v="Pauline Webber"/>
    <x v="1"/>
    <x v="0"/>
    <s v="Pompano Beach"/>
    <x v="2"/>
    <n v="33068"/>
    <s v="South"/>
    <s v="OFF-AP-10001242"/>
    <x v="1"/>
    <s v="Appliances"/>
    <s v="APC 7 Outlet Network SurgeArrest Surge Protector"/>
    <n v="64.384"/>
    <n v="1"/>
    <n v="0.2"/>
    <n v="8.048"/>
  </r>
  <r>
    <x v="8377"/>
    <x v="4151"/>
    <x v="768"/>
    <s v="11/18/2015"/>
    <x v="1"/>
    <x v="751"/>
    <s v="Monica Federle"/>
    <x v="1"/>
    <x v="0"/>
    <s v="Houston"/>
    <x v="5"/>
    <n v="77095"/>
    <s v="Central"/>
    <s v="OFF-ST-10002344"/>
    <x v="1"/>
    <s v="Storage"/>
    <s v="Carina 42&quot;Hx23 3/4&quot;W Media Storage Unit"/>
    <n v="64.784000000000006"/>
    <n v="1"/>
    <n v="0.2"/>
    <n v="-14.5764"/>
  </r>
  <r>
    <x v="8378"/>
    <x v="4151"/>
    <x v="768"/>
    <s v="11/18/2015"/>
    <x v="1"/>
    <x v="751"/>
    <s v="Monica Federle"/>
    <x v="1"/>
    <x v="0"/>
    <s v="Houston"/>
    <x v="5"/>
    <n v="77095"/>
    <s v="Central"/>
    <s v="OFF-PA-10003349"/>
    <x v="1"/>
    <s v="Paper"/>
    <s v="Xerox 1957"/>
    <n v="15.552"/>
    <n v="3"/>
    <n v="0.2"/>
    <n v="5.6375999999999999"/>
  </r>
  <r>
    <x v="8379"/>
    <x v="4151"/>
    <x v="768"/>
    <s v="11/18/2015"/>
    <x v="1"/>
    <x v="751"/>
    <s v="Monica Federle"/>
    <x v="1"/>
    <x v="0"/>
    <s v="Houston"/>
    <x v="5"/>
    <n v="77095"/>
    <s v="Central"/>
    <s v="OFF-EN-10003055"/>
    <x v="1"/>
    <s v="Envelopes"/>
    <s v="Blue String-Tie &amp; Button Interoffice Envelopes, 10 x 13"/>
    <n v="223.88800000000001"/>
    <n v="7"/>
    <n v="0.2"/>
    <n v="69.965000000000003"/>
  </r>
  <r>
    <x v="8380"/>
    <x v="4152"/>
    <x v="340"/>
    <s v="9/14/2014"/>
    <x v="0"/>
    <x v="417"/>
    <s v="Chris Cortes"/>
    <x v="0"/>
    <x v="0"/>
    <s v="Chicago"/>
    <x v="10"/>
    <n v="60653"/>
    <s v="Central"/>
    <s v="OFF-PA-10001622"/>
    <x v="1"/>
    <s v="Paper"/>
    <s v="Ampad Poly Cover Wirebound Steno Book, 6&quot; x 9&quot; Assorted Colors, Gregg Ruled"/>
    <n v="10.896000000000001"/>
    <n v="3"/>
    <n v="0.2"/>
    <n v="3.4049999999999998"/>
  </r>
  <r>
    <x v="8381"/>
    <x v="4153"/>
    <x v="716"/>
    <s v="3/19/2016"/>
    <x v="0"/>
    <x v="663"/>
    <s v="Anna Chung"/>
    <x v="0"/>
    <x v="0"/>
    <s v="San Francisco"/>
    <x v="1"/>
    <n v="94109"/>
    <s v="West"/>
    <s v="TEC-PH-10003800"/>
    <x v="2"/>
    <s v="Phones"/>
    <s v="i.Sound Portable Power - 8000 mAh"/>
    <n v="84.784000000000006"/>
    <n v="2"/>
    <n v="0.2"/>
    <n v="-20.136199999999999"/>
  </r>
  <r>
    <x v="8382"/>
    <x v="4154"/>
    <x v="597"/>
    <s v="2/15/2016"/>
    <x v="1"/>
    <x v="775"/>
    <s v="Mark Haberlin"/>
    <x v="1"/>
    <x v="0"/>
    <s v="Houston"/>
    <x v="5"/>
    <n v="77036"/>
    <s v="Central"/>
    <s v="FUR-CH-10001270"/>
    <x v="0"/>
    <s v="Chairs"/>
    <s v="Harbour Creations Steel Folding Chair"/>
    <n v="241.5"/>
    <n v="4"/>
    <n v="0.3"/>
    <n v="0"/>
  </r>
  <r>
    <x v="8383"/>
    <x v="4155"/>
    <x v="491"/>
    <s v="11/28/2016"/>
    <x v="2"/>
    <x v="522"/>
    <s v="Cynthia Delaney"/>
    <x v="2"/>
    <x v="0"/>
    <s v="Shelton"/>
    <x v="29"/>
    <n v="6484"/>
    <s v="East"/>
    <s v="TEC-AC-10003447"/>
    <x v="2"/>
    <s v="Accessories"/>
    <s v="Micropad Numeric Keypads"/>
    <n v="59.97"/>
    <n v="3"/>
    <n v="0"/>
    <n v="14.9925"/>
  </r>
  <r>
    <x v="8384"/>
    <x v="4155"/>
    <x v="491"/>
    <s v="11/28/2016"/>
    <x v="2"/>
    <x v="522"/>
    <s v="Cynthia Delaney"/>
    <x v="2"/>
    <x v="0"/>
    <s v="Shelton"/>
    <x v="29"/>
    <n v="6484"/>
    <s v="East"/>
    <s v="OFF-PA-10004285"/>
    <x v="1"/>
    <s v="Paper"/>
    <s v="Xerox 1959"/>
    <n v="13.36"/>
    <n v="2"/>
    <n v="0"/>
    <n v="6.4127999999999998"/>
  </r>
  <r>
    <x v="8385"/>
    <x v="4156"/>
    <x v="507"/>
    <s v="09/08/2017"/>
    <x v="1"/>
    <x v="51"/>
    <s v="Cynthia Voltz"/>
    <x v="1"/>
    <x v="0"/>
    <s v="Oakland"/>
    <x v="1"/>
    <n v="94601"/>
    <s v="West"/>
    <s v="OFF-BI-10001757"/>
    <x v="1"/>
    <s v="Binders"/>
    <s v="Pressboard Hanging Data Binders for Unburst Sheets"/>
    <n v="11.808"/>
    <n v="3"/>
    <n v="0.2"/>
    <n v="4.1327999999999996"/>
  </r>
  <r>
    <x v="8386"/>
    <x v="4157"/>
    <x v="71"/>
    <s v="06/03/2015"/>
    <x v="1"/>
    <x v="577"/>
    <s v="Trudy Brown"/>
    <x v="0"/>
    <x v="0"/>
    <s v="Manchester"/>
    <x v="29"/>
    <n v="6040"/>
    <s v="East"/>
    <s v="OFF-ST-10001558"/>
    <x v="1"/>
    <s v="Storage"/>
    <s v="Acco Perma 4000 Stacking Storage Drawers"/>
    <n v="16.239999999999998"/>
    <n v="1"/>
    <n v="0"/>
    <n v="2.4359999999999999"/>
  </r>
  <r>
    <x v="8387"/>
    <x v="4157"/>
    <x v="71"/>
    <s v="06/03/2015"/>
    <x v="1"/>
    <x v="577"/>
    <s v="Trudy Brown"/>
    <x v="0"/>
    <x v="0"/>
    <s v="Manchester"/>
    <x v="29"/>
    <n v="6040"/>
    <s v="East"/>
    <s v="OFF-ST-10001328"/>
    <x v="1"/>
    <s v="Storage"/>
    <s v="Personal Filing Tote with Lid, Black/Gray"/>
    <n v="77.55"/>
    <n v="5"/>
    <n v="0"/>
    <n v="21.713999999999999"/>
  </r>
  <r>
    <x v="8388"/>
    <x v="4158"/>
    <x v="301"/>
    <s v="11/05/2014"/>
    <x v="1"/>
    <x v="375"/>
    <s v="Deirdre Greer"/>
    <x v="1"/>
    <x v="0"/>
    <s v="Orange"/>
    <x v="30"/>
    <n v="7050"/>
    <s v="East"/>
    <s v="OFF-AP-10004708"/>
    <x v="1"/>
    <s v="Appliances"/>
    <s v="Fellowes Superior 10 Outlet Split Surge Protector"/>
    <n v="76.12"/>
    <n v="2"/>
    <n v="0"/>
    <n v="22.0748"/>
  </r>
  <r>
    <x v="8389"/>
    <x v="4159"/>
    <x v="797"/>
    <s v="12/30/2016"/>
    <x v="2"/>
    <x v="279"/>
    <s v="Ross DeVincentis"/>
    <x v="2"/>
    <x v="0"/>
    <s v="Akron"/>
    <x v="24"/>
    <n v="44312"/>
    <s v="East"/>
    <s v="OFF-FA-10000621"/>
    <x v="1"/>
    <s v="Fasteners"/>
    <s v="OIC Colored Binder Clips, Assorted Sizes"/>
    <n v="17.184000000000001"/>
    <n v="6"/>
    <n v="0.2"/>
    <n v="6.2291999999999996"/>
  </r>
  <r>
    <x v="8390"/>
    <x v="4160"/>
    <x v="769"/>
    <s v="12/06/2017"/>
    <x v="2"/>
    <x v="294"/>
    <s v="Chris Selesnick"/>
    <x v="1"/>
    <x v="0"/>
    <s v="Los Angeles"/>
    <x v="1"/>
    <n v="90032"/>
    <s v="West"/>
    <s v="OFF-PA-10001838"/>
    <x v="1"/>
    <s v="Paper"/>
    <s v="Adams Telephone Message Book W/Dividers/Space For Phone Numbers, 5 1/4&quot;X8 1/2&quot;, 300/Messages"/>
    <n v="11.76"/>
    <n v="2"/>
    <n v="0"/>
    <n v="5.7624000000000004"/>
  </r>
  <r>
    <x v="8391"/>
    <x v="4161"/>
    <x v="331"/>
    <s v="12/30/2017"/>
    <x v="1"/>
    <x v="674"/>
    <s v="Julia Barnett"/>
    <x v="2"/>
    <x v="0"/>
    <s v="Danbury"/>
    <x v="29"/>
    <n v="6810"/>
    <s v="East"/>
    <s v="FUR-FU-10001473"/>
    <x v="0"/>
    <s v="Furnishings"/>
    <s v="DAX Wood Document Frame"/>
    <n v="27.46"/>
    <n v="2"/>
    <n v="0"/>
    <n v="9.8856000000000002"/>
  </r>
  <r>
    <x v="8392"/>
    <x v="4162"/>
    <x v="49"/>
    <s v="12/06/2016"/>
    <x v="0"/>
    <x v="412"/>
    <s v="Eva Jacobs"/>
    <x v="0"/>
    <x v="0"/>
    <s v="Franklin"/>
    <x v="31"/>
    <n v="2038"/>
    <s v="East"/>
    <s v="TEC-PH-10000193"/>
    <x v="2"/>
    <s v="Phones"/>
    <s v="Jensen SMPS-640 - speaker phone"/>
    <n v="137.94"/>
    <n v="3"/>
    <n v="0"/>
    <n v="35.864400000000003"/>
  </r>
  <r>
    <x v="8393"/>
    <x v="4162"/>
    <x v="49"/>
    <s v="12/06/2016"/>
    <x v="0"/>
    <x v="412"/>
    <s v="Eva Jacobs"/>
    <x v="0"/>
    <x v="0"/>
    <s v="Franklin"/>
    <x v="31"/>
    <n v="2038"/>
    <s v="East"/>
    <s v="FUR-FU-10002045"/>
    <x v="0"/>
    <s v="Furnishings"/>
    <s v="Executive Impressions 14&quot;"/>
    <n v="111.15"/>
    <n v="5"/>
    <n v="0"/>
    <n v="48.905999999999999"/>
  </r>
  <r>
    <x v="8394"/>
    <x v="4162"/>
    <x v="49"/>
    <s v="12/06/2016"/>
    <x v="0"/>
    <x v="412"/>
    <s v="Eva Jacobs"/>
    <x v="0"/>
    <x v="0"/>
    <s v="Franklin"/>
    <x v="31"/>
    <n v="2038"/>
    <s v="East"/>
    <s v="OFF-AP-10002945"/>
    <x v="1"/>
    <s v="Appliances"/>
    <s v="Honeywell Enviracaire Portable HEPA Air Cleaner for 17' x 22' Room"/>
    <n v="901.95"/>
    <n v="3"/>
    <n v="0"/>
    <n v="297.64350000000002"/>
  </r>
  <r>
    <x v="8395"/>
    <x v="4162"/>
    <x v="49"/>
    <s v="12/06/2016"/>
    <x v="0"/>
    <x v="412"/>
    <s v="Eva Jacobs"/>
    <x v="0"/>
    <x v="0"/>
    <s v="Franklin"/>
    <x v="31"/>
    <n v="2038"/>
    <s v="East"/>
    <s v="FUR-TA-10001095"/>
    <x v="0"/>
    <s v="Tables"/>
    <s v="Chromcraft Round Conference Tables"/>
    <n v="366.00900000000001"/>
    <n v="3"/>
    <n v="0.3"/>
    <n v="-47.058300000000003"/>
  </r>
  <r>
    <x v="8396"/>
    <x v="4163"/>
    <x v="479"/>
    <s v="6/30/2014"/>
    <x v="3"/>
    <x v="379"/>
    <s v="Brian DeCherney"/>
    <x v="0"/>
    <x v="0"/>
    <s v="Wilmington"/>
    <x v="3"/>
    <n v="28403"/>
    <s v="South"/>
    <s v="OFF-PA-10001144"/>
    <x v="1"/>
    <s v="Paper"/>
    <s v="Xerox 1913"/>
    <n v="310.68799999999999"/>
    <n v="7"/>
    <n v="0.2"/>
    <n v="108.74079999999999"/>
  </r>
  <r>
    <x v="8397"/>
    <x v="4164"/>
    <x v="1010"/>
    <s v="09/04/2014"/>
    <x v="2"/>
    <x v="280"/>
    <s v="Mathew Reese"/>
    <x v="2"/>
    <x v="0"/>
    <s v="Houston"/>
    <x v="5"/>
    <n v="77095"/>
    <s v="Central"/>
    <s v="OFF-BI-10004099"/>
    <x v="1"/>
    <s v="Binders"/>
    <s v="GBC VeloBinder Strips"/>
    <n v="7.68"/>
    <n v="5"/>
    <n v="0.8"/>
    <n v="-11.52"/>
  </r>
  <r>
    <x v="8398"/>
    <x v="4165"/>
    <x v="808"/>
    <s v="11/07/2017"/>
    <x v="0"/>
    <x v="676"/>
    <s v="Sharelle Roach"/>
    <x v="2"/>
    <x v="0"/>
    <s v="Springfield"/>
    <x v="24"/>
    <n v="45503"/>
    <s v="East"/>
    <s v="FUR-CH-10001973"/>
    <x v="0"/>
    <s v="Chairs"/>
    <s v="Office Star Flex Back Scooter Chair with White Frame"/>
    <n v="155.37200000000001"/>
    <n v="2"/>
    <n v="0.3"/>
    <n v="-35.513599999999997"/>
  </r>
  <r>
    <x v="8399"/>
    <x v="4166"/>
    <x v="657"/>
    <s v="4/18/2015"/>
    <x v="1"/>
    <x v="513"/>
    <s v="Thea Hendricks"/>
    <x v="0"/>
    <x v="0"/>
    <s v="Glendale"/>
    <x v="16"/>
    <n v="85301"/>
    <s v="West"/>
    <s v="OFF-ST-10000344"/>
    <x v="1"/>
    <s v="Storage"/>
    <s v="Neat Ideas Personal Hanging Folder Files, Black"/>
    <n v="10.744"/>
    <n v="1"/>
    <n v="0.2"/>
    <n v="0.80579999999999996"/>
  </r>
  <r>
    <x v="8400"/>
    <x v="4167"/>
    <x v="901"/>
    <s v="12/09/2015"/>
    <x v="0"/>
    <x v="631"/>
    <s v="Brian Derr"/>
    <x v="0"/>
    <x v="0"/>
    <s v="New York City"/>
    <x v="15"/>
    <n v="10009"/>
    <s v="East"/>
    <s v="OFF-BI-10002026"/>
    <x v="1"/>
    <s v="Binders"/>
    <s v="Avery Arch Ring Binders"/>
    <n v="232.4"/>
    <n v="5"/>
    <n v="0.2"/>
    <n v="78.435000000000002"/>
  </r>
  <r>
    <x v="8401"/>
    <x v="4167"/>
    <x v="901"/>
    <s v="12/09/2015"/>
    <x v="0"/>
    <x v="631"/>
    <s v="Brian Derr"/>
    <x v="0"/>
    <x v="0"/>
    <s v="New York City"/>
    <x v="15"/>
    <n v="10009"/>
    <s v="East"/>
    <s v="FUR-CH-10003535"/>
    <x v="0"/>
    <s v="Chairs"/>
    <s v="Global Armless Task Chair, Royal Blue"/>
    <n v="164.64599999999999"/>
    <n v="3"/>
    <n v="0.1"/>
    <n v="12.8058"/>
  </r>
  <r>
    <x v="8402"/>
    <x v="4167"/>
    <x v="901"/>
    <s v="12/09/2015"/>
    <x v="0"/>
    <x v="631"/>
    <s v="Brian Derr"/>
    <x v="0"/>
    <x v="0"/>
    <s v="New York City"/>
    <x v="15"/>
    <n v="10009"/>
    <s v="East"/>
    <s v="OFF-PA-10004156"/>
    <x v="1"/>
    <s v="Paper"/>
    <s v="Xerox 188"/>
    <n v="22.68"/>
    <n v="2"/>
    <n v="0"/>
    <n v="11.113200000000001"/>
  </r>
  <r>
    <x v="8403"/>
    <x v="4168"/>
    <x v="854"/>
    <s v="02/07/2016"/>
    <x v="1"/>
    <x v="416"/>
    <s v="Suzanne McNair"/>
    <x v="1"/>
    <x v="0"/>
    <s v="Los Angeles"/>
    <x v="1"/>
    <n v="90036"/>
    <s v="West"/>
    <s v="OFF-PA-10002254"/>
    <x v="1"/>
    <s v="Paper"/>
    <s v="Xerox 1883"/>
    <n v="105.52"/>
    <n v="4"/>
    <n v="0"/>
    <n v="48.539200000000001"/>
  </r>
  <r>
    <x v="8404"/>
    <x v="4169"/>
    <x v="141"/>
    <s v="07/12/2017"/>
    <x v="1"/>
    <x v="785"/>
    <s v="Harold Engle"/>
    <x v="1"/>
    <x v="0"/>
    <s v="Newark"/>
    <x v="13"/>
    <n v="19711"/>
    <s v="East"/>
    <s v="FUR-FU-10003247"/>
    <x v="0"/>
    <s v="Furnishings"/>
    <s v="36X48 HARDFLOOR CHAIRMAT"/>
    <n v="83.92"/>
    <n v="4"/>
    <n v="0"/>
    <n v="5.8743999999999996"/>
  </r>
  <r>
    <x v="8405"/>
    <x v="4169"/>
    <x v="141"/>
    <s v="07/12/2017"/>
    <x v="1"/>
    <x v="785"/>
    <s v="Harold Engle"/>
    <x v="1"/>
    <x v="0"/>
    <s v="Newark"/>
    <x v="13"/>
    <n v="19711"/>
    <s v="East"/>
    <s v="TEC-AC-10002473"/>
    <x v="2"/>
    <s v="Accessories"/>
    <s v="Maxell 4.7GB DVD-R"/>
    <n v="141.9"/>
    <n v="5"/>
    <n v="0"/>
    <n v="58.179000000000002"/>
  </r>
  <r>
    <x v="8406"/>
    <x v="4169"/>
    <x v="141"/>
    <s v="07/12/2017"/>
    <x v="1"/>
    <x v="785"/>
    <s v="Harold Engle"/>
    <x v="1"/>
    <x v="0"/>
    <s v="Newark"/>
    <x v="13"/>
    <n v="19711"/>
    <s v="East"/>
    <s v="FUR-FU-10001057"/>
    <x v="0"/>
    <s v="Furnishings"/>
    <s v="Tensor Track Tree Floor Lamp"/>
    <n v="39.979999999999997"/>
    <n v="2"/>
    <n v="0"/>
    <n v="9.1953999999999994"/>
  </r>
  <r>
    <x v="8407"/>
    <x v="4169"/>
    <x v="141"/>
    <s v="07/12/2017"/>
    <x v="1"/>
    <x v="785"/>
    <s v="Harold Engle"/>
    <x v="1"/>
    <x v="0"/>
    <s v="Newark"/>
    <x v="13"/>
    <n v="19711"/>
    <s v="East"/>
    <s v="OFF-AR-10001419"/>
    <x v="1"/>
    <s v="Art"/>
    <s v="Newell 325"/>
    <n v="28.91"/>
    <n v="7"/>
    <n v="0"/>
    <n v="8.673"/>
  </r>
  <r>
    <x v="8408"/>
    <x v="4169"/>
    <x v="141"/>
    <s v="07/12/2017"/>
    <x v="1"/>
    <x v="785"/>
    <s v="Harold Engle"/>
    <x v="1"/>
    <x v="0"/>
    <s v="Newark"/>
    <x v="13"/>
    <n v="19711"/>
    <s v="East"/>
    <s v="OFF-AR-10004010"/>
    <x v="1"/>
    <s v="Art"/>
    <s v="Hunt Boston Vacuum Mount KS Pencil Sharpener"/>
    <n v="174.95"/>
    <n v="5"/>
    <n v="0"/>
    <n v="45.487000000000002"/>
  </r>
  <r>
    <x v="8409"/>
    <x v="4170"/>
    <x v="555"/>
    <s v="12/17/2015"/>
    <x v="1"/>
    <x v="82"/>
    <s v="Jim Kriz"/>
    <x v="2"/>
    <x v="0"/>
    <s v="San Bernardino"/>
    <x v="1"/>
    <n v="92404"/>
    <s v="West"/>
    <s v="OFF-BI-10004230"/>
    <x v="1"/>
    <s v="Binders"/>
    <s v="GBC Recycled Grain Textured Covers"/>
    <n v="110.52800000000001"/>
    <n v="4"/>
    <n v="0.2"/>
    <n v="38.684800000000003"/>
  </r>
  <r>
    <x v="8410"/>
    <x v="4171"/>
    <x v="625"/>
    <s v="11/15/2016"/>
    <x v="3"/>
    <x v="21"/>
    <s v="Odella Nelson"/>
    <x v="1"/>
    <x v="0"/>
    <s v="Burlington"/>
    <x v="3"/>
    <n v="27217"/>
    <s v="South"/>
    <s v="FUR-TA-10001768"/>
    <x v="0"/>
    <s v="Tables"/>
    <s v="Hon Racetrack Conference Tables"/>
    <n v="630.024"/>
    <n v="4"/>
    <n v="0.4"/>
    <n v="-199.5076"/>
  </r>
  <r>
    <x v="8411"/>
    <x v="4172"/>
    <x v="195"/>
    <s v="05/12/2016"/>
    <x v="0"/>
    <x v="513"/>
    <s v="Thea Hendricks"/>
    <x v="0"/>
    <x v="0"/>
    <s v="Salem"/>
    <x v="17"/>
    <n v="24153"/>
    <s v="South"/>
    <s v="OFF-AR-10003514"/>
    <x v="1"/>
    <s v="Art"/>
    <s v="4009 Highlighters by Sanford"/>
    <n v="27.86"/>
    <n v="7"/>
    <n v="0"/>
    <n v="9.1937999999999995"/>
  </r>
  <r>
    <x v="8412"/>
    <x v="4173"/>
    <x v="434"/>
    <s v="3/14/2017"/>
    <x v="1"/>
    <x v="198"/>
    <s v="Maribeth Dona"/>
    <x v="0"/>
    <x v="0"/>
    <s v="Dallas"/>
    <x v="5"/>
    <n v="75217"/>
    <s v="Central"/>
    <s v="FUR-TA-10002228"/>
    <x v="0"/>
    <s v="Tables"/>
    <s v="Bevis Traditional Conference Table Top, Plinth Base"/>
    <n v="933.40800000000002"/>
    <n v="4"/>
    <n v="0.3"/>
    <n v="-173.34719999999999"/>
  </r>
  <r>
    <x v="8413"/>
    <x v="4174"/>
    <x v="907"/>
    <s v="12/21/2016"/>
    <x v="1"/>
    <x v="340"/>
    <s v="Adam Hart"/>
    <x v="1"/>
    <x v="0"/>
    <s v="Arlington"/>
    <x v="5"/>
    <n v="76017"/>
    <s v="Central"/>
    <s v="OFF-PA-10001972"/>
    <x v="1"/>
    <s v="Paper"/>
    <s v="Xerox 214"/>
    <n v="51.84"/>
    <n v="10"/>
    <n v="0.2"/>
    <n v="18.143999999999998"/>
  </r>
  <r>
    <x v="8414"/>
    <x v="4174"/>
    <x v="907"/>
    <s v="12/21/2016"/>
    <x v="1"/>
    <x v="340"/>
    <s v="Adam Hart"/>
    <x v="1"/>
    <x v="0"/>
    <s v="Arlington"/>
    <x v="5"/>
    <n v="76017"/>
    <s v="Central"/>
    <s v="TEC-AC-10002942"/>
    <x v="2"/>
    <s v="Accessories"/>
    <s v="WD My Passport Ultra 1TB Portable External Hard Drive"/>
    <n v="165.6"/>
    <n v="3"/>
    <n v="0.2"/>
    <n v="-6.21"/>
  </r>
  <r>
    <x v="8415"/>
    <x v="4175"/>
    <x v="1191"/>
    <s v="04/12/2017"/>
    <x v="1"/>
    <x v="529"/>
    <s v="Max Ludwig"/>
    <x v="2"/>
    <x v="0"/>
    <s v="Marion"/>
    <x v="23"/>
    <n v="52302"/>
    <s v="Central"/>
    <s v="OFF-PA-10000474"/>
    <x v="1"/>
    <s v="Paper"/>
    <s v="Easy-staple paper"/>
    <n v="106.32"/>
    <n v="3"/>
    <n v="0"/>
    <n v="49.970399999999998"/>
  </r>
  <r>
    <x v="8416"/>
    <x v="4176"/>
    <x v="1188"/>
    <s v="05/11/2017"/>
    <x v="2"/>
    <x v="697"/>
    <s v="Laurel Beltran"/>
    <x v="2"/>
    <x v="0"/>
    <s v="Seattle"/>
    <x v="4"/>
    <n v="98105"/>
    <s v="West"/>
    <s v="OFF-BI-10004330"/>
    <x v="1"/>
    <s v="Binders"/>
    <s v="GBC Velobind Prepunched Cover Sets, Regency Series"/>
    <n v="147.91999999999999"/>
    <n v="5"/>
    <n v="0.2"/>
    <n v="46.225000000000001"/>
  </r>
  <r>
    <x v="8417"/>
    <x v="4176"/>
    <x v="1188"/>
    <s v="05/11/2017"/>
    <x v="2"/>
    <x v="697"/>
    <s v="Laurel Beltran"/>
    <x v="2"/>
    <x v="0"/>
    <s v="Seattle"/>
    <x v="4"/>
    <n v="98105"/>
    <s v="West"/>
    <s v="OFF-ST-10000604"/>
    <x v="1"/>
    <s v="Storage"/>
    <s v="Home/Office Personal File Carts"/>
    <n v="104.28"/>
    <n v="3"/>
    <n v="0"/>
    <n v="26.07"/>
  </r>
  <r>
    <x v="8418"/>
    <x v="4176"/>
    <x v="1188"/>
    <s v="05/11/2017"/>
    <x v="2"/>
    <x v="697"/>
    <s v="Laurel Beltran"/>
    <x v="2"/>
    <x v="0"/>
    <s v="Seattle"/>
    <x v="4"/>
    <n v="98105"/>
    <s v="West"/>
    <s v="FUR-TA-10004154"/>
    <x v="0"/>
    <s v="Tables"/>
    <s v="Riverside Furniture Oval Coffee Table, Oval End Table, End Table with Drawer"/>
    <n v="286.85000000000002"/>
    <n v="1"/>
    <n v="0"/>
    <n v="63.106999999999999"/>
  </r>
  <r>
    <x v="8419"/>
    <x v="4176"/>
    <x v="1188"/>
    <s v="05/11/2017"/>
    <x v="2"/>
    <x v="697"/>
    <s v="Laurel Beltran"/>
    <x v="2"/>
    <x v="0"/>
    <s v="Seattle"/>
    <x v="4"/>
    <n v="98105"/>
    <s v="West"/>
    <s v="OFF-ST-10000636"/>
    <x v="1"/>
    <s v="Storage"/>
    <s v="Rogers Profile Extra Capacity Storage Tub"/>
    <n v="66.959999999999994"/>
    <n v="4"/>
    <n v="0"/>
    <n v="2.6783999999999999"/>
  </r>
  <r>
    <x v="8420"/>
    <x v="4176"/>
    <x v="1188"/>
    <s v="05/11/2017"/>
    <x v="2"/>
    <x v="697"/>
    <s v="Laurel Beltran"/>
    <x v="2"/>
    <x v="0"/>
    <s v="Seattle"/>
    <x v="4"/>
    <n v="98105"/>
    <s v="West"/>
    <s v="TEC-AC-10004171"/>
    <x v="2"/>
    <s v="Accessories"/>
    <s v="Razer Kraken 7.1 Surround Sound Over Ear USB Gaming Headset"/>
    <n v="199.98"/>
    <n v="2"/>
    <n v="0"/>
    <n v="87.991200000000006"/>
  </r>
  <r>
    <x v="8421"/>
    <x v="4177"/>
    <x v="386"/>
    <s v="10/16/2017"/>
    <x v="1"/>
    <x v="73"/>
    <s v="Nora Paige"/>
    <x v="0"/>
    <x v="0"/>
    <s v="Lakewood"/>
    <x v="30"/>
    <n v="8701"/>
    <s v="East"/>
    <s v="TEC-AC-10002167"/>
    <x v="2"/>
    <s v="Accessories"/>
    <s v="Imation 8gb Micro Traveldrive Usb 2.0 Flash Drive"/>
    <n v="45"/>
    <n v="3"/>
    <n v="0"/>
    <n v="4.95"/>
  </r>
  <r>
    <x v="8422"/>
    <x v="4177"/>
    <x v="386"/>
    <s v="10/16/2017"/>
    <x v="1"/>
    <x v="73"/>
    <s v="Nora Paige"/>
    <x v="0"/>
    <x v="0"/>
    <s v="Lakewood"/>
    <x v="30"/>
    <n v="8701"/>
    <s v="East"/>
    <s v="OFF-FA-10000621"/>
    <x v="1"/>
    <s v="Fasteners"/>
    <s v="OIC Colored Binder Clips, Assorted Sizes"/>
    <n v="17.899999999999999"/>
    <n v="5"/>
    <n v="0"/>
    <n v="8.7710000000000008"/>
  </r>
  <r>
    <x v="8423"/>
    <x v="4177"/>
    <x v="386"/>
    <s v="10/16/2017"/>
    <x v="1"/>
    <x v="73"/>
    <s v="Nora Paige"/>
    <x v="0"/>
    <x v="0"/>
    <s v="Lakewood"/>
    <x v="30"/>
    <n v="8701"/>
    <s v="East"/>
    <s v="FUR-FU-10004053"/>
    <x v="0"/>
    <s v="Furnishings"/>
    <s v="DAX Two-Tone Silver Metal Document Frame"/>
    <n v="40.479999999999997"/>
    <n v="2"/>
    <n v="0"/>
    <n v="17.406400000000001"/>
  </r>
  <r>
    <x v="8424"/>
    <x v="4177"/>
    <x v="386"/>
    <s v="10/16/2017"/>
    <x v="1"/>
    <x v="73"/>
    <s v="Nora Paige"/>
    <x v="0"/>
    <x v="0"/>
    <s v="Lakewood"/>
    <x v="30"/>
    <n v="8701"/>
    <s v="East"/>
    <s v="FUR-BO-10003404"/>
    <x v="0"/>
    <s v="Bookcases"/>
    <s v="Global Adaptabilites Bookcase, Cherry/Storm Gray Finish"/>
    <n v="2154.9"/>
    <n v="5"/>
    <n v="0"/>
    <n v="129.29400000000001"/>
  </r>
  <r>
    <x v="8425"/>
    <x v="4178"/>
    <x v="770"/>
    <s v="8/30/2016"/>
    <x v="2"/>
    <x v="494"/>
    <s v="Edward Becker"/>
    <x v="1"/>
    <x v="0"/>
    <s v="Cincinnati"/>
    <x v="24"/>
    <n v="45231"/>
    <s v="East"/>
    <s v="OFF-BI-10004099"/>
    <x v="1"/>
    <s v="Binders"/>
    <s v="GBC VeloBinder Strips"/>
    <n v="18.431999999999999"/>
    <n v="8"/>
    <n v="0.7"/>
    <n v="-12.288"/>
  </r>
  <r>
    <x v="8426"/>
    <x v="4179"/>
    <x v="653"/>
    <s v="10/07/2015"/>
    <x v="1"/>
    <x v="261"/>
    <s v="Resi Pölking"/>
    <x v="0"/>
    <x v="0"/>
    <s v="Thornton"/>
    <x v="22"/>
    <n v="80229"/>
    <s v="West"/>
    <s v="OFF-SU-10004290"/>
    <x v="1"/>
    <s v="Supplies"/>
    <s v="Acme Design Line 8&quot; Stainless Steel Bent Scissors w/Champagne Handles, 3-1/8&quot; Cut"/>
    <n v="10.944000000000001"/>
    <n v="2"/>
    <n v="0.2"/>
    <n v="0.95760000000000001"/>
  </r>
  <r>
    <x v="8427"/>
    <x v="4180"/>
    <x v="51"/>
    <s v="11/25/2017"/>
    <x v="2"/>
    <x v="419"/>
    <s v="Dan Campbell"/>
    <x v="0"/>
    <x v="0"/>
    <s v="Roseville"/>
    <x v="12"/>
    <n v="48066"/>
    <s v="Central"/>
    <s v="OFF-SU-10001935"/>
    <x v="1"/>
    <s v="Supplies"/>
    <s v="Staple remover"/>
    <n v="4.3600000000000003"/>
    <n v="2"/>
    <n v="0"/>
    <n v="0.1744"/>
  </r>
  <r>
    <x v="8428"/>
    <x v="4181"/>
    <x v="105"/>
    <s v="11/16/2017"/>
    <x v="1"/>
    <x v="137"/>
    <s v="Don Jones"/>
    <x v="1"/>
    <x v="0"/>
    <s v="Tempe"/>
    <x v="16"/>
    <n v="85281"/>
    <s v="West"/>
    <s v="TEC-AC-10004227"/>
    <x v="2"/>
    <s v="Accessories"/>
    <s v="SanDisk Ultra 16 GB MicroSDHC Class 10 Memory Card"/>
    <n v="62.351999999999997"/>
    <n v="6"/>
    <n v="0.2"/>
    <n v="-10.9116"/>
  </r>
  <r>
    <x v="8429"/>
    <x v="4182"/>
    <x v="1054"/>
    <s v="12/21/2016"/>
    <x v="0"/>
    <x v="52"/>
    <s v="Clay Ludtke"/>
    <x v="0"/>
    <x v="0"/>
    <s v="Reading"/>
    <x v="9"/>
    <n v="19601"/>
    <s v="East"/>
    <s v="FUR-FU-10004904"/>
    <x v="0"/>
    <s v="Furnishings"/>
    <s v="Eldon &quot;L&quot; Workstation Diamond Chairmat"/>
    <n v="303.92"/>
    <n v="5"/>
    <n v="0.2"/>
    <n v="-30.391999999999999"/>
  </r>
  <r>
    <x v="8430"/>
    <x v="4183"/>
    <x v="809"/>
    <s v="04/05/2014"/>
    <x v="1"/>
    <x v="396"/>
    <s v="Nat Carroll"/>
    <x v="0"/>
    <x v="0"/>
    <s v="Apple Valley"/>
    <x v="11"/>
    <n v="55124"/>
    <s v="Central"/>
    <s v="OFF-ST-10001511"/>
    <x v="1"/>
    <s v="Storage"/>
    <s v="Space Solutions Commercial Steel Shelving"/>
    <n v="129.30000000000001"/>
    <n v="2"/>
    <n v="0"/>
    <n v="6.4649999999999999"/>
  </r>
  <r>
    <x v="8431"/>
    <x v="4184"/>
    <x v="1183"/>
    <s v="11/13/2017"/>
    <x v="1"/>
    <x v="634"/>
    <s v="Kean Nguyen"/>
    <x v="1"/>
    <x v="0"/>
    <s v="Baltimore"/>
    <x v="39"/>
    <n v="21215"/>
    <s v="East"/>
    <s v="FUR-FU-10003535"/>
    <x v="0"/>
    <s v="Furnishings"/>
    <s v="Howard Miller Distant Time Traveler Alarm Clock"/>
    <n v="274.2"/>
    <n v="10"/>
    <n v="0"/>
    <n v="112.422"/>
  </r>
  <r>
    <x v="8432"/>
    <x v="4185"/>
    <x v="80"/>
    <s v="9/18/2014"/>
    <x v="0"/>
    <x v="609"/>
    <s v="Scott Cohen"/>
    <x v="1"/>
    <x v="0"/>
    <s v="Corpus Christi"/>
    <x v="5"/>
    <n v="78415"/>
    <s v="Central"/>
    <s v="OFF-FA-10000053"/>
    <x v="1"/>
    <s v="Fasteners"/>
    <s v="Revere Boxed Rubber Bands by Revere"/>
    <n v="6.048"/>
    <n v="4"/>
    <n v="0.2"/>
    <n v="-1.3608"/>
  </r>
  <r>
    <x v="8433"/>
    <x v="4185"/>
    <x v="80"/>
    <s v="9/18/2014"/>
    <x v="0"/>
    <x v="609"/>
    <s v="Scott Cohen"/>
    <x v="1"/>
    <x v="0"/>
    <s v="Corpus Christi"/>
    <x v="5"/>
    <n v="78415"/>
    <s v="Central"/>
    <s v="OFF-PA-10004610"/>
    <x v="1"/>
    <s v="Paper"/>
    <s v="Xerox 1900"/>
    <n v="6.8479999999999999"/>
    <n v="2"/>
    <n v="0.2"/>
    <n v="2.14"/>
  </r>
  <r>
    <x v="8434"/>
    <x v="4185"/>
    <x v="80"/>
    <s v="9/18/2014"/>
    <x v="0"/>
    <x v="609"/>
    <s v="Scott Cohen"/>
    <x v="1"/>
    <x v="0"/>
    <s v="Corpus Christi"/>
    <x v="5"/>
    <n v="78415"/>
    <s v="Central"/>
    <s v="FUR-FU-10000550"/>
    <x v="0"/>
    <s v="Furnishings"/>
    <s v="Stacking Trays by OIC"/>
    <n v="9.9600000000000009"/>
    <n v="5"/>
    <n v="0.6"/>
    <n v="-6.7229999999999999"/>
  </r>
  <r>
    <x v="8435"/>
    <x v="4185"/>
    <x v="80"/>
    <s v="9/18/2014"/>
    <x v="0"/>
    <x v="609"/>
    <s v="Scott Cohen"/>
    <x v="1"/>
    <x v="0"/>
    <s v="Corpus Christi"/>
    <x v="5"/>
    <n v="78415"/>
    <s v="Central"/>
    <s v="OFF-BI-10001721"/>
    <x v="1"/>
    <s v="Binders"/>
    <s v="Trimflex Flexible Post Binders"/>
    <n v="8.5519999999999996"/>
    <n v="2"/>
    <n v="0.8"/>
    <n v="-13.683199999999999"/>
  </r>
  <r>
    <x v="8436"/>
    <x v="4186"/>
    <x v="1181"/>
    <s v="9/26/2015"/>
    <x v="1"/>
    <x v="562"/>
    <s v="Anne McFarland"/>
    <x v="0"/>
    <x v="0"/>
    <s v="Las Vegas"/>
    <x v="33"/>
    <n v="89115"/>
    <s v="West"/>
    <s v="OFF-BI-10004040"/>
    <x v="1"/>
    <s v="Binders"/>
    <s v="Wilson Jones Impact Binders"/>
    <n v="45.584000000000003"/>
    <n v="11"/>
    <n v="0.2"/>
    <n v="16.5242"/>
  </r>
  <r>
    <x v="8437"/>
    <x v="4187"/>
    <x v="895"/>
    <s v="12/16/2015"/>
    <x v="1"/>
    <x v="362"/>
    <s v="Ryan Akin"/>
    <x v="0"/>
    <x v="0"/>
    <s v="Cleveland"/>
    <x v="24"/>
    <n v="44105"/>
    <s v="East"/>
    <s v="TEC-AC-10002550"/>
    <x v="2"/>
    <s v="Accessories"/>
    <s v="Maxell 4.7GB DVD-RW 3/Pack"/>
    <n v="25.488"/>
    <n v="2"/>
    <n v="0.2"/>
    <n v="4.4603999999999999"/>
  </r>
  <r>
    <x v="8438"/>
    <x v="4188"/>
    <x v="1061"/>
    <s v="06/01/2014"/>
    <x v="1"/>
    <x v="570"/>
    <s v="Magdelene Morse"/>
    <x v="0"/>
    <x v="0"/>
    <s v="Seattle"/>
    <x v="4"/>
    <n v="98105"/>
    <s v="West"/>
    <s v="OFF-BI-10003876"/>
    <x v="1"/>
    <s v="Binders"/>
    <s v="Green Canvas Binder for 8-1/2&quot; x 14&quot; Sheets"/>
    <n v="136.96"/>
    <n v="4"/>
    <n v="0.2"/>
    <n v="51.36"/>
  </r>
  <r>
    <x v="8439"/>
    <x v="4189"/>
    <x v="1192"/>
    <s v="3/17/2017"/>
    <x v="0"/>
    <x v="272"/>
    <s v="Brad Norvell"/>
    <x v="1"/>
    <x v="0"/>
    <s v="Chicago"/>
    <x v="10"/>
    <n v="60623"/>
    <s v="Central"/>
    <s v="TEC-PH-10000213"/>
    <x v="2"/>
    <s v="Phones"/>
    <s v="Seidio BD2-HK3IPH5-BK DILEX Case and Holster Combo for Apple iPhone 5/5s - Black"/>
    <n v="49.616"/>
    <n v="2"/>
    <n v="0.2"/>
    <n v="4.9615999999999998"/>
  </r>
  <r>
    <x v="8440"/>
    <x v="4190"/>
    <x v="16"/>
    <s v="12/12/2016"/>
    <x v="0"/>
    <x v="674"/>
    <s v="Julia Barnett"/>
    <x v="2"/>
    <x v="0"/>
    <s v="Columbus"/>
    <x v="24"/>
    <n v="43229"/>
    <s v="East"/>
    <s v="OFF-PA-10002615"/>
    <x v="1"/>
    <s v="Paper"/>
    <s v="Ampad Gold Fibre Wirebound Steno Books, 6&quot; x 9&quot;, Gregg Ruled"/>
    <n v="10.584"/>
    <n v="3"/>
    <n v="0.2"/>
    <n v="3.4398"/>
  </r>
  <r>
    <x v="8441"/>
    <x v="4191"/>
    <x v="636"/>
    <s v="05/10/2017"/>
    <x v="1"/>
    <x v="140"/>
    <s v="Doug Bickford"/>
    <x v="0"/>
    <x v="0"/>
    <s v="Tucson"/>
    <x v="16"/>
    <n v="85705"/>
    <s v="West"/>
    <s v="OFF-PA-10002254"/>
    <x v="1"/>
    <s v="Paper"/>
    <s v="Xerox 1883"/>
    <n v="84.415999999999997"/>
    <n v="4"/>
    <n v="0.2"/>
    <n v="27.435199999999998"/>
  </r>
  <r>
    <x v="8442"/>
    <x v="4192"/>
    <x v="1193"/>
    <s v="03/10/2016"/>
    <x v="1"/>
    <x v="674"/>
    <s v="Julia Barnett"/>
    <x v="2"/>
    <x v="0"/>
    <s v="Philadelphia"/>
    <x v="9"/>
    <n v="19120"/>
    <s v="East"/>
    <s v="TEC-PH-10004586"/>
    <x v="2"/>
    <s v="Phones"/>
    <s v="Wilson SignalBoost 841262 DB PRO Amplifier Kit"/>
    <n v="431.94"/>
    <n v="2"/>
    <n v="0.4"/>
    <n v="-71.989999999999995"/>
  </r>
  <r>
    <x v="8443"/>
    <x v="4192"/>
    <x v="1193"/>
    <s v="03/10/2016"/>
    <x v="1"/>
    <x v="674"/>
    <s v="Julia Barnett"/>
    <x v="2"/>
    <x v="0"/>
    <s v="Philadelphia"/>
    <x v="9"/>
    <n v="19120"/>
    <s v="East"/>
    <s v="OFF-BI-10002982"/>
    <x v="1"/>
    <s v="Binders"/>
    <s v="Avery Self-Adhesive Photo Pockets for Polaroid Photos"/>
    <n v="2.0430000000000001"/>
    <n v="1"/>
    <n v="0.7"/>
    <n v="-1.4982"/>
  </r>
  <r>
    <x v="8444"/>
    <x v="4192"/>
    <x v="1193"/>
    <s v="03/10/2016"/>
    <x v="1"/>
    <x v="674"/>
    <s v="Julia Barnett"/>
    <x v="2"/>
    <x v="0"/>
    <s v="Philadelphia"/>
    <x v="9"/>
    <n v="19120"/>
    <s v="East"/>
    <s v="TEC-PH-10002538"/>
    <x v="2"/>
    <s v="Phones"/>
    <s v="Grandstream GXP1160 VoIP phone"/>
    <n v="68.238"/>
    <n v="3"/>
    <n v="0.4"/>
    <n v="-12.510300000000001"/>
  </r>
  <r>
    <x v="8445"/>
    <x v="4193"/>
    <x v="436"/>
    <s v="10/24/2017"/>
    <x v="2"/>
    <x v="340"/>
    <s v="Adam Hart"/>
    <x v="1"/>
    <x v="0"/>
    <s v="Cranston"/>
    <x v="34"/>
    <n v="2920"/>
    <s v="East"/>
    <s v="FUR-TA-10001039"/>
    <x v="0"/>
    <s v="Tables"/>
    <s v="KI Adjustable-Height Table"/>
    <n v="240.744"/>
    <n v="4"/>
    <n v="0.3"/>
    <n v="-13.7568"/>
  </r>
  <r>
    <x v="8446"/>
    <x v="4193"/>
    <x v="436"/>
    <s v="10/24/2017"/>
    <x v="2"/>
    <x v="340"/>
    <s v="Adam Hart"/>
    <x v="1"/>
    <x v="0"/>
    <s v="Cranston"/>
    <x v="34"/>
    <n v="2920"/>
    <s v="East"/>
    <s v="FUR-FU-10004963"/>
    <x v="0"/>
    <s v="Furnishings"/>
    <s v="Eldon 400 Class Desk Accessories, Black Carbon"/>
    <n v="35"/>
    <n v="4"/>
    <n v="0"/>
    <n v="14.7"/>
  </r>
  <r>
    <x v="8447"/>
    <x v="4193"/>
    <x v="436"/>
    <s v="10/24/2017"/>
    <x v="2"/>
    <x v="340"/>
    <s v="Adam Hart"/>
    <x v="1"/>
    <x v="0"/>
    <s v="Cranston"/>
    <x v="34"/>
    <n v="2920"/>
    <s v="East"/>
    <s v="FUR-FU-10000277"/>
    <x v="0"/>
    <s v="Furnishings"/>
    <s v="Deflect-o DuraMat Antistatic Studded Beveled Mat for Medium Pile Carpeting"/>
    <n v="210.68"/>
    <n v="2"/>
    <n v="0"/>
    <n v="50.563200000000002"/>
  </r>
  <r>
    <x v="8448"/>
    <x v="4193"/>
    <x v="436"/>
    <s v="10/24/2017"/>
    <x v="2"/>
    <x v="340"/>
    <s v="Adam Hart"/>
    <x v="1"/>
    <x v="0"/>
    <s v="Cranston"/>
    <x v="34"/>
    <n v="2920"/>
    <s v="East"/>
    <s v="FUR-TA-10004915"/>
    <x v="0"/>
    <s v="Tables"/>
    <s v="Office Impressions End Table, 20-1/2&quot;H x 24&quot;W x 20&quot;D"/>
    <n v="637.89599999999996"/>
    <n v="3"/>
    <n v="0.3"/>
    <n v="-127.5792"/>
  </r>
  <r>
    <x v="8449"/>
    <x v="4193"/>
    <x v="436"/>
    <s v="10/24/2017"/>
    <x v="2"/>
    <x v="340"/>
    <s v="Adam Hart"/>
    <x v="1"/>
    <x v="0"/>
    <s v="Cranston"/>
    <x v="34"/>
    <n v="2920"/>
    <s v="East"/>
    <s v="OFF-PA-10003724"/>
    <x v="1"/>
    <s v="Paper"/>
    <s v="Wirebound Message Book, 4 per Page"/>
    <n v="43.44"/>
    <n v="8"/>
    <n v="0"/>
    <n v="21.285599999999999"/>
  </r>
  <r>
    <x v="8450"/>
    <x v="4193"/>
    <x v="436"/>
    <s v="10/24/2017"/>
    <x v="2"/>
    <x v="340"/>
    <s v="Adam Hart"/>
    <x v="1"/>
    <x v="0"/>
    <s v="Cranston"/>
    <x v="34"/>
    <n v="2920"/>
    <s v="East"/>
    <s v="OFF-AP-10002906"/>
    <x v="1"/>
    <s v="Appliances"/>
    <s v="Hoover Replacement Belt for Commercial Guardsman Heavy-Duty Upright Vacuum"/>
    <n v="2.2200000000000002"/>
    <n v="1"/>
    <n v="0"/>
    <n v="0.66600000000000004"/>
  </r>
  <r>
    <x v="8451"/>
    <x v="4194"/>
    <x v="582"/>
    <s v="4/30/2014"/>
    <x v="2"/>
    <x v="482"/>
    <s v="Arianne Irving"/>
    <x v="0"/>
    <x v="0"/>
    <s v="San Francisco"/>
    <x v="1"/>
    <n v="94122"/>
    <s v="West"/>
    <s v="TEC-PH-10001459"/>
    <x v="2"/>
    <s v="Phones"/>
    <s v="Samsung Galaxy Mega 6.3"/>
    <n v="1679.96"/>
    <n v="5"/>
    <n v="0.2"/>
    <n v="125.997"/>
  </r>
  <r>
    <x v="8452"/>
    <x v="4195"/>
    <x v="724"/>
    <s v="4/23/2016"/>
    <x v="1"/>
    <x v="764"/>
    <s v="Thea Hudgings"/>
    <x v="1"/>
    <x v="0"/>
    <s v="Houston"/>
    <x v="5"/>
    <n v="77070"/>
    <s v="Central"/>
    <s v="FUR-CH-10002880"/>
    <x v="0"/>
    <s v="Chairs"/>
    <s v="Global High-Back Leather Tilter, Burgundy"/>
    <n v="344.37200000000001"/>
    <n v="4"/>
    <n v="0.3"/>
    <n v="-93.472399999999993"/>
  </r>
  <r>
    <x v="8453"/>
    <x v="4195"/>
    <x v="724"/>
    <s v="4/23/2016"/>
    <x v="1"/>
    <x v="764"/>
    <s v="Thea Hudgings"/>
    <x v="1"/>
    <x v="0"/>
    <s v="Houston"/>
    <x v="5"/>
    <n v="77070"/>
    <s v="Central"/>
    <s v="OFF-ST-10001780"/>
    <x v="1"/>
    <s v="Storage"/>
    <s v="Tennsco 16-Compartment Lockers with Coat Rack"/>
    <n v="1554.9359999999999"/>
    <n v="3"/>
    <n v="0.2"/>
    <n v="77.746799999999993"/>
  </r>
  <r>
    <x v="8454"/>
    <x v="4195"/>
    <x v="724"/>
    <s v="4/23/2016"/>
    <x v="1"/>
    <x v="764"/>
    <s v="Thea Hudgings"/>
    <x v="1"/>
    <x v="0"/>
    <s v="Houston"/>
    <x v="5"/>
    <n v="77070"/>
    <s v="Central"/>
    <s v="FUR-FU-10004748"/>
    <x v="0"/>
    <s v="Furnishings"/>
    <s v="Howard Miller 16&quot; Diameter Gallery Wall Clock"/>
    <n v="127.88"/>
    <n v="5"/>
    <n v="0.6"/>
    <n v="-67.137"/>
  </r>
  <r>
    <x v="8455"/>
    <x v="4196"/>
    <x v="730"/>
    <s v="5/29/2016"/>
    <x v="1"/>
    <x v="531"/>
    <s v="Jim Epp"/>
    <x v="1"/>
    <x v="0"/>
    <s v="Los Angeles"/>
    <x v="1"/>
    <n v="90049"/>
    <s v="West"/>
    <s v="TEC-PH-10001918"/>
    <x v="2"/>
    <s v="Phones"/>
    <s v="Nortel Business Series Terminal T7208 Digital phone"/>
    <n v="222.38399999999999"/>
    <n v="2"/>
    <n v="0.2"/>
    <n v="22.238399999999999"/>
  </r>
  <r>
    <x v="8456"/>
    <x v="4197"/>
    <x v="39"/>
    <s v="06/02/2017"/>
    <x v="0"/>
    <x v="260"/>
    <s v="Tiffany House"/>
    <x v="1"/>
    <x v="0"/>
    <s v="Chicago"/>
    <x v="10"/>
    <n v="60653"/>
    <s v="Central"/>
    <s v="FUR-CH-10001146"/>
    <x v="0"/>
    <s v="Chairs"/>
    <s v="Global Task Chair, Black"/>
    <n v="106.869"/>
    <n v="3"/>
    <n v="0.3"/>
    <n v="-29.007300000000001"/>
  </r>
  <r>
    <x v="8457"/>
    <x v="4197"/>
    <x v="39"/>
    <s v="06/02/2017"/>
    <x v="0"/>
    <x v="260"/>
    <s v="Tiffany House"/>
    <x v="1"/>
    <x v="0"/>
    <s v="Chicago"/>
    <x v="10"/>
    <n v="60653"/>
    <s v="Central"/>
    <s v="OFF-BI-10004364"/>
    <x v="1"/>
    <s v="Binders"/>
    <s v="Storex Dura Pro Binders"/>
    <n v="3.5640000000000001"/>
    <n v="3"/>
    <n v="0.8"/>
    <n v="-6.2370000000000001"/>
  </r>
  <r>
    <x v="8458"/>
    <x v="4198"/>
    <x v="55"/>
    <s v="8/29/2014"/>
    <x v="1"/>
    <x v="555"/>
    <s v="Joe Elijah"/>
    <x v="0"/>
    <x v="0"/>
    <s v="Houston"/>
    <x v="5"/>
    <n v="77070"/>
    <s v="Central"/>
    <s v="OFF-BI-10002133"/>
    <x v="1"/>
    <s v="Binders"/>
    <s v="Wilson Jones Elliptical Ring 3 1/2&quot; Capacity Binders, 800 sheets"/>
    <n v="25.68"/>
    <n v="3"/>
    <n v="0.8"/>
    <n v="-39.804000000000002"/>
  </r>
  <r>
    <x v="8459"/>
    <x v="4198"/>
    <x v="55"/>
    <s v="8/29/2014"/>
    <x v="1"/>
    <x v="555"/>
    <s v="Joe Elijah"/>
    <x v="0"/>
    <x v="0"/>
    <s v="Houston"/>
    <x v="5"/>
    <n v="77070"/>
    <s v="Central"/>
    <s v="OFF-BI-10002225"/>
    <x v="1"/>
    <s v="Binders"/>
    <s v="Square Ring Data Binders, Rigid 75 Pt. Covers, 11&quot; x 14-7/8&quot;"/>
    <n v="12.384"/>
    <n v="3"/>
    <n v="0.8"/>
    <n v="-19.814399999999999"/>
  </r>
  <r>
    <x v="8460"/>
    <x v="4199"/>
    <x v="1194"/>
    <s v="09/04/2014"/>
    <x v="1"/>
    <x v="247"/>
    <s v="Annie Thurman"/>
    <x v="0"/>
    <x v="0"/>
    <s v="Bristol"/>
    <x v="29"/>
    <n v="6010"/>
    <s v="East"/>
    <s v="OFF-BI-10002432"/>
    <x v="1"/>
    <s v="Binders"/>
    <s v="Wilson Jones Standard D-Ring Binders"/>
    <n v="25.3"/>
    <n v="5"/>
    <n v="0"/>
    <n v="11.891"/>
  </r>
  <r>
    <x v="8461"/>
    <x v="4199"/>
    <x v="1194"/>
    <s v="09/04/2014"/>
    <x v="1"/>
    <x v="247"/>
    <s v="Annie Thurman"/>
    <x v="0"/>
    <x v="0"/>
    <s v="Bristol"/>
    <x v="29"/>
    <n v="6010"/>
    <s v="East"/>
    <s v="OFF-ST-10000563"/>
    <x v="1"/>
    <s v="Storage"/>
    <s v="Fellowes Bankers Box Stor/Drawer Steel Plus"/>
    <n v="95.94"/>
    <n v="3"/>
    <n v="0"/>
    <n v="9.5939999999999994"/>
  </r>
  <r>
    <x v="8462"/>
    <x v="4200"/>
    <x v="37"/>
    <s v="09/07/2015"/>
    <x v="0"/>
    <x v="581"/>
    <s v="John Huston"/>
    <x v="0"/>
    <x v="0"/>
    <s v="Holland"/>
    <x v="12"/>
    <n v="49423"/>
    <s v="Central"/>
    <s v="OFF-LA-10001982"/>
    <x v="1"/>
    <s v="Labels"/>
    <s v="Smead Alpha-Z Color-Coded Name Labels First Letter Starter Set"/>
    <n v="7.5"/>
    <n v="2"/>
    <n v="0"/>
    <n v="3.6"/>
  </r>
  <r>
    <x v="8463"/>
    <x v="4201"/>
    <x v="1176"/>
    <s v="04/01/2014"/>
    <x v="1"/>
    <x v="660"/>
    <s v="Daniel Raglin"/>
    <x v="2"/>
    <x v="0"/>
    <s v="Albuquerque"/>
    <x v="27"/>
    <n v="87105"/>
    <s v="West"/>
    <s v="TEC-PH-10003273"/>
    <x v="2"/>
    <s v="Phones"/>
    <s v="AT&amp;T TR1909W"/>
    <n v="302.37599999999998"/>
    <n v="3"/>
    <n v="0.2"/>
    <n v="22.6782"/>
  </r>
  <r>
    <x v="8464"/>
    <x v="4202"/>
    <x v="1187"/>
    <s v="5/15/2015"/>
    <x v="1"/>
    <x v="269"/>
    <s v="Alan Barnes"/>
    <x v="0"/>
    <x v="0"/>
    <s v="Louisville"/>
    <x v="22"/>
    <n v="80027"/>
    <s v="West"/>
    <s v="TEC-AC-10002718"/>
    <x v="2"/>
    <s v="Accessories"/>
    <s v="Belkin Standard 104 key USB Keyboard"/>
    <n v="46.688000000000002"/>
    <n v="4"/>
    <n v="0.2"/>
    <n v="-2.9180000000000001"/>
  </r>
  <r>
    <x v="8465"/>
    <x v="4203"/>
    <x v="265"/>
    <s v="4/14/2015"/>
    <x v="1"/>
    <x v="498"/>
    <s v="Mick Crebagga"/>
    <x v="0"/>
    <x v="0"/>
    <s v="New York City"/>
    <x v="15"/>
    <n v="10024"/>
    <s v="East"/>
    <s v="OFF-ST-10001505"/>
    <x v="1"/>
    <s v="Storage"/>
    <s v="Perma STOR-ALL Hanging File Box, 13 1/8&quot;W x 12 1/4&quot;D x 10 1/2&quot;H"/>
    <n v="17.940000000000001"/>
    <n v="3"/>
    <n v="0"/>
    <n v="3.0497999999999998"/>
  </r>
  <r>
    <x v="8466"/>
    <x v="4204"/>
    <x v="265"/>
    <s v="4/14/2015"/>
    <x v="1"/>
    <x v="490"/>
    <s v="Ivan Gibson"/>
    <x v="0"/>
    <x v="0"/>
    <s v="Norwich"/>
    <x v="29"/>
    <n v="6360"/>
    <s v="East"/>
    <s v="OFF-AP-10000179"/>
    <x v="1"/>
    <s v="Appliances"/>
    <s v="Honeywell Enviracaire Portable HEPA Air Cleaner for up to 10 x 16 Room"/>
    <n v="370.14"/>
    <n v="3"/>
    <n v="0"/>
    <n v="144.3546"/>
  </r>
  <r>
    <x v="8467"/>
    <x v="4205"/>
    <x v="251"/>
    <s v="9/23/2016"/>
    <x v="1"/>
    <x v="395"/>
    <s v="Frank Hawley"/>
    <x v="1"/>
    <x v="0"/>
    <s v="San Francisco"/>
    <x v="1"/>
    <n v="94122"/>
    <s v="West"/>
    <s v="OFF-BI-10002309"/>
    <x v="1"/>
    <s v="Binders"/>
    <s v="Avery Heavy-Duty EZD  Binder With Locking Rings"/>
    <n v="8.9280000000000008"/>
    <n v="2"/>
    <n v="0.2"/>
    <n v="3.1248"/>
  </r>
  <r>
    <x v="8468"/>
    <x v="4206"/>
    <x v="583"/>
    <s v="11/17/2016"/>
    <x v="1"/>
    <x v="155"/>
    <s v="Alejandro Savely"/>
    <x v="1"/>
    <x v="0"/>
    <s v="Noblesville"/>
    <x v="14"/>
    <n v="46060"/>
    <s v="Central"/>
    <s v="FUR-TA-10001950"/>
    <x v="0"/>
    <s v="Tables"/>
    <s v="Balt Solid Wood Round Tables"/>
    <n v="2678.94"/>
    <n v="6"/>
    <n v="0"/>
    <n v="241.1046"/>
  </r>
  <r>
    <x v="8469"/>
    <x v="4207"/>
    <x v="756"/>
    <s v="4/27/2017"/>
    <x v="1"/>
    <x v="43"/>
    <s v="Parhena Norris"/>
    <x v="2"/>
    <x v="0"/>
    <s v="Clarksville"/>
    <x v="18"/>
    <n v="37042"/>
    <s v="South"/>
    <s v="FUR-BO-10001972"/>
    <x v="0"/>
    <s v="Bookcases"/>
    <s v="O'Sullivan 4-Shelf Bookcase in Odessa Pine"/>
    <n v="387.13600000000002"/>
    <n v="4"/>
    <n v="0.2"/>
    <n v="-14.5176"/>
  </r>
  <r>
    <x v="8470"/>
    <x v="4207"/>
    <x v="756"/>
    <s v="4/27/2017"/>
    <x v="1"/>
    <x v="43"/>
    <s v="Parhena Norris"/>
    <x v="2"/>
    <x v="0"/>
    <s v="Clarksville"/>
    <x v="18"/>
    <n v="37042"/>
    <s v="South"/>
    <s v="TEC-AC-10002473"/>
    <x v="2"/>
    <s v="Accessories"/>
    <s v="Maxell 4.7GB DVD-R"/>
    <n v="45.408000000000001"/>
    <n v="2"/>
    <n v="0.2"/>
    <n v="11.919600000000001"/>
  </r>
  <r>
    <x v="8471"/>
    <x v="4207"/>
    <x v="756"/>
    <s v="4/27/2017"/>
    <x v="1"/>
    <x v="43"/>
    <s v="Parhena Norris"/>
    <x v="2"/>
    <x v="0"/>
    <s v="Clarksville"/>
    <x v="18"/>
    <n v="37042"/>
    <s v="South"/>
    <s v="FUR-FU-10000193"/>
    <x v="0"/>
    <s v="Furnishings"/>
    <s v="Tenex Chairmats For Use with Hard Floors"/>
    <n v="77.951999999999998"/>
    <n v="3"/>
    <n v="0.2"/>
    <n v="-11.6928"/>
  </r>
  <r>
    <x v="8472"/>
    <x v="4207"/>
    <x v="756"/>
    <s v="4/27/2017"/>
    <x v="1"/>
    <x v="43"/>
    <s v="Parhena Norris"/>
    <x v="2"/>
    <x v="0"/>
    <s v="Clarksville"/>
    <x v="18"/>
    <n v="37042"/>
    <s v="South"/>
    <s v="OFF-LA-10000081"/>
    <x v="1"/>
    <s v="Labels"/>
    <s v="Avery 496"/>
    <n v="3"/>
    <n v="1"/>
    <n v="0.2"/>
    <n v="1.05"/>
  </r>
  <r>
    <x v="8473"/>
    <x v="4208"/>
    <x v="420"/>
    <s v="10/26/2015"/>
    <x v="0"/>
    <x v="421"/>
    <s v="Gene McClure"/>
    <x v="0"/>
    <x v="0"/>
    <s v="Hollywood"/>
    <x v="2"/>
    <n v="33021"/>
    <s v="South"/>
    <s v="OFF-ST-10000876"/>
    <x v="1"/>
    <s v="Storage"/>
    <s v="Eldon Simplefile Box Office"/>
    <n v="9.952"/>
    <n v="1"/>
    <n v="0.2"/>
    <n v="0.99519999999999997"/>
  </r>
  <r>
    <x v="8474"/>
    <x v="4209"/>
    <x v="359"/>
    <s v="4/14/2017"/>
    <x v="1"/>
    <x v="544"/>
    <s v="Noah Childs"/>
    <x v="1"/>
    <x v="0"/>
    <s v="York"/>
    <x v="9"/>
    <n v="17403"/>
    <s v="East"/>
    <s v="OFF-BI-10004492"/>
    <x v="1"/>
    <s v="Binders"/>
    <s v="Tuf-Vin Binders"/>
    <n v="37.896000000000001"/>
    <n v="4"/>
    <n v="0.7"/>
    <n v="-29.053599999999999"/>
  </r>
  <r>
    <x v="8475"/>
    <x v="4209"/>
    <x v="359"/>
    <s v="4/14/2017"/>
    <x v="1"/>
    <x v="544"/>
    <s v="Noah Childs"/>
    <x v="1"/>
    <x v="0"/>
    <s v="York"/>
    <x v="9"/>
    <n v="17403"/>
    <s v="East"/>
    <s v="OFF-PA-10001033"/>
    <x v="1"/>
    <s v="Paper"/>
    <s v="Xerox 1893"/>
    <n v="65.584000000000003"/>
    <n v="2"/>
    <n v="0.2"/>
    <n v="23.7742"/>
  </r>
  <r>
    <x v="8476"/>
    <x v="4210"/>
    <x v="855"/>
    <s v="11/01/2017"/>
    <x v="1"/>
    <x v="69"/>
    <s v="Tamara Willingham"/>
    <x v="2"/>
    <x v="0"/>
    <s v="Mesa"/>
    <x v="16"/>
    <n v="85204"/>
    <s v="West"/>
    <s v="OFF-PA-10004039"/>
    <x v="1"/>
    <s v="Paper"/>
    <s v="Xerox 1882"/>
    <n v="44.783999999999999"/>
    <n v="1"/>
    <n v="0.2"/>
    <n v="16.234200000000001"/>
  </r>
  <r>
    <x v="8477"/>
    <x v="4211"/>
    <x v="628"/>
    <s v="10/30/2015"/>
    <x v="3"/>
    <x v="292"/>
    <s v="Barry Französisch"/>
    <x v="1"/>
    <x v="0"/>
    <s v="New York City"/>
    <x v="15"/>
    <n v="10024"/>
    <s v="East"/>
    <s v="TEC-MA-10004552"/>
    <x v="2"/>
    <s v="Machines"/>
    <s v="Star Micronics TSP100 TSP143LAN Receipt Printer"/>
    <n v="1035.8"/>
    <n v="4"/>
    <n v="0"/>
    <n v="269.30799999999999"/>
  </r>
  <r>
    <x v="8478"/>
    <x v="4212"/>
    <x v="404"/>
    <s v="12/24/2017"/>
    <x v="1"/>
    <x v="499"/>
    <s v="Tonja Turnell"/>
    <x v="2"/>
    <x v="0"/>
    <s v="San Francisco"/>
    <x v="1"/>
    <n v="94110"/>
    <s v="West"/>
    <s v="OFF-AR-10002578"/>
    <x v="1"/>
    <s v="Art"/>
    <s v="Newell 335"/>
    <n v="5.76"/>
    <n v="2"/>
    <n v="0"/>
    <n v="1.6704000000000001"/>
  </r>
  <r>
    <x v="8479"/>
    <x v="4213"/>
    <x v="299"/>
    <s v="3/16/2016"/>
    <x v="1"/>
    <x v="573"/>
    <s v="Scot Wooten"/>
    <x v="0"/>
    <x v="0"/>
    <s v="Los Angeles"/>
    <x v="1"/>
    <n v="90036"/>
    <s v="West"/>
    <s v="OFF-PA-10004022"/>
    <x v="1"/>
    <s v="Paper"/>
    <s v="Hammermill Color Copier Paper (28Lb. and 96 Bright)"/>
    <n v="19.98"/>
    <n v="2"/>
    <n v="0"/>
    <n v="8.9909999999999997"/>
  </r>
  <r>
    <x v="8480"/>
    <x v="4214"/>
    <x v="609"/>
    <s v="7/27/2014"/>
    <x v="1"/>
    <x v="310"/>
    <s v="Patrick Gardner"/>
    <x v="0"/>
    <x v="0"/>
    <s v="Omaha"/>
    <x v="8"/>
    <n v="68104"/>
    <s v="Central"/>
    <s v="TEC-PH-10004100"/>
    <x v="2"/>
    <s v="Phones"/>
    <s v="Griffin GC17055 Auxiliary Audio Cable"/>
    <n v="35.979999999999997"/>
    <n v="2"/>
    <n v="0"/>
    <n v="10.074400000000001"/>
  </r>
  <r>
    <x v="8481"/>
    <x v="4215"/>
    <x v="1012"/>
    <s v="5/28/2016"/>
    <x v="1"/>
    <x v="503"/>
    <s v="Dennis Pardue"/>
    <x v="2"/>
    <x v="0"/>
    <s v="Philadelphia"/>
    <x v="9"/>
    <n v="19120"/>
    <s v="East"/>
    <s v="OFF-AR-10001860"/>
    <x v="1"/>
    <s v="Art"/>
    <s v="BIC Liqua Brite Liner"/>
    <n v="16.655999999999999"/>
    <n v="3"/>
    <n v="0.2"/>
    <n v="3.3311999999999999"/>
  </r>
  <r>
    <x v="8482"/>
    <x v="4216"/>
    <x v="512"/>
    <s v="2/15/2017"/>
    <x v="1"/>
    <x v="137"/>
    <s v="Don Jones"/>
    <x v="1"/>
    <x v="0"/>
    <s v="New York City"/>
    <x v="15"/>
    <n v="10024"/>
    <s v="East"/>
    <s v="OFF-LA-10001297"/>
    <x v="1"/>
    <s v="Labels"/>
    <s v="Avery 473"/>
    <n v="20.7"/>
    <n v="2"/>
    <n v="0"/>
    <n v="9.9359999999999999"/>
  </r>
  <r>
    <x v="8483"/>
    <x v="4217"/>
    <x v="873"/>
    <s v="9/24/2016"/>
    <x v="1"/>
    <x v="633"/>
    <s v="Edward Nazzal"/>
    <x v="0"/>
    <x v="0"/>
    <s v="Grand Rapids"/>
    <x v="12"/>
    <n v="49505"/>
    <s v="Central"/>
    <s v="OFF-BI-10004828"/>
    <x v="1"/>
    <s v="Binders"/>
    <s v="GBC Poly Designer Binding Covers"/>
    <n v="83.7"/>
    <n v="5"/>
    <n v="0"/>
    <n v="41.012999999999998"/>
  </r>
  <r>
    <x v="8484"/>
    <x v="4218"/>
    <x v="241"/>
    <s v="9/24/2017"/>
    <x v="3"/>
    <x v="171"/>
    <s v="Philip Brown"/>
    <x v="0"/>
    <x v="0"/>
    <s v="Seattle"/>
    <x v="4"/>
    <n v="98115"/>
    <s v="West"/>
    <s v="FUR-FU-10002759"/>
    <x v="0"/>
    <s v="Furnishings"/>
    <s v="12-1/2 Diameter Round Wall Clock"/>
    <n v="199.8"/>
    <n v="10"/>
    <n v="0"/>
    <n v="71.927999999999997"/>
  </r>
  <r>
    <x v="8485"/>
    <x v="4219"/>
    <x v="996"/>
    <s v="3/31/2017"/>
    <x v="1"/>
    <x v="786"/>
    <s v="Brendan Dodson"/>
    <x v="2"/>
    <x v="0"/>
    <s v="Fresno"/>
    <x v="1"/>
    <n v="93727"/>
    <s v="West"/>
    <s v="OFF-PA-10000740"/>
    <x v="1"/>
    <s v="Paper"/>
    <s v="Xerox 1982"/>
    <n v="45.68"/>
    <n v="2"/>
    <n v="0"/>
    <n v="21.012799999999999"/>
  </r>
  <r>
    <x v="8486"/>
    <x v="4219"/>
    <x v="996"/>
    <s v="3/31/2017"/>
    <x v="1"/>
    <x v="786"/>
    <s v="Brendan Dodson"/>
    <x v="2"/>
    <x v="0"/>
    <s v="Fresno"/>
    <x v="1"/>
    <n v="93727"/>
    <s v="West"/>
    <s v="OFF-PA-10001144"/>
    <x v="1"/>
    <s v="Paper"/>
    <s v="Xerox 1913"/>
    <n v="110.96"/>
    <n v="2"/>
    <n v="0"/>
    <n v="53.260800000000003"/>
  </r>
  <r>
    <x v="8487"/>
    <x v="4219"/>
    <x v="996"/>
    <s v="3/31/2017"/>
    <x v="1"/>
    <x v="786"/>
    <s v="Brendan Dodson"/>
    <x v="2"/>
    <x v="0"/>
    <s v="Fresno"/>
    <x v="1"/>
    <n v="93727"/>
    <s v="West"/>
    <s v="OFF-PA-10000859"/>
    <x v="1"/>
    <s v="Paper"/>
    <s v="Unpadded Memo Slips"/>
    <n v="11.94"/>
    <n v="3"/>
    <n v="0"/>
    <n v="5.97"/>
  </r>
  <r>
    <x v="8488"/>
    <x v="4220"/>
    <x v="1056"/>
    <s v="02/04/2016"/>
    <x v="0"/>
    <x v="339"/>
    <s v="Sanjit Engle"/>
    <x v="0"/>
    <x v="0"/>
    <s v="Arlington"/>
    <x v="17"/>
    <n v="22204"/>
    <s v="South"/>
    <s v="TEC-MA-10001127"/>
    <x v="2"/>
    <s v="Machines"/>
    <s v="HP Designjet T520 Inkjet Large Format Printer - 24&quot; Color"/>
    <n v="8749.9500000000007"/>
    <n v="5"/>
    <n v="0"/>
    <n v="2799.9839999999999"/>
  </r>
  <r>
    <x v="8489"/>
    <x v="4220"/>
    <x v="1056"/>
    <s v="02/04/2016"/>
    <x v="0"/>
    <x v="339"/>
    <s v="Sanjit Engle"/>
    <x v="0"/>
    <x v="0"/>
    <s v="Arlington"/>
    <x v="17"/>
    <n v="22204"/>
    <s v="South"/>
    <s v="OFF-BI-10002557"/>
    <x v="1"/>
    <s v="Binders"/>
    <s v="Presstex Flexible Ring Binders"/>
    <n v="36.4"/>
    <n v="8"/>
    <n v="0"/>
    <n v="18.2"/>
  </r>
  <r>
    <x v="8490"/>
    <x v="4220"/>
    <x v="1056"/>
    <s v="02/04/2016"/>
    <x v="0"/>
    <x v="339"/>
    <s v="Sanjit Engle"/>
    <x v="0"/>
    <x v="0"/>
    <s v="Arlington"/>
    <x v="17"/>
    <n v="22204"/>
    <s v="South"/>
    <s v="FUR-FU-10001731"/>
    <x v="0"/>
    <s v="Furnishings"/>
    <s v="Acrylic Self-Standing Desk Frames"/>
    <n v="18.690000000000001"/>
    <n v="7"/>
    <n v="0"/>
    <n v="7.1021999999999998"/>
  </r>
  <r>
    <x v="8491"/>
    <x v="4221"/>
    <x v="437"/>
    <s v="07/11/2017"/>
    <x v="1"/>
    <x v="247"/>
    <s v="Annie Thurman"/>
    <x v="0"/>
    <x v="0"/>
    <s v="Los Angeles"/>
    <x v="1"/>
    <n v="90049"/>
    <s v="West"/>
    <s v="OFF-FA-10001135"/>
    <x v="1"/>
    <s v="Fasteners"/>
    <s v="Brites Rubber Bands, 1 1/2 oz. Box"/>
    <n v="5.94"/>
    <n v="3"/>
    <n v="0"/>
    <n v="0.1188"/>
  </r>
  <r>
    <x v="8492"/>
    <x v="4222"/>
    <x v="924"/>
    <s v="10/28/2015"/>
    <x v="1"/>
    <x v="530"/>
    <s v="Craig Carroll"/>
    <x v="0"/>
    <x v="0"/>
    <s v="Lubbock"/>
    <x v="5"/>
    <n v="79424"/>
    <s v="Central"/>
    <s v="OFF-PA-10000069"/>
    <x v="1"/>
    <s v="Paper"/>
    <s v="TOPS 4 x 6 Fluorescent Color Memo Sheets, 500 Sheets per Pack"/>
    <n v="60.735999999999997"/>
    <n v="8"/>
    <n v="0.2"/>
    <n v="20.4984"/>
  </r>
  <r>
    <x v="8493"/>
    <x v="4222"/>
    <x v="924"/>
    <s v="10/28/2015"/>
    <x v="1"/>
    <x v="530"/>
    <s v="Craig Carroll"/>
    <x v="0"/>
    <x v="0"/>
    <s v="Lubbock"/>
    <x v="5"/>
    <n v="79424"/>
    <s v="Central"/>
    <s v="TEC-CO-10001943"/>
    <x v="2"/>
    <s v="Copiers"/>
    <s v="Canon PC-428 Personal Copier"/>
    <n v="479.976"/>
    <n v="3"/>
    <n v="0.2"/>
    <n v="161.99189999999999"/>
  </r>
  <r>
    <x v="8494"/>
    <x v="4222"/>
    <x v="924"/>
    <s v="10/28/2015"/>
    <x v="1"/>
    <x v="530"/>
    <s v="Craig Carroll"/>
    <x v="0"/>
    <x v="0"/>
    <s v="Lubbock"/>
    <x v="5"/>
    <n v="79424"/>
    <s v="Central"/>
    <s v="OFF-BI-10000977"/>
    <x v="1"/>
    <s v="Binders"/>
    <s v="Ibico Plastic Spiral Binding Combs"/>
    <n v="6.08"/>
    <n v="1"/>
    <n v="0.8"/>
    <n v="-10.336"/>
  </r>
  <r>
    <x v="8495"/>
    <x v="4223"/>
    <x v="499"/>
    <s v="12/08/2016"/>
    <x v="1"/>
    <x v="127"/>
    <s v="Alan Schoenberger"/>
    <x v="1"/>
    <x v="0"/>
    <s v="Longmont"/>
    <x v="22"/>
    <n v="80501"/>
    <s v="West"/>
    <s v="TEC-AC-10002942"/>
    <x v="2"/>
    <s v="Accessories"/>
    <s v="WD My Passport Ultra 1TB Portable External Hard Drive"/>
    <n v="165.6"/>
    <n v="3"/>
    <n v="0.2"/>
    <n v="-6.21"/>
  </r>
  <r>
    <x v="8496"/>
    <x v="4224"/>
    <x v="1195"/>
    <s v="03/08/2014"/>
    <x v="0"/>
    <x v="492"/>
    <s v="Aimee Bixby"/>
    <x v="0"/>
    <x v="0"/>
    <s v="Yonkers"/>
    <x v="15"/>
    <n v="10701"/>
    <s v="East"/>
    <s v="OFF-AR-10000588"/>
    <x v="1"/>
    <s v="Art"/>
    <s v="Newell 345"/>
    <n v="59.52"/>
    <n v="3"/>
    <n v="0"/>
    <n v="15.475199999999999"/>
  </r>
  <r>
    <x v="8497"/>
    <x v="4224"/>
    <x v="1195"/>
    <s v="03/08/2014"/>
    <x v="0"/>
    <x v="492"/>
    <s v="Aimee Bixby"/>
    <x v="0"/>
    <x v="0"/>
    <s v="Yonkers"/>
    <x v="15"/>
    <n v="10701"/>
    <s v="East"/>
    <s v="TEC-AC-10002001"/>
    <x v="2"/>
    <s v="Accessories"/>
    <s v="Logitech Wireless Gaming Headset G930"/>
    <n v="479.97"/>
    <n v="3"/>
    <n v="0"/>
    <n v="177.5889"/>
  </r>
  <r>
    <x v="8498"/>
    <x v="4224"/>
    <x v="1195"/>
    <s v="03/08/2014"/>
    <x v="0"/>
    <x v="492"/>
    <s v="Aimee Bixby"/>
    <x v="0"/>
    <x v="0"/>
    <s v="Yonkers"/>
    <x v="15"/>
    <n v="10701"/>
    <s v="East"/>
    <s v="OFF-SU-10000381"/>
    <x v="1"/>
    <s v="Supplies"/>
    <s v="Acme Forged Steel Scissors with Black Enamel Handles"/>
    <n v="18.62"/>
    <n v="2"/>
    <n v="0"/>
    <n v="5.3997999999999999"/>
  </r>
  <r>
    <x v="8499"/>
    <x v="4224"/>
    <x v="1195"/>
    <s v="03/08/2014"/>
    <x v="0"/>
    <x v="492"/>
    <s v="Aimee Bixby"/>
    <x v="0"/>
    <x v="0"/>
    <s v="Yonkers"/>
    <x v="15"/>
    <n v="10701"/>
    <s v="East"/>
    <s v="OFF-BI-10001617"/>
    <x v="1"/>
    <s v="Binders"/>
    <s v="GBC Wire Binding Combs"/>
    <n v="49.631999999999998"/>
    <n v="6"/>
    <n v="0.2"/>
    <n v="16.750800000000002"/>
  </r>
  <r>
    <x v="8500"/>
    <x v="4224"/>
    <x v="1195"/>
    <s v="03/08/2014"/>
    <x v="0"/>
    <x v="492"/>
    <s v="Aimee Bixby"/>
    <x v="0"/>
    <x v="0"/>
    <s v="Yonkers"/>
    <x v="15"/>
    <n v="10701"/>
    <s v="East"/>
    <s v="OFF-PA-10001878"/>
    <x v="1"/>
    <s v="Paper"/>
    <s v="Xerox 1891"/>
    <n v="97.82"/>
    <n v="2"/>
    <n v="0"/>
    <n v="45.9754"/>
  </r>
  <r>
    <x v="8501"/>
    <x v="4225"/>
    <x v="879"/>
    <s v="03/03/2015"/>
    <x v="0"/>
    <x v="704"/>
    <s v="Dave Hallsten"/>
    <x v="1"/>
    <x v="0"/>
    <s v="Los Angeles"/>
    <x v="1"/>
    <n v="90045"/>
    <s v="West"/>
    <s v="TEC-PH-10000376"/>
    <x v="2"/>
    <s v="Phones"/>
    <s v="Square Credit Card Reader"/>
    <n v="15.984"/>
    <n v="2"/>
    <n v="0.2"/>
    <n v="1.1988000000000001"/>
  </r>
  <r>
    <x v="8502"/>
    <x v="4225"/>
    <x v="879"/>
    <s v="03/03/2015"/>
    <x v="0"/>
    <x v="704"/>
    <s v="Dave Hallsten"/>
    <x v="1"/>
    <x v="0"/>
    <s v="Los Angeles"/>
    <x v="1"/>
    <n v="90045"/>
    <s v="West"/>
    <s v="FUR-CH-10003396"/>
    <x v="0"/>
    <s v="Chairs"/>
    <s v="Global Deluxe Steno Chair"/>
    <n v="184.75200000000001"/>
    <n v="3"/>
    <n v="0.2"/>
    <n v="-20.784600000000001"/>
  </r>
  <r>
    <x v="8503"/>
    <x v="4226"/>
    <x v="980"/>
    <s v="2/24/2014"/>
    <x v="1"/>
    <x v="256"/>
    <s v="Steven Roelle"/>
    <x v="2"/>
    <x v="0"/>
    <s v="Los Angeles"/>
    <x v="1"/>
    <n v="90049"/>
    <s v="West"/>
    <s v="OFF-PA-10003363"/>
    <x v="1"/>
    <s v="Paper"/>
    <s v="Xerox 204"/>
    <n v="12.96"/>
    <n v="2"/>
    <n v="0"/>
    <n v="6.2207999999999997"/>
  </r>
  <r>
    <x v="8504"/>
    <x v="4227"/>
    <x v="440"/>
    <s v="05/06/2016"/>
    <x v="1"/>
    <x v="749"/>
    <s v="Nick Radford"/>
    <x v="0"/>
    <x v="0"/>
    <s v="Amarillo"/>
    <x v="5"/>
    <n v="79109"/>
    <s v="Central"/>
    <s v="FUR-CH-10003298"/>
    <x v="0"/>
    <s v="Chairs"/>
    <s v="Office Star - Contemporary Task Swivel chair with Loop Arms, Charcoal"/>
    <n v="366.74400000000003"/>
    <n v="4"/>
    <n v="0.3"/>
    <n v="-110.0232"/>
  </r>
  <r>
    <x v="8505"/>
    <x v="4228"/>
    <x v="387"/>
    <s v="03/12/2016"/>
    <x v="1"/>
    <x v="319"/>
    <s v="Sanjit Jacobs"/>
    <x v="2"/>
    <x v="0"/>
    <s v="Dallas"/>
    <x v="5"/>
    <n v="75217"/>
    <s v="Central"/>
    <s v="OFF-BI-10001757"/>
    <x v="1"/>
    <s v="Binders"/>
    <s v="Pressboard Hanging Data Binders for Unburst Sheets"/>
    <n v="8.8559999999999999"/>
    <n v="9"/>
    <n v="0.8"/>
    <n v="-14.169600000000001"/>
  </r>
  <r>
    <x v="8506"/>
    <x v="4228"/>
    <x v="387"/>
    <s v="03/12/2016"/>
    <x v="1"/>
    <x v="319"/>
    <s v="Sanjit Jacobs"/>
    <x v="2"/>
    <x v="0"/>
    <s v="Dallas"/>
    <x v="5"/>
    <n v="75217"/>
    <s v="Central"/>
    <s v="TEC-AC-10004633"/>
    <x v="2"/>
    <s v="Accessories"/>
    <s v="Verbatim 25 GB 6x Blu-ray Single Layer Recordable Disc, 3/Pack"/>
    <n v="27.96"/>
    <n v="5"/>
    <n v="0.2"/>
    <n v="8.3879999999999999"/>
  </r>
  <r>
    <x v="8507"/>
    <x v="4228"/>
    <x v="387"/>
    <s v="03/12/2016"/>
    <x v="1"/>
    <x v="319"/>
    <s v="Sanjit Jacobs"/>
    <x v="2"/>
    <x v="0"/>
    <s v="Dallas"/>
    <x v="5"/>
    <n v="75217"/>
    <s v="Central"/>
    <s v="OFF-EN-10001453"/>
    <x v="1"/>
    <s v="Envelopes"/>
    <s v="Tyvek Interoffice Envelopes, 9 1/2&quot; x 12 1/2&quot;, 100/Box"/>
    <n v="146.352"/>
    <n v="3"/>
    <n v="0.2"/>
    <n v="49.393799999999999"/>
  </r>
  <r>
    <x v="8508"/>
    <x v="4229"/>
    <x v="555"/>
    <s v="12/14/2015"/>
    <x v="2"/>
    <x v="222"/>
    <s v="Cynthia Arntzen"/>
    <x v="0"/>
    <x v="0"/>
    <s v="Detroit"/>
    <x v="12"/>
    <n v="48205"/>
    <s v="Central"/>
    <s v="TEC-AC-10004761"/>
    <x v="2"/>
    <s v="Accessories"/>
    <s v="Maxell 4.7GB DVD+RW 3/Pack"/>
    <n v="175.23"/>
    <n v="11"/>
    <n v="0"/>
    <n v="61.330500000000001"/>
  </r>
  <r>
    <x v="8509"/>
    <x v="4229"/>
    <x v="555"/>
    <s v="12/14/2015"/>
    <x v="2"/>
    <x v="222"/>
    <s v="Cynthia Arntzen"/>
    <x v="0"/>
    <x v="0"/>
    <s v="Detroit"/>
    <x v="12"/>
    <n v="48205"/>
    <s v="Central"/>
    <s v="TEC-PH-10003691"/>
    <x v="2"/>
    <s v="Phones"/>
    <s v="BlackBerry Q10"/>
    <n v="125.99"/>
    <n v="1"/>
    <n v="0"/>
    <n v="31.497499999999999"/>
  </r>
  <r>
    <x v="8510"/>
    <x v="4229"/>
    <x v="555"/>
    <s v="12/14/2015"/>
    <x v="2"/>
    <x v="222"/>
    <s v="Cynthia Arntzen"/>
    <x v="0"/>
    <x v="0"/>
    <s v="Detroit"/>
    <x v="12"/>
    <n v="48205"/>
    <s v="Central"/>
    <s v="OFF-BI-10004965"/>
    <x v="1"/>
    <s v="Binders"/>
    <s v="Ibico Covers for Plastic or Wire Binding Elements"/>
    <n v="23"/>
    <n v="2"/>
    <n v="0"/>
    <n v="10.35"/>
  </r>
  <r>
    <x v="8511"/>
    <x v="4230"/>
    <x v="596"/>
    <s v="12/26/2016"/>
    <x v="1"/>
    <x v="62"/>
    <s v="Lena Creighton"/>
    <x v="0"/>
    <x v="0"/>
    <s v="New York City"/>
    <x v="15"/>
    <n v="10035"/>
    <s v="East"/>
    <s v="OFF-BI-10004233"/>
    <x v="1"/>
    <s v="Binders"/>
    <s v="GBC Pre-Punched Binding Paper, Plastic, White, 8-1/2&quot; x 11&quot;"/>
    <n v="25.584"/>
    <n v="2"/>
    <n v="0.2"/>
    <n v="8.9543999999999997"/>
  </r>
  <r>
    <x v="8512"/>
    <x v="4231"/>
    <x v="1056"/>
    <s v="02/08/2016"/>
    <x v="1"/>
    <x v="374"/>
    <s v="Noel Staavos"/>
    <x v="1"/>
    <x v="0"/>
    <s v="Houston"/>
    <x v="5"/>
    <n v="77041"/>
    <s v="Central"/>
    <s v="FUR-FU-10003601"/>
    <x v="0"/>
    <s v="Furnishings"/>
    <s v="Deflect-o RollaMat Studded, Beveled Mat for Medium Pile Carpeting"/>
    <n v="73.784000000000006"/>
    <n v="2"/>
    <n v="0.6"/>
    <n v="-77.473200000000006"/>
  </r>
  <r>
    <x v="8513"/>
    <x v="4232"/>
    <x v="929"/>
    <s v="06/09/2017"/>
    <x v="1"/>
    <x v="374"/>
    <s v="Noel Staavos"/>
    <x v="1"/>
    <x v="0"/>
    <s v="Orlando"/>
    <x v="2"/>
    <n v="32839"/>
    <s v="South"/>
    <s v="OFF-PA-10002787"/>
    <x v="1"/>
    <s v="Paper"/>
    <s v="Xerox 227"/>
    <n v="20.736000000000001"/>
    <n v="4"/>
    <n v="0.2"/>
    <n v="7.2576000000000001"/>
  </r>
  <r>
    <x v="8514"/>
    <x v="4233"/>
    <x v="291"/>
    <s v="8/26/2015"/>
    <x v="1"/>
    <x v="428"/>
    <s v="Henry Goldwyn"/>
    <x v="1"/>
    <x v="0"/>
    <s v="Florence"/>
    <x v="0"/>
    <n v="41042"/>
    <s v="South"/>
    <s v="OFF-AR-10003602"/>
    <x v="1"/>
    <s v="Art"/>
    <s v="Quartet Omega Colored Chalk, 12/Pack"/>
    <n v="17.52"/>
    <n v="3"/>
    <n v="0"/>
    <n v="8.2344000000000008"/>
  </r>
  <r>
    <x v="8515"/>
    <x v="4233"/>
    <x v="291"/>
    <s v="8/26/2015"/>
    <x v="1"/>
    <x v="428"/>
    <s v="Henry Goldwyn"/>
    <x v="1"/>
    <x v="0"/>
    <s v="Florence"/>
    <x v="0"/>
    <n v="41042"/>
    <s v="South"/>
    <s v="OFF-AR-10002053"/>
    <x v="1"/>
    <s v="Art"/>
    <s v="Premium Writing Pencils, Soft, #2 by Central Association for the Blind"/>
    <n v="35.76"/>
    <n v="12"/>
    <n v="0"/>
    <n v="10.0128"/>
  </r>
  <r>
    <x v="8516"/>
    <x v="4234"/>
    <x v="281"/>
    <s v="04/11/2016"/>
    <x v="1"/>
    <x v="227"/>
    <s v="Sarah Foster"/>
    <x v="0"/>
    <x v="0"/>
    <s v="New York City"/>
    <x v="15"/>
    <n v="10009"/>
    <s v="East"/>
    <s v="OFF-AR-10002833"/>
    <x v="1"/>
    <s v="Art"/>
    <s v="Newell 322"/>
    <n v="3.64"/>
    <n v="2"/>
    <n v="0"/>
    <n v="0.98280000000000001"/>
  </r>
  <r>
    <x v="8517"/>
    <x v="4235"/>
    <x v="400"/>
    <s v="06/07/2017"/>
    <x v="0"/>
    <x v="191"/>
    <s v="Erin Mull"/>
    <x v="0"/>
    <x v="0"/>
    <s v="Frisco"/>
    <x v="5"/>
    <n v="75034"/>
    <s v="Central"/>
    <s v="FUR-FU-10002501"/>
    <x v="0"/>
    <s v="Furnishings"/>
    <s v="Nu-Dell Executive Frame"/>
    <n v="30.335999999999999"/>
    <n v="6"/>
    <n v="0.6"/>
    <n v="-17.443200000000001"/>
  </r>
  <r>
    <x v="8518"/>
    <x v="4236"/>
    <x v="769"/>
    <s v="12/10/2017"/>
    <x v="1"/>
    <x v="770"/>
    <s v="Doug O'Connell"/>
    <x v="0"/>
    <x v="0"/>
    <s v="Paterson"/>
    <x v="30"/>
    <n v="7501"/>
    <s v="East"/>
    <s v="FUR-FU-10002506"/>
    <x v="0"/>
    <s v="Furnishings"/>
    <s v="Tensor &quot;Hersey Kiss&quot; Styled Floor Lamp"/>
    <n v="12.99"/>
    <n v="1"/>
    <n v="0"/>
    <n v="1.5588"/>
  </r>
  <r>
    <x v="8519"/>
    <x v="4236"/>
    <x v="769"/>
    <s v="12/10/2017"/>
    <x v="1"/>
    <x v="770"/>
    <s v="Doug O'Connell"/>
    <x v="0"/>
    <x v="0"/>
    <s v="Paterson"/>
    <x v="30"/>
    <n v="7501"/>
    <s v="East"/>
    <s v="FUR-CH-10003817"/>
    <x v="0"/>
    <s v="Chairs"/>
    <s v="Global Value Steno Chair, Gray"/>
    <n v="182.22"/>
    <n v="3"/>
    <n v="0"/>
    <n v="45.555"/>
  </r>
  <r>
    <x v="8520"/>
    <x v="4236"/>
    <x v="769"/>
    <s v="12/10/2017"/>
    <x v="1"/>
    <x v="770"/>
    <s v="Doug O'Connell"/>
    <x v="0"/>
    <x v="0"/>
    <s v="Paterson"/>
    <x v="30"/>
    <n v="7501"/>
    <s v="East"/>
    <s v="FUR-CH-10004860"/>
    <x v="0"/>
    <s v="Chairs"/>
    <s v="Global Low Back Tilter Chair"/>
    <n v="302.94"/>
    <n v="3"/>
    <n v="0"/>
    <n v="18.176400000000001"/>
  </r>
  <r>
    <x v="8521"/>
    <x v="4237"/>
    <x v="383"/>
    <s v="1/15/2016"/>
    <x v="1"/>
    <x v="88"/>
    <s v="Mark Packer"/>
    <x v="2"/>
    <x v="0"/>
    <s v="Columbus"/>
    <x v="24"/>
    <n v="43229"/>
    <s v="East"/>
    <s v="FUR-FU-10002268"/>
    <x v="0"/>
    <s v="Furnishings"/>
    <s v="Ultra Door Push Plate"/>
    <n v="54.991999999999997"/>
    <n v="14"/>
    <n v="0.2"/>
    <n v="8.9361999999999995"/>
  </r>
  <r>
    <x v="8522"/>
    <x v="4238"/>
    <x v="178"/>
    <s v="04/07/2016"/>
    <x v="1"/>
    <x v="501"/>
    <s v="Muhammed Yedwab"/>
    <x v="1"/>
    <x v="0"/>
    <s v="Milwaukee"/>
    <x v="6"/>
    <n v="53209"/>
    <s v="Central"/>
    <s v="TEC-PH-10000148"/>
    <x v="2"/>
    <s v="Phones"/>
    <s v="Cyber Acoustics AC-202b Speech Recognition Stereo Headset"/>
    <n v="12.99"/>
    <n v="1"/>
    <n v="0"/>
    <n v="0.25979999999999998"/>
  </r>
  <r>
    <x v="8523"/>
    <x v="4239"/>
    <x v="296"/>
    <s v="9/25/2017"/>
    <x v="1"/>
    <x v="140"/>
    <s v="Doug Bickford"/>
    <x v="0"/>
    <x v="0"/>
    <s v="San Francisco"/>
    <x v="1"/>
    <n v="94109"/>
    <s v="West"/>
    <s v="OFF-PA-10004082"/>
    <x v="1"/>
    <s v="Paper"/>
    <s v="Adams Telephone Message Book w/Frequently-Called Numbers Space, 400 Messages per Book"/>
    <n v="55.86"/>
    <n v="7"/>
    <n v="0"/>
    <n v="27.93"/>
  </r>
  <r>
    <x v="8524"/>
    <x v="4240"/>
    <x v="633"/>
    <s v="3/16/2017"/>
    <x v="3"/>
    <x v="727"/>
    <s v="Susan Pistek"/>
    <x v="0"/>
    <x v="0"/>
    <s v="Columbus"/>
    <x v="24"/>
    <n v="43229"/>
    <s v="East"/>
    <s v="TEC-PH-10004348"/>
    <x v="2"/>
    <s v="Phones"/>
    <s v="OtterBox Defender Series Case - iPhone 5c"/>
    <n v="44.375999999999998"/>
    <n v="2"/>
    <n v="0.4"/>
    <n v="-7.3959999999999999"/>
  </r>
  <r>
    <x v="8525"/>
    <x v="4240"/>
    <x v="633"/>
    <s v="3/16/2017"/>
    <x v="3"/>
    <x v="727"/>
    <s v="Susan Pistek"/>
    <x v="0"/>
    <x v="0"/>
    <s v="Columbus"/>
    <x v="24"/>
    <n v="43229"/>
    <s v="East"/>
    <s v="FUR-FU-10003424"/>
    <x v="0"/>
    <s v="Furnishings"/>
    <s v="Nu-Dell Oak Frame"/>
    <n v="51.264000000000003"/>
    <n v="6"/>
    <n v="0.2"/>
    <n v="7.6896000000000004"/>
  </r>
  <r>
    <x v="8526"/>
    <x v="4240"/>
    <x v="633"/>
    <s v="3/16/2017"/>
    <x v="3"/>
    <x v="727"/>
    <s v="Susan Pistek"/>
    <x v="0"/>
    <x v="0"/>
    <s v="Columbus"/>
    <x v="24"/>
    <n v="43229"/>
    <s v="East"/>
    <s v="OFF-BI-10004654"/>
    <x v="1"/>
    <s v="Binders"/>
    <s v="Avery Binding System Hidden Tab Executive Style Index Sets"/>
    <n v="5.1929999999999996"/>
    <n v="3"/>
    <n v="0.7"/>
    <n v="-3.4620000000000002"/>
  </r>
  <r>
    <x v="8527"/>
    <x v="4240"/>
    <x v="633"/>
    <s v="3/16/2017"/>
    <x v="3"/>
    <x v="727"/>
    <s v="Susan Pistek"/>
    <x v="0"/>
    <x v="0"/>
    <s v="Columbus"/>
    <x v="24"/>
    <n v="43229"/>
    <s v="East"/>
    <s v="TEC-AC-10004571"/>
    <x v="2"/>
    <s v="Accessories"/>
    <s v="Logitech G700s Rechargeable Gaming Mouse"/>
    <n v="159.98400000000001"/>
    <n v="2"/>
    <n v="0.2"/>
    <n v="43.995600000000003"/>
  </r>
  <r>
    <x v="8528"/>
    <x v="4240"/>
    <x v="633"/>
    <s v="3/16/2017"/>
    <x v="3"/>
    <x v="727"/>
    <s v="Susan Pistek"/>
    <x v="0"/>
    <x v="0"/>
    <s v="Columbus"/>
    <x v="24"/>
    <n v="43229"/>
    <s v="East"/>
    <s v="OFF-ST-10000675"/>
    <x v="1"/>
    <s v="Storage"/>
    <s v="File Shuttle II and Handi-File, Black"/>
    <n v="54.223999999999997"/>
    <n v="2"/>
    <n v="0.2"/>
    <n v="3.3889999999999998"/>
  </r>
  <r>
    <x v="8529"/>
    <x v="4241"/>
    <x v="468"/>
    <s v="11/17/2017"/>
    <x v="1"/>
    <x v="467"/>
    <s v="Maria Etezadi"/>
    <x v="2"/>
    <x v="0"/>
    <s v="Los Angeles"/>
    <x v="1"/>
    <n v="90008"/>
    <s v="West"/>
    <s v="FUR-CH-10001714"/>
    <x v="0"/>
    <s v="Chairs"/>
    <s v="Global Leather &amp; Oak Executive Chair, Burgundy"/>
    <n v="241.42400000000001"/>
    <n v="2"/>
    <n v="0.2"/>
    <n v="-36.2136"/>
  </r>
  <r>
    <x v="8530"/>
    <x v="4242"/>
    <x v="885"/>
    <s v="12/06/2016"/>
    <x v="1"/>
    <x v="94"/>
    <s v="Bruce Stewart"/>
    <x v="0"/>
    <x v="0"/>
    <s v="Detroit"/>
    <x v="12"/>
    <n v="48227"/>
    <s v="Central"/>
    <s v="OFF-PA-10000380"/>
    <x v="1"/>
    <s v="Paper"/>
    <s v="REDIFORM Incoming/Outgoing Call Register, 11&quot; X 8 1/2&quot;, 100 Messages"/>
    <n v="33.36"/>
    <n v="4"/>
    <n v="0"/>
    <n v="16.68"/>
  </r>
  <r>
    <x v="8531"/>
    <x v="4242"/>
    <x v="885"/>
    <s v="12/06/2016"/>
    <x v="1"/>
    <x v="94"/>
    <s v="Bruce Stewart"/>
    <x v="0"/>
    <x v="0"/>
    <s v="Detroit"/>
    <x v="12"/>
    <n v="48227"/>
    <s v="Central"/>
    <s v="OFF-PA-10002713"/>
    <x v="1"/>
    <s v="Paper"/>
    <s v="Adams Phone Message Book, 200 Message Capacity, 8 1/16” x 11”"/>
    <n v="13.76"/>
    <n v="2"/>
    <n v="0"/>
    <n v="6.3296000000000001"/>
  </r>
  <r>
    <x v="8532"/>
    <x v="4242"/>
    <x v="885"/>
    <s v="12/06/2016"/>
    <x v="1"/>
    <x v="94"/>
    <s v="Bruce Stewart"/>
    <x v="0"/>
    <x v="0"/>
    <s v="Detroit"/>
    <x v="12"/>
    <n v="48227"/>
    <s v="Central"/>
    <s v="OFF-ST-10001370"/>
    <x v="1"/>
    <s v="Storage"/>
    <s v="Sensible Storage WireTech Storage Systems"/>
    <n v="496.86"/>
    <n v="7"/>
    <n v="0"/>
    <n v="24.843"/>
  </r>
  <r>
    <x v="8533"/>
    <x v="4242"/>
    <x v="885"/>
    <s v="12/06/2016"/>
    <x v="1"/>
    <x v="94"/>
    <s v="Bruce Stewart"/>
    <x v="0"/>
    <x v="0"/>
    <s v="Detroit"/>
    <x v="12"/>
    <n v="48227"/>
    <s v="Central"/>
    <s v="FUR-CH-10000513"/>
    <x v="0"/>
    <s v="Chairs"/>
    <s v="High-Back Leather Manager's Chair"/>
    <n v="389.97"/>
    <n v="3"/>
    <n v="0"/>
    <n v="35.097299999999997"/>
  </r>
  <r>
    <x v="8534"/>
    <x v="4243"/>
    <x v="1004"/>
    <s v="1/15/2015"/>
    <x v="0"/>
    <x v="754"/>
    <s v="Karen Seio"/>
    <x v="1"/>
    <x v="0"/>
    <s v="Columbus"/>
    <x v="32"/>
    <n v="31907"/>
    <s v="South"/>
    <s v="OFF-LA-10003223"/>
    <x v="1"/>
    <s v="Labels"/>
    <s v="Avery 508"/>
    <n v="9.82"/>
    <n v="2"/>
    <n v="0"/>
    <n v="4.8117999999999999"/>
  </r>
  <r>
    <x v="8535"/>
    <x v="4244"/>
    <x v="1174"/>
    <s v="5/20/2014"/>
    <x v="1"/>
    <x v="693"/>
    <s v="Cindy Chapman"/>
    <x v="0"/>
    <x v="0"/>
    <s v="San Francisco"/>
    <x v="1"/>
    <n v="94122"/>
    <s v="West"/>
    <s v="TEC-AC-10002217"/>
    <x v="2"/>
    <s v="Accessories"/>
    <s v="Imation Clip USB flash drive - 8 GB"/>
    <n v="56.4"/>
    <n v="3"/>
    <n v="0"/>
    <n v="3.3839999999999999"/>
  </r>
  <r>
    <x v="8536"/>
    <x v="4245"/>
    <x v="722"/>
    <s v="06/11/2015"/>
    <x v="1"/>
    <x v="787"/>
    <s v="Harold Dahlen"/>
    <x v="2"/>
    <x v="0"/>
    <s v="Philadelphia"/>
    <x v="9"/>
    <n v="19143"/>
    <s v="East"/>
    <s v="OFF-BI-10003707"/>
    <x v="1"/>
    <s v="Binders"/>
    <s v="Aluminum Screw Posts"/>
    <n v="18.312000000000001"/>
    <n v="4"/>
    <n v="0.7"/>
    <n v="-12.208"/>
  </r>
  <r>
    <x v="8537"/>
    <x v="4245"/>
    <x v="722"/>
    <s v="06/11/2015"/>
    <x v="1"/>
    <x v="787"/>
    <s v="Harold Dahlen"/>
    <x v="2"/>
    <x v="0"/>
    <s v="Philadelphia"/>
    <x v="9"/>
    <n v="19143"/>
    <s v="East"/>
    <s v="OFF-PA-10000552"/>
    <x v="1"/>
    <s v="Paper"/>
    <s v="Xerox 200"/>
    <n v="25.92"/>
    <n v="5"/>
    <n v="0.2"/>
    <n v="9.0719999999999992"/>
  </r>
  <r>
    <x v="8538"/>
    <x v="4245"/>
    <x v="722"/>
    <s v="06/11/2015"/>
    <x v="1"/>
    <x v="787"/>
    <s v="Harold Dahlen"/>
    <x v="2"/>
    <x v="0"/>
    <s v="Philadelphia"/>
    <x v="9"/>
    <n v="19143"/>
    <s v="East"/>
    <s v="OFF-AR-10003183"/>
    <x v="1"/>
    <s v="Art"/>
    <s v="Avery Fluorescent Highlighter Four-Color Set"/>
    <n v="8.016"/>
    <n v="3"/>
    <n v="0.2"/>
    <n v="1.002"/>
  </r>
  <r>
    <x v="8539"/>
    <x v="4246"/>
    <x v="631"/>
    <s v="3/13/2017"/>
    <x v="1"/>
    <x v="41"/>
    <s v="Karl Braun"/>
    <x v="0"/>
    <x v="0"/>
    <s v="Los Angeles"/>
    <x v="1"/>
    <n v="90008"/>
    <s v="West"/>
    <s v="TEC-CO-10000971"/>
    <x v="2"/>
    <s v="Copiers"/>
    <s v="Hewlett Packard 310 Color Digital Copier"/>
    <n v="479.98399999999998"/>
    <n v="2"/>
    <n v="0.2"/>
    <n v="59.997999999999998"/>
  </r>
  <r>
    <x v="8540"/>
    <x v="4246"/>
    <x v="631"/>
    <s v="3/13/2017"/>
    <x v="1"/>
    <x v="41"/>
    <s v="Karl Braun"/>
    <x v="0"/>
    <x v="0"/>
    <s v="Los Angeles"/>
    <x v="1"/>
    <n v="90008"/>
    <s v="West"/>
    <s v="OFF-BI-10003910"/>
    <x v="1"/>
    <s v="Binders"/>
    <s v="DXL Angle-View Binders with Locking Rings by Samsill"/>
    <n v="30.84"/>
    <n v="5"/>
    <n v="0.2"/>
    <n v="9.6374999999999993"/>
  </r>
  <r>
    <x v="8541"/>
    <x v="4247"/>
    <x v="937"/>
    <s v="12/23/2015"/>
    <x v="2"/>
    <x v="403"/>
    <s v="Harold Ryan"/>
    <x v="1"/>
    <x v="0"/>
    <s v="Philadelphia"/>
    <x v="9"/>
    <n v="19140"/>
    <s v="East"/>
    <s v="OFF-ST-10001172"/>
    <x v="1"/>
    <s v="Storage"/>
    <s v="Tennsco Lockers, Sand"/>
    <n v="33.567999999999998"/>
    <n v="2"/>
    <n v="0.2"/>
    <n v="1.6783999999999999"/>
  </r>
  <r>
    <x v="8542"/>
    <x v="4247"/>
    <x v="937"/>
    <s v="12/23/2015"/>
    <x v="2"/>
    <x v="403"/>
    <s v="Harold Ryan"/>
    <x v="1"/>
    <x v="0"/>
    <s v="Philadelphia"/>
    <x v="9"/>
    <n v="19140"/>
    <s v="East"/>
    <s v="FUR-CH-10001270"/>
    <x v="0"/>
    <s v="Chairs"/>
    <s v="Harbour Creations Steel Folding Chair"/>
    <n v="422.625"/>
    <n v="7"/>
    <n v="0.3"/>
    <n v="0"/>
  </r>
  <r>
    <x v="8543"/>
    <x v="4248"/>
    <x v="908"/>
    <s v="08/11/2014"/>
    <x v="1"/>
    <x v="577"/>
    <s v="Trudy Brown"/>
    <x v="0"/>
    <x v="0"/>
    <s v="New York City"/>
    <x v="15"/>
    <n v="10035"/>
    <s v="East"/>
    <s v="TEC-AC-10004571"/>
    <x v="2"/>
    <s v="Accessories"/>
    <s v="Logitech G700s Rechargeable Gaming Mouse"/>
    <n v="199.98"/>
    <n v="2"/>
    <n v="0"/>
    <n v="83.991600000000005"/>
  </r>
  <r>
    <x v="8544"/>
    <x v="4249"/>
    <x v="1196"/>
    <s v="3/31/2016"/>
    <x v="1"/>
    <x v="103"/>
    <s v="David Smith"/>
    <x v="1"/>
    <x v="0"/>
    <s v="Columbus"/>
    <x v="32"/>
    <n v="31907"/>
    <s v="South"/>
    <s v="FUR-FU-10004053"/>
    <x v="0"/>
    <s v="Furnishings"/>
    <s v="DAX Two-Tone Silver Metal Document Frame"/>
    <n v="20.239999999999998"/>
    <n v="1"/>
    <n v="0"/>
    <n v="8.7032000000000007"/>
  </r>
  <r>
    <x v="8545"/>
    <x v="4249"/>
    <x v="1196"/>
    <s v="3/31/2016"/>
    <x v="1"/>
    <x v="103"/>
    <s v="David Smith"/>
    <x v="1"/>
    <x v="0"/>
    <s v="Columbus"/>
    <x v="32"/>
    <n v="31907"/>
    <s v="South"/>
    <s v="FUR-FU-10003731"/>
    <x v="0"/>
    <s v="Furnishings"/>
    <s v="Eldon Expressions Wood and Plastic Desk Accessories, Oak"/>
    <n v="39.92"/>
    <n v="4"/>
    <n v="0"/>
    <n v="11.1776"/>
  </r>
  <r>
    <x v="8546"/>
    <x v="4249"/>
    <x v="1196"/>
    <s v="3/31/2016"/>
    <x v="1"/>
    <x v="103"/>
    <s v="David Smith"/>
    <x v="1"/>
    <x v="0"/>
    <s v="Columbus"/>
    <x v="32"/>
    <n v="31907"/>
    <s v="South"/>
    <s v="OFF-BI-10000962"/>
    <x v="1"/>
    <s v="Binders"/>
    <s v="Acco Flexible ACCOHIDE Square Ring Data Binder, Dark Blue, 11 1/2&quot; X 14&quot; 7/8&quot;"/>
    <n v="32.54"/>
    <n v="2"/>
    <n v="0"/>
    <n v="15.944599999999999"/>
  </r>
  <r>
    <x v="8547"/>
    <x v="4250"/>
    <x v="901"/>
    <s v="12/10/2015"/>
    <x v="1"/>
    <x v="334"/>
    <s v="George Bell"/>
    <x v="1"/>
    <x v="0"/>
    <s v="Los Angeles"/>
    <x v="1"/>
    <n v="90049"/>
    <s v="West"/>
    <s v="TEC-AC-10001266"/>
    <x v="2"/>
    <s v="Accessories"/>
    <s v="Memorex Micro Travel Drive 8 GB"/>
    <n v="39"/>
    <n v="3"/>
    <n v="0"/>
    <n v="17.55"/>
  </r>
  <r>
    <x v="8548"/>
    <x v="4250"/>
    <x v="901"/>
    <s v="12/10/2015"/>
    <x v="1"/>
    <x v="334"/>
    <s v="George Bell"/>
    <x v="1"/>
    <x v="0"/>
    <s v="Los Angeles"/>
    <x v="1"/>
    <n v="90049"/>
    <s v="West"/>
    <s v="OFF-LA-10000452"/>
    <x v="1"/>
    <s v="Labels"/>
    <s v="Avery 488"/>
    <n v="12.6"/>
    <n v="4"/>
    <n v="0"/>
    <n v="6.048"/>
  </r>
  <r>
    <x v="8549"/>
    <x v="4251"/>
    <x v="861"/>
    <s v="09/12/2015"/>
    <x v="2"/>
    <x v="334"/>
    <s v="George Bell"/>
    <x v="1"/>
    <x v="0"/>
    <s v="Aurora"/>
    <x v="22"/>
    <n v="80013"/>
    <s v="West"/>
    <s v="FUR-FU-10000073"/>
    <x v="0"/>
    <s v="Furnishings"/>
    <s v="Deflect-O Glasstique Clear Desk Accessories"/>
    <n v="24.64"/>
    <n v="4"/>
    <n v="0.2"/>
    <n v="4.0039999999999996"/>
  </r>
  <r>
    <x v="8550"/>
    <x v="4252"/>
    <x v="789"/>
    <s v="7/24/2015"/>
    <x v="1"/>
    <x v="146"/>
    <s v="Victoria Brennan"/>
    <x v="1"/>
    <x v="0"/>
    <s v="Houston"/>
    <x v="5"/>
    <n v="77041"/>
    <s v="Central"/>
    <s v="OFF-LA-10002368"/>
    <x v="1"/>
    <s v="Labels"/>
    <s v="Avery 479"/>
    <n v="6.2640000000000002"/>
    <n v="3"/>
    <n v="0.2"/>
    <n v="2.0358000000000001"/>
  </r>
  <r>
    <x v="8551"/>
    <x v="4252"/>
    <x v="789"/>
    <s v="7/24/2015"/>
    <x v="1"/>
    <x v="146"/>
    <s v="Victoria Brennan"/>
    <x v="1"/>
    <x v="0"/>
    <s v="Houston"/>
    <x v="5"/>
    <n v="77041"/>
    <s v="Central"/>
    <s v="OFF-FA-10004248"/>
    <x v="1"/>
    <s v="Fasteners"/>
    <s v="Advantus T-Pin Paper Clips"/>
    <n v="14.432"/>
    <n v="4"/>
    <n v="0.2"/>
    <n v="3.4276"/>
  </r>
  <r>
    <x v="8552"/>
    <x v="4253"/>
    <x v="992"/>
    <s v="06/03/2014"/>
    <x v="1"/>
    <x v="466"/>
    <s v="Mark Cousins"/>
    <x v="1"/>
    <x v="0"/>
    <s v="Chicago"/>
    <x v="10"/>
    <n v="60623"/>
    <s v="Central"/>
    <s v="TEC-CO-10004202"/>
    <x v="2"/>
    <s v="Copiers"/>
    <s v="Brother DCP1000 Digital 3 in 1 Multifunction Machine"/>
    <n v="719.976"/>
    <n v="3"/>
    <n v="0.2"/>
    <n v="134.99549999999999"/>
  </r>
  <r>
    <x v="8553"/>
    <x v="4254"/>
    <x v="38"/>
    <s v="11/20/2017"/>
    <x v="1"/>
    <x v="90"/>
    <s v="Cassandra Brandow"/>
    <x v="0"/>
    <x v="0"/>
    <s v="Decatur"/>
    <x v="19"/>
    <n v="35601"/>
    <s v="South"/>
    <s v="TEC-AC-10000927"/>
    <x v="2"/>
    <s v="Accessories"/>
    <s v="Anker Ultrathin Bluetooth Wireless Keyboard Aluminum Cover with Stand "/>
    <n v="239.92"/>
    <n v="8"/>
    <n v="0"/>
    <n v="23.992000000000001"/>
  </r>
  <r>
    <x v="8554"/>
    <x v="4255"/>
    <x v="10"/>
    <s v="12/11/2016"/>
    <x v="2"/>
    <x v="400"/>
    <s v="Paul MacIntyre"/>
    <x v="0"/>
    <x v="0"/>
    <s v="Springfield"/>
    <x v="17"/>
    <n v="22153"/>
    <s v="South"/>
    <s v="FUR-TA-10002530"/>
    <x v="0"/>
    <s v="Tables"/>
    <s v="Iceberg OfficeWorks 42&quot; Round Tables"/>
    <n v="1056.8599999999999"/>
    <n v="7"/>
    <n v="0"/>
    <n v="158.529"/>
  </r>
  <r>
    <x v="8555"/>
    <x v="4256"/>
    <x v="204"/>
    <s v="3/22/2015"/>
    <x v="3"/>
    <x v="290"/>
    <s v="Debra Catini"/>
    <x v="0"/>
    <x v="0"/>
    <s v="Plantation"/>
    <x v="2"/>
    <n v="33317"/>
    <s v="South"/>
    <s v="TEC-AC-10002567"/>
    <x v="2"/>
    <s v="Accessories"/>
    <s v="Logitech G602 Wireless Gaming Mouse"/>
    <n v="447.94400000000002"/>
    <n v="7"/>
    <n v="0.2"/>
    <n v="89.588800000000006"/>
  </r>
  <r>
    <x v="8556"/>
    <x v="4256"/>
    <x v="204"/>
    <s v="3/22/2015"/>
    <x v="3"/>
    <x v="290"/>
    <s v="Debra Catini"/>
    <x v="0"/>
    <x v="0"/>
    <s v="Plantation"/>
    <x v="2"/>
    <n v="33317"/>
    <s v="South"/>
    <s v="OFF-ST-10002182"/>
    <x v="1"/>
    <s v="Storage"/>
    <s v="Iris 3-Drawer Stacking Bin, Black"/>
    <n v="150.40799999999999"/>
    <n v="9"/>
    <n v="0.2"/>
    <n v="-33.841799999999999"/>
  </r>
  <r>
    <x v="8557"/>
    <x v="4257"/>
    <x v="443"/>
    <s v="12/26/2016"/>
    <x v="0"/>
    <x v="156"/>
    <s v="Laura Armstrong"/>
    <x v="1"/>
    <x v="0"/>
    <s v="Houston"/>
    <x v="5"/>
    <n v="77041"/>
    <s v="Central"/>
    <s v="TEC-PH-10004539"/>
    <x v="2"/>
    <s v="Phones"/>
    <s v="Wireless Extenders zBoost YX545 SOHO Signal Booster"/>
    <n v="453.57600000000002"/>
    <n v="3"/>
    <n v="0.2"/>
    <n v="39.687899999999999"/>
  </r>
  <r>
    <x v="8558"/>
    <x v="4257"/>
    <x v="443"/>
    <s v="12/26/2016"/>
    <x v="0"/>
    <x v="156"/>
    <s v="Laura Armstrong"/>
    <x v="1"/>
    <x v="0"/>
    <s v="Houston"/>
    <x v="5"/>
    <n v="77041"/>
    <s v="Central"/>
    <s v="OFF-LA-10002945"/>
    <x v="1"/>
    <s v="Labels"/>
    <s v="Permanent Self-Adhesive File Folder Labels for Typewriters, 1 1/8 x 3 1/2, White"/>
    <n v="45.36"/>
    <n v="9"/>
    <n v="0.2"/>
    <n v="14.742000000000001"/>
  </r>
  <r>
    <x v="8559"/>
    <x v="4257"/>
    <x v="443"/>
    <s v="12/26/2016"/>
    <x v="0"/>
    <x v="156"/>
    <s v="Laura Armstrong"/>
    <x v="1"/>
    <x v="0"/>
    <s v="Houston"/>
    <x v="5"/>
    <n v="77041"/>
    <s v="Central"/>
    <s v="TEC-PH-10004345"/>
    <x v="2"/>
    <s v="Phones"/>
    <s v="Cisco SPA 502G IP Phone"/>
    <n v="287.88"/>
    <n v="3"/>
    <n v="0.2"/>
    <n v="35.984999999999999"/>
  </r>
  <r>
    <x v="8560"/>
    <x v="4257"/>
    <x v="443"/>
    <s v="12/26/2016"/>
    <x v="0"/>
    <x v="156"/>
    <s v="Laura Armstrong"/>
    <x v="1"/>
    <x v="0"/>
    <s v="Houston"/>
    <x v="5"/>
    <n v="77041"/>
    <s v="Central"/>
    <s v="TEC-PH-10004912"/>
    <x v="2"/>
    <s v="Phones"/>
    <s v="Cisco SPA112 2 Port Phone Adapter"/>
    <n v="131.88"/>
    <n v="3"/>
    <n v="0.2"/>
    <n v="14.836499999999999"/>
  </r>
  <r>
    <x v="8561"/>
    <x v="4257"/>
    <x v="443"/>
    <s v="12/26/2016"/>
    <x v="0"/>
    <x v="156"/>
    <s v="Laura Armstrong"/>
    <x v="1"/>
    <x v="0"/>
    <s v="Houston"/>
    <x v="5"/>
    <n v="77041"/>
    <s v="Central"/>
    <s v="FUR-FU-10000206"/>
    <x v="0"/>
    <s v="Furnishings"/>
    <s v="GE General Purpose, Extra Long Life, Showcase &amp; Floodlight Incandescent Bulbs"/>
    <n v="2.3279999999999998"/>
    <n v="2"/>
    <n v="0.6"/>
    <n v="-0.75660000000000005"/>
  </r>
  <r>
    <x v="8562"/>
    <x v="4258"/>
    <x v="1197"/>
    <s v="04/06/2016"/>
    <x v="0"/>
    <x v="249"/>
    <s v="Denny Joy"/>
    <x v="1"/>
    <x v="0"/>
    <s v="Milwaukee"/>
    <x v="6"/>
    <n v="53209"/>
    <s v="Central"/>
    <s v="FUR-CH-10000847"/>
    <x v="0"/>
    <s v="Chairs"/>
    <s v="Global Executive Mid-Back Manager's Chair"/>
    <n v="1454.9"/>
    <n v="5"/>
    <n v="0"/>
    <n v="378.274"/>
  </r>
  <r>
    <x v="8563"/>
    <x v="4259"/>
    <x v="504"/>
    <s v="05/04/2017"/>
    <x v="1"/>
    <x v="414"/>
    <s v="Mick Hernandez"/>
    <x v="2"/>
    <x v="0"/>
    <s v="Sanford"/>
    <x v="2"/>
    <n v="32771"/>
    <s v="South"/>
    <s v="OFF-BI-10000822"/>
    <x v="1"/>
    <s v="Binders"/>
    <s v="Acco PRESSTEX Data Binder with Storage Hooks, Light Blue, 9 1/2&quot; X 11&quot;"/>
    <n v="4.8419999999999996"/>
    <n v="3"/>
    <n v="0.7"/>
    <n v="-3.5508000000000002"/>
  </r>
  <r>
    <x v="8564"/>
    <x v="4259"/>
    <x v="504"/>
    <s v="05/04/2017"/>
    <x v="1"/>
    <x v="414"/>
    <s v="Mick Hernandez"/>
    <x v="2"/>
    <x v="0"/>
    <s v="Sanford"/>
    <x v="2"/>
    <n v="32771"/>
    <s v="South"/>
    <s v="FUR-FU-10000747"/>
    <x v="0"/>
    <s v="Furnishings"/>
    <s v="Tenex B1-RE Series Chair Mats for Low Pile Carpets"/>
    <n v="220.70400000000001"/>
    <n v="6"/>
    <n v="0.2"/>
    <n v="-8.2764000000000006"/>
  </r>
  <r>
    <x v="8565"/>
    <x v="4260"/>
    <x v="1019"/>
    <s v="11/18/2016"/>
    <x v="2"/>
    <x v="767"/>
    <s v="Barry Gonzalez"/>
    <x v="0"/>
    <x v="0"/>
    <s v="The Colony"/>
    <x v="5"/>
    <n v="75056"/>
    <s v="Central"/>
    <s v="TEC-PH-10002350"/>
    <x v="2"/>
    <s v="Phones"/>
    <s v="Apple EarPods with Remote and Mic"/>
    <n v="67.176000000000002"/>
    <n v="3"/>
    <n v="0.2"/>
    <n v="6.7176"/>
  </r>
  <r>
    <x v="8566"/>
    <x v="4260"/>
    <x v="1019"/>
    <s v="11/18/2016"/>
    <x v="2"/>
    <x v="767"/>
    <s v="Barry Gonzalez"/>
    <x v="0"/>
    <x v="0"/>
    <s v="The Colony"/>
    <x v="5"/>
    <n v="75056"/>
    <s v="Central"/>
    <s v="OFF-PA-10000697"/>
    <x v="1"/>
    <s v="Paper"/>
    <s v="TOPS Voice Message Log Book, Flash Format"/>
    <n v="15.231999999999999"/>
    <n v="4"/>
    <n v="0.2"/>
    <n v="5.5216000000000003"/>
  </r>
  <r>
    <x v="8567"/>
    <x v="4261"/>
    <x v="338"/>
    <s v="11/12/2016"/>
    <x v="2"/>
    <x v="277"/>
    <s v="Seth Vernon"/>
    <x v="0"/>
    <x v="0"/>
    <s v="Troy"/>
    <x v="24"/>
    <n v="45373"/>
    <s v="East"/>
    <s v="OFF-PA-10002787"/>
    <x v="1"/>
    <s v="Paper"/>
    <s v="Xerox 227"/>
    <n v="31.103999999999999"/>
    <n v="6"/>
    <n v="0.2"/>
    <n v="10.8864"/>
  </r>
  <r>
    <x v="8568"/>
    <x v="4262"/>
    <x v="409"/>
    <s v="12/12/2016"/>
    <x v="1"/>
    <x v="317"/>
    <s v="Dave Poirier"/>
    <x v="1"/>
    <x v="0"/>
    <s v="Hempstead"/>
    <x v="15"/>
    <n v="11550"/>
    <s v="East"/>
    <s v="OFF-BI-10004318"/>
    <x v="1"/>
    <s v="Binders"/>
    <s v="Ibico EB-19 Dual Function Manual Binding System"/>
    <n v="968.74400000000003"/>
    <n v="7"/>
    <n v="0.2"/>
    <n v="314.84179999999998"/>
  </r>
  <r>
    <x v="8569"/>
    <x v="4262"/>
    <x v="409"/>
    <s v="12/12/2016"/>
    <x v="1"/>
    <x v="317"/>
    <s v="Dave Poirier"/>
    <x v="1"/>
    <x v="0"/>
    <s v="Hempstead"/>
    <x v="15"/>
    <n v="11550"/>
    <s v="East"/>
    <s v="OFF-BI-10001721"/>
    <x v="1"/>
    <s v="Binders"/>
    <s v="Trimflex Flexible Post Binders"/>
    <n v="222.352"/>
    <n v="13"/>
    <n v="0.2"/>
    <n v="77.8232"/>
  </r>
  <r>
    <x v="8570"/>
    <x v="4262"/>
    <x v="409"/>
    <s v="12/12/2016"/>
    <x v="1"/>
    <x v="317"/>
    <s v="Dave Poirier"/>
    <x v="1"/>
    <x v="0"/>
    <s v="Hempstead"/>
    <x v="15"/>
    <n v="11550"/>
    <s v="East"/>
    <s v="TEC-CO-10004202"/>
    <x v="2"/>
    <s v="Copiers"/>
    <s v="Brother DCP1000 Digital 3 in 1 Multifunction Machine"/>
    <n v="479.98399999999998"/>
    <n v="2"/>
    <n v="0.2"/>
    <n v="89.997"/>
  </r>
  <r>
    <x v="8571"/>
    <x v="4263"/>
    <x v="1015"/>
    <s v="04/03/2016"/>
    <x v="3"/>
    <x v="256"/>
    <s v="Steven Roelle"/>
    <x v="2"/>
    <x v="0"/>
    <s v="Dallas"/>
    <x v="5"/>
    <n v="75081"/>
    <s v="Central"/>
    <s v="OFF-PA-10003893"/>
    <x v="1"/>
    <s v="Paper"/>
    <s v="Xerox 1962"/>
    <n v="10.272"/>
    <n v="3"/>
    <n v="0.2"/>
    <n v="3.21"/>
  </r>
  <r>
    <x v="8572"/>
    <x v="4264"/>
    <x v="683"/>
    <s v="12/02/2014"/>
    <x v="1"/>
    <x v="537"/>
    <s v="Brian Thompson"/>
    <x v="0"/>
    <x v="0"/>
    <s v="Houston"/>
    <x v="5"/>
    <n v="77041"/>
    <s v="Central"/>
    <s v="TEC-MA-10004679"/>
    <x v="2"/>
    <s v="Machines"/>
    <s v="StarTech.com 10/100 VDSL2 Ethernet Extender Kit"/>
    <n v="998.85"/>
    <n v="5"/>
    <n v="0.4"/>
    <n v="-199.77"/>
  </r>
  <r>
    <x v="8573"/>
    <x v="4265"/>
    <x v="1182"/>
    <s v="10/22/2015"/>
    <x v="2"/>
    <x v="474"/>
    <s v="Maxwell Schwartz"/>
    <x v="0"/>
    <x v="0"/>
    <s v="New York City"/>
    <x v="15"/>
    <n v="10035"/>
    <s v="East"/>
    <s v="OFF-PA-10000249"/>
    <x v="1"/>
    <s v="Paper"/>
    <s v="Easy-staple paper"/>
    <n v="24.56"/>
    <n v="2"/>
    <n v="0"/>
    <n v="11.543200000000001"/>
  </r>
  <r>
    <x v="8574"/>
    <x v="4266"/>
    <x v="111"/>
    <s v="9/19/2014"/>
    <x v="3"/>
    <x v="82"/>
    <s v="Jim Kriz"/>
    <x v="2"/>
    <x v="0"/>
    <s v="San Francisco"/>
    <x v="1"/>
    <n v="94110"/>
    <s v="West"/>
    <s v="OFF-FA-10000053"/>
    <x v="1"/>
    <s v="Fasteners"/>
    <s v="Revere Boxed Rubber Bands by Revere"/>
    <n v="5.67"/>
    <n v="3"/>
    <n v="0"/>
    <n v="0.1134"/>
  </r>
  <r>
    <x v="8575"/>
    <x v="4267"/>
    <x v="151"/>
    <s v="8/30/2017"/>
    <x v="0"/>
    <x v="461"/>
    <s v="Shui Tom"/>
    <x v="0"/>
    <x v="0"/>
    <s v="Port Saint Lucie"/>
    <x v="2"/>
    <n v="34952"/>
    <s v="South"/>
    <s v="OFF-AP-10000804"/>
    <x v="1"/>
    <s v="Appliances"/>
    <s v="Hoover Portapower Portable Vacuum"/>
    <n v="14.336"/>
    <n v="4"/>
    <n v="0.2"/>
    <n v="0.89600000000000002"/>
  </r>
  <r>
    <x v="8576"/>
    <x v="4268"/>
    <x v="445"/>
    <s v="07/04/2017"/>
    <x v="2"/>
    <x v="700"/>
    <s v="Tony Sayre"/>
    <x v="0"/>
    <x v="0"/>
    <s v="Concord"/>
    <x v="38"/>
    <n v="3301"/>
    <s v="East"/>
    <s v="FUR-FU-10004188"/>
    <x v="0"/>
    <s v="Furnishings"/>
    <s v="Luxo Professional Combination Clamp-On Lamps"/>
    <n v="102.3"/>
    <n v="1"/>
    <n v="0"/>
    <n v="26.597999999999999"/>
  </r>
  <r>
    <x v="8577"/>
    <x v="4269"/>
    <x v="66"/>
    <s v="12/26/2017"/>
    <x v="1"/>
    <x v="496"/>
    <s v="Charlotte Melton"/>
    <x v="0"/>
    <x v="0"/>
    <s v="Rochester"/>
    <x v="11"/>
    <n v="55901"/>
    <s v="Central"/>
    <s v="FUR-TA-10004915"/>
    <x v="0"/>
    <s v="Tables"/>
    <s v="Office Impressions End Table, 20-1/2&quot;H x 24&quot;W x 20&quot;D"/>
    <n v="607.52"/>
    <n v="2"/>
    <n v="0"/>
    <n v="97.203199999999995"/>
  </r>
  <r>
    <x v="8578"/>
    <x v="4269"/>
    <x v="66"/>
    <s v="12/26/2017"/>
    <x v="1"/>
    <x v="496"/>
    <s v="Charlotte Melton"/>
    <x v="0"/>
    <x v="0"/>
    <s v="Rochester"/>
    <x v="11"/>
    <n v="55901"/>
    <s v="Central"/>
    <s v="OFF-ST-10001228"/>
    <x v="1"/>
    <s v="Storage"/>
    <s v="Personal File Boxes with Fold-Down Carry Handle"/>
    <n v="31.16"/>
    <n v="2"/>
    <n v="0"/>
    <n v="7.79"/>
  </r>
  <r>
    <x v="8579"/>
    <x v="4270"/>
    <x v="797"/>
    <s v="01/02/2017"/>
    <x v="1"/>
    <x v="527"/>
    <s v="Joni Wasserman"/>
    <x v="0"/>
    <x v="0"/>
    <s v="Louisville"/>
    <x v="0"/>
    <n v="40214"/>
    <s v="South"/>
    <s v="OFF-LA-10002368"/>
    <x v="1"/>
    <s v="Labels"/>
    <s v="Avery 479"/>
    <n v="2.61"/>
    <n v="1"/>
    <n v="0"/>
    <n v="1.2005999999999999"/>
  </r>
  <r>
    <x v="8580"/>
    <x v="4271"/>
    <x v="671"/>
    <s v="5/22/2014"/>
    <x v="0"/>
    <x v="565"/>
    <s v="Matt Collister"/>
    <x v="1"/>
    <x v="0"/>
    <s v="San Marcos"/>
    <x v="5"/>
    <n v="78666"/>
    <s v="Central"/>
    <s v="FUR-FU-10003489"/>
    <x v="0"/>
    <s v="Furnishings"/>
    <s v="Contemporary Borderless Frame"/>
    <n v="10.332000000000001"/>
    <n v="3"/>
    <n v="0.6"/>
    <n v="-5.9409000000000001"/>
  </r>
  <r>
    <x v="8581"/>
    <x v="4271"/>
    <x v="671"/>
    <s v="5/22/2014"/>
    <x v="0"/>
    <x v="565"/>
    <s v="Matt Collister"/>
    <x v="1"/>
    <x v="0"/>
    <s v="San Marcos"/>
    <x v="5"/>
    <n v="78666"/>
    <s v="Central"/>
    <s v="OFF-PA-10000289"/>
    <x v="1"/>
    <s v="Paper"/>
    <s v="Xerox 213"/>
    <n v="10.368"/>
    <n v="2"/>
    <n v="0.2"/>
    <n v="3.6288"/>
  </r>
  <r>
    <x v="8582"/>
    <x v="4271"/>
    <x v="671"/>
    <s v="5/22/2014"/>
    <x v="0"/>
    <x v="565"/>
    <s v="Matt Collister"/>
    <x v="1"/>
    <x v="0"/>
    <s v="San Marcos"/>
    <x v="5"/>
    <n v="78666"/>
    <s v="Central"/>
    <s v="TEC-AC-10004227"/>
    <x v="2"/>
    <s v="Accessories"/>
    <s v="SanDisk Ultra 16 GB MicroSDHC Class 10 Memory Card"/>
    <n v="20.783999999999999"/>
    <n v="2"/>
    <n v="0.2"/>
    <n v="-3.6372"/>
  </r>
  <r>
    <x v="8583"/>
    <x v="4271"/>
    <x v="671"/>
    <s v="5/22/2014"/>
    <x v="0"/>
    <x v="565"/>
    <s v="Matt Collister"/>
    <x v="1"/>
    <x v="0"/>
    <s v="San Marcos"/>
    <x v="5"/>
    <n v="78666"/>
    <s v="Central"/>
    <s v="OFF-ST-10000636"/>
    <x v="1"/>
    <s v="Storage"/>
    <s v="Rogers Profile Extra Capacity Storage Tub"/>
    <n v="66.959999999999994"/>
    <n v="5"/>
    <n v="0.2"/>
    <n v="-13.391999999999999"/>
  </r>
  <r>
    <x v="8584"/>
    <x v="4272"/>
    <x v="519"/>
    <s v="02/08/2014"/>
    <x v="0"/>
    <x v="775"/>
    <s v="Mark Haberlin"/>
    <x v="1"/>
    <x v="0"/>
    <s v="Escondido"/>
    <x v="1"/>
    <n v="92025"/>
    <s v="West"/>
    <s v="OFF-BI-10003676"/>
    <x v="1"/>
    <s v="Binders"/>
    <s v="GBC Standard Recycled Report Covers, Clear Plastic Sheets"/>
    <n v="17.248000000000001"/>
    <n v="2"/>
    <n v="0.2"/>
    <n v="6.0368000000000004"/>
  </r>
  <r>
    <x v="8585"/>
    <x v="4273"/>
    <x v="34"/>
    <s v="12/15/2017"/>
    <x v="1"/>
    <x v="742"/>
    <s v="Roger Demir"/>
    <x v="0"/>
    <x v="0"/>
    <s v="Philadelphia"/>
    <x v="9"/>
    <n v="19134"/>
    <s v="East"/>
    <s v="OFF-BI-10001116"/>
    <x v="1"/>
    <s v="Binders"/>
    <s v="Wilson Jones 1&quot; Hanging DublLock Ring Binders"/>
    <n v="11.087999999999999"/>
    <n v="7"/>
    <n v="0.7"/>
    <n v="-8.1311999999999998"/>
  </r>
  <r>
    <x v="8586"/>
    <x v="4274"/>
    <x v="497"/>
    <s v="7/18/2017"/>
    <x v="1"/>
    <x v="208"/>
    <s v="Karen Bern"/>
    <x v="1"/>
    <x v="0"/>
    <s v="Los Angeles"/>
    <x v="1"/>
    <n v="90049"/>
    <s v="West"/>
    <s v="TEC-AC-10003832"/>
    <x v="2"/>
    <s v="Accessories"/>
    <s v="Logitech P710e Mobile Speakerphone"/>
    <n v="1287.45"/>
    <n v="5"/>
    <n v="0"/>
    <n v="244.6155"/>
  </r>
  <r>
    <x v="8587"/>
    <x v="4274"/>
    <x v="497"/>
    <s v="7/18/2017"/>
    <x v="1"/>
    <x v="208"/>
    <s v="Karen Bern"/>
    <x v="1"/>
    <x v="0"/>
    <s v="Los Angeles"/>
    <x v="1"/>
    <n v="90049"/>
    <s v="West"/>
    <s v="OFF-AP-10003040"/>
    <x v="1"/>
    <s v="Appliances"/>
    <s v="Fellowes 8 Outlet Superior Workstation Surge Protector w/o Phone/Fax/Modem Protection"/>
    <n v="168.1"/>
    <n v="5"/>
    <n v="0"/>
    <n v="43.706000000000003"/>
  </r>
  <r>
    <x v="8588"/>
    <x v="4275"/>
    <x v="1060"/>
    <s v="5/22/2015"/>
    <x v="1"/>
    <x v="712"/>
    <s v="Fred Chung"/>
    <x v="1"/>
    <x v="0"/>
    <s v="Philadelphia"/>
    <x v="9"/>
    <n v="19140"/>
    <s v="East"/>
    <s v="OFF-ST-10002583"/>
    <x v="1"/>
    <s v="Storage"/>
    <s v="Fellowes Neat Ideas Storage Cubes"/>
    <n v="51.968000000000004"/>
    <n v="2"/>
    <n v="0.2"/>
    <n v="-10.393599999999999"/>
  </r>
  <r>
    <x v="8589"/>
    <x v="4276"/>
    <x v="926"/>
    <s v="02/01/2017"/>
    <x v="2"/>
    <x v="420"/>
    <s v="Bryan Davis"/>
    <x v="0"/>
    <x v="0"/>
    <s v="Philadelphia"/>
    <x v="9"/>
    <n v="19120"/>
    <s v="East"/>
    <s v="OFF-AR-10002053"/>
    <x v="1"/>
    <s v="Art"/>
    <s v="Premium Writing Pencils, Soft, #2 by Central Association for the Blind"/>
    <n v="4.7679999999999998"/>
    <n v="2"/>
    <n v="0.2"/>
    <n v="0.4768"/>
  </r>
  <r>
    <x v="8590"/>
    <x v="4277"/>
    <x v="365"/>
    <s v="10/01/2017"/>
    <x v="2"/>
    <x v="92"/>
    <s v="Fred Hopkins"/>
    <x v="1"/>
    <x v="0"/>
    <s v="Hempstead"/>
    <x v="15"/>
    <n v="11550"/>
    <s v="East"/>
    <s v="OFF-EN-10004846"/>
    <x v="1"/>
    <s v="Envelopes"/>
    <s v="Letter or Legal Size Expandable Poly String Tie Envelopes"/>
    <n v="7.98"/>
    <n v="3"/>
    <n v="0"/>
    <n v="3.9102000000000001"/>
  </r>
  <r>
    <x v="8591"/>
    <x v="4278"/>
    <x v="756"/>
    <s v="4/26/2017"/>
    <x v="2"/>
    <x v="2"/>
    <s v="Sean O'Donnell"/>
    <x v="0"/>
    <x v="0"/>
    <s v="Greeley"/>
    <x v="22"/>
    <n v="80634"/>
    <s v="West"/>
    <s v="OFF-EN-10003134"/>
    <x v="1"/>
    <s v="Envelopes"/>
    <s v="Staple envelope"/>
    <n v="18.687999999999999"/>
    <n v="2"/>
    <n v="0.2"/>
    <n v="7.008"/>
  </r>
  <r>
    <x v="8592"/>
    <x v="4278"/>
    <x v="756"/>
    <s v="4/26/2017"/>
    <x v="2"/>
    <x v="2"/>
    <s v="Sean O'Donnell"/>
    <x v="0"/>
    <x v="0"/>
    <s v="Greeley"/>
    <x v="22"/>
    <n v="80634"/>
    <s v="West"/>
    <s v="FUR-FU-10001025"/>
    <x v="0"/>
    <s v="Furnishings"/>
    <s v="Eldon Imàge Series Desk Accessories, Clear"/>
    <n v="11.664"/>
    <n v="3"/>
    <n v="0.2"/>
    <n v="3.3534000000000002"/>
  </r>
  <r>
    <x v="8593"/>
    <x v="4279"/>
    <x v="45"/>
    <s v="11/13/2017"/>
    <x v="1"/>
    <x v="327"/>
    <s v="Peter McVee"/>
    <x v="2"/>
    <x v="0"/>
    <s v="Jacksonville"/>
    <x v="2"/>
    <n v="32216"/>
    <s v="South"/>
    <s v="TEC-AC-10002567"/>
    <x v="2"/>
    <s v="Accessories"/>
    <s v="Logitech G602 Wireless Gaming Mouse"/>
    <n v="191.976"/>
    <n v="3"/>
    <n v="0.2"/>
    <n v="38.395200000000003"/>
  </r>
  <r>
    <x v="8594"/>
    <x v="4279"/>
    <x v="45"/>
    <s v="11/13/2017"/>
    <x v="1"/>
    <x v="327"/>
    <s v="Peter McVee"/>
    <x v="2"/>
    <x v="0"/>
    <s v="Jacksonville"/>
    <x v="2"/>
    <n v="32216"/>
    <s v="South"/>
    <s v="TEC-PH-10004094"/>
    <x v="2"/>
    <s v="Phones"/>
    <s v="Motorola L703CM"/>
    <n v="499.16800000000001"/>
    <n v="4"/>
    <n v="0.2"/>
    <n v="31.198"/>
  </r>
  <r>
    <x v="8595"/>
    <x v="4280"/>
    <x v="952"/>
    <s v="05/07/2014"/>
    <x v="2"/>
    <x v="241"/>
    <s v="Giulietta Dortch"/>
    <x v="1"/>
    <x v="0"/>
    <s v="Arlington"/>
    <x v="17"/>
    <n v="22204"/>
    <s v="South"/>
    <s v="OFF-BI-10004364"/>
    <x v="1"/>
    <s v="Binders"/>
    <s v="Storex Dura Pro Binders"/>
    <n v="11.88"/>
    <n v="2"/>
    <n v="0"/>
    <n v="5.3460000000000001"/>
  </r>
  <r>
    <x v="8596"/>
    <x v="4280"/>
    <x v="952"/>
    <s v="05/07/2014"/>
    <x v="2"/>
    <x v="241"/>
    <s v="Giulietta Dortch"/>
    <x v="1"/>
    <x v="0"/>
    <s v="Arlington"/>
    <x v="17"/>
    <n v="22204"/>
    <s v="South"/>
    <s v="OFF-PA-10000474"/>
    <x v="1"/>
    <s v="Paper"/>
    <s v="Easy-staple paper"/>
    <n v="35.44"/>
    <n v="1"/>
    <n v="0"/>
    <n v="16.6568"/>
  </r>
  <r>
    <x v="8597"/>
    <x v="4281"/>
    <x v="189"/>
    <s v="10/31/2016"/>
    <x v="1"/>
    <x v="50"/>
    <s v="Pete Armstrong"/>
    <x v="2"/>
    <x v="0"/>
    <s v="San Francisco"/>
    <x v="1"/>
    <n v="94122"/>
    <s v="West"/>
    <s v="OFF-BI-10004308"/>
    <x v="1"/>
    <s v="Binders"/>
    <s v="Avery Legal 4-Ring Binder"/>
    <n v="67.135999999999996"/>
    <n v="4"/>
    <n v="0.2"/>
    <n v="25.175999999999998"/>
  </r>
  <r>
    <x v="8598"/>
    <x v="4282"/>
    <x v="35"/>
    <s v="12/01/2014"/>
    <x v="1"/>
    <x v="624"/>
    <s v="Luke Schmidt"/>
    <x v="1"/>
    <x v="0"/>
    <s v="Fresno"/>
    <x v="1"/>
    <n v="93727"/>
    <s v="West"/>
    <s v="OFF-BI-10002012"/>
    <x v="1"/>
    <s v="Binders"/>
    <s v="Wilson Jones Easy Flow II Sheet Lifters"/>
    <n v="4.32"/>
    <n v="3"/>
    <n v="0.2"/>
    <n v="1.512"/>
  </r>
  <r>
    <x v="8599"/>
    <x v="4282"/>
    <x v="35"/>
    <s v="12/01/2014"/>
    <x v="1"/>
    <x v="624"/>
    <s v="Luke Schmidt"/>
    <x v="1"/>
    <x v="0"/>
    <s v="Fresno"/>
    <x v="1"/>
    <n v="93727"/>
    <s v="West"/>
    <s v="OFF-PA-10002586"/>
    <x v="1"/>
    <s v="Paper"/>
    <s v="Xerox 1970"/>
    <n v="14.94"/>
    <n v="3"/>
    <n v="0"/>
    <n v="7.0217999999999998"/>
  </r>
  <r>
    <x v="8600"/>
    <x v="4282"/>
    <x v="35"/>
    <s v="12/01/2014"/>
    <x v="1"/>
    <x v="624"/>
    <s v="Luke Schmidt"/>
    <x v="1"/>
    <x v="0"/>
    <s v="Fresno"/>
    <x v="1"/>
    <n v="93727"/>
    <s v="West"/>
    <s v="OFF-AP-10000692"/>
    <x v="1"/>
    <s v="Appliances"/>
    <s v="Fellowes Mighty 8 Compact Surge Protector"/>
    <n v="40.54"/>
    <n v="2"/>
    <n v="0"/>
    <n v="11.3512"/>
  </r>
  <r>
    <x v="8601"/>
    <x v="4282"/>
    <x v="35"/>
    <s v="12/01/2014"/>
    <x v="1"/>
    <x v="624"/>
    <s v="Luke Schmidt"/>
    <x v="1"/>
    <x v="0"/>
    <s v="Fresno"/>
    <x v="1"/>
    <n v="93727"/>
    <s v="West"/>
    <s v="OFF-BI-10001553"/>
    <x v="1"/>
    <s v="Binders"/>
    <s v="SpineVue Locking Slant-D Ring Binders by Cardinal"/>
    <n v="7.3120000000000003"/>
    <n v="1"/>
    <n v="0.2"/>
    <n v="2.5592000000000001"/>
  </r>
  <r>
    <x v="8602"/>
    <x v="4283"/>
    <x v="520"/>
    <s v="12/31/2014"/>
    <x v="3"/>
    <x v="311"/>
    <s v="James Lanier"/>
    <x v="2"/>
    <x v="0"/>
    <s v="Reno"/>
    <x v="33"/>
    <n v="89502"/>
    <s v="West"/>
    <s v="TEC-PH-10004908"/>
    <x v="2"/>
    <s v="Phones"/>
    <s v="Panasonic KX TS3282W Corded phone"/>
    <n v="475.94400000000002"/>
    <n v="7"/>
    <n v="0.2"/>
    <n v="59.493000000000002"/>
  </r>
  <r>
    <x v="8603"/>
    <x v="4284"/>
    <x v="835"/>
    <s v="01/08/2016"/>
    <x v="1"/>
    <x v="119"/>
    <s v="Christine Abelman"/>
    <x v="1"/>
    <x v="0"/>
    <s v="San Antonio"/>
    <x v="5"/>
    <n v="78207"/>
    <s v="Central"/>
    <s v="TEC-AC-10002217"/>
    <x v="2"/>
    <s v="Accessories"/>
    <s v="Imation Clip USB flash drive - 8 GB"/>
    <n v="30.08"/>
    <n v="2"/>
    <n v="0.2"/>
    <n v="-5.2640000000000002"/>
  </r>
  <r>
    <x v="8604"/>
    <x v="4284"/>
    <x v="835"/>
    <s v="01/08/2016"/>
    <x v="1"/>
    <x v="119"/>
    <s v="Christine Abelman"/>
    <x v="1"/>
    <x v="0"/>
    <s v="San Antonio"/>
    <x v="5"/>
    <n v="78207"/>
    <s v="Central"/>
    <s v="TEC-AC-10002942"/>
    <x v="2"/>
    <s v="Accessories"/>
    <s v="WD My Passport Ultra 1TB Portable External Hard Drive"/>
    <n v="165.6"/>
    <n v="3"/>
    <n v="0.2"/>
    <n v="-6.21"/>
  </r>
  <r>
    <x v="8605"/>
    <x v="4284"/>
    <x v="835"/>
    <s v="01/08/2016"/>
    <x v="1"/>
    <x v="119"/>
    <s v="Christine Abelman"/>
    <x v="1"/>
    <x v="0"/>
    <s v="San Antonio"/>
    <x v="5"/>
    <n v="78207"/>
    <s v="Central"/>
    <s v="TEC-PH-10002890"/>
    <x v="2"/>
    <s v="Phones"/>
    <s v="AT&amp;T 17929 Lendline Telephone"/>
    <n v="180.96"/>
    <n v="5"/>
    <n v="0.2"/>
    <n v="13.571999999999999"/>
  </r>
  <r>
    <x v="8606"/>
    <x v="4285"/>
    <x v="238"/>
    <s v="8/22/2017"/>
    <x v="1"/>
    <x v="380"/>
    <s v="Charles McCrossin"/>
    <x v="0"/>
    <x v="0"/>
    <s v="New Bedford"/>
    <x v="31"/>
    <n v="2740"/>
    <s v="East"/>
    <s v="TEC-AC-10003614"/>
    <x v="2"/>
    <s v="Accessories"/>
    <s v="Verbatim 25 GB 6x Blu-ray Single Layer Recordable Disc, 10/Pack"/>
    <n v="23.18"/>
    <n v="2"/>
    <n v="0"/>
    <n v="7.6494"/>
  </r>
  <r>
    <x v="8607"/>
    <x v="4286"/>
    <x v="611"/>
    <s v="06/09/2014"/>
    <x v="1"/>
    <x v="590"/>
    <s v="Bobby Trafton"/>
    <x v="0"/>
    <x v="0"/>
    <s v="New York City"/>
    <x v="15"/>
    <n v="10035"/>
    <s v="East"/>
    <s v="FUR-FU-10002878"/>
    <x v="0"/>
    <s v="Furnishings"/>
    <s v="Seth Thomas 14&quot; Day/Date Wall Clock"/>
    <n v="56.96"/>
    <n v="2"/>
    <n v="0"/>
    <n v="21.075199999999999"/>
  </r>
  <r>
    <x v="8608"/>
    <x v="4286"/>
    <x v="611"/>
    <s v="06/09/2014"/>
    <x v="1"/>
    <x v="590"/>
    <s v="Bobby Trafton"/>
    <x v="0"/>
    <x v="0"/>
    <s v="New York City"/>
    <x v="15"/>
    <n v="10035"/>
    <s v="East"/>
    <s v="OFF-AP-10001626"/>
    <x v="1"/>
    <s v="Appliances"/>
    <s v="Commercial WindTunnel Clean Air Upright Vacuum, Replacement Belts, Filtration Bags"/>
    <n v="15.56"/>
    <n v="4"/>
    <n v="0"/>
    <n v="4.0456000000000003"/>
  </r>
  <r>
    <x v="8609"/>
    <x v="4286"/>
    <x v="611"/>
    <s v="06/09/2014"/>
    <x v="1"/>
    <x v="590"/>
    <s v="Bobby Trafton"/>
    <x v="0"/>
    <x v="0"/>
    <s v="New York City"/>
    <x v="15"/>
    <n v="10035"/>
    <s v="East"/>
    <s v="FUR-BO-10003272"/>
    <x v="0"/>
    <s v="Bookcases"/>
    <s v="O'Sullivan Living Dimensions 5-Shelf Bookcases"/>
    <n v="353.56799999999998"/>
    <n v="2"/>
    <n v="0.2"/>
    <n v="-44.195999999999998"/>
  </r>
  <r>
    <x v="8610"/>
    <x v="4286"/>
    <x v="611"/>
    <s v="06/09/2014"/>
    <x v="1"/>
    <x v="590"/>
    <s v="Bobby Trafton"/>
    <x v="0"/>
    <x v="0"/>
    <s v="New York City"/>
    <x v="15"/>
    <n v="10035"/>
    <s v="East"/>
    <s v="FUR-FU-10002191"/>
    <x v="0"/>
    <s v="Furnishings"/>
    <s v="G.E. Halogen Desk Lamp Bulbs"/>
    <n v="13.96"/>
    <n v="2"/>
    <n v="0"/>
    <n v="6.7008000000000001"/>
  </r>
  <r>
    <x v="8611"/>
    <x v="4287"/>
    <x v="38"/>
    <s v="11/17/2017"/>
    <x v="0"/>
    <x v="339"/>
    <s v="Sanjit Engle"/>
    <x v="0"/>
    <x v="0"/>
    <s v="Oxnard"/>
    <x v="1"/>
    <n v="93030"/>
    <s v="West"/>
    <s v="TEC-AC-10000682"/>
    <x v="2"/>
    <s v="Accessories"/>
    <s v="Kensington K72356US Mouse-in-a-Box USB Desktop Mouse"/>
    <n v="82.95"/>
    <n v="5"/>
    <n v="0"/>
    <n v="29.032499999999999"/>
  </r>
  <r>
    <x v="8612"/>
    <x v="4288"/>
    <x v="1198"/>
    <s v="02/01/2016"/>
    <x v="0"/>
    <x v="428"/>
    <s v="Henry Goldwyn"/>
    <x v="1"/>
    <x v="0"/>
    <s v="Los Angeles"/>
    <x v="1"/>
    <n v="90036"/>
    <s v="West"/>
    <s v="OFF-AR-10000588"/>
    <x v="1"/>
    <s v="Art"/>
    <s v="Newell 345"/>
    <n v="39.68"/>
    <n v="2"/>
    <n v="0"/>
    <n v="10.316800000000001"/>
  </r>
  <r>
    <x v="8613"/>
    <x v="4289"/>
    <x v="1199"/>
    <s v="11/14/2016"/>
    <x v="1"/>
    <x v="58"/>
    <s v="Philip Fox"/>
    <x v="0"/>
    <x v="0"/>
    <s v="Oakland"/>
    <x v="1"/>
    <n v="94601"/>
    <s v="West"/>
    <s v="TEC-AC-10002001"/>
    <x v="2"/>
    <s v="Accessories"/>
    <s v="Logitech Wireless Gaming Headset G930"/>
    <n v="479.97"/>
    <n v="3"/>
    <n v="0"/>
    <n v="177.5889"/>
  </r>
  <r>
    <x v="8614"/>
    <x v="4290"/>
    <x v="545"/>
    <s v="9/14/2016"/>
    <x v="1"/>
    <x v="420"/>
    <s v="Bryan Davis"/>
    <x v="0"/>
    <x v="0"/>
    <s v="Edmonds"/>
    <x v="4"/>
    <n v="98026"/>
    <s v="West"/>
    <s v="OFF-LA-10003720"/>
    <x v="1"/>
    <s v="Labels"/>
    <s v="Avery 487"/>
    <n v="7.38"/>
    <n v="2"/>
    <n v="0"/>
    <n v="3.4685999999999999"/>
  </r>
  <r>
    <x v="8615"/>
    <x v="4290"/>
    <x v="545"/>
    <s v="9/14/2016"/>
    <x v="1"/>
    <x v="420"/>
    <s v="Bryan Davis"/>
    <x v="0"/>
    <x v="0"/>
    <s v="Edmonds"/>
    <x v="4"/>
    <n v="98026"/>
    <s v="West"/>
    <s v="OFF-BI-10004364"/>
    <x v="1"/>
    <s v="Binders"/>
    <s v="Storex Dura Pro Binders"/>
    <n v="14.256"/>
    <n v="3"/>
    <n v="0.2"/>
    <n v="4.4550000000000001"/>
  </r>
  <r>
    <x v="8616"/>
    <x v="4290"/>
    <x v="545"/>
    <s v="9/14/2016"/>
    <x v="1"/>
    <x v="420"/>
    <s v="Bryan Davis"/>
    <x v="0"/>
    <x v="0"/>
    <s v="Edmonds"/>
    <x v="4"/>
    <n v="98026"/>
    <s v="West"/>
    <s v="OFF-PA-10000100"/>
    <x v="1"/>
    <s v="Paper"/>
    <s v="Xerox 1945"/>
    <n v="81.98"/>
    <n v="2"/>
    <n v="0"/>
    <n v="40.170200000000001"/>
  </r>
  <r>
    <x v="8617"/>
    <x v="4290"/>
    <x v="545"/>
    <s v="9/14/2016"/>
    <x v="1"/>
    <x v="420"/>
    <s v="Bryan Davis"/>
    <x v="0"/>
    <x v="0"/>
    <s v="Edmonds"/>
    <x v="4"/>
    <n v="98026"/>
    <s v="West"/>
    <s v="OFF-BI-10004826"/>
    <x v="1"/>
    <s v="Binders"/>
    <s v="JM Magazine Binder"/>
    <n v="39.624000000000002"/>
    <n v="3"/>
    <n v="0.2"/>
    <n v="13.868399999999999"/>
  </r>
  <r>
    <x v="8618"/>
    <x v="4291"/>
    <x v="448"/>
    <s v="03/08/2017"/>
    <x v="1"/>
    <x v="387"/>
    <s v="Bill Tyler"/>
    <x v="1"/>
    <x v="0"/>
    <s v="Los Angeles"/>
    <x v="1"/>
    <n v="90004"/>
    <s v="West"/>
    <s v="FUR-TA-10001520"/>
    <x v="0"/>
    <s v="Tables"/>
    <s v="Lesro Sheffield Collection Coffee Table, End Table, Center Table, Corner Table"/>
    <n v="399.67200000000003"/>
    <n v="7"/>
    <n v="0.2"/>
    <n v="-14.9877"/>
  </r>
  <r>
    <x v="8619"/>
    <x v="4292"/>
    <x v="565"/>
    <s v="9/13/2017"/>
    <x v="0"/>
    <x v="313"/>
    <s v="Eudokia Martin"/>
    <x v="1"/>
    <x v="0"/>
    <s v="New York City"/>
    <x v="15"/>
    <n v="10024"/>
    <s v="East"/>
    <s v="OFF-ST-10001031"/>
    <x v="1"/>
    <s v="Storage"/>
    <s v="Adjustable Personal File Tote"/>
    <n v="65.12"/>
    <n v="4"/>
    <n v="0"/>
    <n v="16.9312"/>
  </r>
  <r>
    <x v="8620"/>
    <x v="4293"/>
    <x v="44"/>
    <s v="11/09/2017"/>
    <x v="0"/>
    <x v="702"/>
    <s v="Liz Carlisle"/>
    <x v="0"/>
    <x v="0"/>
    <s v="Dallas"/>
    <x v="5"/>
    <n v="75217"/>
    <s v="Central"/>
    <s v="FUR-FU-10003878"/>
    <x v="0"/>
    <s v="Furnishings"/>
    <s v="Linden 10&quot; Round Wall Clock, Black"/>
    <n v="30.56"/>
    <n v="5"/>
    <n v="0.6"/>
    <n v="-19.864000000000001"/>
  </r>
  <r>
    <x v="8621"/>
    <x v="4294"/>
    <x v="726"/>
    <s v="5/18/2017"/>
    <x v="1"/>
    <x v="395"/>
    <s v="Frank Hawley"/>
    <x v="1"/>
    <x v="0"/>
    <s v="Franklin"/>
    <x v="18"/>
    <n v="37064"/>
    <s v="South"/>
    <s v="OFF-AP-10000358"/>
    <x v="1"/>
    <s v="Appliances"/>
    <s v="Fellowes Basic Home/Office Series Surge Protectors"/>
    <n v="20.768000000000001"/>
    <n v="2"/>
    <n v="0.2"/>
    <n v="2.3363999999999998"/>
  </r>
  <r>
    <x v="8622"/>
    <x v="4295"/>
    <x v="581"/>
    <s v="12/01/2016"/>
    <x v="1"/>
    <x v="632"/>
    <s v="Chris McAfee"/>
    <x v="0"/>
    <x v="0"/>
    <s v="Phoenix"/>
    <x v="16"/>
    <n v="85023"/>
    <s v="West"/>
    <s v="OFF-ST-10000876"/>
    <x v="1"/>
    <s v="Storage"/>
    <s v="Eldon Simplefile Box Office"/>
    <n v="39.808"/>
    <n v="4"/>
    <n v="0.2"/>
    <n v="3.9807999999999999"/>
  </r>
  <r>
    <x v="8623"/>
    <x v="4296"/>
    <x v="50"/>
    <s v="11/18/2015"/>
    <x v="1"/>
    <x v="248"/>
    <s v="Fred McMath"/>
    <x v="0"/>
    <x v="0"/>
    <s v="Miami"/>
    <x v="2"/>
    <n v="33178"/>
    <s v="South"/>
    <s v="OFF-BI-10004224"/>
    <x v="1"/>
    <s v="Binders"/>
    <s v="Catalog Binders with Expanding Posts"/>
    <n v="121.104"/>
    <n v="6"/>
    <n v="0.7"/>
    <n v="-100.92"/>
  </r>
  <r>
    <x v="8624"/>
    <x v="4296"/>
    <x v="50"/>
    <s v="11/18/2015"/>
    <x v="1"/>
    <x v="248"/>
    <s v="Fred McMath"/>
    <x v="0"/>
    <x v="0"/>
    <s v="Miami"/>
    <x v="2"/>
    <n v="33178"/>
    <s v="South"/>
    <s v="TEC-AC-10004568"/>
    <x v="2"/>
    <s v="Accessories"/>
    <s v="Maxell LTO Ultrium - 800 GB"/>
    <n v="111.96"/>
    <n v="5"/>
    <n v="0.2"/>
    <n v="-1.3995"/>
  </r>
  <r>
    <x v="8625"/>
    <x v="4297"/>
    <x v="575"/>
    <s v="12/12/2015"/>
    <x v="1"/>
    <x v="428"/>
    <s v="Henry Goldwyn"/>
    <x v="1"/>
    <x v="0"/>
    <s v="Colorado Springs"/>
    <x v="22"/>
    <n v="80906"/>
    <s v="West"/>
    <s v="OFF-PA-10000533"/>
    <x v="1"/>
    <s v="Paper"/>
    <s v="Southworth Parchment Paper &amp; Envelopes"/>
    <n v="15.696"/>
    <n v="3"/>
    <n v="0.2"/>
    <n v="5.1012000000000004"/>
  </r>
  <r>
    <x v="8626"/>
    <x v="4298"/>
    <x v="67"/>
    <s v="09/12/2015"/>
    <x v="1"/>
    <x v="132"/>
    <s v="Andy Gerbode"/>
    <x v="1"/>
    <x v="0"/>
    <s v="New York City"/>
    <x v="15"/>
    <n v="10011"/>
    <s v="East"/>
    <s v="OFF-ST-10003638"/>
    <x v="1"/>
    <s v="Storage"/>
    <s v="Mobile Personal File Cube"/>
    <n v="70.260000000000005"/>
    <n v="3"/>
    <n v="0"/>
    <n v="18.970199999999998"/>
  </r>
  <r>
    <x v="8627"/>
    <x v="4298"/>
    <x v="67"/>
    <s v="09/12/2015"/>
    <x v="1"/>
    <x v="132"/>
    <s v="Andy Gerbode"/>
    <x v="1"/>
    <x v="0"/>
    <s v="New York City"/>
    <x v="15"/>
    <n v="10011"/>
    <s v="East"/>
    <s v="TEC-AC-10002305"/>
    <x v="2"/>
    <s v="Accessories"/>
    <s v="KeyTronic E03601U1 - Keyboard - Beige"/>
    <n v="90"/>
    <n v="5"/>
    <n v="0"/>
    <n v="16.2"/>
  </r>
  <r>
    <x v="8628"/>
    <x v="4298"/>
    <x v="67"/>
    <s v="09/12/2015"/>
    <x v="1"/>
    <x v="132"/>
    <s v="Andy Gerbode"/>
    <x v="1"/>
    <x v="0"/>
    <s v="New York City"/>
    <x v="15"/>
    <n v="10011"/>
    <s v="East"/>
    <s v="OFF-BI-10000605"/>
    <x v="1"/>
    <s v="Binders"/>
    <s v="Acco Pressboard Covers with Storage Hooks, 9 1/2&quot; x 11&quot;, Executive Red"/>
    <n v="6.0960000000000001"/>
    <n v="2"/>
    <n v="0.2"/>
    <n v="2.0573999999999999"/>
  </r>
  <r>
    <x v="8629"/>
    <x v="4298"/>
    <x v="67"/>
    <s v="09/12/2015"/>
    <x v="1"/>
    <x v="132"/>
    <s v="Andy Gerbode"/>
    <x v="1"/>
    <x v="0"/>
    <s v="New York City"/>
    <x v="15"/>
    <n v="10011"/>
    <s v="East"/>
    <s v="FUR-TA-10003569"/>
    <x v="0"/>
    <s v="Tables"/>
    <s v="Bretford CR8500 Series Meeting Room Furniture"/>
    <n v="481.17599999999999"/>
    <n v="2"/>
    <n v="0.4"/>
    <n v="-120.294"/>
  </r>
  <r>
    <x v="8630"/>
    <x v="4298"/>
    <x v="67"/>
    <s v="09/12/2015"/>
    <x v="1"/>
    <x v="132"/>
    <s v="Andy Gerbode"/>
    <x v="1"/>
    <x v="0"/>
    <s v="New York City"/>
    <x v="15"/>
    <n v="10011"/>
    <s v="East"/>
    <s v="OFF-FA-10003059"/>
    <x v="1"/>
    <s v="Fasteners"/>
    <s v="Assorted Color Push Pins"/>
    <n v="7.24"/>
    <n v="4"/>
    <n v="0"/>
    <n v="2.3892000000000002"/>
  </r>
  <r>
    <x v="8631"/>
    <x v="4299"/>
    <x v="1062"/>
    <s v="7/29/2016"/>
    <x v="2"/>
    <x v="220"/>
    <s v="Olvera Toch"/>
    <x v="0"/>
    <x v="0"/>
    <s v="Bethlehem"/>
    <x v="9"/>
    <n v="18018"/>
    <s v="East"/>
    <s v="FUR-BO-10004409"/>
    <x v="0"/>
    <s v="Bookcases"/>
    <s v="Safco Value Mate Series Steel Bookcases, Baked Enamel Finish on Steel, Gray"/>
    <n v="177.45"/>
    <n v="5"/>
    <n v="0.5"/>
    <n v="-78.078000000000003"/>
  </r>
  <r>
    <x v="8632"/>
    <x v="4299"/>
    <x v="1062"/>
    <s v="7/29/2016"/>
    <x v="2"/>
    <x v="220"/>
    <s v="Olvera Toch"/>
    <x v="0"/>
    <x v="0"/>
    <s v="Bethlehem"/>
    <x v="9"/>
    <n v="18018"/>
    <s v="East"/>
    <s v="OFF-BI-10000545"/>
    <x v="1"/>
    <s v="Binders"/>
    <s v="GBC Ibimaster 500 Manual ProClick Binding System"/>
    <n v="1369.7639999999999"/>
    <n v="6"/>
    <n v="0.7"/>
    <n v="-913.17600000000004"/>
  </r>
  <r>
    <x v="8633"/>
    <x v="4299"/>
    <x v="1062"/>
    <s v="7/29/2016"/>
    <x v="2"/>
    <x v="220"/>
    <s v="Olvera Toch"/>
    <x v="0"/>
    <x v="0"/>
    <s v="Bethlehem"/>
    <x v="9"/>
    <n v="18018"/>
    <s v="East"/>
    <s v="OFF-AP-10004052"/>
    <x v="1"/>
    <s v="Appliances"/>
    <s v="Hoover Replacement Belts For Soft Guard &amp; Commercial Ltweight Upright Vacs, 2/Pk"/>
    <n v="9.48"/>
    <n v="3"/>
    <n v="0.2"/>
    <n v="0.71099999999999997"/>
  </r>
  <r>
    <x v="8634"/>
    <x v="4300"/>
    <x v="326"/>
    <s v="8/29/2017"/>
    <x v="1"/>
    <x v="277"/>
    <s v="Seth Vernon"/>
    <x v="0"/>
    <x v="0"/>
    <s v="Philadelphia"/>
    <x v="9"/>
    <n v="19140"/>
    <s v="East"/>
    <s v="FUR-BO-10001798"/>
    <x v="0"/>
    <s v="Bookcases"/>
    <s v="Bush Somerset Collection Bookcase"/>
    <n v="130.97999999999999"/>
    <n v="2"/>
    <n v="0.5"/>
    <n v="-89.066400000000002"/>
  </r>
  <r>
    <x v="8635"/>
    <x v="4301"/>
    <x v="1013"/>
    <s v="05/02/2014"/>
    <x v="2"/>
    <x v="594"/>
    <s v="Justin MacKendrick"/>
    <x v="0"/>
    <x v="0"/>
    <s v="Louisville"/>
    <x v="0"/>
    <n v="40214"/>
    <s v="South"/>
    <s v="OFF-AR-10004010"/>
    <x v="1"/>
    <s v="Art"/>
    <s v="Hunt Boston Vacuum Mount KS Pencil Sharpener"/>
    <n v="174.95"/>
    <n v="5"/>
    <n v="0"/>
    <n v="45.487000000000002"/>
  </r>
  <r>
    <x v="8636"/>
    <x v="4301"/>
    <x v="1013"/>
    <s v="05/02/2014"/>
    <x v="2"/>
    <x v="594"/>
    <s v="Justin MacKendrick"/>
    <x v="0"/>
    <x v="0"/>
    <s v="Louisville"/>
    <x v="0"/>
    <n v="40214"/>
    <s v="South"/>
    <s v="OFF-ST-10000585"/>
    <x v="1"/>
    <s v="Storage"/>
    <s v="Economy Rollaway Files"/>
    <n v="826"/>
    <n v="5"/>
    <n v="0"/>
    <n v="214.76"/>
  </r>
  <r>
    <x v="8637"/>
    <x v="4302"/>
    <x v="842"/>
    <s v="05/02/2017"/>
    <x v="1"/>
    <x v="31"/>
    <s v="Henry MacAllister"/>
    <x v="0"/>
    <x v="0"/>
    <s v="Seattle"/>
    <x v="4"/>
    <n v="98105"/>
    <s v="West"/>
    <s v="FUR-FU-10000397"/>
    <x v="0"/>
    <s v="Furnishings"/>
    <s v="Luxo Economy Swing Arm Lamp"/>
    <n v="139.58000000000001"/>
    <n v="7"/>
    <n v="0"/>
    <n v="39.0824"/>
  </r>
  <r>
    <x v="8638"/>
    <x v="4303"/>
    <x v="283"/>
    <s v="7/24/2017"/>
    <x v="2"/>
    <x v="178"/>
    <s v="Philisse Overcash"/>
    <x v="2"/>
    <x v="0"/>
    <s v="Kenosha"/>
    <x v="6"/>
    <n v="53142"/>
    <s v="Central"/>
    <s v="TEC-AC-10000736"/>
    <x v="2"/>
    <s v="Accessories"/>
    <s v="Logitech G600 MMO Gaming Mouse"/>
    <n v="399.95"/>
    <n v="5"/>
    <n v="0"/>
    <n v="143.982"/>
  </r>
  <r>
    <x v="8639"/>
    <x v="4304"/>
    <x v="736"/>
    <s v="12/15/2014"/>
    <x v="0"/>
    <x v="169"/>
    <s v="Kimberly Carter"/>
    <x v="1"/>
    <x v="0"/>
    <s v="Henderson"/>
    <x v="0"/>
    <n v="42420"/>
    <s v="South"/>
    <s v="OFF-BI-10004970"/>
    <x v="1"/>
    <s v="Binders"/>
    <s v="ACCOHIDE 3-Ring Binder, Blue, 1&quot;"/>
    <n v="12.39"/>
    <n v="3"/>
    <n v="0"/>
    <n v="5.8232999999999997"/>
  </r>
  <r>
    <x v="8640"/>
    <x v="4305"/>
    <x v="602"/>
    <s v="1/16/2017"/>
    <x v="1"/>
    <x v="106"/>
    <s v="David Bremer"/>
    <x v="1"/>
    <x v="0"/>
    <s v="Dallas"/>
    <x v="5"/>
    <n v="75217"/>
    <s v="Central"/>
    <s v="OFF-BI-10000545"/>
    <x v="1"/>
    <s v="Binders"/>
    <s v="GBC Ibimaster 500 Manual ProClick Binding System"/>
    <n v="760.98"/>
    <n v="5"/>
    <n v="0.8"/>
    <n v="-1141.47"/>
  </r>
  <r>
    <x v="8641"/>
    <x v="4306"/>
    <x v="574"/>
    <s v="12/02/2017"/>
    <x v="3"/>
    <x v="603"/>
    <s v="Susan Vittorini"/>
    <x v="0"/>
    <x v="0"/>
    <s v="Peoria"/>
    <x v="16"/>
    <n v="85345"/>
    <s v="West"/>
    <s v="OFF-BI-10001670"/>
    <x v="1"/>
    <s v="Binders"/>
    <s v="Vinyl Sectional Post Binders"/>
    <n v="67.86"/>
    <n v="6"/>
    <n v="0.7"/>
    <n v="-45.24"/>
  </r>
  <r>
    <x v="8642"/>
    <x v="4307"/>
    <x v="627"/>
    <s v="11/15/2015"/>
    <x v="1"/>
    <x v="374"/>
    <s v="Noel Staavos"/>
    <x v="1"/>
    <x v="0"/>
    <s v="Jacksonville"/>
    <x v="3"/>
    <n v="28540"/>
    <s v="South"/>
    <s v="OFF-FA-10000624"/>
    <x v="1"/>
    <s v="Fasteners"/>
    <s v="OIC Binder Clips"/>
    <n v="31.504000000000001"/>
    <n v="11"/>
    <n v="0.2"/>
    <n v="11.814"/>
  </r>
  <r>
    <x v="8643"/>
    <x v="4307"/>
    <x v="627"/>
    <s v="11/15/2015"/>
    <x v="1"/>
    <x v="374"/>
    <s v="Noel Staavos"/>
    <x v="1"/>
    <x v="0"/>
    <s v="Jacksonville"/>
    <x v="3"/>
    <n v="28540"/>
    <s v="South"/>
    <s v="OFF-LA-10002945"/>
    <x v="1"/>
    <s v="Labels"/>
    <s v="Permanent Self-Adhesive File Folder Labels for Typewriters, 1 1/8 x 3 1/2, White"/>
    <n v="5.04"/>
    <n v="1"/>
    <n v="0.2"/>
    <n v="1.6379999999999999"/>
  </r>
  <r>
    <x v="8644"/>
    <x v="4307"/>
    <x v="627"/>
    <s v="11/15/2015"/>
    <x v="1"/>
    <x v="374"/>
    <s v="Noel Staavos"/>
    <x v="1"/>
    <x v="0"/>
    <s v="Jacksonville"/>
    <x v="3"/>
    <n v="28540"/>
    <s v="South"/>
    <s v="OFF-BI-10000315"/>
    <x v="1"/>
    <s v="Binders"/>
    <s v="Poly Designer Cover &amp; Back"/>
    <n v="39.878999999999998"/>
    <n v="7"/>
    <n v="0.7"/>
    <n v="-29.244599999999998"/>
  </r>
  <r>
    <x v="8645"/>
    <x v="4307"/>
    <x v="627"/>
    <s v="11/15/2015"/>
    <x v="1"/>
    <x v="374"/>
    <s v="Noel Staavos"/>
    <x v="1"/>
    <x v="0"/>
    <s v="Jacksonville"/>
    <x v="3"/>
    <n v="28540"/>
    <s v="South"/>
    <s v="FUR-FU-10000023"/>
    <x v="0"/>
    <s v="Furnishings"/>
    <s v="Eldon Wave Desk Accessories"/>
    <n v="4.7119999999999997"/>
    <n v="1"/>
    <n v="0.2"/>
    <n v="1.4136"/>
  </r>
  <r>
    <x v="8646"/>
    <x v="4308"/>
    <x v="881"/>
    <s v="11/29/2016"/>
    <x v="1"/>
    <x v="708"/>
    <s v="Mark Hamilton"/>
    <x v="0"/>
    <x v="0"/>
    <s v="Los Angeles"/>
    <x v="1"/>
    <n v="90032"/>
    <s v="West"/>
    <s v="FUR-CH-10004698"/>
    <x v="0"/>
    <s v="Chairs"/>
    <s v="Padded Folding Chairs, Black, 4/Carton"/>
    <n v="194.352"/>
    <n v="3"/>
    <n v="0.2"/>
    <n v="19.435199999999998"/>
  </r>
  <r>
    <x v="8647"/>
    <x v="4309"/>
    <x v="901"/>
    <s v="12/08/2015"/>
    <x v="2"/>
    <x v="645"/>
    <s v="Rick Reed"/>
    <x v="1"/>
    <x v="0"/>
    <s v="Nashville"/>
    <x v="18"/>
    <n v="37211"/>
    <s v="South"/>
    <s v="FUR-CH-10004477"/>
    <x v="0"/>
    <s v="Chairs"/>
    <s v="Global Push Button Manager's Chair, Indigo"/>
    <n v="97.424000000000007"/>
    <n v="2"/>
    <n v="0.2"/>
    <n v="10.9602"/>
  </r>
  <r>
    <x v="8648"/>
    <x v="4310"/>
    <x v="875"/>
    <s v="08/03/2016"/>
    <x v="1"/>
    <x v="653"/>
    <s v="Ritsa Hightower"/>
    <x v="0"/>
    <x v="0"/>
    <s v="Charlotte"/>
    <x v="3"/>
    <n v="28205"/>
    <s v="South"/>
    <s v="OFF-ST-10003816"/>
    <x v="1"/>
    <s v="Storage"/>
    <s v="Fellowes High-Stak Drawer Files"/>
    <n v="704.76"/>
    <n v="5"/>
    <n v="0.2"/>
    <n v="26.4285"/>
  </r>
  <r>
    <x v="8649"/>
    <x v="4310"/>
    <x v="875"/>
    <s v="08/03/2016"/>
    <x v="1"/>
    <x v="653"/>
    <s v="Ritsa Hightower"/>
    <x v="0"/>
    <x v="0"/>
    <s v="Charlotte"/>
    <x v="3"/>
    <n v="28205"/>
    <s v="South"/>
    <s v="OFF-BI-10002429"/>
    <x v="1"/>
    <s v="Binders"/>
    <s v="Premier Elliptical Ring Binder, Black"/>
    <n v="27.396000000000001"/>
    <n v="3"/>
    <n v="0.7"/>
    <n v="-20.090399999999999"/>
  </r>
  <r>
    <x v="8650"/>
    <x v="4311"/>
    <x v="103"/>
    <s v="9/13/2014"/>
    <x v="3"/>
    <x v="261"/>
    <s v="Resi Pölking"/>
    <x v="0"/>
    <x v="0"/>
    <s v="Seattle"/>
    <x v="4"/>
    <n v="98103"/>
    <s v="West"/>
    <s v="OFF-FA-10000840"/>
    <x v="1"/>
    <s v="Fasteners"/>
    <s v="OIC Thumb-Tacks"/>
    <n v="5.7"/>
    <n v="5"/>
    <n v="0"/>
    <n v="2.6789999999999998"/>
  </r>
  <r>
    <x v="8651"/>
    <x v="4311"/>
    <x v="103"/>
    <s v="9/13/2014"/>
    <x v="3"/>
    <x v="261"/>
    <s v="Resi Pölking"/>
    <x v="0"/>
    <x v="0"/>
    <s v="Seattle"/>
    <x v="4"/>
    <n v="98103"/>
    <s v="West"/>
    <s v="FUR-FU-10001918"/>
    <x v="0"/>
    <s v="Furnishings"/>
    <s v="C-Line Cubicle Keepers Polyproplyene Holder With Velcro Backings"/>
    <n v="14.19"/>
    <n v="3"/>
    <n v="0"/>
    <n v="5.5340999999999996"/>
  </r>
  <r>
    <x v="8652"/>
    <x v="4311"/>
    <x v="103"/>
    <s v="9/13/2014"/>
    <x v="3"/>
    <x v="261"/>
    <s v="Resi Pölking"/>
    <x v="0"/>
    <x v="0"/>
    <s v="Seattle"/>
    <x v="4"/>
    <n v="98103"/>
    <s v="West"/>
    <s v="OFF-SU-10001574"/>
    <x v="1"/>
    <s v="Supplies"/>
    <s v="Acme Value Line Scissors"/>
    <n v="7.3"/>
    <n v="2"/>
    <n v="0"/>
    <n v="2.19"/>
  </r>
  <r>
    <x v="8653"/>
    <x v="4311"/>
    <x v="103"/>
    <s v="9/13/2014"/>
    <x v="3"/>
    <x v="261"/>
    <s v="Resi Pölking"/>
    <x v="0"/>
    <x v="0"/>
    <s v="Seattle"/>
    <x v="4"/>
    <n v="98103"/>
    <s v="West"/>
    <s v="TEC-AC-10001606"/>
    <x v="2"/>
    <s v="Accessories"/>
    <s v="Logitech Wireless Performance Mouse MX for PC and Mac"/>
    <n v="199.98"/>
    <n v="2"/>
    <n v="0"/>
    <n v="75.992400000000004"/>
  </r>
  <r>
    <x v="8654"/>
    <x v="4311"/>
    <x v="103"/>
    <s v="9/13/2014"/>
    <x v="3"/>
    <x v="261"/>
    <s v="Resi Pölking"/>
    <x v="0"/>
    <x v="0"/>
    <s v="Seattle"/>
    <x v="4"/>
    <n v="98103"/>
    <s v="West"/>
    <s v="TEC-AC-10003399"/>
    <x v="2"/>
    <s v="Accessories"/>
    <s v="Memorex Mini Travel Drive 64 GB USB 2.0 Flash Drive"/>
    <n v="144.96"/>
    <n v="4"/>
    <n v="0"/>
    <n v="60.883200000000002"/>
  </r>
  <r>
    <x v="8655"/>
    <x v="4311"/>
    <x v="103"/>
    <s v="9/13/2014"/>
    <x v="3"/>
    <x v="261"/>
    <s v="Resi Pölking"/>
    <x v="0"/>
    <x v="0"/>
    <s v="Seattle"/>
    <x v="4"/>
    <n v="98103"/>
    <s v="West"/>
    <s v="TEC-AC-10000865"/>
    <x v="2"/>
    <s v="Accessories"/>
    <s v="WD My Passport Ultra 500GB Portable External Hard Drive"/>
    <n v="118"/>
    <n v="2"/>
    <n v="0"/>
    <n v="20.059999999999999"/>
  </r>
  <r>
    <x v="8656"/>
    <x v="4311"/>
    <x v="103"/>
    <s v="9/13/2014"/>
    <x v="3"/>
    <x v="261"/>
    <s v="Resi Pölking"/>
    <x v="0"/>
    <x v="0"/>
    <s v="Seattle"/>
    <x v="4"/>
    <n v="98103"/>
    <s v="West"/>
    <s v="OFF-PA-10002923"/>
    <x v="1"/>
    <s v="Paper"/>
    <s v="Xerox 1942"/>
    <n v="48.94"/>
    <n v="1"/>
    <n v="0"/>
    <n v="24.47"/>
  </r>
  <r>
    <x v="8657"/>
    <x v="4311"/>
    <x v="103"/>
    <s v="9/13/2014"/>
    <x v="3"/>
    <x v="261"/>
    <s v="Resi Pölking"/>
    <x v="0"/>
    <x v="0"/>
    <s v="Seattle"/>
    <x v="4"/>
    <n v="98103"/>
    <s v="West"/>
    <s v="OFF-AP-10004785"/>
    <x v="1"/>
    <s v="Appliances"/>
    <s v="Holmes Replacement Filter for HEPA Air Cleaner, Medium Room"/>
    <n v="22.66"/>
    <n v="2"/>
    <n v="0"/>
    <n v="9.7438000000000002"/>
  </r>
  <r>
    <x v="8658"/>
    <x v="4312"/>
    <x v="1028"/>
    <s v="6/25/2016"/>
    <x v="1"/>
    <x v="33"/>
    <s v="Ken Brennan"/>
    <x v="1"/>
    <x v="0"/>
    <s v="Chicago"/>
    <x v="10"/>
    <n v="60623"/>
    <s v="Central"/>
    <s v="OFF-BI-10003727"/>
    <x v="1"/>
    <s v="Binders"/>
    <s v="Avery Durable Slant Ring Binders With Label Holder"/>
    <n v="0.83599999999999997"/>
    <n v="1"/>
    <n v="0.8"/>
    <n v="-1.3375999999999999"/>
  </r>
  <r>
    <x v="8659"/>
    <x v="4313"/>
    <x v="323"/>
    <s v="09/08/2016"/>
    <x v="1"/>
    <x v="588"/>
    <s v="Matt Hagelstein"/>
    <x v="1"/>
    <x v="0"/>
    <s v="Cincinnati"/>
    <x v="24"/>
    <n v="45231"/>
    <s v="East"/>
    <s v="OFF-PA-10002246"/>
    <x v="1"/>
    <s v="Paper"/>
    <s v="Wirebound Four 2-3/4 x 5 Forms per Page, 400 Sets per Book"/>
    <n v="30.96"/>
    <n v="6"/>
    <n v="0.2"/>
    <n v="11.223000000000001"/>
  </r>
  <r>
    <x v="8660"/>
    <x v="4314"/>
    <x v="920"/>
    <s v="11/30/2017"/>
    <x v="1"/>
    <x v="521"/>
    <s v="Henia Zydlo"/>
    <x v="0"/>
    <x v="0"/>
    <s v="Fort Lauderdale"/>
    <x v="2"/>
    <n v="33311"/>
    <s v="South"/>
    <s v="FUR-BO-10003965"/>
    <x v="0"/>
    <s v="Bookcases"/>
    <s v="O'Sullivan Manor Hill 2-Door Library in Brianna Oak"/>
    <n v="723.92"/>
    <n v="5"/>
    <n v="0.2"/>
    <n v="-81.441000000000003"/>
  </r>
  <r>
    <x v="8661"/>
    <x v="4315"/>
    <x v="793"/>
    <s v="5/17/2015"/>
    <x v="1"/>
    <x v="506"/>
    <s v="James Galang"/>
    <x v="0"/>
    <x v="0"/>
    <s v="Houston"/>
    <x v="5"/>
    <n v="77041"/>
    <s v="Central"/>
    <s v="FUR-FU-10000175"/>
    <x v="0"/>
    <s v="Furnishings"/>
    <s v="DAX Wood Document Frame."/>
    <n v="21.968"/>
    <n v="4"/>
    <n v="0.6"/>
    <n v="-15.9268"/>
  </r>
  <r>
    <x v="8662"/>
    <x v="4315"/>
    <x v="793"/>
    <s v="5/17/2015"/>
    <x v="1"/>
    <x v="506"/>
    <s v="James Galang"/>
    <x v="0"/>
    <x v="0"/>
    <s v="Houston"/>
    <x v="5"/>
    <n v="77041"/>
    <s v="Central"/>
    <s v="TEC-PH-10001336"/>
    <x v="2"/>
    <s v="Phones"/>
    <s v="Digium D40 VoIP phone"/>
    <n v="619.15200000000004"/>
    <n v="6"/>
    <n v="0.2"/>
    <n v="69.654600000000002"/>
  </r>
  <r>
    <x v="8663"/>
    <x v="4315"/>
    <x v="793"/>
    <s v="5/17/2015"/>
    <x v="1"/>
    <x v="506"/>
    <s v="James Galang"/>
    <x v="0"/>
    <x v="0"/>
    <s v="Houston"/>
    <x v="5"/>
    <n v="77041"/>
    <s v="Central"/>
    <s v="OFF-PA-10001954"/>
    <x v="1"/>
    <s v="Paper"/>
    <s v="Xerox 1964"/>
    <n v="127.904"/>
    <n v="7"/>
    <n v="0.2"/>
    <n v="41.568800000000003"/>
  </r>
  <r>
    <x v="8664"/>
    <x v="4316"/>
    <x v="983"/>
    <s v="04/01/2017"/>
    <x v="0"/>
    <x v="269"/>
    <s v="Alan Barnes"/>
    <x v="0"/>
    <x v="0"/>
    <s v="Lakewood"/>
    <x v="1"/>
    <n v="90712"/>
    <s v="West"/>
    <s v="FUR-FU-10004973"/>
    <x v="0"/>
    <s v="Furnishings"/>
    <s v="Flat Face Poster Frame"/>
    <n v="94.2"/>
    <n v="5"/>
    <n v="0"/>
    <n v="39.564"/>
  </r>
  <r>
    <x v="8665"/>
    <x v="4317"/>
    <x v="1019"/>
    <s v="11/18/2016"/>
    <x v="2"/>
    <x v="707"/>
    <s v="Heather Jas"/>
    <x v="2"/>
    <x v="0"/>
    <s v="San Francisco"/>
    <x v="1"/>
    <n v="94122"/>
    <s v="West"/>
    <s v="OFF-SU-10004231"/>
    <x v="1"/>
    <s v="Supplies"/>
    <s v="Acme Tagit Stainless Steel Antibacterial Scissors"/>
    <n v="49.5"/>
    <n v="5"/>
    <n v="0"/>
    <n v="13.365"/>
  </r>
  <r>
    <x v="8666"/>
    <x v="4318"/>
    <x v="945"/>
    <s v="01/02/2017"/>
    <x v="2"/>
    <x v="788"/>
    <s v="Carl Jackson"/>
    <x v="1"/>
    <x v="0"/>
    <s v="Philadelphia"/>
    <x v="9"/>
    <n v="19140"/>
    <s v="East"/>
    <s v="OFF-AR-10004269"/>
    <x v="1"/>
    <s v="Art"/>
    <s v="Newell 31"/>
    <n v="16.52"/>
    <n v="5"/>
    <n v="0.2"/>
    <n v="1.6519999999999999"/>
  </r>
  <r>
    <x v="8667"/>
    <x v="4319"/>
    <x v="596"/>
    <s v="12/24/2016"/>
    <x v="0"/>
    <x v="525"/>
    <s v="Emily Ducich"/>
    <x v="2"/>
    <x v="0"/>
    <s v="Seattle"/>
    <x v="4"/>
    <n v="98115"/>
    <s v="West"/>
    <s v="OFF-BI-10004002"/>
    <x v="1"/>
    <s v="Binders"/>
    <s v="Wilson Jones International Size A4 Ring Binders"/>
    <n v="55.36"/>
    <n v="4"/>
    <n v="0.2"/>
    <n v="19.376000000000001"/>
  </r>
  <r>
    <x v="8668"/>
    <x v="4319"/>
    <x v="596"/>
    <s v="12/24/2016"/>
    <x v="0"/>
    <x v="525"/>
    <s v="Emily Ducich"/>
    <x v="2"/>
    <x v="0"/>
    <s v="Seattle"/>
    <x v="4"/>
    <n v="98115"/>
    <s v="West"/>
    <s v="TEC-MA-10000752"/>
    <x v="2"/>
    <s v="Machines"/>
    <s v="Texas Instrument TI-15 Fraction Calculator"/>
    <n v="11.56"/>
    <n v="1"/>
    <n v="0.2"/>
    <n v="3.7570000000000001"/>
  </r>
  <r>
    <x v="8669"/>
    <x v="4320"/>
    <x v="139"/>
    <s v="12/25/2015"/>
    <x v="0"/>
    <x v="482"/>
    <s v="Arianne Irving"/>
    <x v="0"/>
    <x v="0"/>
    <s v="Los Angeles"/>
    <x v="1"/>
    <n v="90036"/>
    <s v="West"/>
    <s v="OFF-PA-10004947"/>
    <x v="1"/>
    <s v="Paper"/>
    <s v="Easy-staple paper"/>
    <n v="17.12"/>
    <n v="4"/>
    <n v="0"/>
    <n v="7.7039999999999997"/>
  </r>
  <r>
    <x v="8670"/>
    <x v="4321"/>
    <x v="422"/>
    <s v="01/01/2015"/>
    <x v="0"/>
    <x v="41"/>
    <s v="Karl Braun"/>
    <x v="0"/>
    <x v="0"/>
    <s v="Cleveland"/>
    <x v="24"/>
    <n v="44105"/>
    <s v="East"/>
    <s v="FUR-FU-10004904"/>
    <x v="0"/>
    <s v="Furnishings"/>
    <s v="Eldon &quot;L&quot; Workstation Diamond Chairmat"/>
    <n v="182.352"/>
    <n v="3"/>
    <n v="0.2"/>
    <n v="-18.235199999999999"/>
  </r>
  <r>
    <x v="8671"/>
    <x v="4321"/>
    <x v="422"/>
    <s v="01/01/2015"/>
    <x v="0"/>
    <x v="41"/>
    <s v="Karl Braun"/>
    <x v="0"/>
    <x v="0"/>
    <s v="Cleveland"/>
    <x v="24"/>
    <n v="44105"/>
    <s v="East"/>
    <s v="OFF-ST-10002790"/>
    <x v="1"/>
    <s v="Storage"/>
    <s v="Safco Industrial Shelving"/>
    <n v="118.16"/>
    <n v="2"/>
    <n v="0.2"/>
    <n v="-25.109000000000002"/>
  </r>
  <r>
    <x v="8672"/>
    <x v="4322"/>
    <x v="911"/>
    <s v="2/21/2017"/>
    <x v="1"/>
    <x v="559"/>
    <s v="Joy Smith"/>
    <x v="0"/>
    <x v="0"/>
    <s v="Decatur"/>
    <x v="10"/>
    <n v="62521"/>
    <s v="Central"/>
    <s v="OFF-FA-10004854"/>
    <x v="1"/>
    <s v="Fasteners"/>
    <s v="Vinyl Coated Wire Paper Clips in Organizer Box, 800/Box"/>
    <n v="18.367999999999999"/>
    <n v="2"/>
    <n v="0.2"/>
    <n v="6.1992000000000003"/>
  </r>
  <r>
    <x v="8673"/>
    <x v="4322"/>
    <x v="911"/>
    <s v="2/21/2017"/>
    <x v="1"/>
    <x v="559"/>
    <s v="Joy Smith"/>
    <x v="0"/>
    <x v="0"/>
    <s v="Decatur"/>
    <x v="10"/>
    <n v="62521"/>
    <s v="Central"/>
    <s v="FUR-CH-10004063"/>
    <x v="0"/>
    <s v="Chairs"/>
    <s v="Global Deluxe High-Back Manager's Chair"/>
    <n v="600.55799999999999"/>
    <n v="3"/>
    <n v="0.3"/>
    <n v="-8.5793999999999997"/>
  </r>
  <r>
    <x v="8674"/>
    <x v="4322"/>
    <x v="911"/>
    <s v="2/21/2017"/>
    <x v="1"/>
    <x v="559"/>
    <s v="Joy Smith"/>
    <x v="0"/>
    <x v="0"/>
    <s v="Decatur"/>
    <x v="10"/>
    <n v="62521"/>
    <s v="Central"/>
    <s v="OFF-ST-10000642"/>
    <x v="1"/>
    <s v="Storage"/>
    <s v="Tennsco Lockers, Gray"/>
    <n v="50.351999999999997"/>
    <n v="3"/>
    <n v="0.2"/>
    <n v="-8.1821999999999999"/>
  </r>
  <r>
    <x v="8675"/>
    <x v="4322"/>
    <x v="911"/>
    <s v="2/21/2017"/>
    <x v="1"/>
    <x v="559"/>
    <s v="Joy Smith"/>
    <x v="0"/>
    <x v="0"/>
    <s v="Decatur"/>
    <x v="10"/>
    <n v="62521"/>
    <s v="Central"/>
    <s v="OFF-AR-10004078"/>
    <x v="1"/>
    <s v="Art"/>
    <s v="Newell 312"/>
    <n v="28.032"/>
    <n v="6"/>
    <n v="0.2"/>
    <n v="3.504"/>
  </r>
  <r>
    <x v="8676"/>
    <x v="4322"/>
    <x v="911"/>
    <s v="2/21/2017"/>
    <x v="1"/>
    <x v="559"/>
    <s v="Joy Smith"/>
    <x v="0"/>
    <x v="0"/>
    <s v="Decatur"/>
    <x v="10"/>
    <n v="62521"/>
    <s v="Central"/>
    <s v="FUR-FU-10004270"/>
    <x v="0"/>
    <s v="Furnishings"/>
    <s v="Executive Impressions 13&quot; Clairmont Wall Clock"/>
    <n v="7.6920000000000002"/>
    <n v="1"/>
    <n v="0.6"/>
    <n v="-3.6537000000000002"/>
  </r>
  <r>
    <x v="8677"/>
    <x v="4323"/>
    <x v="1200"/>
    <s v="10/26/2017"/>
    <x v="2"/>
    <x v="138"/>
    <s v="Patrick O'Brill"/>
    <x v="0"/>
    <x v="0"/>
    <s v="Mansfield"/>
    <x v="5"/>
    <n v="76063"/>
    <s v="Central"/>
    <s v="FUR-TA-10004607"/>
    <x v="0"/>
    <s v="Tables"/>
    <s v="Hon 2111 Invitation Series Straight Table"/>
    <n v="517.40499999999997"/>
    <n v="5"/>
    <n v="0.3"/>
    <n v="-81.3065"/>
  </r>
  <r>
    <x v="8678"/>
    <x v="4324"/>
    <x v="476"/>
    <s v="09/07/2016"/>
    <x v="0"/>
    <x v="279"/>
    <s v="Ross DeVincentis"/>
    <x v="2"/>
    <x v="0"/>
    <s v="Houston"/>
    <x v="5"/>
    <n v="77070"/>
    <s v="Central"/>
    <s v="OFF-BI-10001132"/>
    <x v="1"/>
    <s v="Binders"/>
    <s v="Acco PRESSTEX Data Binder with Storage Hooks, Dark Blue, 9 1/2&quot; X 11&quot;"/>
    <n v="8.6080000000000005"/>
    <n v="8"/>
    <n v="0.8"/>
    <n v="-13.3424"/>
  </r>
  <r>
    <x v="8679"/>
    <x v="4324"/>
    <x v="476"/>
    <s v="09/07/2016"/>
    <x v="0"/>
    <x v="279"/>
    <s v="Ross DeVincentis"/>
    <x v="2"/>
    <x v="0"/>
    <s v="Houston"/>
    <x v="5"/>
    <n v="77070"/>
    <s v="Central"/>
    <s v="TEC-AC-10001714"/>
    <x v="2"/>
    <s v="Accessories"/>
    <s v="Logitech MX Performance Wireless Mouse"/>
    <n v="159.56"/>
    <n v="5"/>
    <n v="0.2"/>
    <n v="33.906500000000001"/>
  </r>
  <r>
    <x v="8680"/>
    <x v="4325"/>
    <x v="49"/>
    <s v="12/03/2016"/>
    <x v="0"/>
    <x v="63"/>
    <s v="Jonathan Doherty"/>
    <x v="1"/>
    <x v="0"/>
    <s v="Richmond"/>
    <x v="17"/>
    <n v="23223"/>
    <s v="South"/>
    <s v="OFF-AP-10002945"/>
    <x v="1"/>
    <s v="Appliances"/>
    <s v="Honeywell Enviracaire Portable HEPA Air Cleaner for 17' x 22' Room"/>
    <n v="2104.5500000000002"/>
    <n v="7"/>
    <n v="0"/>
    <n v="694.50149999999996"/>
  </r>
  <r>
    <x v="8681"/>
    <x v="4325"/>
    <x v="49"/>
    <s v="12/03/2016"/>
    <x v="0"/>
    <x v="63"/>
    <s v="Jonathan Doherty"/>
    <x v="1"/>
    <x v="0"/>
    <s v="Richmond"/>
    <x v="17"/>
    <n v="23223"/>
    <s v="South"/>
    <s v="OFF-SU-10004664"/>
    <x v="1"/>
    <s v="Supplies"/>
    <s v="Acme Softgrip Scissors"/>
    <n v="40.700000000000003"/>
    <n v="5"/>
    <n v="0"/>
    <n v="11.803000000000001"/>
  </r>
  <r>
    <x v="8682"/>
    <x v="4326"/>
    <x v="1127"/>
    <s v="11/10/2014"/>
    <x v="1"/>
    <x v="256"/>
    <s v="Steven Roelle"/>
    <x v="2"/>
    <x v="0"/>
    <s v="Arlington"/>
    <x v="17"/>
    <n v="22204"/>
    <s v="South"/>
    <s v="TEC-AC-10002550"/>
    <x v="2"/>
    <s v="Accessories"/>
    <s v="Maxell 4.7GB DVD-RW 3/Pack"/>
    <n v="47.79"/>
    <n v="3"/>
    <n v="0"/>
    <n v="16.2486"/>
  </r>
  <r>
    <x v="8683"/>
    <x v="4327"/>
    <x v="920"/>
    <s v="12/01/2017"/>
    <x v="1"/>
    <x v="356"/>
    <s v="Tracy Zic"/>
    <x v="0"/>
    <x v="0"/>
    <s v="San Francisco"/>
    <x v="1"/>
    <n v="94122"/>
    <s v="West"/>
    <s v="OFF-AR-10002335"/>
    <x v="1"/>
    <s v="Art"/>
    <s v="DIXON Oriole Pencils"/>
    <n v="5.16"/>
    <n v="2"/>
    <n v="0"/>
    <n v="1.3415999999999999"/>
  </r>
  <r>
    <x v="8684"/>
    <x v="4328"/>
    <x v="186"/>
    <s v="12/23/2016"/>
    <x v="1"/>
    <x v="184"/>
    <s v="Tanja Norvell"/>
    <x v="2"/>
    <x v="0"/>
    <s v="San Diego"/>
    <x v="1"/>
    <n v="92024"/>
    <s v="West"/>
    <s v="TEC-AC-10001445"/>
    <x v="2"/>
    <s v="Accessories"/>
    <s v="Imation USB 2.0 Swivel Flash Drive USB flash drive - 4 GB - Pink"/>
    <n v="21.21"/>
    <n v="7"/>
    <n v="0"/>
    <n v="4.4541000000000004"/>
  </r>
  <r>
    <x v="8685"/>
    <x v="4329"/>
    <x v="237"/>
    <s v="11/18/2017"/>
    <x v="0"/>
    <x v="463"/>
    <s v="Pauline Webber"/>
    <x v="1"/>
    <x v="0"/>
    <s v="Watertown"/>
    <x v="15"/>
    <n v="13601"/>
    <s v="East"/>
    <s v="OFF-ST-10003996"/>
    <x v="1"/>
    <s v="Storage"/>
    <s v="Letter/Legal File Tote with Clear Snap-On Lid, Black Granite"/>
    <n v="96.36"/>
    <n v="6"/>
    <n v="0"/>
    <n v="25.053599999999999"/>
  </r>
  <r>
    <x v="8686"/>
    <x v="4330"/>
    <x v="190"/>
    <s v="6/26/2016"/>
    <x v="3"/>
    <x v="340"/>
    <s v="Adam Hart"/>
    <x v="1"/>
    <x v="0"/>
    <s v="Los Angeles"/>
    <x v="1"/>
    <n v="90036"/>
    <s v="West"/>
    <s v="OFF-SU-10003505"/>
    <x v="1"/>
    <s v="Supplies"/>
    <s v="Premier Electric Letter Opener"/>
    <n v="231.72"/>
    <n v="2"/>
    <n v="0"/>
    <n v="11.586"/>
  </r>
  <r>
    <x v="8687"/>
    <x v="4330"/>
    <x v="190"/>
    <s v="6/26/2016"/>
    <x v="3"/>
    <x v="340"/>
    <s v="Adam Hart"/>
    <x v="1"/>
    <x v="0"/>
    <s v="Los Angeles"/>
    <x v="1"/>
    <n v="90036"/>
    <s v="West"/>
    <s v="OFF-FA-10000624"/>
    <x v="1"/>
    <s v="Fasteners"/>
    <s v="OIC Binder Clips"/>
    <n v="17.899999999999999"/>
    <n v="5"/>
    <n v="0"/>
    <n v="8.9499999999999993"/>
  </r>
  <r>
    <x v="8688"/>
    <x v="4330"/>
    <x v="190"/>
    <s v="6/26/2016"/>
    <x v="3"/>
    <x v="340"/>
    <s v="Adam Hart"/>
    <x v="1"/>
    <x v="0"/>
    <s v="Los Angeles"/>
    <x v="1"/>
    <n v="90036"/>
    <s v="West"/>
    <s v="OFF-PA-10002870"/>
    <x v="1"/>
    <s v="Paper"/>
    <s v="Ampad Phone Message Book, Recycled, 400 Message Capacity, 5 ¾” x 11”"/>
    <n v="12.48"/>
    <n v="2"/>
    <n v="0"/>
    <n v="5.6159999999999997"/>
  </r>
  <r>
    <x v="8689"/>
    <x v="4331"/>
    <x v="58"/>
    <s v="12/30/2014"/>
    <x v="1"/>
    <x v="672"/>
    <s v="Andy Yotov"/>
    <x v="1"/>
    <x v="0"/>
    <s v="Philadelphia"/>
    <x v="9"/>
    <n v="19140"/>
    <s v="East"/>
    <s v="OFF-AR-10002257"/>
    <x v="1"/>
    <s v="Art"/>
    <s v="Eldon Spacemaker Box, Quick-Snap Lid, Clear"/>
    <n v="8.016"/>
    <n v="3"/>
    <n v="0.2"/>
    <n v="1.1022000000000001"/>
  </r>
  <r>
    <x v="8690"/>
    <x v="4332"/>
    <x v="1041"/>
    <s v="8/18/2016"/>
    <x v="1"/>
    <x v="70"/>
    <s v="Stephanie Phelps"/>
    <x v="1"/>
    <x v="0"/>
    <s v="Akron"/>
    <x v="24"/>
    <n v="44312"/>
    <s v="East"/>
    <s v="TEC-PH-10003580"/>
    <x v="2"/>
    <s v="Phones"/>
    <s v="Cisco IP Phone 7961G-GE VoIP phone"/>
    <n v="259.89600000000002"/>
    <n v="2"/>
    <n v="0.4"/>
    <n v="-56.3108"/>
  </r>
  <r>
    <x v="8691"/>
    <x v="4332"/>
    <x v="1041"/>
    <s v="8/18/2016"/>
    <x v="1"/>
    <x v="70"/>
    <s v="Stephanie Phelps"/>
    <x v="1"/>
    <x v="0"/>
    <s v="Akron"/>
    <x v="24"/>
    <n v="44312"/>
    <s v="East"/>
    <s v="TEC-PH-10001530"/>
    <x v="2"/>
    <s v="Phones"/>
    <s v="Plantronics Voyager Pro Legend"/>
    <n v="247.18799999999999"/>
    <n v="2"/>
    <n v="0.4"/>
    <n v="-49.437600000000003"/>
  </r>
  <r>
    <x v="8692"/>
    <x v="4332"/>
    <x v="1041"/>
    <s v="8/18/2016"/>
    <x v="1"/>
    <x v="70"/>
    <s v="Stephanie Phelps"/>
    <x v="1"/>
    <x v="0"/>
    <s v="Akron"/>
    <x v="24"/>
    <n v="44312"/>
    <s v="East"/>
    <s v="TEC-AC-10000420"/>
    <x v="2"/>
    <s v="Accessories"/>
    <s v="Logitech G500s Laser Gaming Mouse with Adjustable Weight Tuning"/>
    <n v="279.95999999999998"/>
    <n v="5"/>
    <n v="0.2"/>
    <n v="48.993000000000002"/>
  </r>
  <r>
    <x v="8693"/>
    <x v="4333"/>
    <x v="1057"/>
    <s v="10/28/2016"/>
    <x v="1"/>
    <x v="525"/>
    <s v="Emily Ducich"/>
    <x v="2"/>
    <x v="0"/>
    <s v="San Francisco"/>
    <x v="1"/>
    <n v="94110"/>
    <s v="West"/>
    <s v="TEC-AC-10000892"/>
    <x v="2"/>
    <s v="Accessories"/>
    <s v="NETGEAR N750 Dual Band Wi-Fi Gigabit Router"/>
    <n v="450"/>
    <n v="5"/>
    <n v="0"/>
    <n v="162"/>
  </r>
  <r>
    <x v="8694"/>
    <x v="4334"/>
    <x v="709"/>
    <s v="8/28/2014"/>
    <x v="0"/>
    <x v="128"/>
    <s v="Corey Roper"/>
    <x v="2"/>
    <x v="0"/>
    <s v="Grand Rapids"/>
    <x v="12"/>
    <n v="49505"/>
    <s v="Central"/>
    <s v="OFF-PA-10001934"/>
    <x v="1"/>
    <s v="Paper"/>
    <s v="Xerox 1993"/>
    <n v="19.440000000000001"/>
    <n v="3"/>
    <n v="0"/>
    <n v="9.5256000000000007"/>
  </r>
  <r>
    <x v="8695"/>
    <x v="4335"/>
    <x v="175"/>
    <s v="9/17/2017"/>
    <x v="0"/>
    <x v="37"/>
    <s v="Christopher Schild"/>
    <x v="2"/>
    <x v="0"/>
    <s v="San Francisco"/>
    <x v="1"/>
    <n v="94109"/>
    <s v="West"/>
    <s v="FUR-TA-10003473"/>
    <x v="0"/>
    <s v="Tables"/>
    <s v="Bretford Rectangular Conference Table Tops"/>
    <n v="300.904"/>
    <n v="1"/>
    <n v="0.2"/>
    <n v="11.283899999999999"/>
  </r>
  <r>
    <x v="8696"/>
    <x v="4336"/>
    <x v="140"/>
    <s v="6/20/2017"/>
    <x v="1"/>
    <x v="131"/>
    <s v="Thomas Seio"/>
    <x v="1"/>
    <x v="0"/>
    <s v="Nashville"/>
    <x v="18"/>
    <n v="37211"/>
    <s v="South"/>
    <s v="TEC-PH-10001051"/>
    <x v="2"/>
    <s v="Phones"/>
    <s v="HTC One"/>
    <n v="239.976"/>
    <n v="3"/>
    <n v="0.2"/>
    <n v="26.997299999999999"/>
  </r>
  <r>
    <x v="8697"/>
    <x v="4336"/>
    <x v="140"/>
    <s v="6/20/2017"/>
    <x v="1"/>
    <x v="131"/>
    <s v="Thomas Seio"/>
    <x v="1"/>
    <x v="0"/>
    <s v="Nashville"/>
    <x v="18"/>
    <n v="37211"/>
    <s v="South"/>
    <s v="FUR-FU-10004351"/>
    <x v="0"/>
    <s v="Furnishings"/>
    <s v="Staple-based wall hangings"/>
    <n v="31.167999999999999"/>
    <n v="4"/>
    <n v="0.2"/>
    <n v="9.3504000000000005"/>
  </r>
  <r>
    <x v="8698"/>
    <x v="4336"/>
    <x v="140"/>
    <s v="6/20/2017"/>
    <x v="1"/>
    <x v="131"/>
    <s v="Thomas Seio"/>
    <x v="1"/>
    <x v="0"/>
    <s v="Nashville"/>
    <x v="18"/>
    <n v="37211"/>
    <s v="South"/>
    <s v="FUR-TA-10004152"/>
    <x v="0"/>
    <s v="Tables"/>
    <s v="Barricks 18&quot; x 48&quot; Non-Folding Utility Table with Bottom Storage Shelf"/>
    <n v="120.96"/>
    <n v="2"/>
    <n v="0.4"/>
    <n v="-28.224"/>
  </r>
  <r>
    <x v="8699"/>
    <x v="4336"/>
    <x v="140"/>
    <s v="6/20/2017"/>
    <x v="1"/>
    <x v="131"/>
    <s v="Thomas Seio"/>
    <x v="1"/>
    <x v="0"/>
    <s v="Nashville"/>
    <x v="18"/>
    <n v="37211"/>
    <s v="South"/>
    <s v="TEC-PH-10000560"/>
    <x v="2"/>
    <s v="Phones"/>
    <s v="Samsung Galaxy S III - 16GB - pebble blue (T-Mobile)"/>
    <n v="2239.9360000000001"/>
    <n v="8"/>
    <n v="0.2"/>
    <n v="223.99359999999999"/>
  </r>
  <r>
    <x v="8700"/>
    <x v="4336"/>
    <x v="140"/>
    <s v="6/20/2017"/>
    <x v="1"/>
    <x v="131"/>
    <s v="Thomas Seio"/>
    <x v="1"/>
    <x v="0"/>
    <s v="Nashville"/>
    <x v="18"/>
    <n v="37211"/>
    <s v="South"/>
    <s v="OFF-AP-10004249"/>
    <x v="1"/>
    <s v="Appliances"/>
    <s v="Staple holder"/>
    <n v="76.608000000000004"/>
    <n v="8"/>
    <n v="0.2"/>
    <n v="6.7031999999999998"/>
  </r>
  <r>
    <x v="8701"/>
    <x v="4336"/>
    <x v="140"/>
    <s v="6/20/2017"/>
    <x v="1"/>
    <x v="131"/>
    <s v="Thomas Seio"/>
    <x v="1"/>
    <x v="0"/>
    <s v="Nashville"/>
    <x v="18"/>
    <n v="37211"/>
    <s v="South"/>
    <s v="OFF-ST-10001490"/>
    <x v="1"/>
    <s v="Storage"/>
    <s v="Hot File 7-Pocket, Floor Stand"/>
    <n v="142.77600000000001"/>
    <n v="1"/>
    <n v="0.2"/>
    <n v="17.847000000000001"/>
  </r>
  <r>
    <x v="8702"/>
    <x v="4336"/>
    <x v="140"/>
    <s v="6/20/2017"/>
    <x v="1"/>
    <x v="131"/>
    <s v="Thomas Seio"/>
    <x v="1"/>
    <x v="0"/>
    <s v="Nashville"/>
    <x v="18"/>
    <n v="37211"/>
    <s v="South"/>
    <s v="OFF-PA-10000312"/>
    <x v="1"/>
    <s v="Paper"/>
    <s v="Xerox 1955"/>
    <n v="91.36"/>
    <n v="5"/>
    <n v="0.2"/>
    <n v="29.692"/>
  </r>
  <r>
    <x v="8703"/>
    <x v="4337"/>
    <x v="879"/>
    <s v="03/05/2015"/>
    <x v="1"/>
    <x v="261"/>
    <s v="Resi Pölking"/>
    <x v="0"/>
    <x v="0"/>
    <s v="Philadelphia"/>
    <x v="9"/>
    <n v="19120"/>
    <s v="East"/>
    <s v="OFF-AP-10002906"/>
    <x v="1"/>
    <s v="Appliances"/>
    <s v="Hoover Replacement Belt for Commercial Guardsman Heavy-Duty Upright Vacuum"/>
    <n v="3.552"/>
    <n v="2"/>
    <n v="0.2"/>
    <n v="0.44400000000000001"/>
  </r>
  <r>
    <x v="8704"/>
    <x v="4338"/>
    <x v="310"/>
    <s v="7/26/2016"/>
    <x v="2"/>
    <x v="582"/>
    <s v="Ivan Liston"/>
    <x v="0"/>
    <x v="0"/>
    <s v="Houston"/>
    <x v="5"/>
    <n v="77041"/>
    <s v="Central"/>
    <s v="TEC-PH-10004100"/>
    <x v="2"/>
    <s v="Phones"/>
    <s v="Griffin GC17055 Auxiliary Audio Cable"/>
    <n v="115.136"/>
    <n v="8"/>
    <n v="0.2"/>
    <n v="11.5136"/>
  </r>
  <r>
    <x v="8705"/>
    <x v="4339"/>
    <x v="1201"/>
    <s v="10/05/2014"/>
    <x v="1"/>
    <x v="739"/>
    <s v="Neil Französisch"/>
    <x v="2"/>
    <x v="0"/>
    <s v="Reno"/>
    <x v="33"/>
    <n v="89502"/>
    <s v="West"/>
    <s v="OFF-FA-10000254"/>
    <x v="1"/>
    <s v="Fasteners"/>
    <s v="Sterling Rubber Bands by Alliance"/>
    <n v="4.71"/>
    <n v="1"/>
    <n v="0"/>
    <n v="0"/>
  </r>
  <r>
    <x v="8706"/>
    <x v="4340"/>
    <x v="78"/>
    <s v="9/13/2014"/>
    <x v="1"/>
    <x v="452"/>
    <s v="Paul Prost"/>
    <x v="2"/>
    <x v="0"/>
    <s v="New York City"/>
    <x v="15"/>
    <n v="10009"/>
    <s v="East"/>
    <s v="FUR-CH-10004289"/>
    <x v="0"/>
    <s v="Chairs"/>
    <s v="Global Super Steno Chair"/>
    <n v="172.76400000000001"/>
    <n v="2"/>
    <n v="0.1"/>
    <n v="13.437200000000001"/>
  </r>
  <r>
    <x v="8707"/>
    <x v="4340"/>
    <x v="78"/>
    <s v="9/13/2014"/>
    <x v="1"/>
    <x v="452"/>
    <s v="Paul Prost"/>
    <x v="2"/>
    <x v="0"/>
    <s v="New York City"/>
    <x v="15"/>
    <n v="10009"/>
    <s v="East"/>
    <s v="OFF-AR-10003469"/>
    <x v="1"/>
    <s v="Art"/>
    <s v="Nontoxic Chalk"/>
    <n v="3.52"/>
    <n v="2"/>
    <n v="0"/>
    <n v="1.6896"/>
  </r>
  <r>
    <x v="8708"/>
    <x v="4341"/>
    <x v="912"/>
    <s v="11/18/2014"/>
    <x v="2"/>
    <x v="251"/>
    <s v="Justin Deggeller"/>
    <x v="1"/>
    <x v="0"/>
    <s v="Los Angeles"/>
    <x v="1"/>
    <n v="90008"/>
    <s v="West"/>
    <s v="TEC-PH-10004188"/>
    <x v="2"/>
    <s v="Phones"/>
    <s v="OtterBox Commuter Series Case - Samsung Galaxy S4"/>
    <n v="79.968000000000004"/>
    <n v="4"/>
    <n v="0.2"/>
    <n v="-17.992799999999999"/>
  </r>
  <r>
    <x v="8709"/>
    <x v="4341"/>
    <x v="912"/>
    <s v="11/18/2014"/>
    <x v="2"/>
    <x v="251"/>
    <s v="Justin Deggeller"/>
    <x v="1"/>
    <x v="0"/>
    <s v="Los Angeles"/>
    <x v="1"/>
    <n v="90008"/>
    <s v="West"/>
    <s v="FUR-BO-10004015"/>
    <x v="0"/>
    <s v="Bookcases"/>
    <s v="Bush Andora Bookcase, Maple/Graphite Gray Finish"/>
    <n v="305.97449999999998"/>
    <n v="3"/>
    <n v="0.15"/>
    <n v="25.197900000000001"/>
  </r>
  <r>
    <x v="8710"/>
    <x v="4341"/>
    <x v="912"/>
    <s v="11/18/2014"/>
    <x v="2"/>
    <x v="251"/>
    <s v="Justin Deggeller"/>
    <x v="1"/>
    <x v="0"/>
    <s v="Los Angeles"/>
    <x v="1"/>
    <n v="90008"/>
    <s v="West"/>
    <s v="OFF-ST-10000991"/>
    <x v="1"/>
    <s v="Storage"/>
    <s v="Space Solutions HD Industrial Steel Shelving."/>
    <n v="344.91"/>
    <n v="3"/>
    <n v="0"/>
    <n v="10.347300000000001"/>
  </r>
  <r>
    <x v="8711"/>
    <x v="4342"/>
    <x v="223"/>
    <s v="03/07/2014"/>
    <x v="1"/>
    <x v="412"/>
    <s v="Eva Jacobs"/>
    <x v="0"/>
    <x v="0"/>
    <s v="San Diego"/>
    <x v="1"/>
    <n v="92037"/>
    <s v="West"/>
    <s v="FUR-TA-10002958"/>
    <x v="0"/>
    <s v="Tables"/>
    <s v="Bevis Oval Conference Table, Walnut"/>
    <n v="626.35199999999998"/>
    <n v="3"/>
    <n v="0.2"/>
    <n v="-23.488199999999999"/>
  </r>
  <r>
    <x v="8712"/>
    <x v="4343"/>
    <x v="155"/>
    <s v="12/07/2015"/>
    <x v="1"/>
    <x v="617"/>
    <s v="Pierre Wener"/>
    <x v="0"/>
    <x v="0"/>
    <s v="San Francisco"/>
    <x v="1"/>
    <n v="94110"/>
    <s v="West"/>
    <s v="FUR-BO-10002213"/>
    <x v="0"/>
    <s v="Bookcases"/>
    <s v="Sauder Forest Hills Library, Woodland Oak Finish"/>
    <n v="359.49900000000002"/>
    <n v="3"/>
    <n v="0.15"/>
    <n v="-29.605799999999999"/>
  </r>
  <r>
    <x v="8713"/>
    <x v="4344"/>
    <x v="497"/>
    <s v="7/16/2017"/>
    <x v="1"/>
    <x v="747"/>
    <s v="Tom Stivers"/>
    <x v="1"/>
    <x v="0"/>
    <s v="San Diego"/>
    <x v="1"/>
    <n v="92105"/>
    <s v="West"/>
    <s v="TEC-PH-10000004"/>
    <x v="2"/>
    <s v="Phones"/>
    <s v="Belkin iPhone and iPad Lightning Cable"/>
    <n v="71.951999999999998"/>
    <n v="6"/>
    <n v="0.2"/>
    <n v="5.3963999999999999"/>
  </r>
  <r>
    <x v="8714"/>
    <x v="4344"/>
    <x v="497"/>
    <s v="7/16/2017"/>
    <x v="1"/>
    <x v="747"/>
    <s v="Tom Stivers"/>
    <x v="1"/>
    <x v="0"/>
    <s v="San Diego"/>
    <x v="1"/>
    <n v="92105"/>
    <s v="West"/>
    <s v="OFF-BI-10003708"/>
    <x v="1"/>
    <s v="Binders"/>
    <s v="Acco Four Pocket Poly Ring Binder with Label Holder, Smoke, 1&quot;"/>
    <n v="29.8"/>
    <n v="5"/>
    <n v="0.2"/>
    <n v="9.3125"/>
  </r>
  <r>
    <x v="8715"/>
    <x v="4345"/>
    <x v="673"/>
    <s v="11/20/2017"/>
    <x v="0"/>
    <x v="312"/>
    <s v="Brian Moss"/>
    <x v="1"/>
    <x v="0"/>
    <s v="Elyria"/>
    <x v="24"/>
    <n v="44035"/>
    <s v="East"/>
    <s v="OFF-BI-10002949"/>
    <x v="1"/>
    <s v="Binders"/>
    <s v="Prestige Round Ring Binders"/>
    <n v="1.8240000000000001"/>
    <n v="1"/>
    <n v="0.7"/>
    <n v="-1.3984000000000001"/>
  </r>
  <r>
    <x v="8716"/>
    <x v="4346"/>
    <x v="1"/>
    <s v="6/16/2016"/>
    <x v="0"/>
    <x v="585"/>
    <s v="Arthur Wiediger"/>
    <x v="2"/>
    <x v="0"/>
    <s v="Houston"/>
    <x v="5"/>
    <n v="77070"/>
    <s v="Central"/>
    <s v="OFF-AP-10001242"/>
    <x v="1"/>
    <s v="Appliances"/>
    <s v="APC 7 Outlet Network SurgeArrest Surge Protector"/>
    <n v="64.384"/>
    <n v="4"/>
    <n v="0.8"/>
    <n v="-160.96"/>
  </r>
  <r>
    <x v="8717"/>
    <x v="4346"/>
    <x v="1"/>
    <s v="6/16/2016"/>
    <x v="0"/>
    <x v="585"/>
    <s v="Arthur Wiediger"/>
    <x v="2"/>
    <x v="0"/>
    <s v="Houston"/>
    <x v="5"/>
    <n v="77070"/>
    <s v="Central"/>
    <s v="FUR-FU-10001424"/>
    <x v="0"/>
    <s v="Furnishings"/>
    <s v="Dax Clear Box Frame"/>
    <n v="6.984"/>
    <n v="2"/>
    <n v="0.6"/>
    <n v="-4.5396000000000001"/>
  </r>
  <r>
    <x v="8718"/>
    <x v="4346"/>
    <x v="1"/>
    <s v="6/16/2016"/>
    <x v="0"/>
    <x v="585"/>
    <s v="Arthur Wiediger"/>
    <x v="2"/>
    <x v="0"/>
    <s v="Houston"/>
    <x v="5"/>
    <n v="77070"/>
    <s v="Central"/>
    <s v="OFF-AR-10003469"/>
    <x v="1"/>
    <s v="Art"/>
    <s v="Nontoxic Chalk"/>
    <n v="11.263999999999999"/>
    <n v="8"/>
    <n v="0.2"/>
    <n v="3.9424000000000001"/>
  </r>
  <r>
    <x v="8719"/>
    <x v="4346"/>
    <x v="1"/>
    <s v="6/16/2016"/>
    <x v="0"/>
    <x v="585"/>
    <s v="Arthur Wiediger"/>
    <x v="2"/>
    <x v="0"/>
    <s v="Houston"/>
    <x v="5"/>
    <n v="77070"/>
    <s v="Central"/>
    <s v="OFF-PA-10000232"/>
    <x v="1"/>
    <s v="Paper"/>
    <s v="Xerox 1975"/>
    <n v="15.552"/>
    <n v="3"/>
    <n v="0.2"/>
    <n v="5.6375999999999999"/>
  </r>
  <r>
    <x v="8720"/>
    <x v="4346"/>
    <x v="1"/>
    <s v="6/16/2016"/>
    <x v="0"/>
    <x v="585"/>
    <s v="Arthur Wiediger"/>
    <x v="2"/>
    <x v="0"/>
    <s v="Houston"/>
    <x v="5"/>
    <n v="77070"/>
    <s v="Central"/>
    <s v="FUR-CH-10000229"/>
    <x v="0"/>
    <s v="Chairs"/>
    <s v="Global Enterprise Series Seating High-Back Swivel/Tilt Chairs"/>
    <n v="379.37200000000001"/>
    <n v="2"/>
    <n v="0.3"/>
    <n v="-119.2312"/>
  </r>
  <r>
    <x v="8721"/>
    <x v="4346"/>
    <x v="1"/>
    <s v="6/16/2016"/>
    <x v="0"/>
    <x v="585"/>
    <s v="Arthur Wiediger"/>
    <x v="2"/>
    <x v="0"/>
    <s v="Houston"/>
    <x v="5"/>
    <n v="77070"/>
    <s v="Central"/>
    <s v="OFF-ST-10002562"/>
    <x v="1"/>
    <s v="Storage"/>
    <s v="Staple magnet"/>
    <n v="67.536000000000001"/>
    <n v="9"/>
    <n v="0.2"/>
    <n v="6.7535999999999996"/>
  </r>
  <r>
    <x v="8722"/>
    <x v="4346"/>
    <x v="1"/>
    <s v="6/16/2016"/>
    <x v="0"/>
    <x v="585"/>
    <s v="Arthur Wiediger"/>
    <x v="2"/>
    <x v="0"/>
    <s v="Houston"/>
    <x v="5"/>
    <n v="77070"/>
    <s v="Central"/>
    <s v="OFF-BI-10001525"/>
    <x v="1"/>
    <s v="Binders"/>
    <s v="Acco Pressboard Covers with Storage Hooks, 14 7/8&quot; x 11&quot;, Executive Red"/>
    <n v="1.524"/>
    <n v="2"/>
    <n v="0.8"/>
    <n v="-2.6669999999999998"/>
  </r>
  <r>
    <x v="8723"/>
    <x v="4347"/>
    <x v="723"/>
    <s v="12/31/2016"/>
    <x v="0"/>
    <x v="762"/>
    <s v="Marc Harrigan"/>
    <x v="2"/>
    <x v="0"/>
    <s v="Miami"/>
    <x v="2"/>
    <n v="33178"/>
    <s v="South"/>
    <s v="OFF-PA-10002986"/>
    <x v="1"/>
    <s v="Paper"/>
    <s v="Xerox 1898"/>
    <n v="37.408000000000001"/>
    <n v="7"/>
    <n v="0.2"/>
    <n v="13.0928"/>
  </r>
  <r>
    <x v="8724"/>
    <x v="4347"/>
    <x v="723"/>
    <s v="12/31/2016"/>
    <x v="0"/>
    <x v="762"/>
    <s v="Marc Harrigan"/>
    <x v="2"/>
    <x v="0"/>
    <s v="Miami"/>
    <x v="2"/>
    <n v="33178"/>
    <s v="South"/>
    <s v="OFF-PA-10000143"/>
    <x v="1"/>
    <s v="Paper"/>
    <s v="Astroparche Fine Business Paper"/>
    <n v="25.344000000000001"/>
    <n v="6"/>
    <n v="0.2"/>
    <n v="8.8704000000000001"/>
  </r>
  <r>
    <x v="8725"/>
    <x v="4348"/>
    <x v="257"/>
    <s v="3/23/2017"/>
    <x v="1"/>
    <x v="349"/>
    <s v="Scott Williamson"/>
    <x v="0"/>
    <x v="0"/>
    <s v="Seattle"/>
    <x v="4"/>
    <n v="98115"/>
    <s v="West"/>
    <s v="OFF-AR-10003752"/>
    <x v="1"/>
    <s v="Art"/>
    <s v="Deluxe Chalkboard Eraser Cleaner"/>
    <n v="46.2"/>
    <n v="4"/>
    <n v="0"/>
    <n v="21.251999999999999"/>
  </r>
  <r>
    <x v="8726"/>
    <x v="4349"/>
    <x v="17"/>
    <s v="12/31/2015"/>
    <x v="1"/>
    <x v="133"/>
    <s v="Sung Pak"/>
    <x v="1"/>
    <x v="0"/>
    <s v="Murfreesboro"/>
    <x v="18"/>
    <n v="37130"/>
    <s v="South"/>
    <s v="TEC-AC-10002370"/>
    <x v="2"/>
    <s v="Accessories"/>
    <s v="Maxell CD-R Discs"/>
    <n v="4.7279999999999998"/>
    <n v="3"/>
    <n v="0.2"/>
    <n v="0.70920000000000005"/>
  </r>
  <r>
    <x v="8727"/>
    <x v="4349"/>
    <x v="17"/>
    <s v="12/31/2015"/>
    <x v="1"/>
    <x v="133"/>
    <s v="Sung Pak"/>
    <x v="1"/>
    <x v="0"/>
    <s v="Murfreesboro"/>
    <x v="18"/>
    <n v="37130"/>
    <s v="South"/>
    <s v="FUR-FU-10002030"/>
    <x v="0"/>
    <s v="Furnishings"/>
    <s v="Executive Impressions 14&quot; Contract Wall Clock with Quartz Movement"/>
    <n v="53.351999999999997"/>
    <n v="3"/>
    <n v="0.2"/>
    <n v="16.005600000000001"/>
  </r>
  <r>
    <x v="8728"/>
    <x v="4349"/>
    <x v="17"/>
    <s v="12/31/2015"/>
    <x v="1"/>
    <x v="133"/>
    <s v="Sung Pak"/>
    <x v="1"/>
    <x v="0"/>
    <s v="Murfreesboro"/>
    <x v="18"/>
    <n v="37130"/>
    <s v="South"/>
    <s v="FUR-BO-10002853"/>
    <x v="0"/>
    <s v="Bookcases"/>
    <s v="O'Sullivan 5-Shelf Heavy-Duty Bookcases"/>
    <n v="131.10400000000001"/>
    <n v="2"/>
    <n v="0.2"/>
    <n v="8.1940000000000008"/>
  </r>
  <r>
    <x v="8729"/>
    <x v="4349"/>
    <x v="17"/>
    <s v="12/31/2015"/>
    <x v="1"/>
    <x v="133"/>
    <s v="Sung Pak"/>
    <x v="1"/>
    <x v="0"/>
    <s v="Murfreesboro"/>
    <x v="18"/>
    <n v="37130"/>
    <s v="South"/>
    <s v="OFF-ST-10002562"/>
    <x v="1"/>
    <s v="Storage"/>
    <s v="Staple magnet"/>
    <n v="22.512"/>
    <n v="3"/>
    <n v="0.2"/>
    <n v="2.2511999999999999"/>
  </r>
  <r>
    <x v="8730"/>
    <x v="4349"/>
    <x v="17"/>
    <s v="12/31/2015"/>
    <x v="1"/>
    <x v="133"/>
    <s v="Sung Pak"/>
    <x v="1"/>
    <x v="0"/>
    <s v="Murfreesboro"/>
    <x v="18"/>
    <n v="37130"/>
    <s v="South"/>
    <s v="TEC-AC-10004227"/>
    <x v="2"/>
    <s v="Accessories"/>
    <s v="SanDisk Ultra 16 GB MicroSDHC Class 10 Memory Card"/>
    <n v="72.744"/>
    <n v="7"/>
    <n v="0.2"/>
    <n v="-12.7302"/>
  </r>
  <r>
    <x v="8731"/>
    <x v="4350"/>
    <x v="374"/>
    <s v="08/06/2015"/>
    <x v="1"/>
    <x v="281"/>
    <s v="Steve Chapman"/>
    <x v="1"/>
    <x v="0"/>
    <s v="Saint Louis"/>
    <x v="25"/>
    <n v="63116"/>
    <s v="Central"/>
    <s v="OFF-SU-10002573"/>
    <x v="1"/>
    <s v="Supplies"/>
    <s v="Acme 10&quot; Easy Grip Assistive Scissors"/>
    <n v="52.59"/>
    <n v="3"/>
    <n v="0"/>
    <n v="15.776999999999999"/>
  </r>
  <r>
    <x v="8732"/>
    <x v="4351"/>
    <x v="818"/>
    <s v="6/29/2017"/>
    <x v="0"/>
    <x v="463"/>
    <s v="Pauline Webber"/>
    <x v="1"/>
    <x v="0"/>
    <s v="Seattle"/>
    <x v="4"/>
    <n v="98105"/>
    <s v="West"/>
    <s v="OFF-PA-10003848"/>
    <x v="1"/>
    <s v="Paper"/>
    <s v="Xerox 1997"/>
    <n v="19.440000000000001"/>
    <n v="3"/>
    <n v="0"/>
    <n v="9.3312000000000008"/>
  </r>
  <r>
    <x v="8733"/>
    <x v="4351"/>
    <x v="818"/>
    <s v="6/29/2017"/>
    <x v="0"/>
    <x v="463"/>
    <s v="Pauline Webber"/>
    <x v="1"/>
    <x v="0"/>
    <s v="Seattle"/>
    <x v="4"/>
    <n v="98105"/>
    <s v="West"/>
    <s v="FUR-FU-10001290"/>
    <x v="0"/>
    <s v="Furnishings"/>
    <s v="Executive Impressions Supervisor Wall Clock"/>
    <n v="126.3"/>
    <n v="3"/>
    <n v="0"/>
    <n v="40.415999999999997"/>
  </r>
  <r>
    <x v="8734"/>
    <x v="4351"/>
    <x v="818"/>
    <s v="6/29/2017"/>
    <x v="0"/>
    <x v="463"/>
    <s v="Pauline Webber"/>
    <x v="1"/>
    <x v="0"/>
    <s v="Seattle"/>
    <x v="4"/>
    <n v="98105"/>
    <s v="West"/>
    <s v="TEC-AC-10003832"/>
    <x v="2"/>
    <s v="Accessories"/>
    <s v="Logitech P710e Mobile Speakerphone"/>
    <n v="1287.45"/>
    <n v="5"/>
    <n v="0"/>
    <n v="244.6155"/>
  </r>
  <r>
    <x v="8735"/>
    <x v="4352"/>
    <x v="315"/>
    <s v="02/10/2014"/>
    <x v="0"/>
    <x v="294"/>
    <s v="Chris Selesnick"/>
    <x v="1"/>
    <x v="0"/>
    <s v="New York City"/>
    <x v="15"/>
    <n v="10024"/>
    <s v="East"/>
    <s v="OFF-ST-10001558"/>
    <x v="1"/>
    <s v="Storage"/>
    <s v="Acco Perma 4000 Stacking Storage Drawers"/>
    <n v="64.959999999999994"/>
    <n v="4"/>
    <n v="0"/>
    <n v="9.7439999999999998"/>
  </r>
  <r>
    <x v="8736"/>
    <x v="4353"/>
    <x v="913"/>
    <s v="09/09/2016"/>
    <x v="1"/>
    <x v="532"/>
    <s v="Roy Phan"/>
    <x v="1"/>
    <x v="0"/>
    <s v="Woodbury"/>
    <x v="11"/>
    <n v="55125"/>
    <s v="Central"/>
    <s v="OFF-ST-10001490"/>
    <x v="1"/>
    <s v="Storage"/>
    <s v="Hot File 7-Pocket, Floor Stand"/>
    <n v="535.41"/>
    <n v="3"/>
    <n v="0"/>
    <n v="160.62299999999999"/>
  </r>
  <r>
    <x v="8737"/>
    <x v="4354"/>
    <x v="1191"/>
    <s v="04/10/2017"/>
    <x v="1"/>
    <x v="728"/>
    <s v="Charles Sheldon"/>
    <x v="1"/>
    <x v="0"/>
    <s v="Chattanooga"/>
    <x v="18"/>
    <n v="37421"/>
    <s v="South"/>
    <s v="OFF-BI-10003669"/>
    <x v="1"/>
    <s v="Binders"/>
    <s v="3M Organizer Strips"/>
    <n v="8.1"/>
    <n v="5"/>
    <n v="0.7"/>
    <n v="-5.94"/>
  </r>
  <r>
    <x v="8738"/>
    <x v="4355"/>
    <x v="166"/>
    <s v="12/11/2017"/>
    <x v="2"/>
    <x v="77"/>
    <s v="Max Jones"/>
    <x v="0"/>
    <x v="0"/>
    <s v="Philadelphia"/>
    <x v="9"/>
    <n v="19140"/>
    <s v="East"/>
    <s v="OFF-AR-10004441"/>
    <x v="1"/>
    <s v="Art"/>
    <s v="BIC Brite Liner Highlighters"/>
    <n v="13.247999999999999"/>
    <n v="4"/>
    <n v="0.2"/>
    <n v="3.6432000000000002"/>
  </r>
  <r>
    <x v="8739"/>
    <x v="4355"/>
    <x v="166"/>
    <s v="12/11/2017"/>
    <x v="2"/>
    <x v="77"/>
    <s v="Max Jones"/>
    <x v="0"/>
    <x v="0"/>
    <s v="Philadelphia"/>
    <x v="9"/>
    <n v="19140"/>
    <s v="East"/>
    <s v="TEC-PH-10001924"/>
    <x v="2"/>
    <s v="Phones"/>
    <s v="iHome FM Clock Radio with Lightning Dock"/>
    <n v="83.988"/>
    <n v="2"/>
    <n v="0.4"/>
    <n v="-20.997"/>
  </r>
  <r>
    <x v="8740"/>
    <x v="4356"/>
    <x v="1131"/>
    <s v="7/25/2016"/>
    <x v="2"/>
    <x v="506"/>
    <s v="James Galang"/>
    <x v="0"/>
    <x v="0"/>
    <s v="Lafayette"/>
    <x v="28"/>
    <n v="70506"/>
    <s v="South"/>
    <s v="OFF-AR-10004456"/>
    <x v="1"/>
    <s v="Art"/>
    <s v="Panasonic KP-4ABK Battery-Operated Pencil Sharpener"/>
    <n v="73.2"/>
    <n v="5"/>
    <n v="0"/>
    <n v="21.228000000000002"/>
  </r>
  <r>
    <x v="8741"/>
    <x v="4357"/>
    <x v="529"/>
    <s v="11/09/2015"/>
    <x v="3"/>
    <x v="326"/>
    <s v="Anthony Garverick"/>
    <x v="2"/>
    <x v="0"/>
    <s v="Lawrence"/>
    <x v="14"/>
    <n v="46226"/>
    <s v="Central"/>
    <s v="OFF-BI-10001890"/>
    <x v="1"/>
    <s v="Binders"/>
    <s v="Avery Poly Binder Pockets"/>
    <n v="10.74"/>
    <n v="3"/>
    <n v="0"/>
    <n v="5.1551999999999998"/>
  </r>
  <r>
    <x v="8742"/>
    <x v="4358"/>
    <x v="653"/>
    <s v="10/04/2015"/>
    <x v="2"/>
    <x v="237"/>
    <s v="Chloris Kastensmidt"/>
    <x v="0"/>
    <x v="0"/>
    <s v="Hillsboro"/>
    <x v="21"/>
    <n v="97123"/>
    <s v="West"/>
    <s v="FUR-FU-10000629"/>
    <x v="0"/>
    <s v="Furnishings"/>
    <s v="9-3/4 Diameter Round Wall Clock"/>
    <n v="11.032"/>
    <n v="1"/>
    <n v="0.2"/>
    <n v="3.0337999999999998"/>
  </r>
  <r>
    <x v="8743"/>
    <x v="4358"/>
    <x v="653"/>
    <s v="10/04/2015"/>
    <x v="2"/>
    <x v="237"/>
    <s v="Chloris Kastensmidt"/>
    <x v="0"/>
    <x v="0"/>
    <s v="Hillsboro"/>
    <x v="21"/>
    <n v="97123"/>
    <s v="West"/>
    <s v="TEC-AC-10002323"/>
    <x v="2"/>
    <s v="Accessories"/>
    <s v="SanDisk Ultra 32 GB MicroSDHC Class 10 Memory Card"/>
    <n v="53.04"/>
    <n v="3"/>
    <n v="0.2"/>
    <n v="-4.641"/>
  </r>
  <r>
    <x v="8744"/>
    <x v="4359"/>
    <x v="6"/>
    <s v="11/25/2015"/>
    <x v="0"/>
    <x v="787"/>
    <s v="Harold Dahlen"/>
    <x v="2"/>
    <x v="0"/>
    <s v="Cambridge"/>
    <x v="31"/>
    <n v="2138"/>
    <s v="East"/>
    <s v="OFF-AR-10003056"/>
    <x v="1"/>
    <s v="Art"/>
    <s v="Newell 341"/>
    <n v="17.12"/>
    <n v="4"/>
    <n v="0"/>
    <n v="4.9648000000000003"/>
  </r>
  <r>
    <x v="8745"/>
    <x v="4359"/>
    <x v="6"/>
    <s v="11/25/2015"/>
    <x v="0"/>
    <x v="787"/>
    <s v="Harold Dahlen"/>
    <x v="2"/>
    <x v="0"/>
    <s v="Cambridge"/>
    <x v="31"/>
    <n v="2138"/>
    <s v="East"/>
    <s v="OFF-PA-10000300"/>
    <x v="1"/>
    <s v="Paper"/>
    <s v="Xerox 1936"/>
    <n v="59.94"/>
    <n v="3"/>
    <n v="0"/>
    <n v="28.171800000000001"/>
  </r>
  <r>
    <x v="8746"/>
    <x v="4360"/>
    <x v="62"/>
    <s v="02/07/2017"/>
    <x v="1"/>
    <x v="635"/>
    <s v="Bill Overfelt"/>
    <x v="1"/>
    <x v="0"/>
    <s v="San Diego"/>
    <x v="1"/>
    <n v="92105"/>
    <s v="West"/>
    <s v="FUR-FU-10000293"/>
    <x v="0"/>
    <s v="Furnishings"/>
    <s v="Eldon Antistatic Chair Mats for Low to Medium Pile Carpets"/>
    <n v="210.58"/>
    <n v="2"/>
    <n v="0"/>
    <n v="12.6348"/>
  </r>
  <r>
    <x v="8747"/>
    <x v="4360"/>
    <x v="62"/>
    <s v="02/07/2017"/>
    <x v="1"/>
    <x v="635"/>
    <s v="Bill Overfelt"/>
    <x v="1"/>
    <x v="0"/>
    <s v="San Diego"/>
    <x v="1"/>
    <n v="92105"/>
    <s v="West"/>
    <s v="OFF-BI-10003638"/>
    <x v="1"/>
    <s v="Binders"/>
    <s v="GBC Durable Plastic Covers"/>
    <n v="30.96"/>
    <n v="2"/>
    <n v="0.2"/>
    <n v="10.061999999999999"/>
  </r>
  <r>
    <x v="8748"/>
    <x v="4360"/>
    <x v="62"/>
    <s v="02/07/2017"/>
    <x v="1"/>
    <x v="635"/>
    <s v="Bill Overfelt"/>
    <x v="1"/>
    <x v="0"/>
    <s v="San Diego"/>
    <x v="1"/>
    <n v="92105"/>
    <s v="West"/>
    <s v="TEC-MA-10002109"/>
    <x v="2"/>
    <s v="Machines"/>
    <s v="HP Officejet Pro 8600 e-All-In-One Printer, Copier, Scanner, Fax"/>
    <n v="239.98400000000001"/>
    <n v="2"/>
    <n v="0.2"/>
    <n v="38.997399999999999"/>
  </r>
  <r>
    <x v="8749"/>
    <x v="4361"/>
    <x v="382"/>
    <s v="6/19/2015"/>
    <x v="2"/>
    <x v="62"/>
    <s v="Lena Creighton"/>
    <x v="0"/>
    <x v="0"/>
    <s v="New York City"/>
    <x v="15"/>
    <n v="10009"/>
    <s v="East"/>
    <s v="OFF-BI-10003527"/>
    <x v="1"/>
    <s v="Binders"/>
    <s v="Fellowes PB500 Electric Punch Plastic Comb Binding Machine with Manual Bind"/>
    <n v="3050.3760000000002"/>
    <n v="3"/>
    <n v="0.2"/>
    <n v="1143.8910000000001"/>
  </r>
  <r>
    <x v="8750"/>
    <x v="4361"/>
    <x v="382"/>
    <s v="6/19/2015"/>
    <x v="2"/>
    <x v="62"/>
    <s v="Lena Creighton"/>
    <x v="0"/>
    <x v="0"/>
    <s v="New York City"/>
    <x v="15"/>
    <n v="10009"/>
    <s v="East"/>
    <s v="TEC-PH-10004922"/>
    <x v="2"/>
    <s v="Phones"/>
    <s v="RCA Visys Integrated PBX 8-Line Router"/>
    <n v="133.97999999999999"/>
    <n v="2"/>
    <n v="0"/>
    <n v="33.494999999999997"/>
  </r>
  <r>
    <x v="8751"/>
    <x v="4362"/>
    <x v="465"/>
    <s v="05/09/2016"/>
    <x v="1"/>
    <x v="46"/>
    <s v="Rick Bensley"/>
    <x v="2"/>
    <x v="0"/>
    <s v="Tallahassee"/>
    <x v="2"/>
    <n v="32303"/>
    <s v="South"/>
    <s v="OFF-PA-10001001"/>
    <x v="1"/>
    <s v="Paper"/>
    <s v="Snap-A-Way Black Print Carbonless Speed Message, No Reply Area, Duplicate"/>
    <n v="93.248000000000005"/>
    <n v="4"/>
    <n v="0.2"/>
    <n v="31.4712"/>
  </r>
  <r>
    <x v="8752"/>
    <x v="4362"/>
    <x v="465"/>
    <s v="05/09/2016"/>
    <x v="1"/>
    <x v="46"/>
    <s v="Rick Bensley"/>
    <x v="2"/>
    <x v="0"/>
    <s v="Tallahassee"/>
    <x v="2"/>
    <n v="32303"/>
    <s v="South"/>
    <s v="TEC-PH-10001198"/>
    <x v="2"/>
    <s v="Phones"/>
    <s v="Avaya 4621SW VoIP phone"/>
    <n v="177.48"/>
    <n v="3"/>
    <n v="0.2"/>
    <n v="19.9665"/>
  </r>
  <r>
    <x v="8753"/>
    <x v="4363"/>
    <x v="428"/>
    <s v="09/10/2017"/>
    <x v="2"/>
    <x v="557"/>
    <s v="Joy Daniels"/>
    <x v="0"/>
    <x v="0"/>
    <s v="Toledo"/>
    <x v="24"/>
    <n v="43615"/>
    <s v="East"/>
    <s v="OFF-LA-10000443"/>
    <x v="1"/>
    <s v="Labels"/>
    <s v="Avery 501"/>
    <n v="17.712"/>
    <n v="6"/>
    <n v="0.2"/>
    <n v="5.9778000000000002"/>
  </r>
  <r>
    <x v="8754"/>
    <x v="4363"/>
    <x v="428"/>
    <s v="09/10/2017"/>
    <x v="2"/>
    <x v="557"/>
    <s v="Joy Daniels"/>
    <x v="0"/>
    <x v="0"/>
    <s v="Toledo"/>
    <x v="24"/>
    <n v="43615"/>
    <s v="East"/>
    <s v="OFF-BI-10003669"/>
    <x v="1"/>
    <s v="Binders"/>
    <s v="3M Organizer Strips"/>
    <n v="4.8600000000000003"/>
    <n v="3"/>
    <n v="0.7"/>
    <n v="-3.5640000000000001"/>
  </r>
  <r>
    <x v="8755"/>
    <x v="4363"/>
    <x v="428"/>
    <s v="09/10/2017"/>
    <x v="2"/>
    <x v="557"/>
    <s v="Joy Daniels"/>
    <x v="0"/>
    <x v="0"/>
    <s v="Toledo"/>
    <x v="24"/>
    <n v="43615"/>
    <s v="East"/>
    <s v="OFF-BI-10001628"/>
    <x v="1"/>
    <s v="Binders"/>
    <s v="Acco Data Flex Cable Posts For Top &amp; Bottom Load Binders, 6&quot; Capacity"/>
    <n v="6.258"/>
    <n v="2"/>
    <n v="0.7"/>
    <n v="-5.2149999999999999"/>
  </r>
  <r>
    <x v="8756"/>
    <x v="4364"/>
    <x v="405"/>
    <s v="7/26/2016"/>
    <x v="1"/>
    <x v="716"/>
    <s v="Maureen Fritzler"/>
    <x v="1"/>
    <x v="0"/>
    <s v="Columbia"/>
    <x v="39"/>
    <n v="21044"/>
    <s v="East"/>
    <s v="OFF-AP-10002350"/>
    <x v="1"/>
    <s v="Appliances"/>
    <s v="Belkin F9H710-06 7 Outlet SurgeMaster Surge Protector"/>
    <n v="37.68"/>
    <n v="2"/>
    <n v="0"/>
    <n v="10.5504"/>
  </r>
  <r>
    <x v="8757"/>
    <x v="4364"/>
    <x v="405"/>
    <s v="7/26/2016"/>
    <x v="1"/>
    <x v="716"/>
    <s v="Maureen Fritzler"/>
    <x v="1"/>
    <x v="0"/>
    <s v="Columbia"/>
    <x v="39"/>
    <n v="21044"/>
    <s v="East"/>
    <s v="OFF-PA-10004100"/>
    <x v="1"/>
    <s v="Paper"/>
    <s v="Xerox 216"/>
    <n v="51.84"/>
    <n v="8"/>
    <n v="0"/>
    <n v="24.883199999999999"/>
  </r>
  <r>
    <x v="8758"/>
    <x v="4364"/>
    <x v="405"/>
    <s v="7/26/2016"/>
    <x v="1"/>
    <x v="716"/>
    <s v="Maureen Fritzler"/>
    <x v="1"/>
    <x v="0"/>
    <s v="Columbia"/>
    <x v="39"/>
    <n v="21044"/>
    <s v="East"/>
    <s v="FUR-FU-10000794"/>
    <x v="0"/>
    <s v="Furnishings"/>
    <s v="Eldon Stackable Tray, Side-Load, Legal, Smoke"/>
    <n v="27.42"/>
    <n v="3"/>
    <n v="0"/>
    <n v="9.3228000000000009"/>
  </r>
  <r>
    <x v="8759"/>
    <x v="4364"/>
    <x v="405"/>
    <s v="7/26/2016"/>
    <x v="1"/>
    <x v="716"/>
    <s v="Maureen Fritzler"/>
    <x v="1"/>
    <x v="0"/>
    <s v="Columbia"/>
    <x v="39"/>
    <n v="21044"/>
    <s v="East"/>
    <s v="OFF-BI-10002012"/>
    <x v="1"/>
    <s v="Binders"/>
    <s v="Wilson Jones Easy Flow II Sheet Lifters"/>
    <n v="5.4"/>
    <n v="3"/>
    <n v="0"/>
    <n v="2.5920000000000001"/>
  </r>
  <r>
    <x v="8760"/>
    <x v="4365"/>
    <x v="1011"/>
    <s v="02/06/2016"/>
    <x v="1"/>
    <x v="408"/>
    <s v="Ben Ferrer"/>
    <x v="2"/>
    <x v="0"/>
    <s v="Atlanta"/>
    <x v="32"/>
    <n v="30318"/>
    <s v="South"/>
    <s v="OFF-BI-10003527"/>
    <x v="1"/>
    <s v="Binders"/>
    <s v="Fellowes PB500 Electric Punch Plastic Comb Binding Machine with Manual Bind"/>
    <n v="1270.99"/>
    <n v="1"/>
    <n v="0"/>
    <n v="635.495"/>
  </r>
  <r>
    <x v="8761"/>
    <x v="4365"/>
    <x v="1011"/>
    <s v="02/06/2016"/>
    <x v="1"/>
    <x v="408"/>
    <s v="Ben Ferrer"/>
    <x v="2"/>
    <x v="0"/>
    <s v="Atlanta"/>
    <x v="32"/>
    <n v="30318"/>
    <s v="South"/>
    <s v="OFF-EN-10004483"/>
    <x v="1"/>
    <s v="Envelopes"/>
    <s v="#10 White Business Envelopes,4 1/8 x 9 1/2"/>
    <n v="125.36"/>
    <n v="8"/>
    <n v="0"/>
    <n v="58.919199999999996"/>
  </r>
  <r>
    <x v="8762"/>
    <x v="4366"/>
    <x v="723"/>
    <s v="01/02/2017"/>
    <x v="1"/>
    <x v="383"/>
    <s v="Frank Olsen"/>
    <x v="0"/>
    <x v="0"/>
    <s v="Sacramento"/>
    <x v="1"/>
    <n v="95823"/>
    <s v="West"/>
    <s v="OFF-ST-10003722"/>
    <x v="1"/>
    <s v="Storage"/>
    <s v="Project Tote Personal File"/>
    <n v="14.03"/>
    <n v="1"/>
    <n v="0"/>
    <n v="4.0686999999999998"/>
  </r>
  <r>
    <x v="8763"/>
    <x v="4366"/>
    <x v="723"/>
    <s v="01/02/2017"/>
    <x v="1"/>
    <x v="383"/>
    <s v="Frank Olsen"/>
    <x v="0"/>
    <x v="0"/>
    <s v="Sacramento"/>
    <x v="1"/>
    <n v="95823"/>
    <s v="West"/>
    <s v="OFF-SU-10002557"/>
    <x v="1"/>
    <s v="Supplies"/>
    <s v="Fiskars Spring-Action Scissors"/>
    <n v="27.96"/>
    <n v="2"/>
    <n v="0"/>
    <n v="7.2695999999999996"/>
  </r>
  <r>
    <x v="8764"/>
    <x v="4367"/>
    <x v="82"/>
    <s v="11/27/2015"/>
    <x v="1"/>
    <x v="179"/>
    <s v="Brenda Bowman"/>
    <x v="1"/>
    <x v="0"/>
    <s v="Fort Worth"/>
    <x v="5"/>
    <n v="76106"/>
    <s v="Central"/>
    <s v="OFF-AR-10002257"/>
    <x v="1"/>
    <s v="Art"/>
    <s v="Eldon Spacemaker Box, Quick-Snap Lid, Clear"/>
    <n v="5.3440000000000003"/>
    <n v="2"/>
    <n v="0.2"/>
    <n v="0.73480000000000001"/>
  </r>
  <r>
    <x v="8765"/>
    <x v="4367"/>
    <x v="82"/>
    <s v="11/27/2015"/>
    <x v="1"/>
    <x v="179"/>
    <s v="Brenda Bowman"/>
    <x v="1"/>
    <x v="0"/>
    <s v="Fort Worth"/>
    <x v="5"/>
    <n v="76106"/>
    <s v="Central"/>
    <s v="OFF-BI-10000756"/>
    <x v="1"/>
    <s v="Binders"/>
    <s v="Storex DuraTech Recycled Plastic Frosted Binders"/>
    <n v="1.696"/>
    <n v="2"/>
    <n v="0.8"/>
    <n v="-2.544"/>
  </r>
  <r>
    <x v="8766"/>
    <x v="4367"/>
    <x v="82"/>
    <s v="11/27/2015"/>
    <x v="1"/>
    <x v="179"/>
    <s v="Brenda Bowman"/>
    <x v="1"/>
    <x v="0"/>
    <s v="Fort Worth"/>
    <x v="5"/>
    <n v="76106"/>
    <s v="Central"/>
    <s v="OFF-AP-10004136"/>
    <x v="1"/>
    <s v="Appliances"/>
    <s v="Kensington 6 Outlet SmartSocket Surge Protector"/>
    <n v="24.588000000000001"/>
    <n v="3"/>
    <n v="0.8"/>
    <n v="-67.617000000000004"/>
  </r>
  <r>
    <x v="8767"/>
    <x v="4367"/>
    <x v="82"/>
    <s v="11/27/2015"/>
    <x v="1"/>
    <x v="179"/>
    <s v="Brenda Bowman"/>
    <x v="1"/>
    <x v="0"/>
    <s v="Fort Worth"/>
    <x v="5"/>
    <n v="76106"/>
    <s v="Central"/>
    <s v="OFF-BI-10002194"/>
    <x v="1"/>
    <s v="Binders"/>
    <s v="Cardinal Hold-It CD Pocket"/>
    <n v="7.98"/>
    <n v="5"/>
    <n v="0.8"/>
    <n v="-13.167"/>
  </r>
  <r>
    <x v="8768"/>
    <x v="4368"/>
    <x v="348"/>
    <s v="10/09/2015"/>
    <x v="1"/>
    <x v="582"/>
    <s v="Ivan Liston"/>
    <x v="0"/>
    <x v="0"/>
    <s v="Columbus"/>
    <x v="24"/>
    <n v="43229"/>
    <s v="East"/>
    <s v="TEC-AC-10000892"/>
    <x v="2"/>
    <s v="Accessories"/>
    <s v="NETGEAR N750 Dual Band Wi-Fi Gigabit Router"/>
    <n v="288"/>
    <n v="4"/>
    <n v="0.2"/>
    <n v="57.6"/>
  </r>
  <r>
    <x v="8769"/>
    <x v="4369"/>
    <x v="126"/>
    <s v="9/13/2016"/>
    <x v="3"/>
    <x v="178"/>
    <s v="Philisse Overcash"/>
    <x v="2"/>
    <x v="0"/>
    <s v="Louisville"/>
    <x v="22"/>
    <n v="80027"/>
    <s v="West"/>
    <s v="TEC-PH-10001870"/>
    <x v="2"/>
    <s v="Phones"/>
    <s v="Lunatik TT5L-002 Taktik Strike Impact Protection System for iPhone 5"/>
    <n v="146.952"/>
    <n v="3"/>
    <n v="0.2"/>
    <n v="9.1844999999999999"/>
  </r>
  <r>
    <x v="8770"/>
    <x v="4369"/>
    <x v="126"/>
    <s v="9/13/2016"/>
    <x v="3"/>
    <x v="178"/>
    <s v="Philisse Overcash"/>
    <x v="2"/>
    <x v="0"/>
    <s v="Louisville"/>
    <x v="22"/>
    <n v="80027"/>
    <s v="West"/>
    <s v="FUR-CH-10002304"/>
    <x v="0"/>
    <s v="Chairs"/>
    <s v="Global Stack Chair without Arms, Black"/>
    <n v="83.135999999999996"/>
    <n v="4"/>
    <n v="0.2"/>
    <n v="5.1959999999999997"/>
  </r>
  <r>
    <x v="8771"/>
    <x v="4370"/>
    <x v="32"/>
    <s v="9/17/2017"/>
    <x v="2"/>
    <x v="587"/>
    <s v="Dorothy Badders"/>
    <x v="1"/>
    <x v="0"/>
    <s v="Raleigh"/>
    <x v="3"/>
    <n v="27604"/>
    <s v="South"/>
    <s v="OFF-AP-10002534"/>
    <x v="1"/>
    <s v="Appliances"/>
    <s v="3.6 Cubic Foot Counter Height Office Refrigerator"/>
    <n v="942.78399999999999"/>
    <n v="4"/>
    <n v="0.2"/>
    <n v="94.278400000000005"/>
  </r>
  <r>
    <x v="8772"/>
    <x v="4370"/>
    <x v="32"/>
    <s v="9/17/2017"/>
    <x v="2"/>
    <x v="587"/>
    <s v="Dorothy Badders"/>
    <x v="1"/>
    <x v="0"/>
    <s v="Raleigh"/>
    <x v="3"/>
    <n v="27604"/>
    <s v="South"/>
    <s v="OFF-PA-10001125"/>
    <x v="1"/>
    <s v="Paper"/>
    <s v="Xerox 1988"/>
    <n v="74.352000000000004"/>
    <n v="3"/>
    <n v="0.2"/>
    <n v="23.234999999999999"/>
  </r>
  <r>
    <x v="8773"/>
    <x v="4371"/>
    <x v="1202"/>
    <s v="2/28/2015"/>
    <x v="1"/>
    <x v="784"/>
    <s v="Lindsay Castell"/>
    <x v="2"/>
    <x v="0"/>
    <s v="New York City"/>
    <x v="15"/>
    <n v="10024"/>
    <s v="East"/>
    <s v="OFF-AP-10000804"/>
    <x v="1"/>
    <s v="Appliances"/>
    <s v="Hoover Portapower Portable Vacuum"/>
    <n v="26.88"/>
    <n v="6"/>
    <n v="0"/>
    <n v="6.72"/>
  </r>
  <r>
    <x v="8774"/>
    <x v="4371"/>
    <x v="1202"/>
    <s v="2/28/2015"/>
    <x v="1"/>
    <x v="784"/>
    <s v="Lindsay Castell"/>
    <x v="2"/>
    <x v="0"/>
    <s v="New York City"/>
    <x v="15"/>
    <n v="10024"/>
    <s v="East"/>
    <s v="OFF-BI-10002982"/>
    <x v="1"/>
    <s v="Binders"/>
    <s v="Avery Self-Adhesive Photo Pockets for Polaroid Photos"/>
    <n v="10.896000000000001"/>
    <n v="2"/>
    <n v="0.2"/>
    <n v="3.8136000000000001"/>
  </r>
  <r>
    <x v="8775"/>
    <x v="4372"/>
    <x v="5"/>
    <s v="12/09/2016"/>
    <x v="0"/>
    <x v="486"/>
    <s v="Mike Pelletier"/>
    <x v="2"/>
    <x v="0"/>
    <s v="Chicago"/>
    <x v="10"/>
    <n v="60623"/>
    <s v="Central"/>
    <s v="OFF-AR-10001547"/>
    <x v="1"/>
    <s v="Art"/>
    <s v="Newell 311"/>
    <n v="3.536"/>
    <n v="2"/>
    <n v="0.2"/>
    <n v="0.30940000000000001"/>
  </r>
  <r>
    <x v="8776"/>
    <x v="4373"/>
    <x v="415"/>
    <s v="07/03/2016"/>
    <x v="2"/>
    <x v="105"/>
    <s v="Erin Ashbrook"/>
    <x v="1"/>
    <x v="0"/>
    <s v="Huntsville"/>
    <x v="5"/>
    <n v="77340"/>
    <s v="Central"/>
    <s v="FUR-CH-10000665"/>
    <x v="0"/>
    <s v="Chairs"/>
    <s v="Global Airflow Leather Mesh Back Chair, Black"/>
    <n v="528.42999999999995"/>
    <n v="5"/>
    <n v="0.3"/>
    <n v="0"/>
  </r>
  <r>
    <x v="8777"/>
    <x v="4373"/>
    <x v="415"/>
    <s v="07/03/2016"/>
    <x v="2"/>
    <x v="105"/>
    <s v="Erin Ashbrook"/>
    <x v="1"/>
    <x v="0"/>
    <s v="Huntsville"/>
    <x v="5"/>
    <n v="77340"/>
    <s v="Central"/>
    <s v="OFF-PA-10000520"/>
    <x v="1"/>
    <s v="Paper"/>
    <s v="Xerox 201"/>
    <n v="41.472000000000001"/>
    <n v="8"/>
    <n v="0.2"/>
    <n v="14.5152"/>
  </r>
  <r>
    <x v="8778"/>
    <x v="4374"/>
    <x v="1096"/>
    <s v="12/18/2017"/>
    <x v="1"/>
    <x v="162"/>
    <s v="Bart Pistole"/>
    <x v="1"/>
    <x v="0"/>
    <s v="New York City"/>
    <x v="15"/>
    <n v="10024"/>
    <s v="East"/>
    <s v="FUR-BO-10004015"/>
    <x v="0"/>
    <s v="Bookcases"/>
    <s v="Bush Andora Bookcase, Maple/Graphite Gray Finish"/>
    <n v="287.976"/>
    <n v="3"/>
    <n v="0.2"/>
    <n v="7.1993999999999998"/>
  </r>
  <r>
    <x v="8779"/>
    <x v="4375"/>
    <x v="305"/>
    <s v="3/22/2015"/>
    <x v="0"/>
    <x v="298"/>
    <s v="Bryan Mills"/>
    <x v="0"/>
    <x v="0"/>
    <s v="Salem"/>
    <x v="21"/>
    <n v="97301"/>
    <s v="West"/>
    <s v="OFF-ST-10004258"/>
    <x v="1"/>
    <s v="Storage"/>
    <s v="Portable Personal File Box"/>
    <n v="29.303999999999998"/>
    <n v="3"/>
    <n v="0.2"/>
    <n v="2.5640999999999998"/>
  </r>
  <r>
    <x v="8780"/>
    <x v="4376"/>
    <x v="879"/>
    <s v="03/04/2015"/>
    <x v="2"/>
    <x v="782"/>
    <s v="Craig Molinari"/>
    <x v="1"/>
    <x v="0"/>
    <s v="Houston"/>
    <x v="5"/>
    <n v="77070"/>
    <s v="Central"/>
    <s v="OFF-AR-10003696"/>
    <x v="1"/>
    <s v="Art"/>
    <s v="Panasonic KP-350BK Electric Pencil Sharpener with Auto Stop"/>
    <n v="55.328000000000003"/>
    <n v="2"/>
    <n v="0.2"/>
    <n v="6.2244000000000002"/>
  </r>
  <r>
    <x v="8781"/>
    <x v="4376"/>
    <x v="879"/>
    <s v="03/04/2015"/>
    <x v="2"/>
    <x v="782"/>
    <s v="Craig Molinari"/>
    <x v="1"/>
    <x v="0"/>
    <s v="Houston"/>
    <x v="5"/>
    <n v="77070"/>
    <s v="Central"/>
    <s v="FUR-BO-10001811"/>
    <x v="0"/>
    <s v="Bookcases"/>
    <s v="Atlantic Metals Mobile 5-Shelf Bookcases, Custom Colors"/>
    <n v="1227.9983999999999"/>
    <n v="6"/>
    <n v="0.32"/>
    <n v="-36.117600000000003"/>
  </r>
  <r>
    <x v="8782"/>
    <x v="4377"/>
    <x v="306"/>
    <s v="9/20/2016"/>
    <x v="1"/>
    <x v="251"/>
    <s v="Justin Deggeller"/>
    <x v="1"/>
    <x v="0"/>
    <s v="Twin Falls"/>
    <x v="45"/>
    <n v="83301"/>
    <s v="West"/>
    <s v="OFF-BI-10001249"/>
    <x v="1"/>
    <s v="Binders"/>
    <s v="Avery Heavy-Duty EZD View Binder with Locking Rings"/>
    <n v="20.416"/>
    <n v="4"/>
    <n v="0.2"/>
    <n v="6.6352000000000002"/>
  </r>
  <r>
    <x v="8783"/>
    <x v="4377"/>
    <x v="306"/>
    <s v="9/20/2016"/>
    <x v="1"/>
    <x v="251"/>
    <s v="Justin Deggeller"/>
    <x v="1"/>
    <x v="0"/>
    <s v="Twin Falls"/>
    <x v="45"/>
    <n v="83301"/>
    <s v="West"/>
    <s v="FUR-TA-10003473"/>
    <x v="0"/>
    <s v="Tables"/>
    <s v="Bretford Rectangular Conference Table Tops"/>
    <n v="1128.3900000000001"/>
    <n v="3"/>
    <n v="0"/>
    <n v="259.52969999999999"/>
  </r>
  <r>
    <x v="8784"/>
    <x v="4378"/>
    <x v="294"/>
    <s v="3/23/2017"/>
    <x v="1"/>
    <x v="357"/>
    <s v="Ann Steele"/>
    <x v="2"/>
    <x v="0"/>
    <s v="Knoxville"/>
    <x v="18"/>
    <n v="37918"/>
    <s v="South"/>
    <s v="OFF-LA-10003190"/>
    <x v="1"/>
    <s v="Labels"/>
    <s v="Avery 474"/>
    <n v="4.6079999999999997"/>
    <n v="2"/>
    <n v="0.2"/>
    <n v="1.6704000000000001"/>
  </r>
  <r>
    <x v="8785"/>
    <x v="4379"/>
    <x v="39"/>
    <s v="06/02/2017"/>
    <x v="1"/>
    <x v="698"/>
    <s v="Candace McMahon"/>
    <x v="1"/>
    <x v="0"/>
    <s v="Phoenix"/>
    <x v="16"/>
    <n v="85023"/>
    <s v="West"/>
    <s v="TEC-PH-10001305"/>
    <x v="2"/>
    <s v="Phones"/>
    <s v="Panasonic KX TS208W Corded phone"/>
    <n v="195.96"/>
    <n v="5"/>
    <n v="0.2"/>
    <n v="19.596"/>
  </r>
  <r>
    <x v="8786"/>
    <x v="4379"/>
    <x v="39"/>
    <s v="06/02/2017"/>
    <x v="1"/>
    <x v="698"/>
    <s v="Candace McMahon"/>
    <x v="1"/>
    <x v="0"/>
    <s v="Phoenix"/>
    <x v="16"/>
    <n v="85023"/>
    <s v="West"/>
    <s v="OFF-PA-10001534"/>
    <x v="1"/>
    <s v="Paper"/>
    <s v="Xerox 230"/>
    <n v="15.552"/>
    <n v="3"/>
    <n v="0.2"/>
    <n v="5.4432"/>
  </r>
  <r>
    <x v="8787"/>
    <x v="4379"/>
    <x v="39"/>
    <s v="06/02/2017"/>
    <x v="1"/>
    <x v="698"/>
    <s v="Candace McMahon"/>
    <x v="1"/>
    <x v="0"/>
    <s v="Phoenix"/>
    <x v="16"/>
    <n v="85023"/>
    <s v="West"/>
    <s v="TEC-AC-10000844"/>
    <x v="2"/>
    <s v="Accessories"/>
    <s v="Logitech Gaming G510s - Keyboard"/>
    <n v="271.96800000000002"/>
    <n v="4"/>
    <n v="0.2"/>
    <n v="54.393599999999999"/>
  </r>
  <r>
    <x v="8788"/>
    <x v="4380"/>
    <x v="140"/>
    <s v="6/19/2017"/>
    <x v="1"/>
    <x v="555"/>
    <s v="Joe Elijah"/>
    <x v="0"/>
    <x v="0"/>
    <s v="Monroe"/>
    <x v="3"/>
    <n v="28110"/>
    <s v="South"/>
    <s v="FUR-CH-10000847"/>
    <x v="0"/>
    <s v="Chairs"/>
    <s v="Global Executive Mid-Back Manager's Chair"/>
    <n v="698.35199999999998"/>
    <n v="3"/>
    <n v="0.2"/>
    <n v="52.376399999999997"/>
  </r>
  <r>
    <x v="8789"/>
    <x v="4380"/>
    <x v="140"/>
    <s v="6/19/2017"/>
    <x v="1"/>
    <x v="555"/>
    <s v="Joe Elijah"/>
    <x v="0"/>
    <x v="0"/>
    <s v="Monroe"/>
    <x v="3"/>
    <n v="28110"/>
    <s v="South"/>
    <s v="FUR-BO-10000468"/>
    <x v="0"/>
    <s v="Bookcases"/>
    <s v="O'Sullivan 2-Shelf Heavy-Duty Bookcases"/>
    <n v="77.727999999999994"/>
    <n v="2"/>
    <n v="0.2"/>
    <n v="-3.8864000000000001"/>
  </r>
  <r>
    <x v="8790"/>
    <x v="4381"/>
    <x v="684"/>
    <s v="09/12/2015"/>
    <x v="1"/>
    <x v="132"/>
    <s v="Andy Gerbode"/>
    <x v="1"/>
    <x v="0"/>
    <s v="Richmond"/>
    <x v="17"/>
    <n v="23223"/>
    <s v="South"/>
    <s v="OFF-BI-10002799"/>
    <x v="1"/>
    <s v="Binders"/>
    <s v="SlimView Poly Binder, 3/8&quot;"/>
    <n v="46.62"/>
    <n v="9"/>
    <n v="0"/>
    <n v="21.4452"/>
  </r>
  <r>
    <x v="8791"/>
    <x v="4382"/>
    <x v="257"/>
    <s v="3/24/2017"/>
    <x v="1"/>
    <x v="627"/>
    <s v="Thomas Thornton"/>
    <x v="0"/>
    <x v="0"/>
    <s v="Houston"/>
    <x v="5"/>
    <n v="77041"/>
    <s v="Central"/>
    <s v="TEC-PH-10001557"/>
    <x v="2"/>
    <s v="Phones"/>
    <s v="Pyle PMP37LED"/>
    <n v="537.54399999999998"/>
    <n v="7"/>
    <n v="0.2"/>
    <n v="47.0351"/>
  </r>
  <r>
    <x v="8792"/>
    <x v="4383"/>
    <x v="174"/>
    <s v="12/21/2014"/>
    <x v="2"/>
    <x v="162"/>
    <s v="Bart Pistole"/>
    <x v="1"/>
    <x v="0"/>
    <s v="Los Angeles"/>
    <x v="1"/>
    <n v="90008"/>
    <s v="West"/>
    <s v="OFF-LA-10001934"/>
    <x v="1"/>
    <s v="Labels"/>
    <s v="Avery 516"/>
    <n v="14.62"/>
    <n v="2"/>
    <n v="0"/>
    <n v="6.8714000000000004"/>
  </r>
  <r>
    <x v="8793"/>
    <x v="4383"/>
    <x v="174"/>
    <s v="12/21/2014"/>
    <x v="2"/>
    <x v="162"/>
    <s v="Bart Pistole"/>
    <x v="1"/>
    <x v="0"/>
    <s v="Los Angeles"/>
    <x v="1"/>
    <n v="90008"/>
    <s v="West"/>
    <s v="OFF-FA-10004248"/>
    <x v="1"/>
    <s v="Fasteners"/>
    <s v="Advantus T-Pin Paper Clips"/>
    <n v="22.55"/>
    <n v="5"/>
    <n v="0"/>
    <n v="8.7944999999999993"/>
  </r>
  <r>
    <x v="8794"/>
    <x v="4383"/>
    <x v="174"/>
    <s v="12/21/2014"/>
    <x v="2"/>
    <x v="162"/>
    <s v="Bart Pistole"/>
    <x v="1"/>
    <x v="0"/>
    <s v="Los Angeles"/>
    <x v="1"/>
    <n v="90008"/>
    <s v="West"/>
    <s v="TEC-PH-10001944"/>
    <x v="2"/>
    <s v="Phones"/>
    <s v="Wi-Ex zBoost YX540 Cellular Phone Signal Booster"/>
    <n v="583.79999999999995"/>
    <n v="5"/>
    <n v="0.2"/>
    <n v="72.974999999999994"/>
  </r>
  <r>
    <x v="8795"/>
    <x v="4383"/>
    <x v="174"/>
    <s v="12/21/2014"/>
    <x v="2"/>
    <x v="162"/>
    <s v="Bart Pistole"/>
    <x v="1"/>
    <x v="0"/>
    <s v="Los Angeles"/>
    <x v="1"/>
    <n v="90008"/>
    <s v="West"/>
    <s v="TEC-PH-10002085"/>
    <x v="2"/>
    <s v="Phones"/>
    <s v="Clarity 53712"/>
    <n v="211.16800000000001"/>
    <n v="4"/>
    <n v="0.2"/>
    <n v="15.8376"/>
  </r>
  <r>
    <x v="8796"/>
    <x v="4384"/>
    <x v="274"/>
    <s v="7/13/2016"/>
    <x v="1"/>
    <x v="77"/>
    <s v="Max Jones"/>
    <x v="0"/>
    <x v="0"/>
    <s v="Orem"/>
    <x v="7"/>
    <n v="84057"/>
    <s v="West"/>
    <s v="OFF-PA-10003441"/>
    <x v="1"/>
    <s v="Paper"/>
    <s v="Xerox 226"/>
    <n v="12.96"/>
    <n v="2"/>
    <n v="0"/>
    <n v="6.2207999999999997"/>
  </r>
  <r>
    <x v="8797"/>
    <x v="4384"/>
    <x v="274"/>
    <s v="7/13/2016"/>
    <x v="1"/>
    <x v="77"/>
    <s v="Max Jones"/>
    <x v="0"/>
    <x v="0"/>
    <s v="Orem"/>
    <x v="7"/>
    <n v="84057"/>
    <s v="West"/>
    <s v="OFF-AR-10004602"/>
    <x v="1"/>
    <s v="Art"/>
    <s v="Boston KS Multi-Size Manual Pencil Sharpener"/>
    <n v="45.98"/>
    <n v="2"/>
    <n v="0"/>
    <n v="12.8744"/>
  </r>
  <r>
    <x v="8798"/>
    <x v="4385"/>
    <x v="1203"/>
    <s v="04/10/2016"/>
    <x v="1"/>
    <x v="91"/>
    <s v="Valerie Mitchum"/>
    <x v="2"/>
    <x v="0"/>
    <s v="Burlington"/>
    <x v="42"/>
    <n v="5408"/>
    <s v="East"/>
    <s v="TEC-PH-10002555"/>
    <x v="2"/>
    <s v="Phones"/>
    <s v="Nortel Meridian M5316 Digital phone"/>
    <n v="1294.75"/>
    <n v="5"/>
    <n v="0"/>
    <n v="336.63499999999999"/>
  </r>
  <r>
    <x v="8799"/>
    <x v="4386"/>
    <x v="1204"/>
    <s v="05/10/2014"/>
    <x v="2"/>
    <x v="409"/>
    <s v="Kean Thornton"/>
    <x v="0"/>
    <x v="0"/>
    <s v="Philadelphia"/>
    <x v="9"/>
    <n v="19134"/>
    <s v="East"/>
    <s v="TEC-CO-10001449"/>
    <x v="2"/>
    <s v="Copiers"/>
    <s v="Hewlett Packard LaserJet 3310 Copier"/>
    <n v="1799.97"/>
    <n v="5"/>
    <n v="0.4"/>
    <n v="239.99600000000001"/>
  </r>
  <r>
    <x v="8800"/>
    <x v="4387"/>
    <x v="51"/>
    <s v="11/27/2017"/>
    <x v="1"/>
    <x v="294"/>
    <s v="Chris Selesnick"/>
    <x v="1"/>
    <x v="0"/>
    <s v="Chicago"/>
    <x v="10"/>
    <n v="60623"/>
    <s v="Central"/>
    <s v="OFF-PA-10004285"/>
    <x v="1"/>
    <s v="Paper"/>
    <s v="Xerox 1959"/>
    <n v="10.688000000000001"/>
    <n v="2"/>
    <n v="0.2"/>
    <n v="3.7408000000000001"/>
  </r>
  <r>
    <x v="8801"/>
    <x v="4388"/>
    <x v="338"/>
    <s v="11/12/2016"/>
    <x v="2"/>
    <x v="755"/>
    <s v="Aaron Bergman"/>
    <x v="0"/>
    <x v="0"/>
    <s v="Oklahoma City"/>
    <x v="26"/>
    <n v="73120"/>
    <s v="Central"/>
    <s v="TEC-PH-10000562"/>
    <x v="2"/>
    <s v="Phones"/>
    <s v="Samsung Convoy 3"/>
    <n v="221.98"/>
    <n v="2"/>
    <n v="0"/>
    <n v="62.154400000000003"/>
  </r>
  <r>
    <x v="8802"/>
    <x v="4388"/>
    <x v="338"/>
    <s v="11/12/2016"/>
    <x v="2"/>
    <x v="755"/>
    <s v="Aaron Bergman"/>
    <x v="0"/>
    <x v="0"/>
    <s v="Oklahoma City"/>
    <x v="26"/>
    <n v="73120"/>
    <s v="Central"/>
    <s v="FUR-BO-10003966"/>
    <x v="0"/>
    <s v="Bookcases"/>
    <s v="Sauder Facets Collection Library, Sky Alder Finish"/>
    <n v="341.96"/>
    <n v="2"/>
    <n v="0"/>
    <n v="54.7136"/>
  </r>
  <r>
    <x v="8803"/>
    <x v="4389"/>
    <x v="520"/>
    <s v="01/01/2015"/>
    <x v="2"/>
    <x v="692"/>
    <s v="Aaron Hawkins"/>
    <x v="1"/>
    <x v="0"/>
    <s v="New York City"/>
    <x v="15"/>
    <n v="10035"/>
    <s v="East"/>
    <s v="TEC-AC-10003614"/>
    <x v="2"/>
    <s v="Accessories"/>
    <s v="Verbatim 25 GB 6x Blu-ray Single Layer Recordable Disc, 10/Pack"/>
    <n v="34.770000000000003"/>
    <n v="3"/>
    <n v="0"/>
    <n v="11.4741"/>
  </r>
  <r>
    <x v="8804"/>
    <x v="4389"/>
    <x v="520"/>
    <s v="01/01/2015"/>
    <x v="2"/>
    <x v="692"/>
    <s v="Aaron Hawkins"/>
    <x v="1"/>
    <x v="0"/>
    <s v="New York City"/>
    <x v="15"/>
    <n v="10035"/>
    <s v="East"/>
    <s v="OFF-LA-10003148"/>
    <x v="1"/>
    <s v="Labels"/>
    <s v="Avery 51"/>
    <n v="18.899999999999999"/>
    <n v="3"/>
    <n v="0"/>
    <n v="8.6940000000000008"/>
  </r>
  <r>
    <x v="8805"/>
    <x v="4390"/>
    <x v="971"/>
    <s v="8/23/2017"/>
    <x v="1"/>
    <x v="157"/>
    <s v="Denny Ordway"/>
    <x v="0"/>
    <x v="0"/>
    <s v="Salt Lake City"/>
    <x v="7"/>
    <n v="84106"/>
    <s v="West"/>
    <s v="OFF-BI-10002133"/>
    <x v="1"/>
    <s v="Binders"/>
    <s v="Wilson Jones Elliptical Ring 3 1/2&quot; Capacity Binders, 800 sheets"/>
    <n v="102.72"/>
    <n v="3"/>
    <n v="0.2"/>
    <n v="37.235999999999997"/>
  </r>
  <r>
    <x v="8806"/>
    <x v="4391"/>
    <x v="126"/>
    <s v="9/16/2016"/>
    <x v="1"/>
    <x v="565"/>
    <s v="Matt Collister"/>
    <x v="1"/>
    <x v="0"/>
    <s v="Utica"/>
    <x v="15"/>
    <n v="13501"/>
    <s v="East"/>
    <s v="FUR-FU-10002813"/>
    <x v="0"/>
    <s v="Furnishings"/>
    <s v="DAX Contemporary Wood Frame with Silver Metal Mat, Desktop, 11 x 14 Size"/>
    <n v="40.479999999999997"/>
    <n v="2"/>
    <n v="0"/>
    <n v="14.572800000000001"/>
  </r>
  <r>
    <x v="8807"/>
    <x v="4392"/>
    <x v="40"/>
    <s v="10/31/2017"/>
    <x v="1"/>
    <x v="440"/>
    <s v="Jamie Frazer"/>
    <x v="0"/>
    <x v="0"/>
    <s v="Philadelphia"/>
    <x v="9"/>
    <n v="19134"/>
    <s v="East"/>
    <s v="OFF-BI-10004330"/>
    <x v="1"/>
    <s v="Binders"/>
    <s v="GBC Velobind Prepunched Cover Sets, Regency Series"/>
    <n v="33.281999999999996"/>
    <n v="3"/>
    <n v="0.7"/>
    <n v="-27.734999999999999"/>
  </r>
  <r>
    <x v="8808"/>
    <x v="4392"/>
    <x v="40"/>
    <s v="10/31/2017"/>
    <x v="1"/>
    <x v="440"/>
    <s v="Jamie Frazer"/>
    <x v="0"/>
    <x v="0"/>
    <s v="Philadelphia"/>
    <x v="9"/>
    <n v="19134"/>
    <s v="East"/>
    <s v="TEC-PH-10002807"/>
    <x v="2"/>
    <s v="Phones"/>
    <s v="Motorla HX550 Universal Bluetooth Headset"/>
    <n v="118.65"/>
    <n v="5"/>
    <n v="0.4"/>
    <n v="19.774999999999999"/>
  </r>
  <r>
    <x v="8809"/>
    <x v="4392"/>
    <x v="40"/>
    <s v="10/31/2017"/>
    <x v="1"/>
    <x v="440"/>
    <s v="Jamie Frazer"/>
    <x v="0"/>
    <x v="0"/>
    <s v="Philadelphia"/>
    <x v="9"/>
    <n v="19134"/>
    <s v="East"/>
    <s v="OFF-LA-10001404"/>
    <x v="1"/>
    <s v="Labels"/>
    <s v="Avery 517"/>
    <n v="14.76"/>
    <n v="5"/>
    <n v="0.2"/>
    <n v="4.9814999999999996"/>
  </r>
  <r>
    <x v="8810"/>
    <x v="4393"/>
    <x v="1109"/>
    <s v="06/04/2017"/>
    <x v="1"/>
    <x v="416"/>
    <s v="Suzanne McNair"/>
    <x v="1"/>
    <x v="0"/>
    <s v="Los Angeles"/>
    <x v="1"/>
    <n v="90004"/>
    <s v="West"/>
    <s v="OFF-PA-10004911"/>
    <x v="1"/>
    <s v="Paper"/>
    <s v="Rediform S.O.S. 1-Up Phone Message Bk, 4-1/4x3-1/16 Bk, 1 Form/Pg, 40 Messages/Bk, 3/Pk"/>
    <n v="37.520000000000003"/>
    <n v="4"/>
    <n v="0"/>
    <n v="18.009599999999999"/>
  </r>
  <r>
    <x v="8811"/>
    <x v="4394"/>
    <x v="387"/>
    <s v="3/13/2016"/>
    <x v="1"/>
    <x v="70"/>
    <s v="Stephanie Phelps"/>
    <x v="1"/>
    <x v="0"/>
    <s v="Jackson"/>
    <x v="12"/>
    <n v="49201"/>
    <s v="Central"/>
    <s v="OFF-AP-10004233"/>
    <x v="1"/>
    <s v="Appliances"/>
    <s v="Honeywell Enviracaire Portable Air Cleaner for up to 8 x 10 Room"/>
    <n v="207.14400000000001"/>
    <n v="3"/>
    <n v="0.1"/>
    <n v="48.333599999999997"/>
  </r>
  <r>
    <x v="8812"/>
    <x v="4394"/>
    <x v="387"/>
    <s v="3/13/2016"/>
    <x v="1"/>
    <x v="70"/>
    <s v="Stephanie Phelps"/>
    <x v="1"/>
    <x v="0"/>
    <s v="Jackson"/>
    <x v="12"/>
    <n v="49201"/>
    <s v="Central"/>
    <s v="OFF-AR-10002766"/>
    <x v="1"/>
    <s v="Art"/>
    <s v="Prang Drawing Pencil Set"/>
    <n v="13.9"/>
    <n v="5"/>
    <n v="0"/>
    <n v="3.7530000000000001"/>
  </r>
  <r>
    <x v="8813"/>
    <x v="4395"/>
    <x v="353"/>
    <s v="7/31/2015"/>
    <x v="1"/>
    <x v="316"/>
    <s v="Cyma Kinney"/>
    <x v="1"/>
    <x v="0"/>
    <s v="Glendale"/>
    <x v="16"/>
    <n v="85301"/>
    <s v="West"/>
    <s v="FUR-CH-10003199"/>
    <x v="0"/>
    <s v="Chairs"/>
    <s v="Office Star - Contemporary Task Swivel Chair"/>
    <n v="266.35199999999998"/>
    <n v="3"/>
    <n v="0.2"/>
    <n v="13.317600000000001"/>
  </r>
  <r>
    <x v="8814"/>
    <x v="4396"/>
    <x v="521"/>
    <s v="11/25/2015"/>
    <x v="0"/>
    <x v="617"/>
    <s v="Pierre Wener"/>
    <x v="0"/>
    <x v="0"/>
    <s v="Wilmington"/>
    <x v="13"/>
    <n v="19805"/>
    <s v="East"/>
    <s v="TEC-PH-10003012"/>
    <x v="2"/>
    <s v="Phones"/>
    <s v="Nortel Meridian M3904 Professional Digital phone"/>
    <n v="307.98"/>
    <n v="2"/>
    <n v="0"/>
    <n v="89.3142"/>
  </r>
  <r>
    <x v="8815"/>
    <x v="4396"/>
    <x v="521"/>
    <s v="11/25/2015"/>
    <x v="0"/>
    <x v="617"/>
    <s v="Pierre Wener"/>
    <x v="0"/>
    <x v="0"/>
    <s v="Wilmington"/>
    <x v="13"/>
    <n v="19805"/>
    <s v="East"/>
    <s v="OFF-PA-10001583"/>
    <x v="1"/>
    <s v="Paper"/>
    <s v="1/4 Fold Party Design Invitations &amp; White Envelopes, 24 8-1/2&quot; X 11&quot; Cards, 25 Env./Pack"/>
    <n v="44.1"/>
    <n v="6"/>
    <n v="0"/>
    <n v="20.727"/>
  </r>
  <r>
    <x v="8816"/>
    <x v="4396"/>
    <x v="521"/>
    <s v="11/25/2015"/>
    <x v="0"/>
    <x v="617"/>
    <s v="Pierre Wener"/>
    <x v="0"/>
    <x v="0"/>
    <s v="Wilmington"/>
    <x v="13"/>
    <n v="19805"/>
    <s v="East"/>
    <s v="OFF-AR-10001940"/>
    <x v="1"/>
    <s v="Art"/>
    <s v="Sanford Colorific Eraseable Coloring Pencils, 12 Count"/>
    <n v="13.12"/>
    <n v="4"/>
    <n v="0"/>
    <n v="5.6416000000000004"/>
  </r>
  <r>
    <x v="8817"/>
    <x v="4396"/>
    <x v="521"/>
    <s v="11/25/2015"/>
    <x v="0"/>
    <x v="617"/>
    <s v="Pierre Wener"/>
    <x v="0"/>
    <x v="0"/>
    <s v="Wilmington"/>
    <x v="13"/>
    <n v="19805"/>
    <s v="East"/>
    <s v="OFF-EN-10003286"/>
    <x v="1"/>
    <s v="Envelopes"/>
    <s v="Staple envelope"/>
    <n v="16.559999999999999"/>
    <n v="2"/>
    <n v="0"/>
    <n v="7.7831999999999999"/>
  </r>
  <r>
    <x v="8818"/>
    <x v="4396"/>
    <x v="521"/>
    <s v="11/25/2015"/>
    <x v="0"/>
    <x v="617"/>
    <s v="Pierre Wener"/>
    <x v="0"/>
    <x v="0"/>
    <s v="Wilmington"/>
    <x v="13"/>
    <n v="19805"/>
    <s v="East"/>
    <s v="OFF-PA-10003441"/>
    <x v="1"/>
    <s v="Paper"/>
    <s v="Xerox 226"/>
    <n v="38.880000000000003"/>
    <n v="6"/>
    <n v="0"/>
    <n v="18.662400000000002"/>
  </r>
  <r>
    <x v="8819"/>
    <x v="4397"/>
    <x v="109"/>
    <s v="12/02/2015"/>
    <x v="1"/>
    <x v="432"/>
    <s v="Evan Bailliet"/>
    <x v="0"/>
    <x v="0"/>
    <s v="Austin"/>
    <x v="5"/>
    <n v="78745"/>
    <s v="Central"/>
    <s v="OFF-PA-10003395"/>
    <x v="1"/>
    <s v="Paper"/>
    <s v="Xerox 1941"/>
    <n v="335.52"/>
    <n v="4"/>
    <n v="0.2"/>
    <n v="117.432"/>
  </r>
  <r>
    <x v="8820"/>
    <x v="4398"/>
    <x v="132"/>
    <s v="11/07/2017"/>
    <x v="1"/>
    <x v="54"/>
    <s v="Dave Kipp"/>
    <x v="0"/>
    <x v="0"/>
    <s v="Orlando"/>
    <x v="2"/>
    <n v="32839"/>
    <s v="South"/>
    <s v="TEC-CO-10003236"/>
    <x v="2"/>
    <s v="Copiers"/>
    <s v="Canon Image Class D660 Copier"/>
    <n v="959.98400000000004"/>
    <n v="2"/>
    <n v="0.2"/>
    <n v="311.9948"/>
  </r>
  <r>
    <x v="8821"/>
    <x v="4398"/>
    <x v="132"/>
    <s v="11/07/2017"/>
    <x v="1"/>
    <x v="54"/>
    <s v="Dave Kipp"/>
    <x v="0"/>
    <x v="0"/>
    <s v="Orlando"/>
    <x v="2"/>
    <n v="32839"/>
    <s v="South"/>
    <s v="OFF-BI-10002982"/>
    <x v="1"/>
    <s v="Binders"/>
    <s v="Avery Self-Adhesive Photo Pockets for Polaroid Photos"/>
    <n v="4.0860000000000003"/>
    <n v="2"/>
    <n v="0.7"/>
    <n v="-2.9964"/>
  </r>
  <r>
    <x v="8822"/>
    <x v="4398"/>
    <x v="132"/>
    <s v="11/07/2017"/>
    <x v="1"/>
    <x v="54"/>
    <s v="Dave Kipp"/>
    <x v="0"/>
    <x v="0"/>
    <s v="Orlando"/>
    <x v="2"/>
    <n v="32839"/>
    <s v="South"/>
    <s v="OFF-AR-10004010"/>
    <x v="1"/>
    <s v="Art"/>
    <s v="Hunt Boston Vacuum Mount KS Pencil Sharpener"/>
    <n v="55.984000000000002"/>
    <n v="2"/>
    <n v="0.2"/>
    <n v="4.1988000000000003"/>
  </r>
  <r>
    <x v="8823"/>
    <x v="4398"/>
    <x v="132"/>
    <s v="11/07/2017"/>
    <x v="1"/>
    <x v="54"/>
    <s v="Dave Kipp"/>
    <x v="0"/>
    <x v="0"/>
    <s v="Orlando"/>
    <x v="2"/>
    <n v="32839"/>
    <s v="South"/>
    <s v="OFF-PA-10002947"/>
    <x v="1"/>
    <s v="Paper"/>
    <s v="Xerox 1923"/>
    <n v="10.688000000000001"/>
    <n v="2"/>
    <n v="0.2"/>
    <n v="3.7408000000000001"/>
  </r>
  <r>
    <x v="8824"/>
    <x v="4399"/>
    <x v="708"/>
    <s v="3/23/2017"/>
    <x v="0"/>
    <x v="26"/>
    <s v="Ted Butterfield"/>
    <x v="0"/>
    <x v="0"/>
    <s v="Reading"/>
    <x v="9"/>
    <n v="19601"/>
    <s v="East"/>
    <s v="OFF-EN-10003845"/>
    <x v="1"/>
    <s v="Envelopes"/>
    <s v="Colored Envelopes"/>
    <n v="8.8559999999999999"/>
    <n v="3"/>
    <n v="0.2"/>
    <n v="2.8782000000000001"/>
  </r>
  <r>
    <x v="8825"/>
    <x v="4400"/>
    <x v="546"/>
    <s v="12/22/2015"/>
    <x v="2"/>
    <x v="151"/>
    <s v="Arthur Gainer"/>
    <x v="0"/>
    <x v="0"/>
    <s v="Philadelphia"/>
    <x v="9"/>
    <n v="19134"/>
    <s v="East"/>
    <s v="OFF-LA-10003190"/>
    <x v="1"/>
    <s v="Labels"/>
    <s v="Avery 474"/>
    <n v="6.9119999999999999"/>
    <n v="3"/>
    <n v="0.2"/>
    <n v="2.5055999999999998"/>
  </r>
  <r>
    <x v="8826"/>
    <x v="4401"/>
    <x v="1063"/>
    <s v="04/06/2014"/>
    <x v="0"/>
    <x v="710"/>
    <s v="Sam Craven"/>
    <x v="0"/>
    <x v="0"/>
    <s v="Houston"/>
    <x v="5"/>
    <n v="77095"/>
    <s v="Central"/>
    <s v="OFF-PA-10002986"/>
    <x v="1"/>
    <s v="Paper"/>
    <s v="Xerox 1898"/>
    <n v="26.72"/>
    <n v="5"/>
    <n v="0.2"/>
    <n v="9.3520000000000003"/>
  </r>
  <r>
    <x v="8827"/>
    <x v="4401"/>
    <x v="1063"/>
    <s v="04/06/2014"/>
    <x v="0"/>
    <x v="710"/>
    <s v="Sam Craven"/>
    <x v="0"/>
    <x v="0"/>
    <s v="Houston"/>
    <x v="5"/>
    <n v="77095"/>
    <s v="Central"/>
    <s v="OFF-PA-10001593"/>
    <x v="1"/>
    <s v="Paper"/>
    <s v="Xerox 1947"/>
    <n v="33.488"/>
    <n v="7"/>
    <n v="0.2"/>
    <n v="10.465"/>
  </r>
  <r>
    <x v="8828"/>
    <x v="4402"/>
    <x v="1117"/>
    <s v="06/09/2015"/>
    <x v="1"/>
    <x v="179"/>
    <s v="Brenda Bowman"/>
    <x v="1"/>
    <x v="0"/>
    <s v="Saint Charles"/>
    <x v="25"/>
    <n v="63301"/>
    <s v="Central"/>
    <s v="OFF-PA-10000528"/>
    <x v="1"/>
    <s v="Paper"/>
    <s v="Xerox 1981"/>
    <n v="10.56"/>
    <n v="2"/>
    <n v="0"/>
    <n v="4.7519999999999998"/>
  </r>
  <r>
    <x v="8829"/>
    <x v="4403"/>
    <x v="191"/>
    <s v="10/09/2014"/>
    <x v="2"/>
    <x v="778"/>
    <s v="Victoria Pisteka"/>
    <x v="1"/>
    <x v="0"/>
    <s v="Indianapolis"/>
    <x v="14"/>
    <n v="46203"/>
    <s v="Central"/>
    <s v="OFF-ST-10001932"/>
    <x v="1"/>
    <s v="Storage"/>
    <s v="Fellowes Staxonsteel Drawer Files"/>
    <n v="386.34"/>
    <n v="2"/>
    <n v="0"/>
    <n v="54.087600000000002"/>
  </r>
  <r>
    <x v="8830"/>
    <x v="4404"/>
    <x v="1036"/>
    <s v="8/24/2016"/>
    <x v="0"/>
    <x v="345"/>
    <s v="Rachel Payne"/>
    <x v="1"/>
    <x v="0"/>
    <s v="Seattle"/>
    <x v="4"/>
    <n v="98115"/>
    <s v="West"/>
    <s v="OFF-BI-10003727"/>
    <x v="1"/>
    <s v="Binders"/>
    <s v="Avery Durable Slant Ring Binders With Label Holder"/>
    <n v="33.44"/>
    <n v="10"/>
    <n v="0.2"/>
    <n v="11.704000000000001"/>
  </r>
  <r>
    <x v="8831"/>
    <x v="4405"/>
    <x v="219"/>
    <s v="11/19/2015"/>
    <x v="1"/>
    <x v="723"/>
    <s v="Duane Huffman"/>
    <x v="2"/>
    <x v="0"/>
    <s v="Harrisonburg"/>
    <x v="17"/>
    <n v="22801"/>
    <s v="South"/>
    <s v="FUR-FU-10002759"/>
    <x v="0"/>
    <s v="Furnishings"/>
    <s v="12-1/2 Diameter Round Wall Clock"/>
    <n v="39.96"/>
    <n v="2"/>
    <n v="0"/>
    <n v="14.3856"/>
  </r>
  <r>
    <x v="8832"/>
    <x v="4406"/>
    <x v="137"/>
    <s v="6/27/2015"/>
    <x v="1"/>
    <x v="517"/>
    <s v="Shaun Weien"/>
    <x v="0"/>
    <x v="0"/>
    <s v="Rochester"/>
    <x v="15"/>
    <n v="14609"/>
    <s v="East"/>
    <s v="OFF-BI-10000545"/>
    <x v="1"/>
    <s v="Binders"/>
    <s v="GBC Ibimaster 500 Manual ProClick Binding System"/>
    <n v="1217.568"/>
    <n v="2"/>
    <n v="0.2"/>
    <n v="456.58800000000002"/>
  </r>
  <r>
    <x v="8833"/>
    <x v="4407"/>
    <x v="241"/>
    <s v="9/28/2017"/>
    <x v="1"/>
    <x v="580"/>
    <s v="Karen Ferguson"/>
    <x v="2"/>
    <x v="0"/>
    <s v="Sandy Springs"/>
    <x v="32"/>
    <n v="30328"/>
    <s v="South"/>
    <s v="OFF-ST-10004950"/>
    <x v="1"/>
    <s v="Storage"/>
    <s v="Tenex Personal Filing Tote With Secure Closure Lid, Black/Frost"/>
    <n v="15.51"/>
    <n v="1"/>
    <n v="0"/>
    <n v="3.8774999999999999"/>
  </r>
  <r>
    <x v="8834"/>
    <x v="4407"/>
    <x v="241"/>
    <s v="9/28/2017"/>
    <x v="1"/>
    <x v="580"/>
    <s v="Karen Ferguson"/>
    <x v="2"/>
    <x v="0"/>
    <s v="Sandy Springs"/>
    <x v="32"/>
    <n v="30328"/>
    <s v="South"/>
    <s v="TEC-PH-10003171"/>
    <x v="2"/>
    <s v="Phones"/>
    <s v="Plantronics Encore H101 Dual Earpieces Headset"/>
    <n v="89.9"/>
    <n v="2"/>
    <n v="0"/>
    <n v="25.172000000000001"/>
  </r>
  <r>
    <x v="8835"/>
    <x v="4407"/>
    <x v="241"/>
    <s v="9/28/2017"/>
    <x v="1"/>
    <x v="580"/>
    <s v="Karen Ferguson"/>
    <x v="2"/>
    <x v="0"/>
    <s v="Sandy Springs"/>
    <x v="32"/>
    <n v="30328"/>
    <s v="South"/>
    <s v="OFF-AR-10000614"/>
    <x v="1"/>
    <s v="Art"/>
    <s v="Barrel Sharpener"/>
    <n v="14.28"/>
    <n v="4"/>
    <n v="0"/>
    <n v="3.7128000000000001"/>
  </r>
  <r>
    <x v="8836"/>
    <x v="4407"/>
    <x v="241"/>
    <s v="9/28/2017"/>
    <x v="1"/>
    <x v="580"/>
    <s v="Karen Ferguson"/>
    <x v="2"/>
    <x v="0"/>
    <s v="Sandy Springs"/>
    <x v="32"/>
    <n v="30328"/>
    <s v="South"/>
    <s v="OFF-AR-10000034"/>
    <x v="1"/>
    <s v="Art"/>
    <s v="BIC Brite Liner Grip Highlighters, Assorted, 5/Pack"/>
    <n v="12.72"/>
    <n v="3"/>
    <n v="0"/>
    <n v="4.9607999999999999"/>
  </r>
  <r>
    <x v="8837"/>
    <x v="4407"/>
    <x v="241"/>
    <s v="9/28/2017"/>
    <x v="1"/>
    <x v="580"/>
    <s v="Karen Ferguson"/>
    <x v="2"/>
    <x v="0"/>
    <s v="Sandy Springs"/>
    <x v="32"/>
    <n v="30328"/>
    <s v="South"/>
    <s v="OFF-LA-10003766"/>
    <x v="1"/>
    <s v="Labels"/>
    <s v="Self-Adhesive Removable Labels"/>
    <n v="15.75"/>
    <n v="5"/>
    <n v="0"/>
    <n v="7.56"/>
  </r>
  <r>
    <x v="8838"/>
    <x v="4408"/>
    <x v="322"/>
    <s v="04/10/2014"/>
    <x v="0"/>
    <x v="395"/>
    <s v="Frank Hawley"/>
    <x v="1"/>
    <x v="0"/>
    <s v="Los Angeles"/>
    <x v="1"/>
    <n v="90004"/>
    <s v="West"/>
    <s v="OFF-AR-10001725"/>
    <x v="1"/>
    <s v="Art"/>
    <s v="Boston Home &amp; Office Model 2000 Electric Pencil Sharpeners"/>
    <n v="70.95"/>
    <n v="3"/>
    <n v="0"/>
    <n v="18.446999999999999"/>
  </r>
  <r>
    <x v="8839"/>
    <x v="4408"/>
    <x v="322"/>
    <s v="04/10/2014"/>
    <x v="0"/>
    <x v="395"/>
    <s v="Frank Hawley"/>
    <x v="1"/>
    <x v="0"/>
    <s v="Los Angeles"/>
    <x v="1"/>
    <n v="90004"/>
    <s v="West"/>
    <s v="OFF-BI-10002794"/>
    <x v="1"/>
    <s v="Binders"/>
    <s v="Avery Trapezoid Ring Binder, 3&quot; Capacity, Black, 1040 sheets"/>
    <n v="65.567999999999998"/>
    <n v="2"/>
    <n v="0.2"/>
    <n v="23.7684"/>
  </r>
  <r>
    <x v="8840"/>
    <x v="4408"/>
    <x v="322"/>
    <s v="04/10/2014"/>
    <x v="0"/>
    <x v="395"/>
    <s v="Frank Hawley"/>
    <x v="1"/>
    <x v="0"/>
    <s v="Los Angeles"/>
    <x v="1"/>
    <n v="90004"/>
    <s v="West"/>
    <s v="TEC-AC-10004171"/>
    <x v="2"/>
    <s v="Accessories"/>
    <s v="Razer Kraken 7.1 Surround Sound Over Ear USB Gaming Headset"/>
    <n v="299.97000000000003"/>
    <n v="3"/>
    <n v="0"/>
    <n v="131.98679999999999"/>
  </r>
  <r>
    <x v="8841"/>
    <x v="4409"/>
    <x v="1205"/>
    <s v="2/13/2016"/>
    <x v="1"/>
    <x v="335"/>
    <s v="Justin Ritter"/>
    <x v="1"/>
    <x v="0"/>
    <s v="San Francisco"/>
    <x v="1"/>
    <n v="94110"/>
    <s v="West"/>
    <s v="TEC-AC-10003628"/>
    <x v="2"/>
    <s v="Accessories"/>
    <s v="Logitech 910-002974 M325 Wireless Mouse for Web Scrolling"/>
    <n v="89.97"/>
    <n v="3"/>
    <n v="0"/>
    <n v="39.586799999999997"/>
  </r>
  <r>
    <x v="8842"/>
    <x v="4409"/>
    <x v="1205"/>
    <s v="2/13/2016"/>
    <x v="1"/>
    <x v="335"/>
    <s v="Justin Ritter"/>
    <x v="1"/>
    <x v="0"/>
    <s v="San Francisco"/>
    <x v="1"/>
    <n v="94110"/>
    <s v="West"/>
    <s v="TEC-AC-10004761"/>
    <x v="2"/>
    <s v="Accessories"/>
    <s v="Maxell 4.7GB DVD+RW 3/Pack"/>
    <n v="31.86"/>
    <n v="2"/>
    <n v="0"/>
    <n v="11.151"/>
  </r>
  <r>
    <x v="8843"/>
    <x v="4410"/>
    <x v="728"/>
    <s v="11/20/2014"/>
    <x v="0"/>
    <x v="36"/>
    <s v="Julie Creighton"/>
    <x v="1"/>
    <x v="0"/>
    <s v="Minneapolis"/>
    <x v="11"/>
    <n v="55407"/>
    <s v="Central"/>
    <s v="OFF-ST-10000885"/>
    <x v="1"/>
    <s v="Storage"/>
    <s v="Fellowes Desktop Hanging File Manager"/>
    <n v="67.150000000000006"/>
    <n v="5"/>
    <n v="0"/>
    <n v="16.787500000000001"/>
  </r>
  <r>
    <x v="8844"/>
    <x v="4411"/>
    <x v="404"/>
    <s v="12/23/2017"/>
    <x v="1"/>
    <x v="443"/>
    <s v="Beth Paige"/>
    <x v="0"/>
    <x v="0"/>
    <s v="Columbus"/>
    <x v="24"/>
    <n v="43229"/>
    <s v="East"/>
    <s v="OFF-BI-10004209"/>
    <x v="1"/>
    <s v="Binders"/>
    <s v="Fellowes Twister Kit, Gray/Clear, 3/pkg"/>
    <n v="7.2359999999999998"/>
    <n v="3"/>
    <n v="0.7"/>
    <n v="-6.03"/>
  </r>
  <r>
    <x v="8845"/>
    <x v="4411"/>
    <x v="404"/>
    <s v="12/23/2017"/>
    <x v="1"/>
    <x v="443"/>
    <s v="Beth Paige"/>
    <x v="0"/>
    <x v="0"/>
    <s v="Columbus"/>
    <x v="24"/>
    <n v="43229"/>
    <s v="East"/>
    <s v="OFF-FA-10002988"/>
    <x v="1"/>
    <s v="Fasteners"/>
    <s v="Ideal Clamps"/>
    <n v="4.8239999999999998"/>
    <n v="3"/>
    <n v="0.2"/>
    <n v="1.7486999999999999"/>
  </r>
  <r>
    <x v="8846"/>
    <x v="4411"/>
    <x v="404"/>
    <s v="12/23/2017"/>
    <x v="1"/>
    <x v="443"/>
    <s v="Beth Paige"/>
    <x v="0"/>
    <x v="0"/>
    <s v="Columbus"/>
    <x v="24"/>
    <n v="43229"/>
    <s v="East"/>
    <s v="OFF-PA-10002222"/>
    <x v="1"/>
    <s v="Paper"/>
    <s v="Xerox Color Copier Paper, 11&quot; x 17&quot;, Ream"/>
    <n v="91.36"/>
    <n v="5"/>
    <n v="0.2"/>
    <n v="29.692"/>
  </r>
  <r>
    <x v="8847"/>
    <x v="4411"/>
    <x v="404"/>
    <s v="12/23/2017"/>
    <x v="1"/>
    <x v="443"/>
    <s v="Beth Paige"/>
    <x v="0"/>
    <x v="0"/>
    <s v="Columbus"/>
    <x v="24"/>
    <n v="43229"/>
    <s v="East"/>
    <s v="OFF-AP-10004487"/>
    <x v="1"/>
    <s v="Appliances"/>
    <s v="Kensington 4 Outlet MasterPiece Compact Power Control Center"/>
    <n v="130.11199999999999"/>
    <n v="2"/>
    <n v="0.2"/>
    <n v="13.011200000000001"/>
  </r>
  <r>
    <x v="8848"/>
    <x v="4412"/>
    <x v="740"/>
    <s v="07/04/2015"/>
    <x v="2"/>
    <x v="135"/>
    <s v="Frank Atkinson"/>
    <x v="1"/>
    <x v="0"/>
    <s v="Raleigh"/>
    <x v="3"/>
    <n v="27604"/>
    <s v="South"/>
    <s v="TEC-PH-10003505"/>
    <x v="2"/>
    <s v="Phones"/>
    <s v="Geemarc AmpliPOWER60"/>
    <n v="74.239999999999995"/>
    <n v="1"/>
    <n v="0.2"/>
    <n v="8.3520000000000003"/>
  </r>
  <r>
    <x v="8849"/>
    <x v="4412"/>
    <x v="740"/>
    <s v="07/04/2015"/>
    <x v="2"/>
    <x v="135"/>
    <s v="Frank Atkinson"/>
    <x v="1"/>
    <x v="0"/>
    <s v="Raleigh"/>
    <x v="3"/>
    <n v="27604"/>
    <s v="South"/>
    <s v="FUR-FU-10000076"/>
    <x v="0"/>
    <s v="Furnishings"/>
    <s v="24-Hour Round Wall Clock"/>
    <n v="159.84"/>
    <n v="10"/>
    <n v="0.2"/>
    <n v="45.954000000000001"/>
  </r>
  <r>
    <x v="8850"/>
    <x v="4412"/>
    <x v="740"/>
    <s v="07/04/2015"/>
    <x v="2"/>
    <x v="135"/>
    <s v="Frank Atkinson"/>
    <x v="1"/>
    <x v="0"/>
    <s v="Raleigh"/>
    <x v="3"/>
    <n v="27604"/>
    <s v="South"/>
    <s v="OFF-BI-10004728"/>
    <x v="1"/>
    <s v="Binders"/>
    <s v="Wilson Jones Turn Tabs Binder Tool for Ring Binders"/>
    <n v="2.8919999999999999"/>
    <n v="2"/>
    <n v="0.7"/>
    <n v="-2.3136000000000001"/>
  </r>
  <r>
    <x v="8851"/>
    <x v="4412"/>
    <x v="740"/>
    <s v="07/04/2015"/>
    <x v="2"/>
    <x v="135"/>
    <s v="Frank Atkinson"/>
    <x v="1"/>
    <x v="0"/>
    <s v="Raleigh"/>
    <x v="3"/>
    <n v="27604"/>
    <s v="South"/>
    <s v="OFF-PA-10002250"/>
    <x v="1"/>
    <s v="Paper"/>
    <s v="Things To Do Today Pad"/>
    <n v="9.3919999999999995"/>
    <n v="2"/>
    <n v="0.2"/>
    <n v="3.2871999999999999"/>
  </r>
  <r>
    <x v="8852"/>
    <x v="4413"/>
    <x v="1169"/>
    <s v="10/13/2014"/>
    <x v="0"/>
    <x v="35"/>
    <s v="Duane Noonan"/>
    <x v="0"/>
    <x v="0"/>
    <s v="New York City"/>
    <x v="15"/>
    <n v="10011"/>
    <s v="East"/>
    <s v="OFF-PA-10003823"/>
    <x v="1"/>
    <s v="Paper"/>
    <s v="Xerox 197"/>
    <n v="123.92"/>
    <n v="4"/>
    <n v="0"/>
    <n v="55.764000000000003"/>
  </r>
  <r>
    <x v="8853"/>
    <x v="4414"/>
    <x v="357"/>
    <s v="9/25/2015"/>
    <x v="2"/>
    <x v="383"/>
    <s v="Frank Olsen"/>
    <x v="0"/>
    <x v="0"/>
    <s v="Philadelphia"/>
    <x v="9"/>
    <n v="19143"/>
    <s v="East"/>
    <s v="OFF-SU-10000898"/>
    <x v="1"/>
    <s v="Supplies"/>
    <s v="Acme Hot Forged Carbon Steel Scissors with Nickel-Plated Handles, 3 7/8&quot; Cut, 8&quot;L"/>
    <n v="55.6"/>
    <n v="5"/>
    <n v="0.2"/>
    <n v="6.2549999999999999"/>
  </r>
  <r>
    <x v="8854"/>
    <x v="4414"/>
    <x v="357"/>
    <s v="9/25/2015"/>
    <x v="2"/>
    <x v="383"/>
    <s v="Frank Olsen"/>
    <x v="0"/>
    <x v="0"/>
    <s v="Philadelphia"/>
    <x v="9"/>
    <n v="19143"/>
    <s v="East"/>
    <s v="TEC-AC-10003832"/>
    <x v="2"/>
    <s v="Accessories"/>
    <s v="Logitech P710e Mobile Speakerphone"/>
    <n v="617.976"/>
    <n v="3"/>
    <n v="0.2"/>
    <n v="-7.7247000000000003"/>
  </r>
  <r>
    <x v="8855"/>
    <x v="4415"/>
    <x v="165"/>
    <s v="12/30/2017"/>
    <x v="1"/>
    <x v="317"/>
    <s v="Dave Poirier"/>
    <x v="1"/>
    <x v="0"/>
    <s v="Meridian"/>
    <x v="45"/>
    <n v="83642"/>
    <s v="West"/>
    <s v="OFF-BI-10001679"/>
    <x v="1"/>
    <s v="Binders"/>
    <s v="GBC Instant Index System for Binding Systems"/>
    <n v="21.312000000000001"/>
    <n v="3"/>
    <n v="0.2"/>
    <n v="7.992"/>
  </r>
  <r>
    <x v="8856"/>
    <x v="4416"/>
    <x v="119"/>
    <s v="10/20/2017"/>
    <x v="1"/>
    <x v="478"/>
    <s v="Jane Waco"/>
    <x v="1"/>
    <x v="0"/>
    <s v="Sacramento"/>
    <x v="1"/>
    <n v="95823"/>
    <s v="West"/>
    <s v="TEC-AC-10002335"/>
    <x v="2"/>
    <s v="Accessories"/>
    <s v="Logitech Media Keyboard K200"/>
    <n v="209.94"/>
    <n v="6"/>
    <n v="0"/>
    <n v="39.888599999999997"/>
  </r>
  <r>
    <x v="8857"/>
    <x v="4416"/>
    <x v="119"/>
    <s v="10/20/2017"/>
    <x v="1"/>
    <x v="478"/>
    <s v="Jane Waco"/>
    <x v="1"/>
    <x v="0"/>
    <s v="Sacramento"/>
    <x v="1"/>
    <n v="95823"/>
    <s v="West"/>
    <s v="TEC-PH-10003187"/>
    <x v="2"/>
    <s v="Phones"/>
    <s v="Anker Astro Mini 3000mAh Ultra-Compact Portable Charger"/>
    <n v="31.984000000000002"/>
    <n v="2"/>
    <n v="0.2"/>
    <n v="-7.9960000000000004"/>
  </r>
  <r>
    <x v="8858"/>
    <x v="4416"/>
    <x v="119"/>
    <s v="10/20/2017"/>
    <x v="1"/>
    <x v="478"/>
    <s v="Jane Waco"/>
    <x v="1"/>
    <x v="0"/>
    <s v="Sacramento"/>
    <x v="1"/>
    <n v="95823"/>
    <s v="West"/>
    <s v="OFF-BI-10003527"/>
    <x v="1"/>
    <s v="Binders"/>
    <s v="Fellowes PB500 Electric Punch Plastic Comb Binding Machine with Manual Bind"/>
    <n v="5083.96"/>
    <n v="5"/>
    <n v="0.2"/>
    <n v="1906.4849999999999"/>
  </r>
  <r>
    <x v="8859"/>
    <x v="4417"/>
    <x v="648"/>
    <s v="8/26/2017"/>
    <x v="1"/>
    <x v="499"/>
    <s v="Tonja Turnell"/>
    <x v="2"/>
    <x v="0"/>
    <s v="Charlotte"/>
    <x v="3"/>
    <n v="28205"/>
    <s v="South"/>
    <s v="TEC-PH-10003171"/>
    <x v="2"/>
    <s v="Phones"/>
    <s v="Plantronics Encore H101 Dual Earpieces Headset"/>
    <n v="35.96"/>
    <n v="1"/>
    <n v="0.2"/>
    <n v="3.5960000000000001"/>
  </r>
  <r>
    <x v="8860"/>
    <x v="4418"/>
    <x v="861"/>
    <s v="9/18/2015"/>
    <x v="1"/>
    <x v="381"/>
    <s v="Skye Norling"/>
    <x v="2"/>
    <x v="0"/>
    <s v="Paterson"/>
    <x v="30"/>
    <n v="7501"/>
    <s v="East"/>
    <s v="OFF-LA-10000414"/>
    <x v="1"/>
    <s v="Labels"/>
    <s v="Avery 503"/>
    <n v="31.05"/>
    <n v="3"/>
    <n v="0"/>
    <n v="14.904"/>
  </r>
  <r>
    <x v="8861"/>
    <x v="4418"/>
    <x v="861"/>
    <s v="9/18/2015"/>
    <x v="1"/>
    <x v="381"/>
    <s v="Skye Norling"/>
    <x v="2"/>
    <x v="0"/>
    <s v="Paterson"/>
    <x v="30"/>
    <n v="7501"/>
    <s v="East"/>
    <s v="FUR-FU-10002107"/>
    <x v="0"/>
    <s v="Furnishings"/>
    <s v="Eldon Pizzaz Desk Accessories"/>
    <n v="8.92"/>
    <n v="4"/>
    <n v="0"/>
    <n v="3.9247999999999998"/>
  </r>
  <r>
    <x v="8862"/>
    <x v="4418"/>
    <x v="861"/>
    <s v="9/18/2015"/>
    <x v="1"/>
    <x v="381"/>
    <s v="Skye Norling"/>
    <x v="2"/>
    <x v="0"/>
    <s v="Paterson"/>
    <x v="30"/>
    <n v="7501"/>
    <s v="East"/>
    <s v="OFF-BI-10004593"/>
    <x v="1"/>
    <s v="Binders"/>
    <s v="Ibico Laser Imprintable Binding System Covers"/>
    <n v="209.6"/>
    <n v="4"/>
    <n v="0"/>
    <n v="96.415999999999997"/>
  </r>
  <r>
    <x v="8863"/>
    <x v="4418"/>
    <x v="861"/>
    <s v="9/18/2015"/>
    <x v="1"/>
    <x v="381"/>
    <s v="Skye Norling"/>
    <x v="2"/>
    <x v="0"/>
    <s v="Paterson"/>
    <x v="30"/>
    <n v="7501"/>
    <s v="East"/>
    <s v="OFF-AP-10003860"/>
    <x v="1"/>
    <s v="Appliances"/>
    <s v="Fellowes Advanced 8 Outlet Surge Suppressor with Phone/Fax Protection"/>
    <n v="111.04"/>
    <n v="4"/>
    <n v="0"/>
    <n v="29.980799999999999"/>
  </r>
  <r>
    <x v="8864"/>
    <x v="4418"/>
    <x v="861"/>
    <s v="9/18/2015"/>
    <x v="1"/>
    <x v="381"/>
    <s v="Skye Norling"/>
    <x v="2"/>
    <x v="0"/>
    <s v="Paterson"/>
    <x v="30"/>
    <n v="7501"/>
    <s v="East"/>
    <s v="OFF-PA-10000556"/>
    <x v="1"/>
    <s v="Paper"/>
    <s v="Xerox 208"/>
    <n v="38.880000000000003"/>
    <n v="6"/>
    <n v="0"/>
    <n v="18.662400000000002"/>
  </r>
  <r>
    <x v="8865"/>
    <x v="4419"/>
    <x v="139"/>
    <s v="12/26/2015"/>
    <x v="1"/>
    <x v="622"/>
    <s v="John Murray"/>
    <x v="0"/>
    <x v="0"/>
    <s v="Arlington"/>
    <x v="17"/>
    <n v="22204"/>
    <s v="South"/>
    <s v="OFF-AP-10003281"/>
    <x v="1"/>
    <s v="Appliances"/>
    <s v="Acco 6 Outlet Guardian Standard Surge Suppressor"/>
    <n v="36.270000000000003"/>
    <n v="3"/>
    <n v="0"/>
    <n v="10.881"/>
  </r>
  <r>
    <x v="8866"/>
    <x v="4420"/>
    <x v="59"/>
    <s v="9/23/2014"/>
    <x v="2"/>
    <x v="766"/>
    <s v="Sarah Brown"/>
    <x v="0"/>
    <x v="0"/>
    <s v="Chicago"/>
    <x v="10"/>
    <n v="60653"/>
    <s v="Central"/>
    <s v="FUR-BO-10004218"/>
    <x v="0"/>
    <s v="Bookcases"/>
    <s v="Bush Heritage Pine Collection 5-Shelf Bookcase, Albany Pine Finish, *Special Order"/>
    <n v="493.43"/>
    <n v="5"/>
    <n v="0.3"/>
    <n v="-70.489999999999995"/>
  </r>
  <r>
    <x v="8867"/>
    <x v="4420"/>
    <x v="59"/>
    <s v="9/23/2014"/>
    <x v="2"/>
    <x v="766"/>
    <s v="Sarah Brown"/>
    <x v="0"/>
    <x v="0"/>
    <s v="Chicago"/>
    <x v="10"/>
    <n v="60653"/>
    <s v="Central"/>
    <s v="TEC-PH-10002185"/>
    <x v="2"/>
    <s v="Phones"/>
    <s v="QVS USB Car Charger 2-Port 2.1Amp for iPod/iPhone/iPad/iPad 2/iPad 3"/>
    <n v="11.12"/>
    <n v="2"/>
    <n v="0.2"/>
    <n v="3.4750000000000001"/>
  </r>
  <r>
    <x v="8868"/>
    <x v="4421"/>
    <x v="254"/>
    <s v="11/08/2016"/>
    <x v="1"/>
    <x v="693"/>
    <s v="Cindy Chapman"/>
    <x v="0"/>
    <x v="0"/>
    <s v="San Diego"/>
    <x v="1"/>
    <n v="92037"/>
    <s v="West"/>
    <s v="TEC-MA-10003176"/>
    <x v="2"/>
    <s v="Machines"/>
    <s v="Okidata B400 Printer"/>
    <n v="686.4"/>
    <n v="2"/>
    <n v="0.2"/>
    <n v="77.22"/>
  </r>
  <r>
    <x v="8869"/>
    <x v="4422"/>
    <x v="96"/>
    <s v="12/06/2017"/>
    <x v="1"/>
    <x v="64"/>
    <s v="Sally Hughsby"/>
    <x v="1"/>
    <x v="0"/>
    <s v="Seattle"/>
    <x v="4"/>
    <n v="98105"/>
    <s v="West"/>
    <s v="OFF-BI-10002003"/>
    <x v="1"/>
    <s v="Binders"/>
    <s v="Ibico Presentation Index for Binding Systems"/>
    <n v="15.92"/>
    <n v="5"/>
    <n v="0.2"/>
    <n v="5.3730000000000002"/>
  </r>
  <r>
    <x v="8870"/>
    <x v="4422"/>
    <x v="96"/>
    <s v="12/06/2017"/>
    <x v="1"/>
    <x v="64"/>
    <s v="Sally Hughsby"/>
    <x v="1"/>
    <x v="0"/>
    <s v="Seattle"/>
    <x v="4"/>
    <n v="98105"/>
    <s v="West"/>
    <s v="FUR-FU-10000023"/>
    <x v="0"/>
    <s v="Furnishings"/>
    <s v="Eldon Wave Desk Accessories"/>
    <n v="70.680000000000007"/>
    <n v="12"/>
    <n v="0"/>
    <n v="31.0992"/>
  </r>
  <r>
    <x v="8871"/>
    <x v="4422"/>
    <x v="96"/>
    <s v="12/06/2017"/>
    <x v="1"/>
    <x v="64"/>
    <s v="Sally Hughsby"/>
    <x v="1"/>
    <x v="0"/>
    <s v="Seattle"/>
    <x v="4"/>
    <n v="98105"/>
    <s v="West"/>
    <s v="OFF-ST-10002756"/>
    <x v="1"/>
    <s v="Storage"/>
    <s v="Tennsco Stur-D-Stor Boltless Shelving, 5 Shelves, 24&quot; Deep, Sand"/>
    <n v="541.24"/>
    <n v="4"/>
    <n v="0"/>
    <n v="5.4123999999999999"/>
  </r>
  <r>
    <x v="8872"/>
    <x v="4423"/>
    <x v="982"/>
    <s v="10/10/2014"/>
    <x v="3"/>
    <x v="579"/>
    <s v="Richard Bierner"/>
    <x v="0"/>
    <x v="0"/>
    <s v="Columbus"/>
    <x v="24"/>
    <n v="43229"/>
    <s v="East"/>
    <s v="TEC-MA-10002694"/>
    <x v="2"/>
    <s v="Machines"/>
    <s v="Hewlett-Packard Deskjet F4180 All-in-One Color Ink-jet - Printer / copier / scanner"/>
    <n v="101.994"/>
    <n v="2"/>
    <n v="0.7"/>
    <n v="-71.395799999999994"/>
  </r>
  <r>
    <x v="8873"/>
    <x v="4423"/>
    <x v="982"/>
    <s v="10/10/2014"/>
    <x v="3"/>
    <x v="579"/>
    <s v="Richard Bierner"/>
    <x v="0"/>
    <x v="0"/>
    <s v="Columbus"/>
    <x v="24"/>
    <n v="43229"/>
    <s v="East"/>
    <s v="OFF-BI-10002429"/>
    <x v="1"/>
    <s v="Binders"/>
    <s v="Premier Elliptical Ring Binder, Black"/>
    <n v="18.263999999999999"/>
    <n v="2"/>
    <n v="0.7"/>
    <n v="-13.393599999999999"/>
  </r>
  <r>
    <x v="8874"/>
    <x v="4424"/>
    <x v="237"/>
    <s v="11/16/2017"/>
    <x v="0"/>
    <x v="646"/>
    <s v="Toby Carlisle"/>
    <x v="0"/>
    <x v="0"/>
    <s v="Houston"/>
    <x v="5"/>
    <n v="77095"/>
    <s v="Central"/>
    <s v="OFF-BI-10003684"/>
    <x v="1"/>
    <s v="Binders"/>
    <s v="Wilson Jones Legal Size Ring Binders"/>
    <n v="21.99"/>
    <n v="5"/>
    <n v="0.8"/>
    <n v="-32.984999999999999"/>
  </r>
  <r>
    <x v="8875"/>
    <x v="4425"/>
    <x v="572"/>
    <s v="8/19/2016"/>
    <x v="1"/>
    <x v="564"/>
    <s v="Carol Triggs"/>
    <x v="0"/>
    <x v="0"/>
    <s v="Irving"/>
    <x v="5"/>
    <n v="75061"/>
    <s v="Central"/>
    <s v="OFF-SU-10003505"/>
    <x v="1"/>
    <s v="Supplies"/>
    <s v="Premier Electric Letter Opener"/>
    <n v="185.376"/>
    <n v="2"/>
    <n v="0.2"/>
    <n v="-34.758000000000003"/>
  </r>
  <r>
    <x v="8876"/>
    <x v="4425"/>
    <x v="572"/>
    <s v="8/19/2016"/>
    <x v="1"/>
    <x v="564"/>
    <s v="Carol Triggs"/>
    <x v="0"/>
    <x v="0"/>
    <s v="Irving"/>
    <x v="5"/>
    <n v="75061"/>
    <s v="Central"/>
    <s v="OFF-AP-10002534"/>
    <x v="1"/>
    <s v="Appliances"/>
    <s v="3.6 Cubic Foot Counter Height Office Refrigerator"/>
    <n v="58.923999999999999"/>
    <n v="1"/>
    <n v="0.8"/>
    <n v="-153.20240000000001"/>
  </r>
  <r>
    <x v="8877"/>
    <x v="4426"/>
    <x v="697"/>
    <s v="9/23/2017"/>
    <x v="1"/>
    <x v="47"/>
    <s v="Gary Zandusky"/>
    <x v="0"/>
    <x v="0"/>
    <s v="Morristown"/>
    <x v="30"/>
    <n v="7960"/>
    <s v="East"/>
    <s v="TEC-MA-10004626"/>
    <x v="2"/>
    <s v="Machines"/>
    <s v="Lexmark 20R1285 X6650 Wireless All-in-One Printer"/>
    <n v="480"/>
    <n v="4"/>
    <n v="0"/>
    <n v="225.6"/>
  </r>
  <r>
    <x v="8878"/>
    <x v="4426"/>
    <x v="697"/>
    <s v="9/23/2017"/>
    <x v="1"/>
    <x v="47"/>
    <s v="Gary Zandusky"/>
    <x v="0"/>
    <x v="0"/>
    <s v="Morristown"/>
    <x v="30"/>
    <n v="7960"/>
    <s v="East"/>
    <s v="OFF-ST-10000615"/>
    <x v="1"/>
    <s v="Storage"/>
    <s v="SimpliFile Personal File, Black Granite, 15w x 6-15/16d x 11-1/4h"/>
    <n v="34.049999999999997"/>
    <n v="3"/>
    <n v="0"/>
    <n v="9.5340000000000007"/>
  </r>
  <r>
    <x v="8879"/>
    <x v="4427"/>
    <x v="391"/>
    <s v="3/25/2015"/>
    <x v="2"/>
    <x v="87"/>
    <s v="Alice McCarthy"/>
    <x v="1"/>
    <x v="0"/>
    <s v="Los Angeles"/>
    <x v="1"/>
    <n v="90008"/>
    <s v="West"/>
    <s v="OFF-PA-10000659"/>
    <x v="1"/>
    <s v="Paper"/>
    <s v="TOPS Carbonless Receipt Book, Four 2-3/4 x 7-1/4 Money Receipts per Page"/>
    <n v="192.72"/>
    <n v="11"/>
    <n v="0"/>
    <n v="92.505600000000001"/>
  </r>
  <r>
    <x v="8880"/>
    <x v="4427"/>
    <x v="391"/>
    <s v="3/25/2015"/>
    <x v="2"/>
    <x v="87"/>
    <s v="Alice McCarthy"/>
    <x v="1"/>
    <x v="0"/>
    <s v="Los Angeles"/>
    <x v="1"/>
    <n v="90008"/>
    <s v="West"/>
    <s v="TEC-AC-10000736"/>
    <x v="2"/>
    <s v="Accessories"/>
    <s v="Logitech G600 MMO Gaming Mouse"/>
    <n v="239.97"/>
    <n v="3"/>
    <n v="0"/>
    <n v="86.389200000000002"/>
  </r>
  <r>
    <x v="8881"/>
    <x v="4428"/>
    <x v="1186"/>
    <s v="07/03/2016"/>
    <x v="0"/>
    <x v="571"/>
    <s v="Adrian Hane"/>
    <x v="2"/>
    <x v="0"/>
    <s v="Aurora"/>
    <x v="10"/>
    <n v="60505"/>
    <s v="Central"/>
    <s v="TEC-AC-10003038"/>
    <x v="2"/>
    <s v="Accessories"/>
    <s v="Kingston Digital DataTraveler 16GB USB 2.0"/>
    <n v="50.12"/>
    <n v="7"/>
    <n v="0.2"/>
    <n v="-0.62649999999999995"/>
  </r>
  <r>
    <x v="8882"/>
    <x v="4429"/>
    <x v="179"/>
    <s v="10/25/2017"/>
    <x v="1"/>
    <x v="501"/>
    <s v="Muhammed Yedwab"/>
    <x v="1"/>
    <x v="0"/>
    <s v="Durham"/>
    <x v="3"/>
    <n v="27707"/>
    <s v="South"/>
    <s v="TEC-PH-10004071"/>
    <x v="2"/>
    <s v="Phones"/>
    <s v="PayAnywhere Card Reader"/>
    <n v="15.984"/>
    <n v="2"/>
    <n v="0.2"/>
    <n v="1.3986000000000001"/>
  </r>
  <r>
    <x v="8883"/>
    <x v="4429"/>
    <x v="179"/>
    <s v="10/25/2017"/>
    <x v="1"/>
    <x v="501"/>
    <s v="Muhammed Yedwab"/>
    <x v="1"/>
    <x v="0"/>
    <s v="Durham"/>
    <x v="3"/>
    <n v="27707"/>
    <s v="South"/>
    <s v="OFF-PA-10001667"/>
    <x v="1"/>
    <s v="Paper"/>
    <s v="Great White Multi-Use Recycled Paper (20Lb. and 84 Bright)"/>
    <n v="14.352"/>
    <n v="3"/>
    <n v="0.2"/>
    <n v="4.4850000000000003"/>
  </r>
  <r>
    <x v="8884"/>
    <x v="4430"/>
    <x v="55"/>
    <s v="8/30/2014"/>
    <x v="1"/>
    <x v="29"/>
    <s v="Brendan Sweed"/>
    <x v="1"/>
    <x v="0"/>
    <s v="Columbus"/>
    <x v="24"/>
    <n v="43229"/>
    <s v="East"/>
    <s v="OFF-BI-10001982"/>
    <x v="1"/>
    <s v="Binders"/>
    <s v="Wilson Jones Custom Binder Spines &amp; Labels"/>
    <n v="6.5279999999999996"/>
    <n v="4"/>
    <n v="0.7"/>
    <n v="-4.5696000000000003"/>
  </r>
  <r>
    <x v="8885"/>
    <x v="4430"/>
    <x v="55"/>
    <s v="8/30/2014"/>
    <x v="1"/>
    <x v="29"/>
    <s v="Brendan Sweed"/>
    <x v="1"/>
    <x v="0"/>
    <s v="Columbus"/>
    <x v="24"/>
    <n v="43229"/>
    <s v="East"/>
    <s v="OFF-BI-10004141"/>
    <x v="1"/>
    <s v="Binders"/>
    <s v="Insertable Tab Indexes For Data Binders"/>
    <n v="2.8620000000000001"/>
    <n v="3"/>
    <n v="0.7"/>
    <n v="-2.2896000000000001"/>
  </r>
  <r>
    <x v="8886"/>
    <x v="4430"/>
    <x v="55"/>
    <s v="8/30/2014"/>
    <x v="1"/>
    <x v="29"/>
    <s v="Brendan Sweed"/>
    <x v="1"/>
    <x v="0"/>
    <s v="Columbus"/>
    <x v="24"/>
    <n v="43229"/>
    <s v="East"/>
    <s v="OFF-BI-10002103"/>
    <x v="1"/>
    <s v="Binders"/>
    <s v="Cardinal Slant-D Ring Binder, Heavy Gauge Vinyl"/>
    <n v="20.856000000000002"/>
    <n v="8"/>
    <n v="0.7"/>
    <n v="-16.684799999999999"/>
  </r>
  <r>
    <x v="8887"/>
    <x v="4431"/>
    <x v="923"/>
    <s v="7/30/2014"/>
    <x v="0"/>
    <x v="121"/>
    <s v="Barry Blumstein"/>
    <x v="1"/>
    <x v="0"/>
    <s v="Los Angeles"/>
    <x v="1"/>
    <n v="90036"/>
    <s v="West"/>
    <s v="OFF-ST-10002574"/>
    <x v="1"/>
    <s v="Storage"/>
    <s v="SAFCO Commercial Wire Shelving, Black"/>
    <n v="276.27999999999997"/>
    <n v="2"/>
    <n v="0"/>
    <n v="0"/>
  </r>
  <r>
    <x v="8888"/>
    <x v="4432"/>
    <x v="96"/>
    <s v="12/07/2017"/>
    <x v="1"/>
    <x v="529"/>
    <s v="Max Ludwig"/>
    <x v="2"/>
    <x v="0"/>
    <s v="Stockton"/>
    <x v="1"/>
    <n v="95207"/>
    <s v="West"/>
    <s v="FUR-FU-10003394"/>
    <x v="0"/>
    <s v="Furnishings"/>
    <s v="Tenex &quot;The Solids&quot; Textured Chair Mats"/>
    <n v="629.64"/>
    <n v="9"/>
    <n v="0"/>
    <n v="107.03879999999999"/>
  </r>
  <r>
    <x v="8889"/>
    <x v="4433"/>
    <x v="508"/>
    <s v="10/21/2016"/>
    <x v="0"/>
    <x v="763"/>
    <s v="Frank Carlisle"/>
    <x v="2"/>
    <x v="0"/>
    <s v="Columbia"/>
    <x v="25"/>
    <n v="65203"/>
    <s v="Central"/>
    <s v="TEC-PH-10003072"/>
    <x v="2"/>
    <s v="Phones"/>
    <s v="Panasonic KX-TG9541B DECT 6.0 Digital 2-Line Expandable Cordless Phone With Digital Answering System"/>
    <n v="449.97"/>
    <n v="3"/>
    <n v="0"/>
    <n v="220.4853"/>
  </r>
  <r>
    <x v="8890"/>
    <x v="4433"/>
    <x v="508"/>
    <s v="10/21/2016"/>
    <x v="0"/>
    <x v="763"/>
    <s v="Frank Carlisle"/>
    <x v="2"/>
    <x v="0"/>
    <s v="Columbia"/>
    <x v="25"/>
    <n v="65203"/>
    <s v="Central"/>
    <s v="OFF-AP-10003057"/>
    <x v="1"/>
    <s v="Appliances"/>
    <s v="Honeywell Enviracaire Portable HEPA Air Cleaner for 16' x 20' Room"/>
    <n v="1927.59"/>
    <n v="7"/>
    <n v="0"/>
    <n v="751.76009999999997"/>
  </r>
  <r>
    <x v="8891"/>
    <x v="4434"/>
    <x v="1142"/>
    <s v="9/18/2016"/>
    <x v="2"/>
    <x v="128"/>
    <s v="Corey Roper"/>
    <x v="2"/>
    <x v="0"/>
    <s v="Columbus"/>
    <x v="32"/>
    <n v="31907"/>
    <s v="South"/>
    <s v="FUR-CH-10001146"/>
    <x v="0"/>
    <s v="Chairs"/>
    <s v="Global Value Mid-Back Manager's Chair, Gray"/>
    <n v="121.78"/>
    <n v="2"/>
    <n v="0"/>
    <n v="30.445"/>
  </r>
  <r>
    <x v="8892"/>
    <x v="4435"/>
    <x v="494"/>
    <s v="12/06/2015"/>
    <x v="1"/>
    <x v="784"/>
    <s v="Lindsay Castell"/>
    <x v="2"/>
    <x v="0"/>
    <s v="San Diego"/>
    <x v="1"/>
    <n v="92037"/>
    <s v="West"/>
    <s v="FUR-CH-10003973"/>
    <x v="0"/>
    <s v="Chairs"/>
    <s v="GuestStacker Chair with Chrome Finish Legs"/>
    <n v="2676.672"/>
    <n v="9"/>
    <n v="0.2"/>
    <n v="267.66719999999998"/>
  </r>
  <r>
    <x v="8893"/>
    <x v="4436"/>
    <x v="79"/>
    <s v="08/12/2014"/>
    <x v="1"/>
    <x v="47"/>
    <s v="Gary Zandusky"/>
    <x v="0"/>
    <x v="0"/>
    <s v="Texas City"/>
    <x v="5"/>
    <n v="77590"/>
    <s v="Central"/>
    <s v="FUR-TA-10001307"/>
    <x v="0"/>
    <s v="Tables"/>
    <s v="SAFCO PlanMaster Heigh-Adjustable Drafting Table Base, 43w x 30d x 30-37h, Black"/>
    <n v="489.23"/>
    <n v="2"/>
    <n v="0.3"/>
    <n v="41.933999999999997"/>
  </r>
  <r>
    <x v="8894"/>
    <x v="4437"/>
    <x v="243"/>
    <s v="8/22/2016"/>
    <x v="1"/>
    <x v="217"/>
    <s v="Bill Donatelli"/>
    <x v="0"/>
    <x v="0"/>
    <s v="Los Angeles"/>
    <x v="1"/>
    <n v="90004"/>
    <s v="West"/>
    <s v="FUR-FU-10004071"/>
    <x v="0"/>
    <s v="Furnishings"/>
    <s v="Luxo Professional Magnifying Clamp-On Fluorescent Lamps"/>
    <n v="312.02999999999997"/>
    <n v="3"/>
    <n v="0"/>
    <n v="43.684199999999997"/>
  </r>
  <r>
    <x v="8895"/>
    <x v="4437"/>
    <x v="243"/>
    <s v="8/22/2016"/>
    <x v="1"/>
    <x v="217"/>
    <s v="Bill Donatelli"/>
    <x v="0"/>
    <x v="0"/>
    <s v="Los Angeles"/>
    <x v="1"/>
    <n v="90004"/>
    <s v="West"/>
    <s v="OFF-ST-10001505"/>
    <x v="1"/>
    <s v="Storage"/>
    <s v="Perma STOR-ALL Hanging File Box, 13 1/8&quot;W x 12 1/4&quot;D x 10 1/2&quot;H"/>
    <n v="17.940000000000001"/>
    <n v="3"/>
    <n v="0"/>
    <n v="3.0497999999999998"/>
  </r>
  <r>
    <x v="8896"/>
    <x v="4437"/>
    <x v="243"/>
    <s v="8/22/2016"/>
    <x v="1"/>
    <x v="217"/>
    <s v="Bill Donatelli"/>
    <x v="0"/>
    <x v="0"/>
    <s v="Los Angeles"/>
    <x v="1"/>
    <n v="90004"/>
    <s v="West"/>
    <s v="TEC-PH-10004614"/>
    <x v="2"/>
    <s v="Phones"/>
    <s v="AT&amp;T 841000 Phone"/>
    <n v="165.6"/>
    <n v="3"/>
    <n v="0.2"/>
    <n v="10.35"/>
  </r>
  <r>
    <x v="8897"/>
    <x v="4437"/>
    <x v="243"/>
    <s v="8/22/2016"/>
    <x v="1"/>
    <x v="217"/>
    <s v="Bill Donatelli"/>
    <x v="0"/>
    <x v="0"/>
    <s v="Los Angeles"/>
    <x v="1"/>
    <n v="90004"/>
    <s v="West"/>
    <s v="OFF-PA-10004911"/>
    <x v="1"/>
    <s v="Paper"/>
    <s v="Rediform S.O.S. 1-Up Phone Message Bk, 4-1/4x3-1/16 Bk, 1 Form/Pg, 40 Messages/Bk, 3/Pk"/>
    <n v="37.520000000000003"/>
    <n v="4"/>
    <n v="0"/>
    <n v="18.009599999999999"/>
  </r>
  <r>
    <x v="8898"/>
    <x v="4438"/>
    <x v="976"/>
    <s v="08/09/2015"/>
    <x v="0"/>
    <x v="313"/>
    <s v="Eudokia Martin"/>
    <x v="1"/>
    <x v="0"/>
    <s v="Springfield"/>
    <x v="17"/>
    <n v="22153"/>
    <s v="South"/>
    <s v="TEC-PH-10003601"/>
    <x v="2"/>
    <s v="Phones"/>
    <s v="Ativa D5772 2-Line 5.8GHz Digital Expandable Corded/Cordless Phone System with Answering &amp; Caller ID/Call Waiting, Black/Silver"/>
    <n v="494.97"/>
    <n v="3"/>
    <n v="0"/>
    <n v="148.49100000000001"/>
  </r>
  <r>
    <x v="8899"/>
    <x v="4438"/>
    <x v="976"/>
    <s v="08/09/2015"/>
    <x v="0"/>
    <x v="313"/>
    <s v="Eudokia Martin"/>
    <x v="1"/>
    <x v="0"/>
    <s v="Springfield"/>
    <x v="17"/>
    <n v="22153"/>
    <s v="South"/>
    <s v="OFF-LA-10004545"/>
    <x v="1"/>
    <s v="Labels"/>
    <s v="Avery 50"/>
    <n v="25.06"/>
    <n v="2"/>
    <n v="0"/>
    <n v="11.7782"/>
  </r>
  <r>
    <x v="8900"/>
    <x v="4439"/>
    <x v="1206"/>
    <s v="06/04/2016"/>
    <x v="1"/>
    <x v="443"/>
    <s v="Beth Paige"/>
    <x v="0"/>
    <x v="0"/>
    <s v="Decatur"/>
    <x v="10"/>
    <n v="62521"/>
    <s v="Central"/>
    <s v="FUR-FU-10001379"/>
    <x v="0"/>
    <s v="Furnishings"/>
    <s v="Executive Impressions 16-1/2&quot; Circular Wall Clock"/>
    <n v="32.064"/>
    <n v="3"/>
    <n v="0.6"/>
    <n v="-12.8256"/>
  </r>
  <r>
    <x v="8901"/>
    <x v="4439"/>
    <x v="1206"/>
    <s v="06/04/2016"/>
    <x v="1"/>
    <x v="443"/>
    <s v="Beth Paige"/>
    <x v="0"/>
    <x v="0"/>
    <s v="Decatur"/>
    <x v="10"/>
    <n v="62521"/>
    <s v="Central"/>
    <s v="OFF-PA-10001846"/>
    <x v="1"/>
    <s v="Paper"/>
    <s v="Xerox 1899"/>
    <n v="18.495999999999999"/>
    <n v="4"/>
    <n v="0.2"/>
    <n v="6.7047999999999996"/>
  </r>
  <r>
    <x v="8902"/>
    <x v="4439"/>
    <x v="1206"/>
    <s v="06/04/2016"/>
    <x v="1"/>
    <x v="443"/>
    <s v="Beth Paige"/>
    <x v="0"/>
    <x v="0"/>
    <s v="Decatur"/>
    <x v="10"/>
    <n v="62521"/>
    <s v="Central"/>
    <s v="FUR-CH-10000422"/>
    <x v="0"/>
    <s v="Chairs"/>
    <s v="Global Highback Leather Tilter in Burgundy"/>
    <n v="191.07900000000001"/>
    <n v="3"/>
    <n v="0.3"/>
    <n v="-38.215800000000002"/>
  </r>
  <r>
    <x v="8903"/>
    <x v="4439"/>
    <x v="1206"/>
    <s v="06/04/2016"/>
    <x v="1"/>
    <x v="443"/>
    <s v="Beth Paige"/>
    <x v="0"/>
    <x v="0"/>
    <s v="Decatur"/>
    <x v="10"/>
    <n v="62521"/>
    <s v="Central"/>
    <s v="OFF-PA-10004621"/>
    <x v="1"/>
    <s v="Paper"/>
    <s v="Xerox 212"/>
    <n v="10.368"/>
    <n v="2"/>
    <n v="0.2"/>
    <n v="3.6288"/>
  </r>
  <r>
    <x v="8904"/>
    <x v="4440"/>
    <x v="949"/>
    <s v="07/01/2016"/>
    <x v="3"/>
    <x v="711"/>
    <s v="Stephanie Ulpright"/>
    <x v="2"/>
    <x v="0"/>
    <s v="New York City"/>
    <x v="15"/>
    <n v="10009"/>
    <s v="East"/>
    <s v="OFF-LA-10001474"/>
    <x v="1"/>
    <s v="Labels"/>
    <s v="Avery 477"/>
    <n v="30.53"/>
    <n v="1"/>
    <n v="0"/>
    <n v="14.043799999999999"/>
  </r>
  <r>
    <x v="8905"/>
    <x v="4440"/>
    <x v="949"/>
    <s v="07/01/2016"/>
    <x v="3"/>
    <x v="711"/>
    <s v="Stephanie Ulpright"/>
    <x v="2"/>
    <x v="0"/>
    <s v="New York City"/>
    <x v="15"/>
    <n v="10009"/>
    <s v="East"/>
    <s v="TEC-AC-10001635"/>
    <x v="2"/>
    <s v="Accessories"/>
    <s v="KeyTronic KT400U2 - Keyboard - Black"/>
    <n v="30.84"/>
    <n v="3"/>
    <n v="0"/>
    <n v="6.1680000000000001"/>
  </r>
  <r>
    <x v="8906"/>
    <x v="4440"/>
    <x v="949"/>
    <s v="07/01/2016"/>
    <x v="3"/>
    <x v="711"/>
    <s v="Stephanie Ulpright"/>
    <x v="2"/>
    <x v="0"/>
    <s v="New York City"/>
    <x v="15"/>
    <n v="10009"/>
    <s v="East"/>
    <s v="OFF-PA-10001950"/>
    <x v="1"/>
    <s v="Paper"/>
    <s v="Southworth 25% Cotton Antique Laid Paper &amp; Envelopes"/>
    <n v="75.06"/>
    <n v="9"/>
    <n v="0"/>
    <n v="33.777000000000001"/>
  </r>
  <r>
    <x v="8907"/>
    <x v="4441"/>
    <x v="122"/>
    <s v="12/20/2016"/>
    <x v="2"/>
    <x v="672"/>
    <s v="Andy Yotov"/>
    <x v="1"/>
    <x v="0"/>
    <s v="San Francisco"/>
    <x v="1"/>
    <n v="94110"/>
    <s v="West"/>
    <s v="TEC-PH-10001552"/>
    <x v="2"/>
    <s v="Phones"/>
    <s v="I Need's 3d Hello Kitty Hybrid Silicone Case Cover for HTC One X 4g with 3d Hello Kitty Stylus Pen Green/pink"/>
    <n v="66.975999999999999"/>
    <n v="7"/>
    <n v="0.2"/>
    <n v="6.6976000000000004"/>
  </r>
  <r>
    <x v="8908"/>
    <x v="4442"/>
    <x v="1207"/>
    <s v="02/01/2015"/>
    <x v="1"/>
    <x v="605"/>
    <s v="Elizabeth Moffitt"/>
    <x v="1"/>
    <x v="0"/>
    <s v="Moreno Valley"/>
    <x v="1"/>
    <n v="92553"/>
    <s v="West"/>
    <s v="OFF-PA-10003790"/>
    <x v="1"/>
    <s v="Paper"/>
    <s v="Xerox 1991"/>
    <n v="182.72"/>
    <n v="8"/>
    <n v="0"/>
    <n v="84.051199999999994"/>
  </r>
  <r>
    <x v="8909"/>
    <x v="4443"/>
    <x v="960"/>
    <s v="11/01/2017"/>
    <x v="1"/>
    <x v="193"/>
    <s v="Sue Ann Reed"/>
    <x v="0"/>
    <x v="0"/>
    <s v="Everett"/>
    <x v="31"/>
    <n v="2149"/>
    <s v="East"/>
    <s v="OFF-LA-10002475"/>
    <x v="1"/>
    <s v="Labels"/>
    <s v="Avery 519"/>
    <n v="21.93"/>
    <n v="3"/>
    <n v="0"/>
    <n v="10.3071"/>
  </r>
  <r>
    <x v="8910"/>
    <x v="4444"/>
    <x v="259"/>
    <s v="11/08/2017"/>
    <x v="1"/>
    <x v="244"/>
    <s v="Christina Anderson"/>
    <x v="0"/>
    <x v="0"/>
    <s v="Chattanooga"/>
    <x v="18"/>
    <n v="37421"/>
    <s v="South"/>
    <s v="TEC-AC-10000303"/>
    <x v="2"/>
    <s v="Accessories"/>
    <s v="Logitech M510 Wireless Mouse"/>
    <n v="95.975999999999999"/>
    <n v="3"/>
    <n v="0.2"/>
    <n v="15.5961"/>
  </r>
  <r>
    <x v="8911"/>
    <x v="4444"/>
    <x v="259"/>
    <s v="11/08/2017"/>
    <x v="1"/>
    <x v="244"/>
    <s v="Christina Anderson"/>
    <x v="0"/>
    <x v="0"/>
    <s v="Chattanooga"/>
    <x v="18"/>
    <n v="37421"/>
    <s v="South"/>
    <s v="TEC-PH-10000127"/>
    <x v="2"/>
    <s v="Phones"/>
    <s v="iOttie XL Car Mount"/>
    <n v="143.928"/>
    <n v="9"/>
    <n v="0.2"/>
    <n v="-32.383800000000001"/>
  </r>
  <r>
    <x v="8912"/>
    <x v="4444"/>
    <x v="259"/>
    <s v="11/08/2017"/>
    <x v="1"/>
    <x v="244"/>
    <s v="Christina Anderson"/>
    <x v="0"/>
    <x v="0"/>
    <s v="Chattanooga"/>
    <x v="18"/>
    <n v="37421"/>
    <s v="South"/>
    <s v="OFF-BI-10004364"/>
    <x v="1"/>
    <s v="Binders"/>
    <s v="Storex Dura Pro Binders"/>
    <n v="3.5640000000000001"/>
    <n v="2"/>
    <n v="0.7"/>
    <n v="-2.97"/>
  </r>
  <r>
    <x v="8913"/>
    <x v="4444"/>
    <x v="259"/>
    <s v="11/08/2017"/>
    <x v="1"/>
    <x v="244"/>
    <s v="Christina Anderson"/>
    <x v="0"/>
    <x v="0"/>
    <s v="Chattanooga"/>
    <x v="18"/>
    <n v="37421"/>
    <s v="South"/>
    <s v="OFF-LA-10002195"/>
    <x v="1"/>
    <s v="Labels"/>
    <s v="Avery 481"/>
    <n v="4.9279999999999999"/>
    <n v="2"/>
    <n v="0.2"/>
    <n v="1.7248000000000001"/>
  </r>
  <r>
    <x v="8914"/>
    <x v="4445"/>
    <x v="195"/>
    <s v="5/13/2016"/>
    <x v="1"/>
    <x v="51"/>
    <s v="Cynthia Voltz"/>
    <x v="1"/>
    <x v="0"/>
    <s v="Austin"/>
    <x v="5"/>
    <n v="78745"/>
    <s v="Central"/>
    <s v="OFF-ST-10001490"/>
    <x v="1"/>
    <s v="Storage"/>
    <s v="Hot File 7-Pocket, Floor Stand"/>
    <n v="856.65599999999995"/>
    <n v="6"/>
    <n v="0.2"/>
    <n v="107.08199999999999"/>
  </r>
  <r>
    <x v="8915"/>
    <x v="4445"/>
    <x v="195"/>
    <s v="5/13/2016"/>
    <x v="1"/>
    <x v="51"/>
    <s v="Cynthia Voltz"/>
    <x v="1"/>
    <x v="0"/>
    <s v="Austin"/>
    <x v="5"/>
    <n v="78745"/>
    <s v="Central"/>
    <s v="OFF-BI-10002852"/>
    <x v="1"/>
    <s v="Binders"/>
    <s v="Ibico Standard Transparent Covers"/>
    <n v="13.183999999999999"/>
    <n v="4"/>
    <n v="0.8"/>
    <n v="-20.435199999999998"/>
  </r>
  <r>
    <x v="8916"/>
    <x v="4445"/>
    <x v="195"/>
    <s v="5/13/2016"/>
    <x v="1"/>
    <x v="51"/>
    <s v="Cynthia Voltz"/>
    <x v="1"/>
    <x v="0"/>
    <s v="Austin"/>
    <x v="5"/>
    <n v="78745"/>
    <s v="Central"/>
    <s v="OFF-AP-10000390"/>
    <x v="1"/>
    <s v="Appliances"/>
    <s v="Euro Pro Shark Stick Mini Vacuum"/>
    <n v="48.783999999999999"/>
    <n v="4"/>
    <n v="0.8"/>
    <n v="-131.71680000000001"/>
  </r>
  <r>
    <x v="8917"/>
    <x v="4445"/>
    <x v="195"/>
    <s v="5/13/2016"/>
    <x v="1"/>
    <x v="51"/>
    <s v="Cynthia Voltz"/>
    <x v="1"/>
    <x v="0"/>
    <s v="Austin"/>
    <x v="5"/>
    <n v="78745"/>
    <s v="Central"/>
    <s v="OFF-PA-10004327"/>
    <x v="1"/>
    <s v="Paper"/>
    <s v="Xerox 1911"/>
    <n v="76.64"/>
    <n v="2"/>
    <n v="0.2"/>
    <n v="26.824000000000002"/>
  </r>
  <r>
    <x v="8918"/>
    <x v="4445"/>
    <x v="195"/>
    <s v="5/13/2016"/>
    <x v="1"/>
    <x v="51"/>
    <s v="Cynthia Voltz"/>
    <x v="1"/>
    <x v="0"/>
    <s v="Austin"/>
    <x v="5"/>
    <n v="78745"/>
    <s v="Central"/>
    <s v="OFF-BI-10002353"/>
    <x v="1"/>
    <s v="Binders"/>
    <s v="GBC VeloBind Cover Sets"/>
    <n v="18.527999999999999"/>
    <n v="6"/>
    <n v="0.8"/>
    <n v="-27.792000000000002"/>
  </r>
  <r>
    <x v="8919"/>
    <x v="4446"/>
    <x v="1063"/>
    <s v="04/08/2014"/>
    <x v="1"/>
    <x v="706"/>
    <s v="Anna Häberlin"/>
    <x v="1"/>
    <x v="0"/>
    <s v="Virginia Beach"/>
    <x v="17"/>
    <n v="23464"/>
    <s v="South"/>
    <s v="FUR-FU-10003192"/>
    <x v="0"/>
    <s v="Furnishings"/>
    <s v="Luxo Adjustable Task Clamp Lamp"/>
    <n v="177.68"/>
    <n v="2"/>
    <n v="0"/>
    <n v="46.196800000000003"/>
  </r>
  <r>
    <x v="8920"/>
    <x v="4447"/>
    <x v="582"/>
    <s v="05/03/2014"/>
    <x v="1"/>
    <x v="103"/>
    <s v="David Smith"/>
    <x v="1"/>
    <x v="0"/>
    <s v="Jamestown"/>
    <x v="15"/>
    <n v="14701"/>
    <s v="East"/>
    <s v="TEC-AC-10000736"/>
    <x v="2"/>
    <s v="Accessories"/>
    <s v="Logitech G600 MMO Gaming Mouse"/>
    <n v="159.97999999999999"/>
    <n v="2"/>
    <n v="0"/>
    <n v="57.592799999999997"/>
  </r>
  <r>
    <x v="8921"/>
    <x v="4448"/>
    <x v="964"/>
    <s v="10/08/2016"/>
    <x v="1"/>
    <x v="706"/>
    <s v="Anna Häberlin"/>
    <x v="1"/>
    <x v="0"/>
    <s v="Coral Gables"/>
    <x v="2"/>
    <n v="33134"/>
    <s v="South"/>
    <s v="TEC-PH-10003095"/>
    <x v="2"/>
    <s v="Phones"/>
    <s v="Samsung HM1900 Bluetooth Headset"/>
    <n v="52.68"/>
    <n v="3"/>
    <n v="0.2"/>
    <n v="19.754999999999999"/>
  </r>
  <r>
    <x v="8922"/>
    <x v="4448"/>
    <x v="964"/>
    <s v="10/08/2016"/>
    <x v="1"/>
    <x v="706"/>
    <s v="Anna Häberlin"/>
    <x v="1"/>
    <x v="0"/>
    <s v="Coral Gables"/>
    <x v="2"/>
    <n v="33134"/>
    <s v="South"/>
    <s v="FUR-FU-10002885"/>
    <x v="0"/>
    <s v="Furnishings"/>
    <s v="Magna Visual Magnetic Picture Hangers"/>
    <n v="11.568"/>
    <n v="3"/>
    <n v="0.2"/>
    <n v="2.6027999999999998"/>
  </r>
  <r>
    <x v="8923"/>
    <x v="4449"/>
    <x v="532"/>
    <s v="6/17/2017"/>
    <x v="1"/>
    <x v="233"/>
    <s v="Zuschuss Carroll"/>
    <x v="0"/>
    <x v="0"/>
    <s v="Hickory"/>
    <x v="3"/>
    <n v="28601"/>
    <s v="South"/>
    <s v="OFF-BI-10001525"/>
    <x v="1"/>
    <s v="Binders"/>
    <s v="Acco Pressboard Covers with Storage Hooks, 14 7/8&quot; x 11&quot;, Executive Red"/>
    <n v="4.5720000000000001"/>
    <n v="4"/>
    <n v="0.7"/>
    <n v="-3.81"/>
  </r>
  <r>
    <x v="8924"/>
    <x v="4450"/>
    <x v="806"/>
    <s v="02/03/2016"/>
    <x v="1"/>
    <x v="650"/>
    <s v="David Flashing"/>
    <x v="0"/>
    <x v="0"/>
    <s v="Rockford"/>
    <x v="10"/>
    <n v="61107"/>
    <s v="Central"/>
    <s v="TEC-PH-10004241"/>
    <x v="2"/>
    <s v="Phones"/>
    <s v="Nokia Lumia 1020"/>
    <n v="1439.9680000000001"/>
    <n v="4"/>
    <n v="0.2"/>
    <n v="143.99680000000001"/>
  </r>
  <r>
    <x v="8925"/>
    <x v="4450"/>
    <x v="806"/>
    <s v="02/03/2016"/>
    <x v="1"/>
    <x v="650"/>
    <s v="David Flashing"/>
    <x v="0"/>
    <x v="0"/>
    <s v="Rockford"/>
    <x v="10"/>
    <n v="61107"/>
    <s v="Central"/>
    <s v="OFF-BI-10000546"/>
    <x v="1"/>
    <s v="Binders"/>
    <s v="Avery Durable Binders"/>
    <n v="1.728"/>
    <n v="3"/>
    <n v="0.8"/>
    <n v="-2.6783999999999999"/>
  </r>
  <r>
    <x v="8926"/>
    <x v="4450"/>
    <x v="806"/>
    <s v="02/03/2016"/>
    <x v="1"/>
    <x v="650"/>
    <s v="David Flashing"/>
    <x v="0"/>
    <x v="0"/>
    <s v="Rockford"/>
    <x v="10"/>
    <n v="61107"/>
    <s v="Central"/>
    <s v="FUR-TA-10004256"/>
    <x v="0"/>
    <s v="Tables"/>
    <s v="Bretford “Just In Time” Height-Adjustable Multi-Task Work Tables"/>
    <n v="626.1"/>
    <n v="3"/>
    <n v="0.5"/>
    <n v="-538.44600000000003"/>
  </r>
  <r>
    <x v="8927"/>
    <x v="4451"/>
    <x v="874"/>
    <s v="9/29/2015"/>
    <x v="0"/>
    <x v="164"/>
    <s v="Saphhira Shifley"/>
    <x v="1"/>
    <x v="0"/>
    <s v="Seattle"/>
    <x v="4"/>
    <n v="98103"/>
    <s v="West"/>
    <s v="OFF-AR-10002067"/>
    <x v="1"/>
    <s v="Art"/>
    <s v="Newell 334"/>
    <n v="99.2"/>
    <n v="5"/>
    <n v="0"/>
    <n v="25.792000000000002"/>
  </r>
  <r>
    <x v="8928"/>
    <x v="4452"/>
    <x v="657"/>
    <s v="4/17/2015"/>
    <x v="1"/>
    <x v="224"/>
    <s v="Frank Preis"/>
    <x v="0"/>
    <x v="0"/>
    <s v="Huntsville"/>
    <x v="5"/>
    <n v="77340"/>
    <s v="Central"/>
    <s v="FUR-TA-10000688"/>
    <x v="0"/>
    <s v="Tables"/>
    <s v="Chromcraft Bull-Nose Wood Round Conference Table Top, Wood Base"/>
    <n v="609.98"/>
    <n v="4"/>
    <n v="0.3"/>
    <n v="-113.282"/>
  </r>
  <r>
    <x v="8929"/>
    <x v="4452"/>
    <x v="657"/>
    <s v="4/17/2015"/>
    <x v="1"/>
    <x v="224"/>
    <s v="Frank Preis"/>
    <x v="0"/>
    <x v="0"/>
    <s v="Huntsville"/>
    <x v="5"/>
    <n v="77340"/>
    <s v="Central"/>
    <s v="FUR-TA-10002530"/>
    <x v="0"/>
    <s v="Tables"/>
    <s v="Iceberg OfficeWorks 42&quot; Round Tables"/>
    <n v="211.37200000000001"/>
    <n v="2"/>
    <n v="0.3"/>
    <n v="-45.293999999999997"/>
  </r>
  <r>
    <x v="8930"/>
    <x v="4452"/>
    <x v="657"/>
    <s v="4/17/2015"/>
    <x v="1"/>
    <x v="224"/>
    <s v="Frank Preis"/>
    <x v="0"/>
    <x v="0"/>
    <s v="Huntsville"/>
    <x v="5"/>
    <n v="77340"/>
    <s v="Central"/>
    <s v="TEC-PH-10001061"/>
    <x v="2"/>
    <s v="Phones"/>
    <s v="Apple iPhone 5C"/>
    <n v="239.976"/>
    <n v="3"/>
    <n v="0.2"/>
    <n v="17.998200000000001"/>
  </r>
  <r>
    <x v="8931"/>
    <x v="4453"/>
    <x v="404"/>
    <s v="12/24/2017"/>
    <x v="1"/>
    <x v="785"/>
    <s v="Harold Engle"/>
    <x v="1"/>
    <x v="0"/>
    <s v="Milwaukee"/>
    <x v="6"/>
    <n v="53209"/>
    <s v="Central"/>
    <s v="FUR-FU-10001057"/>
    <x v="0"/>
    <s v="Furnishings"/>
    <s v="Tensor Track Tree Floor Lamp"/>
    <n v="99.95"/>
    <n v="5"/>
    <n v="0"/>
    <n v="22.988499999999998"/>
  </r>
  <r>
    <x v="8932"/>
    <x v="4453"/>
    <x v="404"/>
    <s v="12/24/2017"/>
    <x v="1"/>
    <x v="785"/>
    <s v="Harold Engle"/>
    <x v="1"/>
    <x v="0"/>
    <s v="Milwaukee"/>
    <x v="6"/>
    <n v="53209"/>
    <s v="Central"/>
    <s v="TEC-AC-10002331"/>
    <x v="2"/>
    <s v="Accessories"/>
    <s v="Maxell 74 Minute CDR, 10/Pack"/>
    <n v="29.34"/>
    <n v="3"/>
    <n v="0"/>
    <n v="10.8558"/>
  </r>
  <r>
    <x v="8933"/>
    <x v="4454"/>
    <x v="560"/>
    <s v="3/19/2016"/>
    <x v="1"/>
    <x v="259"/>
    <s v="Sibella Parks"/>
    <x v="1"/>
    <x v="0"/>
    <s v="Green Bay"/>
    <x v="6"/>
    <n v="54302"/>
    <s v="Central"/>
    <s v="FUR-FU-10003724"/>
    <x v="0"/>
    <s v="Furnishings"/>
    <s v="Westinghouse Clip-On Gooseneck Lamps"/>
    <n v="16.739999999999998"/>
    <n v="2"/>
    <n v="0"/>
    <n v="4.3524000000000003"/>
  </r>
  <r>
    <x v="8934"/>
    <x v="4455"/>
    <x v="151"/>
    <s v="8/27/2017"/>
    <x v="3"/>
    <x v="130"/>
    <s v="Ben Peterman"/>
    <x v="1"/>
    <x v="0"/>
    <s v="Philadelphia"/>
    <x v="9"/>
    <n v="19120"/>
    <s v="East"/>
    <s v="OFF-PA-10000528"/>
    <x v="1"/>
    <s v="Paper"/>
    <s v="Xerox 1981"/>
    <n v="12.672000000000001"/>
    <n v="3"/>
    <n v="0.2"/>
    <n v="3.96"/>
  </r>
  <r>
    <x v="8935"/>
    <x v="4455"/>
    <x v="151"/>
    <s v="8/27/2017"/>
    <x v="3"/>
    <x v="130"/>
    <s v="Ben Peterman"/>
    <x v="1"/>
    <x v="0"/>
    <s v="Philadelphia"/>
    <x v="9"/>
    <n v="19120"/>
    <s v="East"/>
    <s v="TEC-AC-10001908"/>
    <x v="2"/>
    <s v="Accessories"/>
    <s v="Logitech Wireless Headset h800"/>
    <n v="1119.8879999999999"/>
    <n v="14"/>
    <n v="0.2"/>
    <n v="209.97900000000001"/>
  </r>
  <r>
    <x v="8936"/>
    <x v="4456"/>
    <x v="997"/>
    <s v="12/19/2015"/>
    <x v="0"/>
    <x v="38"/>
    <s v="Paul Gonzalez"/>
    <x v="0"/>
    <x v="0"/>
    <s v="Los Angeles"/>
    <x v="1"/>
    <n v="90008"/>
    <s v="West"/>
    <s v="OFF-AR-10003903"/>
    <x v="1"/>
    <s v="Art"/>
    <s v="Sanford 52201 APSCO Electric Pencil Sharpener"/>
    <n v="204.85"/>
    <n v="5"/>
    <n v="0"/>
    <n v="53.261000000000003"/>
  </r>
  <r>
    <x v="8937"/>
    <x v="4456"/>
    <x v="997"/>
    <s v="12/19/2015"/>
    <x v="0"/>
    <x v="38"/>
    <s v="Paul Gonzalez"/>
    <x v="0"/>
    <x v="0"/>
    <s v="Los Angeles"/>
    <x v="1"/>
    <n v="90008"/>
    <s v="West"/>
    <s v="TEC-PH-10004908"/>
    <x v="2"/>
    <s v="Phones"/>
    <s v="Panasonic KX TS3282W Corded phone"/>
    <n v="135.98400000000001"/>
    <n v="2"/>
    <n v="0.2"/>
    <n v="16.998000000000001"/>
  </r>
  <r>
    <x v="8938"/>
    <x v="4456"/>
    <x v="997"/>
    <s v="12/19/2015"/>
    <x v="0"/>
    <x v="38"/>
    <s v="Paul Gonzalez"/>
    <x v="0"/>
    <x v="0"/>
    <s v="Los Angeles"/>
    <x v="1"/>
    <n v="90008"/>
    <s v="West"/>
    <s v="OFF-AR-10001940"/>
    <x v="1"/>
    <s v="Art"/>
    <s v="Sanford Colorific Eraseable Coloring Pencils, 12 Count"/>
    <n v="16.399999999999999"/>
    <n v="5"/>
    <n v="0"/>
    <n v="7.0519999999999996"/>
  </r>
  <r>
    <x v="8939"/>
    <x v="4456"/>
    <x v="997"/>
    <s v="12/19/2015"/>
    <x v="0"/>
    <x v="38"/>
    <s v="Paul Gonzalez"/>
    <x v="0"/>
    <x v="0"/>
    <s v="Los Angeles"/>
    <x v="1"/>
    <n v="90008"/>
    <s v="West"/>
    <s v="OFF-BI-10002026"/>
    <x v="1"/>
    <s v="Binders"/>
    <s v="Avery Arch Ring Binders"/>
    <n v="92.96"/>
    <n v="2"/>
    <n v="0.2"/>
    <n v="31.373999999999999"/>
  </r>
  <r>
    <x v="8940"/>
    <x v="4457"/>
    <x v="963"/>
    <s v="8/24/2014"/>
    <x v="0"/>
    <x v="187"/>
    <s v="Jeremy Pistek"/>
    <x v="0"/>
    <x v="0"/>
    <s v="North Miami"/>
    <x v="2"/>
    <n v="33161"/>
    <s v="South"/>
    <s v="OFF-SU-10003936"/>
    <x v="1"/>
    <s v="Supplies"/>
    <s v="Acme Serrated Blade Letter Opener"/>
    <n v="7.6319999999999997"/>
    <n v="3"/>
    <n v="0.2"/>
    <n v="-1.8126"/>
  </r>
  <r>
    <x v="8941"/>
    <x v="4458"/>
    <x v="54"/>
    <s v="11/05/2016"/>
    <x v="2"/>
    <x v="508"/>
    <s v="Natalie Webber"/>
    <x v="0"/>
    <x v="0"/>
    <s v="Portland"/>
    <x v="21"/>
    <n v="97206"/>
    <s v="West"/>
    <s v="OFF-BI-10002813"/>
    <x v="1"/>
    <s v="Binders"/>
    <s v="Avery Reinforcements for Hole-Punch Pages"/>
    <n v="4.1580000000000004"/>
    <n v="7"/>
    <n v="0.7"/>
    <n v="-3.4649999999999999"/>
  </r>
  <r>
    <x v="8942"/>
    <x v="4458"/>
    <x v="54"/>
    <s v="11/05/2016"/>
    <x v="2"/>
    <x v="508"/>
    <s v="Natalie Webber"/>
    <x v="0"/>
    <x v="0"/>
    <s v="Portland"/>
    <x v="21"/>
    <n v="97206"/>
    <s v="West"/>
    <s v="TEC-MA-10003337"/>
    <x v="2"/>
    <s v="Machines"/>
    <s v="Okidata B401 Printer"/>
    <n v="179.99100000000001"/>
    <n v="3"/>
    <n v="0.7"/>
    <n v="-251.98740000000001"/>
  </r>
  <r>
    <x v="8943"/>
    <x v="4459"/>
    <x v="1208"/>
    <s v="10/16/2017"/>
    <x v="1"/>
    <x v="573"/>
    <s v="Scot Wooten"/>
    <x v="0"/>
    <x v="0"/>
    <s v="Aurora"/>
    <x v="10"/>
    <n v="60505"/>
    <s v="Central"/>
    <s v="FUR-CH-10001545"/>
    <x v="0"/>
    <s v="Chairs"/>
    <s v="Hon Comfortask Task/Swivel Chairs"/>
    <n v="239.358"/>
    <n v="3"/>
    <n v="0.3"/>
    <n v="-47.871600000000001"/>
  </r>
  <r>
    <x v="8944"/>
    <x v="4460"/>
    <x v="1035"/>
    <s v="12/08/2014"/>
    <x v="2"/>
    <x v="382"/>
    <s v="Erica Hernandez"/>
    <x v="2"/>
    <x v="0"/>
    <s v="San Francisco"/>
    <x v="1"/>
    <n v="94109"/>
    <s v="West"/>
    <s v="OFF-PA-10000062"/>
    <x v="1"/>
    <s v="Paper"/>
    <s v="Green Bar Computer Printout Paper"/>
    <n v="164.88"/>
    <n v="3"/>
    <n v="0"/>
    <n v="80.791200000000003"/>
  </r>
  <r>
    <x v="8945"/>
    <x v="4461"/>
    <x v="647"/>
    <s v="11/17/2014"/>
    <x v="0"/>
    <x v="609"/>
    <s v="Scott Cohen"/>
    <x v="1"/>
    <x v="0"/>
    <s v="San Francisco"/>
    <x v="1"/>
    <n v="94110"/>
    <s v="West"/>
    <s v="OFF-SU-10001574"/>
    <x v="1"/>
    <s v="Supplies"/>
    <s v="Acme Value Line Scissors"/>
    <n v="10.95"/>
    <n v="3"/>
    <n v="0"/>
    <n v="3.2850000000000001"/>
  </r>
  <r>
    <x v="8946"/>
    <x v="4462"/>
    <x v="165"/>
    <s v="12/28/2017"/>
    <x v="1"/>
    <x v="714"/>
    <s v="Nick Crebassa"/>
    <x v="1"/>
    <x v="0"/>
    <s v="New Bedford"/>
    <x v="31"/>
    <n v="2740"/>
    <s v="East"/>
    <s v="OFF-PA-10001972"/>
    <x v="1"/>
    <s v="Paper"/>
    <s v="Xerox 214"/>
    <n v="19.440000000000001"/>
    <n v="3"/>
    <n v="0"/>
    <n v="9.3312000000000008"/>
  </r>
  <r>
    <x v="8947"/>
    <x v="4462"/>
    <x v="165"/>
    <s v="12/28/2017"/>
    <x v="1"/>
    <x v="714"/>
    <s v="Nick Crebassa"/>
    <x v="1"/>
    <x v="0"/>
    <s v="New Bedford"/>
    <x v="31"/>
    <n v="2740"/>
    <s v="East"/>
    <s v="OFF-BI-10000201"/>
    <x v="1"/>
    <s v="Binders"/>
    <s v="Avery Triangle Shaped Sheet Lifters, Black, 2/Pack"/>
    <n v="12.3"/>
    <n v="5"/>
    <n v="0"/>
    <n v="6.15"/>
  </r>
  <r>
    <x v="8948"/>
    <x v="4463"/>
    <x v="163"/>
    <s v="12/26/2014"/>
    <x v="2"/>
    <x v="548"/>
    <s v="Adam Shillingsburg"/>
    <x v="0"/>
    <x v="0"/>
    <s v="San Diego"/>
    <x v="1"/>
    <n v="92037"/>
    <s v="West"/>
    <s v="OFF-AP-10003278"/>
    <x v="1"/>
    <s v="Appliances"/>
    <s v="Belkin 7-Outlet SurgeMaster Home Series"/>
    <n v="13.97"/>
    <n v="1"/>
    <n v="0"/>
    <n v="3.6322000000000001"/>
  </r>
  <r>
    <x v="8949"/>
    <x v="4464"/>
    <x v="66"/>
    <s v="12/28/2017"/>
    <x v="1"/>
    <x v="691"/>
    <s v="Jack Lebron"/>
    <x v="0"/>
    <x v="0"/>
    <s v="Jackson"/>
    <x v="18"/>
    <n v="38301"/>
    <s v="South"/>
    <s v="FUR-TA-10002903"/>
    <x v="0"/>
    <s v="Tables"/>
    <s v="Bevis Round Bullnose 29&quot; High Table Top"/>
    <n v="934.95600000000002"/>
    <n v="6"/>
    <n v="0.4"/>
    <n v="-249.32159999999999"/>
  </r>
  <r>
    <x v="8950"/>
    <x v="4464"/>
    <x v="66"/>
    <s v="12/28/2017"/>
    <x v="1"/>
    <x v="691"/>
    <s v="Jack Lebron"/>
    <x v="0"/>
    <x v="0"/>
    <s v="Jackson"/>
    <x v="18"/>
    <n v="38301"/>
    <s v="South"/>
    <s v="TEC-AC-10001013"/>
    <x v="2"/>
    <s v="Accessories"/>
    <s v="Logitech ClearChat Comfort/USB Headset H390"/>
    <n v="46.863999999999997"/>
    <n v="2"/>
    <n v="0.2"/>
    <n v="7.6154000000000002"/>
  </r>
  <r>
    <x v="8951"/>
    <x v="4464"/>
    <x v="66"/>
    <s v="12/28/2017"/>
    <x v="1"/>
    <x v="691"/>
    <s v="Jack Lebron"/>
    <x v="0"/>
    <x v="0"/>
    <s v="Jackson"/>
    <x v="18"/>
    <n v="38301"/>
    <s v="South"/>
    <s v="OFF-ST-10000918"/>
    <x v="1"/>
    <s v="Storage"/>
    <s v="Crate-A-Files"/>
    <n v="26.16"/>
    <n v="3"/>
    <n v="0.2"/>
    <n v="1.962"/>
  </r>
  <r>
    <x v="8952"/>
    <x v="4464"/>
    <x v="66"/>
    <s v="12/28/2017"/>
    <x v="1"/>
    <x v="691"/>
    <s v="Jack Lebron"/>
    <x v="0"/>
    <x v="0"/>
    <s v="Jackson"/>
    <x v="18"/>
    <n v="38301"/>
    <s v="South"/>
    <s v="OFF-AR-10001419"/>
    <x v="1"/>
    <s v="Art"/>
    <s v="Newell 325"/>
    <n v="23.128"/>
    <n v="7"/>
    <n v="0.2"/>
    <n v="2.891"/>
  </r>
  <r>
    <x v="8953"/>
    <x v="4464"/>
    <x v="66"/>
    <s v="12/28/2017"/>
    <x v="1"/>
    <x v="691"/>
    <s v="Jack Lebron"/>
    <x v="0"/>
    <x v="0"/>
    <s v="Jackson"/>
    <x v="18"/>
    <n v="38301"/>
    <s v="South"/>
    <s v="OFF-AP-10003266"/>
    <x v="1"/>
    <s v="Appliances"/>
    <s v="Holmes Replacement Filter for HEPA Air Cleaner, Large Room"/>
    <n v="59.24"/>
    <n v="5"/>
    <n v="0.2"/>
    <n v="16.291"/>
  </r>
  <r>
    <x v="8954"/>
    <x v="4465"/>
    <x v="233"/>
    <s v="08/10/2014"/>
    <x v="0"/>
    <x v="364"/>
    <s v="Vivek Gonzalez"/>
    <x v="0"/>
    <x v="0"/>
    <s v="Jacksonville"/>
    <x v="2"/>
    <n v="32216"/>
    <s v="South"/>
    <s v="FUR-BO-10000468"/>
    <x v="0"/>
    <s v="Bookcases"/>
    <s v="O'Sullivan 2-Shelf Heavy-Duty Bookcases"/>
    <n v="155.45599999999999"/>
    <n v="4"/>
    <n v="0.2"/>
    <n v="-7.7728000000000002"/>
  </r>
  <r>
    <x v="8955"/>
    <x v="4466"/>
    <x v="59"/>
    <s v="9/24/2014"/>
    <x v="1"/>
    <x v="428"/>
    <s v="Henry Goldwyn"/>
    <x v="1"/>
    <x v="0"/>
    <s v="San Diego"/>
    <x v="1"/>
    <n v="92024"/>
    <s v="West"/>
    <s v="OFF-PA-10004610"/>
    <x v="1"/>
    <s v="Paper"/>
    <s v="Xerox 1900"/>
    <n v="8.56"/>
    <n v="2"/>
    <n v="0"/>
    <n v="3.8519999999999999"/>
  </r>
  <r>
    <x v="8956"/>
    <x v="4467"/>
    <x v="53"/>
    <s v="12/28/2017"/>
    <x v="2"/>
    <x v="371"/>
    <s v="Jennifer Halladay"/>
    <x v="0"/>
    <x v="0"/>
    <s v="Hialeah"/>
    <x v="2"/>
    <n v="33012"/>
    <s v="South"/>
    <s v="FUR-FU-10004963"/>
    <x v="0"/>
    <s v="Furnishings"/>
    <s v="Eldon 400 Class Desk Accessories, Black Carbon"/>
    <n v="21"/>
    <n v="3"/>
    <n v="0.2"/>
    <n v="5.7750000000000004"/>
  </r>
  <r>
    <x v="8957"/>
    <x v="4467"/>
    <x v="53"/>
    <s v="12/28/2017"/>
    <x v="2"/>
    <x v="371"/>
    <s v="Jennifer Halladay"/>
    <x v="0"/>
    <x v="0"/>
    <s v="Hialeah"/>
    <x v="2"/>
    <n v="33012"/>
    <s v="South"/>
    <s v="TEC-MA-10004626"/>
    <x v="2"/>
    <s v="Machines"/>
    <s v="Lexmark 20R1285 X6650 Wireless All-in-One Printer"/>
    <n v="120"/>
    <n v="2"/>
    <n v="0.5"/>
    <n v="-7.2"/>
  </r>
  <r>
    <x v="8958"/>
    <x v="4468"/>
    <x v="920"/>
    <s v="11/30/2017"/>
    <x v="1"/>
    <x v="197"/>
    <s v="Rose O'Brian"/>
    <x v="0"/>
    <x v="0"/>
    <s v="Houston"/>
    <x v="5"/>
    <n v="77070"/>
    <s v="Central"/>
    <s v="TEC-PH-10003437"/>
    <x v="2"/>
    <s v="Phones"/>
    <s v="Blue Parrot B250XT Professional Grade Wireless Bluetooth Headset with"/>
    <n v="299.95999999999998"/>
    <n v="5"/>
    <n v="0.2"/>
    <n v="37.494999999999997"/>
  </r>
  <r>
    <x v="8959"/>
    <x v="4468"/>
    <x v="920"/>
    <s v="11/30/2017"/>
    <x v="1"/>
    <x v="197"/>
    <s v="Rose O'Brian"/>
    <x v="0"/>
    <x v="0"/>
    <s v="Houston"/>
    <x v="5"/>
    <n v="77070"/>
    <s v="Central"/>
    <s v="OFF-AP-10002867"/>
    <x v="1"/>
    <s v="Appliances"/>
    <s v="Fellowes Command Center 5-outlet power strip"/>
    <n v="67.84"/>
    <n v="5"/>
    <n v="0.8"/>
    <n v="-179.77600000000001"/>
  </r>
  <r>
    <x v="8960"/>
    <x v="4468"/>
    <x v="920"/>
    <s v="11/30/2017"/>
    <x v="1"/>
    <x v="197"/>
    <s v="Rose O'Brian"/>
    <x v="0"/>
    <x v="0"/>
    <s v="Houston"/>
    <x v="5"/>
    <n v="77070"/>
    <s v="Central"/>
    <s v="FUR-CH-10002126"/>
    <x v="0"/>
    <s v="Chairs"/>
    <s v="Hon Deluxe Fabric Upholstered Stacking Chairs"/>
    <n v="853.93"/>
    <n v="5"/>
    <n v="0.3"/>
    <n v="-24.398"/>
  </r>
  <r>
    <x v="8961"/>
    <x v="4468"/>
    <x v="920"/>
    <s v="11/30/2017"/>
    <x v="1"/>
    <x v="197"/>
    <s v="Rose O'Brian"/>
    <x v="0"/>
    <x v="0"/>
    <s v="Houston"/>
    <x v="5"/>
    <n v="77070"/>
    <s v="Central"/>
    <s v="OFF-AR-10001761"/>
    <x v="1"/>
    <s v="Art"/>
    <s v="Avery Hi-Liter Smear-Safe Highlighters"/>
    <n v="18.687999999999999"/>
    <n v="4"/>
    <n v="0.2"/>
    <n v="3.7376"/>
  </r>
  <r>
    <x v="8962"/>
    <x v="4469"/>
    <x v="732"/>
    <s v="11/07/2016"/>
    <x v="2"/>
    <x v="752"/>
    <s v="Liz Willingham"/>
    <x v="0"/>
    <x v="0"/>
    <s v="Virginia Beach"/>
    <x v="17"/>
    <n v="23464"/>
    <s v="South"/>
    <s v="FUR-FU-10004665"/>
    <x v="0"/>
    <s v="Furnishings"/>
    <s v="3M Polarizing Task Lamp with Clamp Arm, Light Gray"/>
    <n v="273.95999999999998"/>
    <n v="2"/>
    <n v="0"/>
    <n v="71.229600000000005"/>
  </r>
  <r>
    <x v="8963"/>
    <x v="4469"/>
    <x v="732"/>
    <s v="11/07/2016"/>
    <x v="2"/>
    <x v="752"/>
    <s v="Liz Willingham"/>
    <x v="0"/>
    <x v="0"/>
    <s v="Virginia Beach"/>
    <x v="17"/>
    <n v="23464"/>
    <s v="South"/>
    <s v="TEC-AC-10000057"/>
    <x v="2"/>
    <s v="Accessories"/>
    <s v="Microsoft Natural Ergonomic Keyboard 4000"/>
    <n v="89.97"/>
    <n v="3"/>
    <n v="0"/>
    <n v="18.893699999999999"/>
  </r>
  <r>
    <x v="8964"/>
    <x v="4469"/>
    <x v="732"/>
    <s v="11/07/2016"/>
    <x v="2"/>
    <x v="752"/>
    <s v="Liz Willingham"/>
    <x v="0"/>
    <x v="0"/>
    <s v="Virginia Beach"/>
    <x v="17"/>
    <n v="23464"/>
    <s v="South"/>
    <s v="FUR-FU-10003806"/>
    <x v="0"/>
    <s v="Furnishings"/>
    <s v="Tenex Chairmat w/ Average Lip, 45&quot; x 53&quot;"/>
    <n v="756.8"/>
    <n v="5"/>
    <n v="0"/>
    <n v="75.680000000000007"/>
  </r>
  <r>
    <x v="8965"/>
    <x v="4470"/>
    <x v="44"/>
    <s v="11/12/2017"/>
    <x v="1"/>
    <x v="666"/>
    <s v="Christopher Conant"/>
    <x v="0"/>
    <x v="0"/>
    <s v="Houston"/>
    <x v="5"/>
    <n v="77070"/>
    <s v="Central"/>
    <s v="OFF-BI-10000145"/>
    <x v="1"/>
    <s v="Binders"/>
    <s v="Zipper Ring Binder Pockets"/>
    <n v="1.248"/>
    <n v="2"/>
    <n v="0.8"/>
    <n v="-1.9343999999999999"/>
  </r>
  <r>
    <x v="8966"/>
    <x v="4471"/>
    <x v="54"/>
    <s v="11/07/2016"/>
    <x v="1"/>
    <x v="655"/>
    <s v="Julie Prescott"/>
    <x v="2"/>
    <x v="0"/>
    <s v="Philadelphia"/>
    <x v="9"/>
    <n v="19120"/>
    <s v="East"/>
    <s v="TEC-AC-10000892"/>
    <x v="2"/>
    <s v="Accessories"/>
    <s v="NETGEAR N750 Dual Band Wi-Fi Gigabit Router"/>
    <n v="72"/>
    <n v="1"/>
    <n v="0.2"/>
    <n v="14.4"/>
  </r>
  <r>
    <x v="8967"/>
    <x v="4471"/>
    <x v="54"/>
    <s v="11/07/2016"/>
    <x v="1"/>
    <x v="655"/>
    <s v="Julie Prescott"/>
    <x v="2"/>
    <x v="0"/>
    <s v="Philadelphia"/>
    <x v="9"/>
    <n v="19120"/>
    <s v="East"/>
    <s v="FUR-CH-10004886"/>
    <x v="0"/>
    <s v="Chairs"/>
    <s v="Bevis Steel Folding Chairs"/>
    <n v="470.15499999999997"/>
    <n v="7"/>
    <n v="0.3"/>
    <n v="-13.433"/>
  </r>
  <r>
    <x v="8968"/>
    <x v="4472"/>
    <x v="125"/>
    <s v="01/01/2015"/>
    <x v="2"/>
    <x v="732"/>
    <s v="Dorothy Dickinson"/>
    <x v="0"/>
    <x v="0"/>
    <s v="Memphis"/>
    <x v="18"/>
    <n v="38109"/>
    <s v="South"/>
    <s v="OFF-ST-10002554"/>
    <x v="1"/>
    <s v="Storage"/>
    <s v="Tennsco Industrial Shelving"/>
    <n v="39.128"/>
    <n v="1"/>
    <n v="0.2"/>
    <n v="-8.8038000000000007"/>
  </r>
  <r>
    <x v="8969"/>
    <x v="4473"/>
    <x v="574"/>
    <s v="12/07/2017"/>
    <x v="1"/>
    <x v="20"/>
    <s v="Erin Smith"/>
    <x v="1"/>
    <x v="0"/>
    <s v="Lakewood"/>
    <x v="24"/>
    <n v="44107"/>
    <s v="East"/>
    <s v="OFF-AR-10001662"/>
    <x v="1"/>
    <s v="Art"/>
    <s v="Rogers Handheld Barrel Pencil Sharpener"/>
    <n v="19.728000000000002"/>
    <n v="9"/>
    <n v="0.2"/>
    <n v="1.7262"/>
  </r>
  <r>
    <x v="8970"/>
    <x v="4473"/>
    <x v="574"/>
    <s v="12/07/2017"/>
    <x v="1"/>
    <x v="20"/>
    <s v="Erin Smith"/>
    <x v="1"/>
    <x v="0"/>
    <s v="Lakewood"/>
    <x v="24"/>
    <n v="44107"/>
    <s v="East"/>
    <s v="TEC-PH-10004531"/>
    <x v="2"/>
    <s v="Phones"/>
    <s v="AT&amp;T CL2909"/>
    <n v="151.18799999999999"/>
    <n v="2"/>
    <n v="0.4"/>
    <n v="-25.198"/>
  </r>
  <r>
    <x v="8971"/>
    <x v="4474"/>
    <x v="668"/>
    <s v="3/28/2017"/>
    <x v="1"/>
    <x v="597"/>
    <s v="Mark Van Huff"/>
    <x v="0"/>
    <x v="0"/>
    <s v="New York City"/>
    <x v="15"/>
    <n v="10011"/>
    <s v="East"/>
    <s v="FUR-CH-10000665"/>
    <x v="0"/>
    <s v="Chairs"/>
    <s v="Global Airflow Leather Mesh Back Chair, Black"/>
    <n v="271.76400000000001"/>
    <n v="2"/>
    <n v="0.1"/>
    <n v="60.392000000000003"/>
  </r>
  <r>
    <x v="8972"/>
    <x v="4475"/>
    <x v="84"/>
    <s v="11/21/2014"/>
    <x v="2"/>
    <x v="76"/>
    <s v="Ruben Dartt"/>
    <x v="0"/>
    <x v="0"/>
    <s v="Philadelphia"/>
    <x v="9"/>
    <n v="19120"/>
    <s v="East"/>
    <s v="TEC-AC-10003023"/>
    <x v="2"/>
    <s v="Accessories"/>
    <s v="Logitech G105 Gaming Keyboard"/>
    <n v="47.496000000000002"/>
    <n v="1"/>
    <n v="0.2"/>
    <n v="-1.1874"/>
  </r>
  <r>
    <x v="8973"/>
    <x v="4476"/>
    <x v="1016"/>
    <s v="4/27/2017"/>
    <x v="0"/>
    <x v="210"/>
    <s v="Rob Lucas"/>
    <x v="0"/>
    <x v="0"/>
    <s v="Los Angeles"/>
    <x v="1"/>
    <n v="90008"/>
    <s v="West"/>
    <s v="FUR-BO-10004709"/>
    <x v="0"/>
    <s v="Bookcases"/>
    <s v="Bush Westfield Collection Bookcases, Medium Cherry Finish"/>
    <n v="344.98099999999999"/>
    <n v="7"/>
    <n v="0.15"/>
    <n v="28.4102"/>
  </r>
  <r>
    <x v="8974"/>
    <x v="4477"/>
    <x v="51"/>
    <s v="11/26/2017"/>
    <x v="2"/>
    <x v="687"/>
    <s v="Jennifer Patt"/>
    <x v="1"/>
    <x v="0"/>
    <s v="Dallas"/>
    <x v="5"/>
    <n v="75220"/>
    <s v="Central"/>
    <s v="OFF-PA-10000477"/>
    <x v="1"/>
    <s v="Paper"/>
    <s v="Xerox 22"/>
    <n v="36.287999999999997"/>
    <n v="7"/>
    <n v="0.2"/>
    <n v="12.700799999999999"/>
  </r>
  <r>
    <x v="8975"/>
    <x v="4477"/>
    <x v="51"/>
    <s v="11/26/2017"/>
    <x v="2"/>
    <x v="687"/>
    <s v="Jennifer Patt"/>
    <x v="1"/>
    <x v="0"/>
    <s v="Dallas"/>
    <x v="5"/>
    <n v="75220"/>
    <s v="Central"/>
    <s v="OFF-PA-10002923"/>
    <x v="1"/>
    <s v="Paper"/>
    <s v="Xerox 1942"/>
    <n v="78.304000000000002"/>
    <n v="2"/>
    <n v="0.2"/>
    <n v="29.364000000000001"/>
  </r>
  <r>
    <x v="8976"/>
    <x v="4477"/>
    <x v="51"/>
    <s v="11/26/2017"/>
    <x v="2"/>
    <x v="687"/>
    <s v="Jennifer Patt"/>
    <x v="1"/>
    <x v="0"/>
    <s v="Dallas"/>
    <x v="5"/>
    <n v="75220"/>
    <s v="Central"/>
    <s v="FUR-TA-10003008"/>
    <x v="0"/>
    <s v="Tables"/>
    <s v="Lesro Round Back Collection Coffee Table, End Table"/>
    <n v="127.785"/>
    <n v="1"/>
    <n v="0.3"/>
    <n v="-31.0335"/>
  </r>
  <r>
    <x v="8977"/>
    <x v="4477"/>
    <x v="51"/>
    <s v="11/26/2017"/>
    <x v="2"/>
    <x v="687"/>
    <s v="Jennifer Patt"/>
    <x v="1"/>
    <x v="0"/>
    <s v="Dallas"/>
    <x v="5"/>
    <n v="75220"/>
    <s v="Central"/>
    <s v="OFF-BI-10003707"/>
    <x v="1"/>
    <s v="Binders"/>
    <s v="Aluminum Screw Posts"/>
    <n v="6.1040000000000001"/>
    <n v="2"/>
    <n v="0.8"/>
    <n v="-9.1560000000000006"/>
  </r>
  <r>
    <x v="8978"/>
    <x v="4478"/>
    <x v="935"/>
    <s v="11/05/2014"/>
    <x v="0"/>
    <x v="664"/>
    <s v="Denise Monton"/>
    <x v="1"/>
    <x v="0"/>
    <s v="Orange"/>
    <x v="30"/>
    <n v="7050"/>
    <s v="East"/>
    <s v="OFF-BI-10000546"/>
    <x v="1"/>
    <s v="Binders"/>
    <s v="Avery Durable Binders"/>
    <n v="5.76"/>
    <n v="2"/>
    <n v="0"/>
    <n v="2.8224"/>
  </r>
  <r>
    <x v="8979"/>
    <x v="4479"/>
    <x v="324"/>
    <s v="10/24/2015"/>
    <x v="0"/>
    <x v="750"/>
    <s v="Cari Schnelling"/>
    <x v="0"/>
    <x v="0"/>
    <s v="Dallas"/>
    <x v="5"/>
    <n v="75220"/>
    <s v="Central"/>
    <s v="OFF-BI-10000404"/>
    <x v="1"/>
    <s v="Binders"/>
    <s v="Avery Printable Repositionable Plastic Tabs"/>
    <n v="1.72"/>
    <n v="1"/>
    <n v="0.8"/>
    <n v="-2.8380000000000001"/>
  </r>
  <r>
    <x v="8980"/>
    <x v="4480"/>
    <x v="644"/>
    <s v="02/10/2014"/>
    <x v="0"/>
    <x v="111"/>
    <s v="Delfina Latchford"/>
    <x v="0"/>
    <x v="0"/>
    <s v="Romeoville"/>
    <x v="10"/>
    <n v="60441"/>
    <s v="Central"/>
    <s v="OFF-BI-10001196"/>
    <x v="1"/>
    <s v="Binders"/>
    <s v="Avery Flip-Chart Easel Binder, Black"/>
    <n v="8.952"/>
    <n v="2"/>
    <n v="0.8"/>
    <n v="-14.770799999999999"/>
  </r>
  <r>
    <x v="8981"/>
    <x v="4481"/>
    <x v="1193"/>
    <s v="03/12/2016"/>
    <x v="1"/>
    <x v="48"/>
    <s v="Lena Cacioppo"/>
    <x v="0"/>
    <x v="0"/>
    <s v="Chicago"/>
    <x v="10"/>
    <n v="60623"/>
    <s v="Central"/>
    <s v="OFF-AP-10001626"/>
    <x v="1"/>
    <s v="Appliances"/>
    <s v="Commercial WindTunnel Clean Air Upright Vacuum, Replacement Belts, Filtration Bags"/>
    <n v="2.3340000000000001"/>
    <n v="3"/>
    <n v="0.8"/>
    <n v="-6.3018000000000001"/>
  </r>
  <r>
    <x v="8982"/>
    <x v="4481"/>
    <x v="1193"/>
    <s v="03/12/2016"/>
    <x v="1"/>
    <x v="48"/>
    <s v="Lena Cacioppo"/>
    <x v="0"/>
    <x v="0"/>
    <s v="Chicago"/>
    <x v="10"/>
    <n v="60623"/>
    <s v="Central"/>
    <s v="OFF-BI-10004656"/>
    <x v="1"/>
    <s v="Binders"/>
    <s v="Peel &amp; Stick Add-On Corner Pockets"/>
    <n v="1.728"/>
    <n v="4"/>
    <n v="0.8"/>
    <n v="-2.7648000000000001"/>
  </r>
  <r>
    <x v="8983"/>
    <x v="4481"/>
    <x v="1193"/>
    <s v="03/12/2016"/>
    <x v="1"/>
    <x v="48"/>
    <s v="Lena Cacioppo"/>
    <x v="0"/>
    <x v="0"/>
    <s v="Chicago"/>
    <x v="10"/>
    <n v="60623"/>
    <s v="Central"/>
    <s v="FUR-FU-10003773"/>
    <x v="0"/>
    <s v="Furnishings"/>
    <s v="Eldon Cleatmat Plus Chair Mats for High Pile Carpets"/>
    <n v="159.04"/>
    <n v="5"/>
    <n v="0.6"/>
    <n v="-194.82400000000001"/>
  </r>
  <r>
    <x v="8984"/>
    <x v="4481"/>
    <x v="1193"/>
    <s v="03/12/2016"/>
    <x v="1"/>
    <x v="48"/>
    <s v="Lena Cacioppo"/>
    <x v="0"/>
    <x v="0"/>
    <s v="Chicago"/>
    <x v="10"/>
    <n v="60623"/>
    <s v="Central"/>
    <s v="FUR-TA-10000849"/>
    <x v="0"/>
    <s v="Tables"/>
    <s v="Bevis Rectangular Conference Tables"/>
    <n v="145.97999999999999"/>
    <n v="2"/>
    <n v="0.5"/>
    <n v="-99.266400000000004"/>
  </r>
  <r>
    <x v="8985"/>
    <x v="4482"/>
    <x v="155"/>
    <s v="12/07/2015"/>
    <x v="1"/>
    <x v="161"/>
    <s v="Jack Garza"/>
    <x v="0"/>
    <x v="0"/>
    <s v="Jacksonville"/>
    <x v="3"/>
    <n v="28540"/>
    <s v="South"/>
    <s v="FUR-FU-10000222"/>
    <x v="0"/>
    <s v="Furnishings"/>
    <s v="Seth Thomas 16&quot; Steel Case Clock"/>
    <n v="77.951999999999998"/>
    <n v="3"/>
    <n v="0.2"/>
    <n v="12.667199999999999"/>
  </r>
  <r>
    <x v="8986"/>
    <x v="4482"/>
    <x v="155"/>
    <s v="12/07/2015"/>
    <x v="1"/>
    <x v="161"/>
    <s v="Jack Garza"/>
    <x v="0"/>
    <x v="0"/>
    <s v="Jacksonville"/>
    <x v="3"/>
    <n v="28540"/>
    <s v="South"/>
    <s v="OFF-BI-10001718"/>
    <x v="1"/>
    <s v="Binders"/>
    <s v="GBC DocuBind P50 Personal Binding Machine"/>
    <n v="95.97"/>
    <n v="5"/>
    <n v="0.7"/>
    <n v="-73.576999999999998"/>
  </r>
  <r>
    <x v="8987"/>
    <x v="4482"/>
    <x v="155"/>
    <s v="12/07/2015"/>
    <x v="1"/>
    <x v="161"/>
    <s v="Jack Garza"/>
    <x v="0"/>
    <x v="0"/>
    <s v="Jacksonville"/>
    <x v="3"/>
    <n v="28540"/>
    <s v="South"/>
    <s v="TEC-PH-10001700"/>
    <x v="2"/>
    <s v="Phones"/>
    <s v="Panasonic KX-TG6844B Expandable Digital Cordless Telephone"/>
    <n v="105.584"/>
    <n v="2"/>
    <n v="0.2"/>
    <n v="9.2385999999999999"/>
  </r>
  <r>
    <x v="8988"/>
    <x v="4482"/>
    <x v="155"/>
    <s v="12/07/2015"/>
    <x v="1"/>
    <x v="161"/>
    <s v="Jack Garza"/>
    <x v="0"/>
    <x v="0"/>
    <s v="Jacksonville"/>
    <x v="3"/>
    <n v="28540"/>
    <s v="South"/>
    <s v="OFF-AR-10004078"/>
    <x v="1"/>
    <s v="Art"/>
    <s v="Newell 312"/>
    <n v="9.3439999999999994"/>
    <n v="2"/>
    <n v="0.2"/>
    <n v="1.1679999999999999"/>
  </r>
  <r>
    <x v="8989"/>
    <x v="4483"/>
    <x v="100"/>
    <s v="12/30/2015"/>
    <x v="1"/>
    <x v="447"/>
    <s v="Harry Marie"/>
    <x v="1"/>
    <x v="0"/>
    <s v="Springfield"/>
    <x v="25"/>
    <n v="65807"/>
    <s v="Central"/>
    <s v="FUR-FU-10003026"/>
    <x v="0"/>
    <s v="Furnishings"/>
    <s v="Eldon Regeneration Recycled Desk Accessories, Black"/>
    <n v="9.68"/>
    <n v="2"/>
    <n v="0"/>
    <n v="3.7751999999999999"/>
  </r>
  <r>
    <x v="8990"/>
    <x v="4483"/>
    <x v="100"/>
    <s v="12/30/2015"/>
    <x v="1"/>
    <x v="447"/>
    <s v="Harry Marie"/>
    <x v="1"/>
    <x v="0"/>
    <s v="Springfield"/>
    <x v="25"/>
    <n v="65807"/>
    <s v="Central"/>
    <s v="TEC-CO-10003763"/>
    <x v="2"/>
    <s v="Copiers"/>
    <s v="Canon PC1060 Personal Laser Copier"/>
    <n v="4899.93"/>
    <n v="7"/>
    <n v="0"/>
    <n v="2302.9670999999998"/>
  </r>
  <r>
    <x v="8991"/>
    <x v="4484"/>
    <x v="172"/>
    <s v="10/06/2017"/>
    <x v="1"/>
    <x v="184"/>
    <s v="Tanja Norvell"/>
    <x v="2"/>
    <x v="0"/>
    <s v="San Francisco"/>
    <x v="1"/>
    <n v="94110"/>
    <s v="West"/>
    <s v="TEC-AC-10004708"/>
    <x v="2"/>
    <s v="Accessories"/>
    <s v="Sony 32GB Class 10 Micro SDHC R40 Memory Card"/>
    <n v="104.75"/>
    <n v="5"/>
    <n v="0"/>
    <n v="21.997499999999999"/>
  </r>
  <r>
    <x v="8992"/>
    <x v="4485"/>
    <x v="524"/>
    <s v="10/21/2017"/>
    <x v="1"/>
    <x v="778"/>
    <s v="Victoria Pisteka"/>
    <x v="1"/>
    <x v="0"/>
    <s v="Columbia"/>
    <x v="18"/>
    <n v="38401"/>
    <s v="South"/>
    <s v="TEC-AC-10003499"/>
    <x v="2"/>
    <s v="Accessories"/>
    <s v="Memorex Mini Travel Drive 8 GB USB 2.0 Flash Drive"/>
    <n v="18.527999999999999"/>
    <n v="2"/>
    <n v="0.2"/>
    <n v="4.4004000000000003"/>
  </r>
  <r>
    <x v="8993"/>
    <x v="4485"/>
    <x v="524"/>
    <s v="10/21/2017"/>
    <x v="1"/>
    <x v="778"/>
    <s v="Victoria Pisteka"/>
    <x v="1"/>
    <x v="0"/>
    <s v="Columbia"/>
    <x v="18"/>
    <n v="38401"/>
    <s v="South"/>
    <s v="FUR-TA-10001950"/>
    <x v="0"/>
    <s v="Tables"/>
    <s v="Balt Solid Wood Round Tables"/>
    <n v="1875.258"/>
    <n v="7"/>
    <n v="0.4"/>
    <n v="-968.88329999999996"/>
  </r>
  <r>
    <x v="8994"/>
    <x v="4486"/>
    <x v="860"/>
    <s v="8/17/2014"/>
    <x v="2"/>
    <x v="394"/>
    <s v="Christine Sundaresam"/>
    <x v="0"/>
    <x v="0"/>
    <s v="Hollywood"/>
    <x v="2"/>
    <n v="33021"/>
    <s v="South"/>
    <s v="OFF-PA-10000312"/>
    <x v="1"/>
    <s v="Paper"/>
    <s v="Xerox 1955"/>
    <n v="91.36"/>
    <n v="5"/>
    <n v="0.2"/>
    <n v="29.692"/>
  </r>
  <r>
    <x v="8995"/>
    <x v="4486"/>
    <x v="860"/>
    <s v="8/17/2014"/>
    <x v="2"/>
    <x v="394"/>
    <s v="Christine Sundaresam"/>
    <x v="0"/>
    <x v="0"/>
    <s v="Hollywood"/>
    <x v="2"/>
    <n v="33021"/>
    <s v="South"/>
    <s v="OFF-AP-10004708"/>
    <x v="1"/>
    <s v="Appliances"/>
    <s v="Fellowes Superior 10 Outlet Split Surge Protector"/>
    <n v="152.24"/>
    <n v="5"/>
    <n v="0.2"/>
    <n v="17.126999999999999"/>
  </r>
  <r>
    <x v="8996"/>
    <x v="4487"/>
    <x v="343"/>
    <s v="11/13/2017"/>
    <x v="2"/>
    <x v="310"/>
    <s v="Patrick Gardner"/>
    <x v="0"/>
    <x v="0"/>
    <s v="Dallas"/>
    <x v="5"/>
    <n v="75081"/>
    <s v="Central"/>
    <s v="TEC-PH-10004531"/>
    <x v="2"/>
    <s v="Phones"/>
    <s v="OtterBox Commuter Series Case - iPhone 5 &amp; 5s"/>
    <n v="35.183999999999997"/>
    <n v="2"/>
    <n v="0.2"/>
    <n v="12.314399999999999"/>
  </r>
  <r>
    <x v="8997"/>
    <x v="4488"/>
    <x v="177"/>
    <s v="3/20/2017"/>
    <x v="3"/>
    <x v="668"/>
    <s v="Harry Greene"/>
    <x v="0"/>
    <x v="0"/>
    <s v="Houston"/>
    <x v="5"/>
    <n v="77041"/>
    <s v="Central"/>
    <s v="OFF-PA-10000474"/>
    <x v="1"/>
    <s v="Paper"/>
    <s v="Easy-staple paper"/>
    <n v="56.704000000000001"/>
    <n v="2"/>
    <n v="0.2"/>
    <n v="19.137599999999999"/>
  </r>
  <r>
    <x v="8998"/>
    <x v="4488"/>
    <x v="177"/>
    <s v="3/20/2017"/>
    <x v="3"/>
    <x v="668"/>
    <s v="Harry Greene"/>
    <x v="0"/>
    <x v="0"/>
    <s v="Houston"/>
    <x v="5"/>
    <n v="77041"/>
    <s v="Central"/>
    <s v="OFF-PA-10002377"/>
    <x v="1"/>
    <s v="Paper"/>
    <s v="Xerox 1916"/>
    <n v="274.06400000000002"/>
    <n v="7"/>
    <n v="0.2"/>
    <n v="102.774"/>
  </r>
  <r>
    <x v="8999"/>
    <x v="4489"/>
    <x v="726"/>
    <s v="5/17/2017"/>
    <x v="1"/>
    <x v="414"/>
    <s v="Mick Hernandez"/>
    <x v="2"/>
    <x v="0"/>
    <s v="Philadelphia"/>
    <x v="9"/>
    <n v="19140"/>
    <s v="East"/>
    <s v="FUR-CH-10001482"/>
    <x v="0"/>
    <s v="Chairs"/>
    <s v="Office Star - Mesh Screen back chair with Vinyl seat"/>
    <n v="458.43"/>
    <n v="5"/>
    <n v="0.3"/>
    <n v="-124.431"/>
  </r>
  <r>
    <x v="9000"/>
    <x v="4490"/>
    <x v="169"/>
    <s v="6/22/2014"/>
    <x v="3"/>
    <x v="509"/>
    <s v="Toby Braunhardt"/>
    <x v="0"/>
    <x v="0"/>
    <s v="Phoenix"/>
    <x v="16"/>
    <n v="85023"/>
    <s v="West"/>
    <s v="OFF-BI-10001553"/>
    <x v="1"/>
    <s v="Binders"/>
    <s v="SpineVue Locking Slant-D Ring Binders by Cardinal"/>
    <n v="8.2260000000000009"/>
    <n v="3"/>
    <n v="0.7"/>
    <n v="-6.0324"/>
  </r>
  <r>
    <x v="9001"/>
    <x v="4491"/>
    <x v="266"/>
    <s v="12/09/2014"/>
    <x v="1"/>
    <x v="605"/>
    <s v="Elizabeth Moffitt"/>
    <x v="1"/>
    <x v="0"/>
    <s v="Sandy Springs"/>
    <x v="32"/>
    <n v="30328"/>
    <s v="South"/>
    <s v="TEC-AC-10000199"/>
    <x v="2"/>
    <s v="Accessories"/>
    <s v="Kingston Digital DataTraveler 8GB USB 2.0"/>
    <n v="5.95"/>
    <n v="1"/>
    <n v="0"/>
    <n v="0.83299999999999996"/>
  </r>
  <r>
    <x v="9002"/>
    <x v="4491"/>
    <x v="266"/>
    <s v="12/09/2014"/>
    <x v="1"/>
    <x v="605"/>
    <s v="Elizabeth Moffitt"/>
    <x v="1"/>
    <x v="0"/>
    <s v="Sandy Springs"/>
    <x v="32"/>
    <n v="30328"/>
    <s v="South"/>
    <s v="OFF-PA-10002195"/>
    <x v="1"/>
    <s v="Paper"/>
    <s v="RSVP Cards &amp; Envelopes, Blank White, 8-1/2&quot; X 11&quot;, 24 Cards/25 Envelopes/Set"/>
    <n v="15.24"/>
    <n v="3"/>
    <n v="0"/>
    <n v="7.1627999999999998"/>
  </r>
  <r>
    <x v="9003"/>
    <x v="4492"/>
    <x v="57"/>
    <s v="04/06/2015"/>
    <x v="3"/>
    <x v="226"/>
    <s v="Jennifer Ferguson"/>
    <x v="0"/>
    <x v="0"/>
    <s v="Spokane"/>
    <x v="4"/>
    <n v="99207"/>
    <s v="West"/>
    <s v="TEC-AC-10001767"/>
    <x v="2"/>
    <s v="Accessories"/>
    <s v="SanDisk Ultra 64 GB MicroSDHC Class 10 Memory Card"/>
    <n v="239.94"/>
    <n v="6"/>
    <n v="0"/>
    <n v="26.3934"/>
  </r>
  <r>
    <x v="9004"/>
    <x v="4492"/>
    <x v="57"/>
    <s v="04/06/2015"/>
    <x v="3"/>
    <x v="226"/>
    <s v="Jennifer Ferguson"/>
    <x v="0"/>
    <x v="0"/>
    <s v="Spokane"/>
    <x v="4"/>
    <n v="99207"/>
    <s v="West"/>
    <s v="OFF-AR-10002467"/>
    <x v="1"/>
    <s v="Art"/>
    <s v="Dixon Ticonderoga Pencils"/>
    <n v="23.84"/>
    <n v="8"/>
    <n v="0"/>
    <n v="6.4367999999999999"/>
  </r>
  <r>
    <x v="9005"/>
    <x v="4493"/>
    <x v="551"/>
    <s v="11/18/2017"/>
    <x v="3"/>
    <x v="240"/>
    <s v="Nona Balk"/>
    <x v="1"/>
    <x v="0"/>
    <s v="Milwaukee"/>
    <x v="6"/>
    <n v="53209"/>
    <s v="Central"/>
    <s v="OFF-ST-10001321"/>
    <x v="1"/>
    <s v="Storage"/>
    <s v="Decoflex Hanging Personal Folder File, Blue"/>
    <n v="92.52"/>
    <n v="6"/>
    <n v="0"/>
    <n v="24.980399999999999"/>
  </r>
  <r>
    <x v="9006"/>
    <x v="4493"/>
    <x v="551"/>
    <s v="11/18/2017"/>
    <x v="3"/>
    <x v="240"/>
    <s v="Nona Balk"/>
    <x v="1"/>
    <x v="0"/>
    <s v="Milwaukee"/>
    <x v="6"/>
    <n v="53209"/>
    <s v="Central"/>
    <s v="OFF-ST-10000777"/>
    <x v="1"/>
    <s v="Storage"/>
    <s v="Companion Letter/Legal File, Black"/>
    <n v="37.76"/>
    <n v="1"/>
    <n v="0"/>
    <n v="10.572800000000001"/>
  </r>
  <r>
    <x v="9007"/>
    <x v="4493"/>
    <x v="551"/>
    <s v="11/18/2017"/>
    <x v="3"/>
    <x v="240"/>
    <s v="Nona Balk"/>
    <x v="1"/>
    <x v="0"/>
    <s v="Milwaukee"/>
    <x v="6"/>
    <n v="53209"/>
    <s v="Central"/>
    <s v="OFF-LA-10003720"/>
    <x v="1"/>
    <s v="Labels"/>
    <s v="Avery 487"/>
    <n v="7.38"/>
    <n v="2"/>
    <n v="0"/>
    <n v="3.4685999999999999"/>
  </r>
  <r>
    <x v="9008"/>
    <x v="4493"/>
    <x v="551"/>
    <s v="11/18/2017"/>
    <x v="3"/>
    <x v="240"/>
    <s v="Nona Balk"/>
    <x v="1"/>
    <x v="0"/>
    <s v="Milwaukee"/>
    <x v="6"/>
    <n v="53209"/>
    <s v="Central"/>
    <s v="FUR-FU-10000206"/>
    <x v="0"/>
    <s v="Furnishings"/>
    <s v="GE General Purpose, Extra Long Life, Showcase &amp; Floodlight Incandescent Bulbs"/>
    <n v="5.82"/>
    <n v="2"/>
    <n v="0"/>
    <n v="2.7353999999999998"/>
  </r>
  <r>
    <x v="9009"/>
    <x v="4494"/>
    <x v="1209"/>
    <s v="7/18/2017"/>
    <x v="1"/>
    <x v="750"/>
    <s v="Cari Schnelling"/>
    <x v="0"/>
    <x v="0"/>
    <s v="Fairfield"/>
    <x v="24"/>
    <n v="45014"/>
    <s v="East"/>
    <s v="OFF-PA-10000791"/>
    <x v="1"/>
    <s v="Paper"/>
    <s v="Wirebound Message Books, Four 2 3/4 x 5 Forms per Page, 200 Sets per Book"/>
    <n v="3.8159999999999998"/>
    <n v="1"/>
    <n v="0.2"/>
    <n v="1.1924999999999999"/>
  </r>
  <r>
    <x v="9010"/>
    <x v="4495"/>
    <x v="240"/>
    <s v="5/23/2017"/>
    <x v="1"/>
    <x v="540"/>
    <s v="Neil Ducich"/>
    <x v="1"/>
    <x v="0"/>
    <s v="Huntsville"/>
    <x v="19"/>
    <n v="35810"/>
    <s v="South"/>
    <s v="OFF-BI-10001787"/>
    <x v="1"/>
    <s v="Binders"/>
    <s v="Wilson Jones Four-Pocket Poly Binders"/>
    <n v="26.16"/>
    <n v="4"/>
    <n v="0"/>
    <n v="12.8184"/>
  </r>
  <r>
    <x v="9011"/>
    <x v="4496"/>
    <x v="139"/>
    <s v="12/21/2015"/>
    <x v="2"/>
    <x v="525"/>
    <s v="Emily Ducich"/>
    <x v="2"/>
    <x v="0"/>
    <s v="Houston"/>
    <x v="5"/>
    <n v="77036"/>
    <s v="Central"/>
    <s v="TEC-AC-10004353"/>
    <x v="2"/>
    <s v="Accessories"/>
    <s v="Hypercom P1300 Pinpad"/>
    <n v="100.8"/>
    <n v="2"/>
    <n v="0.2"/>
    <n v="21.42"/>
  </r>
  <r>
    <x v="9012"/>
    <x v="4497"/>
    <x v="823"/>
    <s v="2/22/2016"/>
    <x v="2"/>
    <x v="105"/>
    <s v="Erin Ashbrook"/>
    <x v="1"/>
    <x v="0"/>
    <s v="New York City"/>
    <x v="15"/>
    <n v="10011"/>
    <s v="East"/>
    <s v="FUR-FU-10001861"/>
    <x v="0"/>
    <s v="Furnishings"/>
    <s v="Floodlight Indoor Halogen Bulbs, 1 Bulb per Pack, 60 Watts"/>
    <n v="135.80000000000001"/>
    <n v="7"/>
    <n v="0"/>
    <n v="66.542000000000002"/>
  </r>
  <r>
    <x v="9013"/>
    <x v="4498"/>
    <x v="257"/>
    <s v="3/22/2017"/>
    <x v="1"/>
    <x v="771"/>
    <s v="Barry Pond"/>
    <x v="1"/>
    <x v="0"/>
    <s v="Los Angeles"/>
    <x v="1"/>
    <n v="90008"/>
    <s v="West"/>
    <s v="OFF-AR-10002766"/>
    <x v="1"/>
    <s v="Art"/>
    <s v="Prang Drawing Pencil Set"/>
    <n v="13.9"/>
    <n v="5"/>
    <n v="0"/>
    <n v="3.7530000000000001"/>
  </r>
  <r>
    <x v="9014"/>
    <x v="4498"/>
    <x v="257"/>
    <s v="3/22/2017"/>
    <x v="1"/>
    <x v="771"/>
    <s v="Barry Pond"/>
    <x v="1"/>
    <x v="0"/>
    <s v="Los Angeles"/>
    <x v="1"/>
    <n v="90008"/>
    <s v="West"/>
    <s v="OFF-EN-10003072"/>
    <x v="1"/>
    <s v="Envelopes"/>
    <s v="Peel &amp; Seel Envelopes"/>
    <n v="19.399999999999999"/>
    <n v="5"/>
    <n v="0"/>
    <n v="9.3119999999999994"/>
  </r>
  <r>
    <x v="9015"/>
    <x v="4499"/>
    <x v="907"/>
    <s v="12/23/2016"/>
    <x v="1"/>
    <x v="374"/>
    <s v="Noel Staavos"/>
    <x v="1"/>
    <x v="0"/>
    <s v="Carlsbad"/>
    <x v="27"/>
    <n v="88220"/>
    <s v="West"/>
    <s v="OFF-BI-10001636"/>
    <x v="1"/>
    <s v="Binders"/>
    <s v="Ibico Plastic and Wire Spiral Binding Combs"/>
    <n v="13.488"/>
    <n v="2"/>
    <n v="0.2"/>
    <n v="4.3836000000000004"/>
  </r>
  <r>
    <x v="9016"/>
    <x v="4499"/>
    <x v="907"/>
    <s v="12/23/2016"/>
    <x v="1"/>
    <x v="374"/>
    <s v="Noel Staavos"/>
    <x v="1"/>
    <x v="0"/>
    <s v="Carlsbad"/>
    <x v="27"/>
    <n v="88220"/>
    <s v="West"/>
    <s v="OFF-BI-10000948"/>
    <x v="1"/>
    <s v="Binders"/>
    <s v="GBC Laser Imprintable Binding System Covers, Desert Sand"/>
    <n v="11.416"/>
    <n v="1"/>
    <n v="0.2"/>
    <n v="3.8529"/>
  </r>
  <r>
    <x v="9017"/>
    <x v="4500"/>
    <x v="253"/>
    <s v="3/28/2016"/>
    <x v="0"/>
    <x v="597"/>
    <s v="Mark Van Huff"/>
    <x v="0"/>
    <x v="0"/>
    <s v="Pocatello"/>
    <x v="45"/>
    <n v="83201"/>
    <s v="West"/>
    <s v="OFF-PA-10001838"/>
    <x v="1"/>
    <s v="Paper"/>
    <s v="Adams Telephone Message Book W/Dividers/Space For Phone Numbers, 5 1/4&quot;X8 1/2&quot;, 300/Messages"/>
    <n v="17.64"/>
    <n v="3"/>
    <n v="0"/>
    <n v="8.6435999999999993"/>
  </r>
  <r>
    <x v="9018"/>
    <x v="4500"/>
    <x v="253"/>
    <s v="3/28/2016"/>
    <x v="0"/>
    <x v="597"/>
    <s v="Mark Van Huff"/>
    <x v="0"/>
    <x v="0"/>
    <s v="Pocatello"/>
    <x v="45"/>
    <n v="83201"/>
    <s v="West"/>
    <s v="OFF-BI-10002215"/>
    <x v="1"/>
    <s v="Binders"/>
    <s v="Wilson Jones Hanging View Binder, White, 1&quot;"/>
    <n v="17.04"/>
    <n v="3"/>
    <n v="0.2"/>
    <n v="5.5380000000000003"/>
  </r>
  <r>
    <x v="9019"/>
    <x v="4501"/>
    <x v="757"/>
    <s v="12/18/2014"/>
    <x v="0"/>
    <x v="97"/>
    <s v="Laurel Elliston"/>
    <x v="0"/>
    <x v="0"/>
    <s v="Springfield"/>
    <x v="17"/>
    <n v="22153"/>
    <s v="South"/>
    <s v="TEC-AC-10001314"/>
    <x v="2"/>
    <s v="Accessories"/>
    <s v="Case Logic 2.4GHz Wireless Keyboard"/>
    <n v="99.98"/>
    <n v="2"/>
    <n v="0"/>
    <n v="7.9984000000000002"/>
  </r>
  <r>
    <x v="9020"/>
    <x v="4501"/>
    <x v="757"/>
    <s v="12/18/2014"/>
    <x v="0"/>
    <x v="97"/>
    <s v="Laurel Elliston"/>
    <x v="0"/>
    <x v="0"/>
    <s v="Springfield"/>
    <x v="17"/>
    <n v="22153"/>
    <s v="South"/>
    <s v="FUR-FU-10002268"/>
    <x v="0"/>
    <s v="Furnishings"/>
    <s v="Ultra Door Push Plate"/>
    <n v="29.46"/>
    <n v="6"/>
    <n v="0"/>
    <n v="9.7218"/>
  </r>
  <r>
    <x v="9021"/>
    <x v="4502"/>
    <x v="219"/>
    <s v="11/20/2015"/>
    <x v="1"/>
    <x v="778"/>
    <s v="Victoria Pisteka"/>
    <x v="1"/>
    <x v="0"/>
    <s v="Toledo"/>
    <x v="24"/>
    <n v="43615"/>
    <s v="East"/>
    <s v="OFF-BI-10002133"/>
    <x v="1"/>
    <s v="Binders"/>
    <s v="Wilson Jones Elliptical Ring 3 1/2&quot; Capacity Binders, 800 sheets"/>
    <n v="166.92"/>
    <n v="13"/>
    <n v="0.7"/>
    <n v="-116.84399999999999"/>
  </r>
  <r>
    <x v="9022"/>
    <x v="4503"/>
    <x v="250"/>
    <s v="8/23/2016"/>
    <x v="2"/>
    <x v="679"/>
    <s v="Tony Chapman"/>
    <x v="2"/>
    <x v="0"/>
    <s v="Fort Collins"/>
    <x v="22"/>
    <n v="80525"/>
    <s v="West"/>
    <s v="FUR-FU-10001979"/>
    <x v="0"/>
    <s v="Furnishings"/>
    <s v="Dana Halogen Swing-Arm Architect Lamp"/>
    <n v="98.328000000000003"/>
    <n v="3"/>
    <n v="0.2"/>
    <n v="9.8328000000000007"/>
  </r>
  <r>
    <x v="9023"/>
    <x v="4504"/>
    <x v="685"/>
    <s v="07/02/2015"/>
    <x v="2"/>
    <x v="495"/>
    <s v="Sheri Gordon"/>
    <x v="0"/>
    <x v="0"/>
    <s v="New York City"/>
    <x v="15"/>
    <n v="10024"/>
    <s v="East"/>
    <s v="FUR-CH-10001482"/>
    <x v="0"/>
    <s v="Chairs"/>
    <s v="Office Star - Mesh Screen back chair with Vinyl seat"/>
    <n v="117.88200000000001"/>
    <n v="1"/>
    <n v="0.1"/>
    <n v="1.3098000000000001"/>
  </r>
  <r>
    <x v="9024"/>
    <x v="4505"/>
    <x v="190"/>
    <s v="07/02/2016"/>
    <x v="1"/>
    <x v="778"/>
    <s v="Victoria Pisteka"/>
    <x v="1"/>
    <x v="0"/>
    <s v="New York City"/>
    <x v="15"/>
    <n v="10035"/>
    <s v="East"/>
    <s v="TEC-AC-10002018"/>
    <x v="2"/>
    <s v="Accessories"/>
    <s v="AmazonBasics 3-Button USB Wired Mouse"/>
    <n v="20.97"/>
    <n v="3"/>
    <n v="0"/>
    <n v="9.0170999999999992"/>
  </r>
  <r>
    <x v="9025"/>
    <x v="4505"/>
    <x v="190"/>
    <s v="07/02/2016"/>
    <x v="1"/>
    <x v="778"/>
    <s v="Victoria Pisteka"/>
    <x v="1"/>
    <x v="0"/>
    <s v="New York City"/>
    <x v="15"/>
    <n v="10035"/>
    <s v="East"/>
    <s v="TEC-AC-10000397"/>
    <x v="2"/>
    <s v="Accessories"/>
    <s v="Perixx PERIBOARD-512B, Ergonomic Split Keyboard"/>
    <n v="139.96"/>
    <n v="4"/>
    <n v="0"/>
    <n v="9.7972000000000001"/>
  </r>
  <r>
    <x v="9026"/>
    <x v="4505"/>
    <x v="190"/>
    <s v="07/02/2016"/>
    <x v="1"/>
    <x v="778"/>
    <s v="Victoria Pisteka"/>
    <x v="1"/>
    <x v="0"/>
    <s v="New York City"/>
    <x v="15"/>
    <n v="10035"/>
    <s v="East"/>
    <s v="FUR-FU-10003976"/>
    <x v="0"/>
    <s v="Furnishings"/>
    <s v="DAX Executive Solid Wood Document Frame, Desktop or Hang, Mahogany, 5 x 7"/>
    <n v="37.74"/>
    <n v="3"/>
    <n v="0"/>
    <n v="12.8316"/>
  </r>
  <r>
    <x v="9027"/>
    <x v="4506"/>
    <x v="42"/>
    <s v="9/22/2016"/>
    <x v="1"/>
    <x v="22"/>
    <s v="Patrick O'Donnell"/>
    <x v="0"/>
    <x v="0"/>
    <s v="Marlborough"/>
    <x v="31"/>
    <n v="1752"/>
    <s v="East"/>
    <s v="FUR-FU-10002597"/>
    <x v="0"/>
    <s v="Furnishings"/>
    <s v="C-Line Magnetic Cubicle Keepers, Clear Polypropylene"/>
    <n v="14.82"/>
    <n v="3"/>
    <n v="0"/>
    <n v="6.2244000000000002"/>
  </r>
  <r>
    <x v="9028"/>
    <x v="4506"/>
    <x v="42"/>
    <s v="9/22/2016"/>
    <x v="1"/>
    <x v="22"/>
    <s v="Patrick O'Donnell"/>
    <x v="0"/>
    <x v="0"/>
    <s v="Marlborough"/>
    <x v="31"/>
    <n v="1752"/>
    <s v="East"/>
    <s v="FUR-FU-10004864"/>
    <x v="0"/>
    <s v="Furnishings"/>
    <s v="Howard Miller 14-1/2&quot; Diameter Chrome Round Wall Clock"/>
    <n v="191.82"/>
    <n v="3"/>
    <n v="0"/>
    <n v="61.382399999999997"/>
  </r>
  <r>
    <x v="9029"/>
    <x v="4507"/>
    <x v="667"/>
    <s v="7/23/2014"/>
    <x v="1"/>
    <x v="691"/>
    <s v="Jack Lebron"/>
    <x v="0"/>
    <x v="0"/>
    <s v="New Rochelle"/>
    <x v="15"/>
    <n v="10801"/>
    <s v="East"/>
    <s v="OFF-BI-10002103"/>
    <x v="1"/>
    <s v="Binders"/>
    <s v="Cardinal Slant-D Ring Binder, Heavy Gauge Vinyl"/>
    <n v="13.904"/>
    <n v="2"/>
    <n v="0.2"/>
    <n v="4.5187999999999997"/>
  </r>
  <r>
    <x v="9030"/>
    <x v="4508"/>
    <x v="853"/>
    <s v="09/01/2017"/>
    <x v="3"/>
    <x v="459"/>
    <s v="Rick Wilson"/>
    <x v="1"/>
    <x v="0"/>
    <s v="Seattle"/>
    <x v="4"/>
    <n v="98103"/>
    <s v="West"/>
    <s v="OFF-AP-10001005"/>
    <x v="1"/>
    <s v="Appliances"/>
    <s v="Honeywell Quietcare HEPA Air Cleaner"/>
    <n v="314.60000000000002"/>
    <n v="4"/>
    <n v="0"/>
    <n v="103.818"/>
  </r>
  <r>
    <x v="9031"/>
    <x v="4508"/>
    <x v="853"/>
    <s v="09/01/2017"/>
    <x v="3"/>
    <x v="459"/>
    <s v="Rick Wilson"/>
    <x v="1"/>
    <x v="0"/>
    <s v="Seattle"/>
    <x v="4"/>
    <n v="98103"/>
    <s v="West"/>
    <s v="FUR-TA-10002607"/>
    <x v="0"/>
    <s v="Tables"/>
    <s v="KI Conference Tables"/>
    <n v="283.56"/>
    <n v="4"/>
    <n v="0"/>
    <n v="45.369599999999998"/>
  </r>
  <r>
    <x v="9032"/>
    <x v="4509"/>
    <x v="738"/>
    <s v="6/26/2017"/>
    <x v="1"/>
    <x v="46"/>
    <s v="Rick Bensley"/>
    <x v="2"/>
    <x v="0"/>
    <s v="Detroit"/>
    <x v="12"/>
    <n v="48227"/>
    <s v="Central"/>
    <s v="FUR-CH-10000454"/>
    <x v="0"/>
    <s v="Chairs"/>
    <s v="Hon Deluxe Fabric Upholstered Stacking Chairs, Rounded Back"/>
    <n v="487.96"/>
    <n v="2"/>
    <n v="0"/>
    <n v="146.38800000000001"/>
  </r>
  <r>
    <x v="9033"/>
    <x v="4510"/>
    <x v="814"/>
    <s v="09/07/2014"/>
    <x v="1"/>
    <x v="183"/>
    <s v="Sanjit Chand"/>
    <x v="0"/>
    <x v="0"/>
    <s v="Fayetteville"/>
    <x v="36"/>
    <n v="72701"/>
    <s v="South"/>
    <s v="OFF-BI-10001359"/>
    <x v="1"/>
    <s v="Binders"/>
    <s v="GBC DocuBind TL300 Electric Binding System"/>
    <n v="1793.98"/>
    <n v="2"/>
    <n v="0"/>
    <n v="843.17060000000004"/>
  </r>
  <r>
    <x v="9034"/>
    <x v="4511"/>
    <x v="486"/>
    <s v="10/05/2015"/>
    <x v="1"/>
    <x v="75"/>
    <s v="Eric Murdock"/>
    <x v="0"/>
    <x v="0"/>
    <s v="Quincy"/>
    <x v="10"/>
    <n v="62301"/>
    <s v="Central"/>
    <s v="OFF-BI-10003196"/>
    <x v="1"/>
    <s v="Binders"/>
    <s v="Accohide Poly Flexible Ring Binders"/>
    <n v="2.992"/>
    <n v="4"/>
    <n v="0.8"/>
    <n v="-4.4880000000000004"/>
  </r>
  <r>
    <x v="9035"/>
    <x v="4511"/>
    <x v="486"/>
    <s v="10/05/2015"/>
    <x v="1"/>
    <x v="75"/>
    <s v="Eric Murdock"/>
    <x v="0"/>
    <x v="0"/>
    <s v="Quincy"/>
    <x v="10"/>
    <n v="62301"/>
    <s v="Central"/>
    <s v="TEC-AC-10003657"/>
    <x v="2"/>
    <s v="Accessories"/>
    <s v="Lenovo 17-Key USB Numeric Keypad"/>
    <n v="108.768"/>
    <n v="4"/>
    <n v="0.2"/>
    <n v="2.7191999999999998"/>
  </r>
  <r>
    <x v="9036"/>
    <x v="4512"/>
    <x v="1003"/>
    <s v="04/10/2015"/>
    <x v="2"/>
    <x v="261"/>
    <s v="Resi Pölking"/>
    <x v="0"/>
    <x v="0"/>
    <s v="New York City"/>
    <x v="15"/>
    <n v="10035"/>
    <s v="East"/>
    <s v="OFF-PA-10002262"/>
    <x v="1"/>
    <s v="Paper"/>
    <s v="Xerox 192"/>
    <n v="25.92"/>
    <n v="4"/>
    <n v="0"/>
    <n v="12.441599999999999"/>
  </r>
  <r>
    <x v="9037"/>
    <x v="4512"/>
    <x v="1003"/>
    <s v="04/10/2015"/>
    <x v="2"/>
    <x v="261"/>
    <s v="Resi Pölking"/>
    <x v="0"/>
    <x v="0"/>
    <s v="New York City"/>
    <x v="15"/>
    <n v="10035"/>
    <s v="East"/>
    <s v="OFF-ST-10002214"/>
    <x v="1"/>
    <s v="Storage"/>
    <s v="X-Rack File for Hanging Folders"/>
    <n v="22.58"/>
    <n v="2"/>
    <n v="0"/>
    <n v="5.8708"/>
  </r>
  <r>
    <x v="9038"/>
    <x v="4513"/>
    <x v="610"/>
    <s v="11/21/2017"/>
    <x v="3"/>
    <x v="521"/>
    <s v="Henia Zydlo"/>
    <x v="0"/>
    <x v="0"/>
    <s v="Houston"/>
    <x v="5"/>
    <n v="77095"/>
    <s v="Central"/>
    <s v="TEC-PH-10003555"/>
    <x v="2"/>
    <s v="Phones"/>
    <s v="Motorola HK250 Universal Bluetooth Headset"/>
    <n v="55.176000000000002"/>
    <n v="3"/>
    <n v="0.2"/>
    <n v="-12.4146"/>
  </r>
  <r>
    <x v="9039"/>
    <x v="4514"/>
    <x v="907"/>
    <s v="12/21/2016"/>
    <x v="1"/>
    <x v="455"/>
    <s v="Adrian Barton"/>
    <x v="0"/>
    <x v="0"/>
    <s v="Detroit"/>
    <x v="12"/>
    <n v="48205"/>
    <s v="Central"/>
    <s v="OFF-BI-10000545"/>
    <x v="1"/>
    <s v="Binders"/>
    <s v="GBC Ibimaster 500 Manual ProClick Binding System"/>
    <n v="9892.74"/>
    <n v="13"/>
    <n v="0"/>
    <n v="4946.37"/>
  </r>
  <r>
    <x v="9040"/>
    <x v="4515"/>
    <x v="111"/>
    <s v="9/24/2014"/>
    <x v="1"/>
    <x v="540"/>
    <s v="Neil Ducich"/>
    <x v="1"/>
    <x v="0"/>
    <s v="Chandler"/>
    <x v="16"/>
    <n v="85224"/>
    <s v="West"/>
    <s v="FUR-TA-10004607"/>
    <x v="0"/>
    <s v="Tables"/>
    <s v="Hon 2111 Invitation Series Straight Table"/>
    <n v="73.915000000000006"/>
    <n v="1"/>
    <n v="0.5"/>
    <n v="-45.827300000000001"/>
  </r>
  <r>
    <x v="9041"/>
    <x v="4516"/>
    <x v="450"/>
    <s v="10/03/2014"/>
    <x v="1"/>
    <x v="190"/>
    <s v="Xylona Preis"/>
    <x v="0"/>
    <x v="0"/>
    <s v="Hollywood"/>
    <x v="2"/>
    <n v="33021"/>
    <s v="South"/>
    <s v="FUR-FU-10000277"/>
    <x v="0"/>
    <s v="Furnishings"/>
    <s v="Deflect-o DuraMat Antistatic Studded Beveled Mat for Medium Pile Carpeting"/>
    <n v="337.08800000000002"/>
    <n v="4"/>
    <n v="0.2"/>
    <n v="16.854399999999998"/>
  </r>
  <r>
    <x v="9042"/>
    <x v="4517"/>
    <x v="357"/>
    <s v="9/26/2015"/>
    <x v="0"/>
    <x v="152"/>
    <s v="Muhammed MacIntyre"/>
    <x v="1"/>
    <x v="0"/>
    <s v="Los Angeles"/>
    <x v="1"/>
    <n v="90049"/>
    <s v="West"/>
    <s v="OFF-AP-10004532"/>
    <x v="1"/>
    <s v="Appliances"/>
    <s v="Kensington 6 Outlet Guardian Standard Surge Protector"/>
    <n v="61.44"/>
    <n v="3"/>
    <n v="0"/>
    <n v="16.588799999999999"/>
  </r>
  <r>
    <x v="9043"/>
    <x v="4518"/>
    <x v="77"/>
    <s v="11/13/2016"/>
    <x v="1"/>
    <x v="504"/>
    <s v="Marina Lichtenstein"/>
    <x v="1"/>
    <x v="0"/>
    <s v="San Francisco"/>
    <x v="1"/>
    <n v="94122"/>
    <s v="West"/>
    <s v="TEC-AC-10003911"/>
    <x v="2"/>
    <s v="Accessories"/>
    <s v="NETGEAR AC1750 Dual Band Gigabit Smart WiFi Router"/>
    <n v="479.97"/>
    <n v="3"/>
    <n v="0"/>
    <n v="163.18979999999999"/>
  </r>
  <r>
    <x v="9044"/>
    <x v="4519"/>
    <x v="819"/>
    <s v="12/20/2017"/>
    <x v="0"/>
    <x v="366"/>
    <s v="Kalyca Meade"/>
    <x v="1"/>
    <x v="0"/>
    <s v="Sunnyvale"/>
    <x v="1"/>
    <n v="94086"/>
    <s v="West"/>
    <s v="OFF-BI-10003196"/>
    <x v="1"/>
    <s v="Binders"/>
    <s v="Accohide Poly Flexible Ring Binders"/>
    <n v="5.984"/>
    <n v="2"/>
    <n v="0.2"/>
    <n v="2.2440000000000002"/>
  </r>
  <r>
    <x v="9045"/>
    <x v="4519"/>
    <x v="819"/>
    <s v="12/20/2017"/>
    <x v="0"/>
    <x v="366"/>
    <s v="Kalyca Meade"/>
    <x v="1"/>
    <x v="0"/>
    <s v="Sunnyvale"/>
    <x v="1"/>
    <n v="94086"/>
    <s v="West"/>
    <s v="TEC-AC-10000358"/>
    <x v="2"/>
    <s v="Accessories"/>
    <s v="Imation Secure Drive + Hardware Encrypted USB flash drive - 16 GB"/>
    <n v="189.95"/>
    <n v="5"/>
    <n v="0"/>
    <n v="45.588000000000001"/>
  </r>
  <r>
    <x v="9046"/>
    <x v="4519"/>
    <x v="819"/>
    <s v="12/20/2017"/>
    <x v="0"/>
    <x v="366"/>
    <s v="Kalyca Meade"/>
    <x v="1"/>
    <x v="0"/>
    <s v="Sunnyvale"/>
    <x v="1"/>
    <n v="94086"/>
    <s v="West"/>
    <s v="TEC-AC-10000057"/>
    <x v="2"/>
    <s v="Accessories"/>
    <s v="Microsoft Natural Ergonomic Keyboard 4000"/>
    <n v="149.94999999999999"/>
    <n v="5"/>
    <n v="0"/>
    <n v="31.4895"/>
  </r>
  <r>
    <x v="9047"/>
    <x v="4519"/>
    <x v="819"/>
    <s v="12/20/2017"/>
    <x v="0"/>
    <x v="366"/>
    <s v="Kalyca Meade"/>
    <x v="1"/>
    <x v="0"/>
    <s v="Sunnyvale"/>
    <x v="1"/>
    <n v="94086"/>
    <s v="West"/>
    <s v="OFF-AR-10001988"/>
    <x v="1"/>
    <s v="Art"/>
    <s v="Bulldog Table or Wall-Mount Pencil Sharpener"/>
    <n v="29.95"/>
    <n v="5"/>
    <n v="0"/>
    <n v="8.6854999999999993"/>
  </r>
  <r>
    <x v="9048"/>
    <x v="4519"/>
    <x v="819"/>
    <s v="12/20/2017"/>
    <x v="0"/>
    <x v="366"/>
    <s v="Kalyca Meade"/>
    <x v="1"/>
    <x v="0"/>
    <s v="Sunnyvale"/>
    <x v="1"/>
    <n v="94086"/>
    <s v="West"/>
    <s v="OFF-LA-10003498"/>
    <x v="1"/>
    <s v="Labels"/>
    <s v="Avery 475"/>
    <n v="44.4"/>
    <n v="3"/>
    <n v="0"/>
    <n v="22.2"/>
  </r>
  <r>
    <x v="9049"/>
    <x v="4520"/>
    <x v="158"/>
    <s v="9/25/2014"/>
    <x v="1"/>
    <x v="359"/>
    <s v="Sara Luxemburg"/>
    <x v="2"/>
    <x v="0"/>
    <s v="New York City"/>
    <x v="15"/>
    <n v="10011"/>
    <s v="East"/>
    <s v="OFF-AR-10002956"/>
    <x v="1"/>
    <s v="Art"/>
    <s v="Boston 16801 Nautilus Battery Pencil Sharpener"/>
    <n v="66.03"/>
    <n v="3"/>
    <n v="0"/>
    <n v="17.1678"/>
  </r>
  <r>
    <x v="9050"/>
    <x v="4521"/>
    <x v="1210"/>
    <s v="5/22/2015"/>
    <x v="1"/>
    <x v="321"/>
    <s v="Anthony Jacobs"/>
    <x v="1"/>
    <x v="0"/>
    <s v="Los Angeles"/>
    <x v="1"/>
    <n v="90004"/>
    <s v="West"/>
    <s v="OFF-PA-10003724"/>
    <x v="1"/>
    <s v="Paper"/>
    <s v="Wirebound Message Book, 4 per Page"/>
    <n v="10.86"/>
    <n v="2"/>
    <n v="0"/>
    <n v="5.3213999999999997"/>
  </r>
  <r>
    <x v="9051"/>
    <x v="4522"/>
    <x v="959"/>
    <s v="3/31/2014"/>
    <x v="0"/>
    <x v="460"/>
    <s v="Damala Kotsonis"/>
    <x v="1"/>
    <x v="0"/>
    <s v="San Francisco"/>
    <x v="1"/>
    <n v="94122"/>
    <s v="West"/>
    <s v="OFF-AR-10004272"/>
    <x v="1"/>
    <s v="Art"/>
    <s v="Newell 308"/>
    <n v="3.36"/>
    <n v="2"/>
    <n v="0"/>
    <n v="0.84"/>
  </r>
  <r>
    <x v="9052"/>
    <x v="4522"/>
    <x v="959"/>
    <s v="3/31/2014"/>
    <x v="0"/>
    <x v="460"/>
    <s v="Damala Kotsonis"/>
    <x v="1"/>
    <x v="0"/>
    <s v="San Francisco"/>
    <x v="1"/>
    <n v="94122"/>
    <s v="West"/>
    <s v="OFF-BI-10003291"/>
    <x v="1"/>
    <s v="Binders"/>
    <s v="Wilson Jones Leather-Like Binders with DublLock Round Rings"/>
    <n v="27.936"/>
    <n v="4"/>
    <n v="0.2"/>
    <n v="9.4283999999999999"/>
  </r>
  <r>
    <x v="9053"/>
    <x v="4522"/>
    <x v="959"/>
    <s v="3/31/2014"/>
    <x v="0"/>
    <x v="460"/>
    <s v="Damala Kotsonis"/>
    <x v="1"/>
    <x v="0"/>
    <s v="San Francisco"/>
    <x v="1"/>
    <n v="94122"/>
    <s v="West"/>
    <s v="TEC-PH-10004100"/>
    <x v="2"/>
    <s v="Phones"/>
    <s v="Griffin GC17055 Auxiliary Audio Cable"/>
    <n v="28.783999999999999"/>
    <n v="2"/>
    <n v="0.2"/>
    <n v="2.8784000000000001"/>
  </r>
  <r>
    <x v="9054"/>
    <x v="4523"/>
    <x v="585"/>
    <s v="9/28/2017"/>
    <x v="1"/>
    <x v="318"/>
    <s v="Berenike Kampe"/>
    <x v="0"/>
    <x v="0"/>
    <s v="Santa Ana"/>
    <x v="1"/>
    <n v="92704"/>
    <s v="West"/>
    <s v="OFF-SU-10001218"/>
    <x v="1"/>
    <s v="Supplies"/>
    <s v="Fiskars Softgrip Scissors"/>
    <n v="21.96"/>
    <n v="2"/>
    <n v="0"/>
    <n v="6.1487999999999996"/>
  </r>
  <r>
    <x v="9055"/>
    <x v="4524"/>
    <x v="811"/>
    <s v="9/17/2015"/>
    <x v="0"/>
    <x v="113"/>
    <s v="Craig Carreira"/>
    <x v="0"/>
    <x v="0"/>
    <s v="Seattle"/>
    <x v="4"/>
    <n v="98103"/>
    <s v="West"/>
    <s v="TEC-AC-10004209"/>
    <x v="2"/>
    <s v="Accessories"/>
    <s v="Memorex Froggy Flash Drive 4 GB"/>
    <n v="21.98"/>
    <n v="2"/>
    <n v="0"/>
    <n v="8.5722000000000005"/>
  </r>
  <r>
    <x v="9056"/>
    <x v="4525"/>
    <x v="121"/>
    <s v="11/04/2015"/>
    <x v="2"/>
    <x v="525"/>
    <s v="Emily Ducich"/>
    <x v="2"/>
    <x v="0"/>
    <s v="New York City"/>
    <x v="15"/>
    <n v="10011"/>
    <s v="East"/>
    <s v="FUR-CH-10002073"/>
    <x v="0"/>
    <s v="Chairs"/>
    <s v="Hon Olson Stacker Chairs"/>
    <n v="2621.3220000000001"/>
    <n v="11"/>
    <n v="0.1"/>
    <n v="553.39020000000005"/>
  </r>
  <r>
    <x v="9057"/>
    <x v="4526"/>
    <x v="1182"/>
    <s v="10/24/2015"/>
    <x v="1"/>
    <x v="647"/>
    <s v="Stewart Visinsky"/>
    <x v="0"/>
    <x v="0"/>
    <s v="Los Angeles"/>
    <x v="1"/>
    <n v="90045"/>
    <s v="West"/>
    <s v="FUR-FU-10003424"/>
    <x v="0"/>
    <s v="Furnishings"/>
    <s v="Nu-Dell Oak Frame"/>
    <n v="74.760000000000005"/>
    <n v="7"/>
    <n v="0"/>
    <n v="23.923200000000001"/>
  </r>
  <r>
    <x v="9058"/>
    <x v="4526"/>
    <x v="1182"/>
    <s v="10/24/2015"/>
    <x v="1"/>
    <x v="647"/>
    <s v="Stewart Visinsky"/>
    <x v="0"/>
    <x v="0"/>
    <s v="Los Angeles"/>
    <x v="1"/>
    <n v="90045"/>
    <s v="West"/>
    <s v="FUR-TA-10001086"/>
    <x v="0"/>
    <s v="Tables"/>
    <s v="SAFCO PlanMaster Boards, 60w x 37-1/2d, White Melamine"/>
    <n v="364.77600000000001"/>
    <n v="3"/>
    <n v="0.2"/>
    <n v="27.3582"/>
  </r>
  <r>
    <x v="9059"/>
    <x v="4527"/>
    <x v="403"/>
    <s v="6/18/2016"/>
    <x v="1"/>
    <x v="255"/>
    <s v="Anthony Rawles"/>
    <x v="1"/>
    <x v="0"/>
    <s v="Seattle"/>
    <x v="4"/>
    <n v="98103"/>
    <s v="West"/>
    <s v="FUR-TA-10004619"/>
    <x v="0"/>
    <s v="Tables"/>
    <s v="Hon Non-Folding Utility Tables"/>
    <n v="1115.17"/>
    <n v="7"/>
    <n v="0"/>
    <n v="334.55099999999999"/>
  </r>
  <r>
    <x v="9060"/>
    <x v="4528"/>
    <x v="312"/>
    <s v="11/21/2015"/>
    <x v="2"/>
    <x v="294"/>
    <s v="Chris Selesnick"/>
    <x v="1"/>
    <x v="0"/>
    <s v="San Diego"/>
    <x v="1"/>
    <n v="92024"/>
    <s v="West"/>
    <s v="OFF-BI-10002854"/>
    <x v="1"/>
    <s v="Binders"/>
    <s v="Performers Binder/Pad Holder, Black"/>
    <n v="89.695999999999998"/>
    <n v="4"/>
    <n v="0.2"/>
    <n v="33.636000000000003"/>
  </r>
  <r>
    <x v="9061"/>
    <x v="4528"/>
    <x v="312"/>
    <s v="11/21/2015"/>
    <x v="2"/>
    <x v="294"/>
    <s v="Chris Selesnick"/>
    <x v="1"/>
    <x v="0"/>
    <s v="San Diego"/>
    <x v="1"/>
    <n v="92024"/>
    <s v="West"/>
    <s v="OFF-LA-10002762"/>
    <x v="1"/>
    <s v="Labels"/>
    <s v="Avery 485"/>
    <n v="50.12"/>
    <n v="4"/>
    <n v="0"/>
    <n v="23.5564"/>
  </r>
  <r>
    <x v="9062"/>
    <x v="4529"/>
    <x v="1211"/>
    <s v="03/06/2016"/>
    <x v="1"/>
    <x v="645"/>
    <s v="Rick Reed"/>
    <x v="1"/>
    <x v="0"/>
    <s v="New York City"/>
    <x v="15"/>
    <n v="10035"/>
    <s v="East"/>
    <s v="OFF-FA-10003495"/>
    <x v="1"/>
    <s v="Fasteners"/>
    <s v="Staples"/>
    <n v="36.479999999999997"/>
    <n v="6"/>
    <n v="0"/>
    <n v="18.239999999999998"/>
  </r>
  <r>
    <x v="9063"/>
    <x v="4530"/>
    <x v="1005"/>
    <s v="10/20/2014"/>
    <x v="1"/>
    <x v="214"/>
    <s v="Bradley Drucker"/>
    <x v="0"/>
    <x v="0"/>
    <s v="Chicago"/>
    <x v="10"/>
    <n v="60653"/>
    <s v="Central"/>
    <s v="OFF-PA-10002581"/>
    <x v="1"/>
    <s v="Paper"/>
    <s v="Xerox 1951"/>
    <n v="322.19200000000001"/>
    <n v="13"/>
    <n v="0.2"/>
    <n v="100.685"/>
  </r>
  <r>
    <x v="9064"/>
    <x v="4530"/>
    <x v="1005"/>
    <s v="10/20/2014"/>
    <x v="1"/>
    <x v="214"/>
    <s v="Bradley Drucker"/>
    <x v="0"/>
    <x v="0"/>
    <s v="Chicago"/>
    <x v="10"/>
    <n v="60653"/>
    <s v="Central"/>
    <s v="OFF-BI-10000343"/>
    <x v="1"/>
    <s v="Binders"/>
    <s v="Pressboard Covers with Storage Hooks, 9 1/2&quot; x 11&quot;, Light Blue"/>
    <n v="2.9460000000000002"/>
    <n v="3"/>
    <n v="0.8"/>
    <n v="-4.8609"/>
  </r>
  <r>
    <x v="9065"/>
    <x v="4530"/>
    <x v="1005"/>
    <s v="10/20/2014"/>
    <x v="1"/>
    <x v="214"/>
    <s v="Bradley Drucker"/>
    <x v="0"/>
    <x v="0"/>
    <s v="Chicago"/>
    <x v="10"/>
    <n v="60653"/>
    <s v="Central"/>
    <s v="OFF-PA-10001184"/>
    <x v="1"/>
    <s v="Paper"/>
    <s v="Xerox 1903"/>
    <n v="19.135999999999999"/>
    <n v="4"/>
    <n v="0.2"/>
    <n v="6.9367999999999999"/>
  </r>
  <r>
    <x v="9066"/>
    <x v="4531"/>
    <x v="1143"/>
    <s v="5/30/2017"/>
    <x v="1"/>
    <x v="298"/>
    <s v="Bryan Mills"/>
    <x v="0"/>
    <x v="0"/>
    <s v="Harrisonburg"/>
    <x v="17"/>
    <n v="22801"/>
    <s v="South"/>
    <s v="TEC-AC-10000521"/>
    <x v="2"/>
    <s v="Accessories"/>
    <s v="Verbatim Slim CD and DVD Storage Cases, 50/Pack"/>
    <n v="23.08"/>
    <n v="2"/>
    <n v="0"/>
    <n v="6.9240000000000004"/>
  </r>
  <r>
    <x v="9067"/>
    <x v="4532"/>
    <x v="1084"/>
    <s v="02/10/2016"/>
    <x v="1"/>
    <x v="333"/>
    <s v="Maribeth Schnelling"/>
    <x v="0"/>
    <x v="0"/>
    <s v="Rockville"/>
    <x v="39"/>
    <n v="20852"/>
    <s v="East"/>
    <s v="TEC-PH-10002890"/>
    <x v="2"/>
    <s v="Phones"/>
    <s v="AT&amp;T 17929 Lendline Telephone"/>
    <n v="90.48"/>
    <n v="2"/>
    <n v="0"/>
    <n v="23.524799999999999"/>
  </r>
  <r>
    <x v="9068"/>
    <x v="4533"/>
    <x v="476"/>
    <s v="09/05/2016"/>
    <x v="0"/>
    <x v="78"/>
    <s v="Becky Martin"/>
    <x v="0"/>
    <x v="0"/>
    <s v="Des Moines"/>
    <x v="4"/>
    <n v="98198"/>
    <s v="West"/>
    <s v="FUR-CH-10003061"/>
    <x v="0"/>
    <s v="Chairs"/>
    <s v="Global Leather Task Chair, Black"/>
    <n v="215.976"/>
    <n v="3"/>
    <n v="0.2"/>
    <n v="-2.6997"/>
  </r>
  <r>
    <x v="9069"/>
    <x v="4533"/>
    <x v="476"/>
    <s v="09/05/2016"/>
    <x v="0"/>
    <x v="78"/>
    <s v="Becky Martin"/>
    <x v="0"/>
    <x v="0"/>
    <s v="Des Moines"/>
    <x v="4"/>
    <n v="98198"/>
    <s v="West"/>
    <s v="OFF-EN-10003567"/>
    <x v="1"/>
    <s v="Envelopes"/>
    <s v="Inter-Office Recycled Envelopes, Brown Kraft, Button-String,10&quot; x 13&quot; , 100/Box"/>
    <n v="65.94"/>
    <n v="3"/>
    <n v="0"/>
    <n v="30.991800000000001"/>
  </r>
  <r>
    <x v="9070"/>
    <x v="4534"/>
    <x v="769"/>
    <s v="12/05/2017"/>
    <x v="2"/>
    <x v="722"/>
    <s v="Katrina Edelman"/>
    <x v="1"/>
    <x v="0"/>
    <s v="Philadelphia"/>
    <x v="9"/>
    <n v="19134"/>
    <s v="East"/>
    <s v="FUR-FU-10001918"/>
    <x v="0"/>
    <s v="Furnishings"/>
    <s v="C-Line Cubicle Keepers Polyproplyene Holder With Velcro Backings"/>
    <n v="11.352"/>
    <n v="3"/>
    <n v="0.2"/>
    <n v="2.6960999999999999"/>
  </r>
  <r>
    <x v="9071"/>
    <x v="4535"/>
    <x v="821"/>
    <s v="6/16/2015"/>
    <x v="1"/>
    <x v="449"/>
    <s v="Sam Zeldin"/>
    <x v="2"/>
    <x v="0"/>
    <s v="Columbus"/>
    <x v="14"/>
    <n v="47201"/>
    <s v="Central"/>
    <s v="OFF-ST-10002444"/>
    <x v="1"/>
    <s v="Storage"/>
    <s v="Recycled Eldon Regeneration Jumbo File"/>
    <n v="24.56"/>
    <n v="2"/>
    <n v="0"/>
    <n v="6.8768000000000002"/>
  </r>
  <r>
    <x v="9072"/>
    <x v="4536"/>
    <x v="913"/>
    <s v="09/08/2016"/>
    <x v="1"/>
    <x v="469"/>
    <s v="Mick Brown"/>
    <x v="0"/>
    <x v="0"/>
    <s v="Springfield"/>
    <x v="25"/>
    <n v="65807"/>
    <s v="Central"/>
    <s v="OFF-EN-10003286"/>
    <x v="1"/>
    <s v="Envelopes"/>
    <s v="Staple envelope"/>
    <n v="16.559999999999999"/>
    <n v="2"/>
    <n v="0"/>
    <n v="7.7831999999999999"/>
  </r>
  <r>
    <x v="9073"/>
    <x v="4536"/>
    <x v="913"/>
    <s v="09/08/2016"/>
    <x v="1"/>
    <x v="469"/>
    <s v="Mick Brown"/>
    <x v="0"/>
    <x v="0"/>
    <s v="Springfield"/>
    <x v="25"/>
    <n v="65807"/>
    <s v="Central"/>
    <s v="TEC-AC-10000109"/>
    <x v="2"/>
    <s v="Accessories"/>
    <s v="Sony Micro Vault Click 16 GB USB 2.0 Flash Drive"/>
    <n v="279.95"/>
    <n v="5"/>
    <n v="0"/>
    <n v="67.188000000000002"/>
  </r>
  <r>
    <x v="9074"/>
    <x v="4537"/>
    <x v="419"/>
    <s v="4/26/2014"/>
    <x v="1"/>
    <x v="587"/>
    <s v="Dorothy Badders"/>
    <x v="1"/>
    <x v="0"/>
    <s v="Henderson"/>
    <x v="0"/>
    <n v="42420"/>
    <s v="South"/>
    <s v="OFF-ST-10002574"/>
    <x v="1"/>
    <s v="Storage"/>
    <s v="SAFCO Commercial Wire Shelving, Black"/>
    <n v="828.84"/>
    <n v="6"/>
    <n v="0"/>
    <n v="0"/>
  </r>
  <r>
    <x v="9075"/>
    <x v="4538"/>
    <x v="599"/>
    <s v="11/08/2015"/>
    <x v="2"/>
    <x v="558"/>
    <s v="Christy Brittain"/>
    <x v="0"/>
    <x v="0"/>
    <s v="Lakewood"/>
    <x v="24"/>
    <n v="44107"/>
    <s v="East"/>
    <s v="OFF-BI-10000773"/>
    <x v="1"/>
    <s v="Binders"/>
    <s v="Insertable Tab Post Binder Dividers"/>
    <n v="7.218"/>
    <n v="3"/>
    <n v="0.7"/>
    <n v="-5.5338000000000003"/>
  </r>
  <r>
    <x v="9076"/>
    <x v="4538"/>
    <x v="599"/>
    <s v="11/08/2015"/>
    <x v="2"/>
    <x v="558"/>
    <s v="Christy Brittain"/>
    <x v="0"/>
    <x v="0"/>
    <s v="Lakewood"/>
    <x v="24"/>
    <n v="44107"/>
    <s v="East"/>
    <s v="OFF-SU-10004661"/>
    <x v="1"/>
    <s v="Supplies"/>
    <s v="Acme Titanium Bonded Scissors"/>
    <n v="27.2"/>
    <n v="4"/>
    <n v="0.2"/>
    <n v="2.04"/>
  </r>
  <r>
    <x v="9077"/>
    <x v="4539"/>
    <x v="935"/>
    <s v="11/07/2014"/>
    <x v="1"/>
    <x v="70"/>
    <s v="Stephanie Phelps"/>
    <x v="1"/>
    <x v="0"/>
    <s v="Omaha"/>
    <x v="8"/>
    <n v="68104"/>
    <s v="Central"/>
    <s v="TEC-AC-10003280"/>
    <x v="2"/>
    <s v="Accessories"/>
    <s v="Belkin F8E887 USB Wired Ergonomic Keyboard"/>
    <n v="89.97"/>
    <n v="3"/>
    <n v="0"/>
    <n v="18.893699999999999"/>
  </r>
  <r>
    <x v="9078"/>
    <x v="4540"/>
    <x v="595"/>
    <s v="2/23/2016"/>
    <x v="1"/>
    <x v="543"/>
    <s v="Giulietta Weimer"/>
    <x v="0"/>
    <x v="0"/>
    <s v="Henderson"/>
    <x v="0"/>
    <n v="42420"/>
    <s v="South"/>
    <s v="FUR-FU-10003773"/>
    <x v="0"/>
    <s v="Furnishings"/>
    <s v="Eldon Cleatmat Plus Chair Mats for High Pile Carpets"/>
    <n v="318.08"/>
    <n v="4"/>
    <n v="0"/>
    <n v="34.988799999999998"/>
  </r>
  <r>
    <x v="9079"/>
    <x v="4540"/>
    <x v="595"/>
    <s v="2/23/2016"/>
    <x v="1"/>
    <x v="543"/>
    <s v="Giulietta Weimer"/>
    <x v="0"/>
    <x v="0"/>
    <s v="Henderson"/>
    <x v="0"/>
    <n v="42420"/>
    <s v="South"/>
    <s v="OFF-BI-10002412"/>
    <x v="1"/>
    <s v="Binders"/>
    <s v="Wilson Jones “Snap” Scratch Pad Binder Tool for Ring Binders"/>
    <n v="5.8"/>
    <n v="1"/>
    <n v="0"/>
    <n v="2.61"/>
  </r>
  <r>
    <x v="9080"/>
    <x v="4541"/>
    <x v="220"/>
    <s v="9/13/2017"/>
    <x v="0"/>
    <x v="175"/>
    <s v="Ken Heidel"/>
    <x v="1"/>
    <x v="0"/>
    <s v="Santa Ana"/>
    <x v="1"/>
    <n v="92704"/>
    <s v="West"/>
    <s v="TEC-PH-10002564"/>
    <x v="2"/>
    <s v="Phones"/>
    <s v="OtterBox Defender Series Case - Samsung Galaxy S4"/>
    <n v="143.952"/>
    <n v="6"/>
    <n v="0.2"/>
    <n v="17.994"/>
  </r>
  <r>
    <x v="9081"/>
    <x v="4541"/>
    <x v="220"/>
    <s v="9/13/2017"/>
    <x v="0"/>
    <x v="175"/>
    <s v="Ken Heidel"/>
    <x v="1"/>
    <x v="0"/>
    <s v="Santa Ana"/>
    <x v="1"/>
    <n v="92704"/>
    <s v="West"/>
    <s v="OFF-PA-10002262"/>
    <x v="1"/>
    <s v="Paper"/>
    <s v="Xerox 192"/>
    <n v="19.440000000000001"/>
    <n v="3"/>
    <n v="0"/>
    <n v="9.3312000000000008"/>
  </r>
  <r>
    <x v="9082"/>
    <x v="4542"/>
    <x v="808"/>
    <s v="11/06/2017"/>
    <x v="1"/>
    <x v="767"/>
    <s v="Barry Gonzalez"/>
    <x v="0"/>
    <x v="0"/>
    <s v="Springfield"/>
    <x v="17"/>
    <n v="22153"/>
    <s v="South"/>
    <s v="OFF-AR-10000246"/>
    <x v="1"/>
    <s v="Art"/>
    <s v="Newell 318"/>
    <n v="5.56"/>
    <n v="2"/>
    <n v="0"/>
    <n v="1.4456"/>
  </r>
  <r>
    <x v="9083"/>
    <x v="4543"/>
    <x v="525"/>
    <s v="02/08/2015"/>
    <x v="2"/>
    <x v="628"/>
    <s v="Lori Olson"/>
    <x v="1"/>
    <x v="0"/>
    <s v="Suffolk"/>
    <x v="17"/>
    <n v="23434"/>
    <s v="South"/>
    <s v="OFF-ST-10002554"/>
    <x v="1"/>
    <s v="Storage"/>
    <s v="Tennsco Industrial Shelving"/>
    <n v="146.72999999999999"/>
    <n v="3"/>
    <n v="0"/>
    <n v="2.9346000000000001"/>
  </r>
  <r>
    <x v="9084"/>
    <x v="4543"/>
    <x v="525"/>
    <s v="02/08/2015"/>
    <x v="2"/>
    <x v="628"/>
    <s v="Lori Olson"/>
    <x v="1"/>
    <x v="0"/>
    <s v="Suffolk"/>
    <x v="17"/>
    <n v="23434"/>
    <s v="South"/>
    <s v="OFF-PA-10002751"/>
    <x v="1"/>
    <s v="Paper"/>
    <s v="Xerox 1920"/>
    <n v="29.9"/>
    <n v="5"/>
    <n v="0"/>
    <n v="13.455"/>
  </r>
  <r>
    <x v="9085"/>
    <x v="4544"/>
    <x v="545"/>
    <s v="09/12/2016"/>
    <x v="0"/>
    <x v="231"/>
    <s v="Dianna Vittorini"/>
    <x v="0"/>
    <x v="0"/>
    <s v="Los Angeles"/>
    <x v="1"/>
    <n v="90049"/>
    <s v="West"/>
    <s v="OFF-BI-10004318"/>
    <x v="1"/>
    <s v="Binders"/>
    <s v="Ibico EB-19 Dual Function Manual Binding System"/>
    <n v="276.78399999999999"/>
    <n v="2"/>
    <n v="0.2"/>
    <n v="89.954800000000006"/>
  </r>
  <r>
    <x v="9086"/>
    <x v="4545"/>
    <x v="182"/>
    <s v="9/30/2016"/>
    <x v="1"/>
    <x v="756"/>
    <s v="Lisa Ryan"/>
    <x v="1"/>
    <x v="0"/>
    <s v="Houston"/>
    <x v="5"/>
    <n v="77041"/>
    <s v="Central"/>
    <s v="OFF-AP-10001564"/>
    <x v="1"/>
    <s v="Appliances"/>
    <s v="Hoover Commercial Lightweight Upright Vacuum with E-Z Empty Dirt Cup"/>
    <n v="93.031999999999996"/>
    <n v="2"/>
    <n v="0.8"/>
    <n v="-251.18639999999999"/>
  </r>
  <r>
    <x v="9087"/>
    <x v="4545"/>
    <x v="182"/>
    <s v="9/30/2016"/>
    <x v="1"/>
    <x v="756"/>
    <s v="Lisa Ryan"/>
    <x v="1"/>
    <x v="0"/>
    <s v="Houston"/>
    <x v="5"/>
    <n v="77041"/>
    <s v="Central"/>
    <s v="FUR-CH-10000513"/>
    <x v="0"/>
    <s v="Chairs"/>
    <s v="High-Back Leather Manager's Chair"/>
    <n v="454.96499999999997"/>
    <n v="5"/>
    <n v="0.3"/>
    <n v="-136.48949999999999"/>
  </r>
  <r>
    <x v="9088"/>
    <x v="4546"/>
    <x v="83"/>
    <s v="12/20/2015"/>
    <x v="1"/>
    <x v="645"/>
    <s v="Rick Reed"/>
    <x v="1"/>
    <x v="0"/>
    <s v="Cary"/>
    <x v="3"/>
    <n v="27511"/>
    <s v="South"/>
    <s v="TEC-PH-10001433"/>
    <x v="2"/>
    <s v="Phones"/>
    <s v="Cisco Small Business SPA 502G VoIP phone"/>
    <n v="246.16800000000001"/>
    <n v="3"/>
    <n v="0.2"/>
    <n v="21.5397"/>
  </r>
  <r>
    <x v="9089"/>
    <x v="4547"/>
    <x v="42"/>
    <s v="9/20/2016"/>
    <x v="0"/>
    <x v="59"/>
    <s v="Troy Staebel"/>
    <x v="0"/>
    <x v="0"/>
    <s v="Springfield"/>
    <x v="24"/>
    <n v="45503"/>
    <s v="East"/>
    <s v="OFF-ST-10002790"/>
    <x v="1"/>
    <s v="Storage"/>
    <s v="Safco Industrial Shelving"/>
    <n v="295.39999999999998"/>
    <n v="5"/>
    <n v="0.2"/>
    <n v="-62.772500000000001"/>
  </r>
  <r>
    <x v="9090"/>
    <x v="4548"/>
    <x v="119"/>
    <s v="10/15/2017"/>
    <x v="2"/>
    <x v="117"/>
    <s v="Alan Hwang"/>
    <x v="0"/>
    <x v="0"/>
    <s v="Louisville"/>
    <x v="0"/>
    <n v="40214"/>
    <s v="South"/>
    <s v="OFF-ST-10002974"/>
    <x v="1"/>
    <s v="Storage"/>
    <s v="Trav-L-File Heavy-Duty Shuttle II, Black"/>
    <n v="348.56"/>
    <n v="8"/>
    <n v="0"/>
    <n v="104.568"/>
  </r>
  <r>
    <x v="9091"/>
    <x v="4549"/>
    <x v="1141"/>
    <s v="07/03/2015"/>
    <x v="0"/>
    <x v="61"/>
    <s v="Dorothy Wardle"/>
    <x v="1"/>
    <x v="0"/>
    <s v="Troy"/>
    <x v="24"/>
    <n v="45373"/>
    <s v="East"/>
    <s v="OFF-PA-10003177"/>
    <x v="1"/>
    <s v="Paper"/>
    <s v="Xerox 1999"/>
    <n v="15.552"/>
    <n v="3"/>
    <n v="0.2"/>
    <n v="5.4432"/>
  </r>
  <r>
    <x v="9092"/>
    <x v="4549"/>
    <x v="1141"/>
    <s v="07/03/2015"/>
    <x v="0"/>
    <x v="61"/>
    <s v="Dorothy Wardle"/>
    <x v="1"/>
    <x v="0"/>
    <s v="Troy"/>
    <x v="24"/>
    <n v="45373"/>
    <s v="East"/>
    <s v="FUR-BO-10001918"/>
    <x v="0"/>
    <s v="Bookcases"/>
    <s v="Sauder Forest Hills Library with Doors, Woodland Oak Finish"/>
    <n v="482.94"/>
    <n v="6"/>
    <n v="0.5"/>
    <n v="-376.69319999999999"/>
  </r>
  <r>
    <x v="9093"/>
    <x v="4550"/>
    <x v="932"/>
    <s v="06/05/2015"/>
    <x v="1"/>
    <x v="219"/>
    <s v="Ashley Jarboe"/>
    <x v="0"/>
    <x v="0"/>
    <s v="Detroit"/>
    <x v="12"/>
    <n v="48227"/>
    <s v="Central"/>
    <s v="TEC-PH-10001299"/>
    <x v="2"/>
    <s v="Phones"/>
    <s v="Polycom CX300 Desktop Phone USB VoIP phone"/>
    <n v="299.98"/>
    <n v="2"/>
    <n v="0"/>
    <n v="83.994399999999999"/>
  </r>
  <r>
    <x v="9094"/>
    <x v="4550"/>
    <x v="932"/>
    <s v="06/05/2015"/>
    <x v="1"/>
    <x v="219"/>
    <s v="Ashley Jarboe"/>
    <x v="0"/>
    <x v="0"/>
    <s v="Detroit"/>
    <x v="12"/>
    <n v="48227"/>
    <s v="Central"/>
    <s v="OFF-BI-10004224"/>
    <x v="1"/>
    <s v="Binders"/>
    <s v="Catalog Binders with Expanding Posts"/>
    <n v="403.68"/>
    <n v="6"/>
    <n v="0"/>
    <n v="181.65600000000001"/>
  </r>
  <r>
    <x v="9095"/>
    <x v="4550"/>
    <x v="932"/>
    <s v="06/05/2015"/>
    <x v="1"/>
    <x v="219"/>
    <s v="Ashley Jarboe"/>
    <x v="0"/>
    <x v="0"/>
    <s v="Detroit"/>
    <x v="12"/>
    <n v="48227"/>
    <s v="Central"/>
    <s v="TEC-PH-10001300"/>
    <x v="2"/>
    <s v="Phones"/>
    <s v="iKross Bluetooth Portable Keyboard + Cell Phone Stand Holder + Brush for Apple iPhone 5S 5C 5, 4S 4"/>
    <n v="41.9"/>
    <n v="2"/>
    <n v="0"/>
    <n v="11.731999999999999"/>
  </r>
  <r>
    <x v="9096"/>
    <x v="4550"/>
    <x v="932"/>
    <s v="06/05/2015"/>
    <x v="1"/>
    <x v="219"/>
    <s v="Ashley Jarboe"/>
    <x v="0"/>
    <x v="0"/>
    <s v="Detroit"/>
    <x v="12"/>
    <n v="48227"/>
    <s v="Central"/>
    <s v="OFF-LA-10004178"/>
    <x v="1"/>
    <s v="Labels"/>
    <s v="Avery 491"/>
    <n v="28.91"/>
    <n v="7"/>
    <n v="0"/>
    <n v="13.2986"/>
  </r>
  <r>
    <x v="9097"/>
    <x v="4551"/>
    <x v="791"/>
    <s v="4/17/2014"/>
    <x v="1"/>
    <x v="647"/>
    <s v="Stewart Visinsky"/>
    <x v="0"/>
    <x v="0"/>
    <s v="Bloomington"/>
    <x v="14"/>
    <n v="47401"/>
    <s v="Central"/>
    <s v="OFF-PA-10000289"/>
    <x v="1"/>
    <s v="Paper"/>
    <s v="Xerox 213"/>
    <n v="32.4"/>
    <n v="5"/>
    <n v="0"/>
    <n v="15.552"/>
  </r>
  <r>
    <x v="9098"/>
    <x v="4552"/>
    <x v="386"/>
    <s v="10/16/2017"/>
    <x v="1"/>
    <x v="377"/>
    <s v="Matthew Grinstein"/>
    <x v="2"/>
    <x v="0"/>
    <s v="Dallas"/>
    <x v="5"/>
    <n v="75081"/>
    <s v="Central"/>
    <s v="TEC-PH-10002085"/>
    <x v="2"/>
    <s v="Phones"/>
    <s v="Clarity 53712"/>
    <n v="369.54399999999998"/>
    <n v="7"/>
    <n v="0.2"/>
    <n v="27.715800000000002"/>
  </r>
  <r>
    <x v="9099"/>
    <x v="4552"/>
    <x v="386"/>
    <s v="10/16/2017"/>
    <x v="1"/>
    <x v="377"/>
    <s v="Matthew Grinstein"/>
    <x v="2"/>
    <x v="0"/>
    <s v="Dallas"/>
    <x v="5"/>
    <n v="75081"/>
    <s v="Central"/>
    <s v="OFF-PA-10001934"/>
    <x v="1"/>
    <s v="Paper"/>
    <s v="Xerox 1993"/>
    <n v="10.368"/>
    <n v="2"/>
    <n v="0.2"/>
    <n v="3.7584"/>
  </r>
  <r>
    <x v="9100"/>
    <x v="4552"/>
    <x v="386"/>
    <s v="10/16/2017"/>
    <x v="1"/>
    <x v="377"/>
    <s v="Matthew Grinstein"/>
    <x v="2"/>
    <x v="0"/>
    <s v="Dallas"/>
    <x v="5"/>
    <n v="75081"/>
    <s v="Central"/>
    <s v="TEC-AC-10003033"/>
    <x v="2"/>
    <s v="Accessories"/>
    <s v="Plantronics CS510 - Over-the-Head monaural Wireless Headset System"/>
    <n v="791.88"/>
    <n v="3"/>
    <n v="0.2"/>
    <n v="128.68049999999999"/>
  </r>
  <r>
    <x v="9101"/>
    <x v="4553"/>
    <x v="209"/>
    <s v="11/12/2015"/>
    <x v="1"/>
    <x v="455"/>
    <s v="Adrian Barton"/>
    <x v="0"/>
    <x v="0"/>
    <s v="Houston"/>
    <x v="5"/>
    <n v="77041"/>
    <s v="Central"/>
    <s v="OFF-AR-10001683"/>
    <x v="1"/>
    <s v="Art"/>
    <s v="Lumber Crayons"/>
    <n v="23.64"/>
    <n v="3"/>
    <n v="0.2"/>
    <n v="5.319"/>
  </r>
  <r>
    <x v="9102"/>
    <x v="4553"/>
    <x v="209"/>
    <s v="11/12/2015"/>
    <x v="1"/>
    <x v="455"/>
    <s v="Adrian Barton"/>
    <x v="0"/>
    <x v="0"/>
    <s v="Houston"/>
    <x v="5"/>
    <n v="77041"/>
    <s v="Central"/>
    <s v="OFF-ST-10001713"/>
    <x v="1"/>
    <s v="Storage"/>
    <s v="Gould Plastics 9-Pocket Panel Bin, 18-3/8w x 5-1/4d x 20-1/2h, Black"/>
    <n v="84.784000000000006"/>
    <n v="2"/>
    <n v="0.2"/>
    <n v="-16.956800000000001"/>
  </r>
  <r>
    <x v="9103"/>
    <x v="4553"/>
    <x v="209"/>
    <s v="11/12/2015"/>
    <x v="1"/>
    <x v="455"/>
    <s v="Adrian Barton"/>
    <x v="0"/>
    <x v="0"/>
    <s v="Houston"/>
    <x v="5"/>
    <n v="77041"/>
    <s v="Central"/>
    <s v="FUR-FU-10000193"/>
    <x v="0"/>
    <s v="Furnishings"/>
    <s v="Tenex Chairmats For Use with Hard Floors"/>
    <n v="64.959999999999994"/>
    <n v="5"/>
    <n v="0.6"/>
    <n v="-84.447999999999993"/>
  </r>
  <r>
    <x v="9104"/>
    <x v="4553"/>
    <x v="209"/>
    <s v="11/12/2015"/>
    <x v="1"/>
    <x v="455"/>
    <s v="Adrian Barton"/>
    <x v="0"/>
    <x v="0"/>
    <s v="Houston"/>
    <x v="5"/>
    <n v="77041"/>
    <s v="Central"/>
    <s v="OFF-BI-10000474"/>
    <x v="1"/>
    <s v="Binders"/>
    <s v="Avery Recycled Flexi-View Covers for Binding Systems"/>
    <n v="32.06"/>
    <n v="10"/>
    <n v="0.8"/>
    <n v="-51.295999999999999"/>
  </r>
  <r>
    <x v="9105"/>
    <x v="4553"/>
    <x v="209"/>
    <s v="11/12/2015"/>
    <x v="1"/>
    <x v="455"/>
    <s v="Adrian Barton"/>
    <x v="0"/>
    <x v="0"/>
    <s v="Houston"/>
    <x v="5"/>
    <n v="77041"/>
    <s v="Central"/>
    <s v="OFF-ST-10000129"/>
    <x v="1"/>
    <s v="Storage"/>
    <s v="Fellowes Recycled Storage Drawers"/>
    <n v="177.648"/>
    <n v="2"/>
    <n v="0.2"/>
    <n v="-28.867799999999999"/>
  </r>
  <r>
    <x v="9106"/>
    <x v="4553"/>
    <x v="209"/>
    <s v="11/12/2015"/>
    <x v="1"/>
    <x v="455"/>
    <s v="Adrian Barton"/>
    <x v="0"/>
    <x v="0"/>
    <s v="Houston"/>
    <x v="5"/>
    <n v="77041"/>
    <s v="Central"/>
    <s v="TEC-MA-10001016"/>
    <x v="2"/>
    <s v="Machines"/>
    <s v="Canon PC170 Desktop Personal Copier"/>
    <n v="287.91000000000003"/>
    <n v="3"/>
    <n v="0.4"/>
    <n v="33.589500000000001"/>
  </r>
  <r>
    <x v="9107"/>
    <x v="4554"/>
    <x v="442"/>
    <s v="5/28/2015"/>
    <x v="2"/>
    <x v="152"/>
    <s v="Muhammed MacIntyre"/>
    <x v="1"/>
    <x v="0"/>
    <s v="Haltom City"/>
    <x v="5"/>
    <n v="76117"/>
    <s v="Central"/>
    <s v="OFF-SU-10002557"/>
    <x v="1"/>
    <s v="Supplies"/>
    <s v="Fiskars Spring-Action Scissors"/>
    <n v="22.367999999999999"/>
    <n v="2"/>
    <n v="0.2"/>
    <n v="1.6776"/>
  </r>
  <r>
    <x v="9108"/>
    <x v="4554"/>
    <x v="442"/>
    <s v="5/28/2015"/>
    <x v="2"/>
    <x v="152"/>
    <s v="Muhammed MacIntyre"/>
    <x v="1"/>
    <x v="0"/>
    <s v="Haltom City"/>
    <x v="5"/>
    <n v="76117"/>
    <s v="Central"/>
    <s v="OFF-PA-10002160"/>
    <x v="1"/>
    <s v="Paper"/>
    <s v="Xerox 1978"/>
    <n v="32.368000000000002"/>
    <n v="7"/>
    <n v="0.2"/>
    <n v="11.7334"/>
  </r>
  <r>
    <x v="9109"/>
    <x v="4554"/>
    <x v="442"/>
    <s v="5/28/2015"/>
    <x v="2"/>
    <x v="152"/>
    <s v="Muhammed MacIntyre"/>
    <x v="1"/>
    <x v="0"/>
    <s v="Haltom City"/>
    <x v="5"/>
    <n v="76117"/>
    <s v="Central"/>
    <s v="TEC-AC-10003095"/>
    <x v="2"/>
    <s v="Accessories"/>
    <s v="Logitech G35 7.1-Channel Surround Sound Headset"/>
    <n v="207.98400000000001"/>
    <n v="2"/>
    <n v="0.2"/>
    <n v="36.397199999999998"/>
  </r>
  <r>
    <x v="9110"/>
    <x v="4555"/>
    <x v="303"/>
    <s v="10/15/2014"/>
    <x v="2"/>
    <x v="671"/>
    <s v="Michelle Arnett"/>
    <x v="2"/>
    <x v="0"/>
    <s v="Richmond"/>
    <x v="17"/>
    <n v="23223"/>
    <s v="South"/>
    <s v="OFF-EN-10003160"/>
    <x v="1"/>
    <s v="Envelopes"/>
    <s v="Pastel Pink Envelopes"/>
    <n v="36.4"/>
    <n v="5"/>
    <n v="0"/>
    <n v="17.472000000000001"/>
  </r>
  <r>
    <x v="9111"/>
    <x v="4555"/>
    <x v="303"/>
    <s v="10/15/2014"/>
    <x v="2"/>
    <x v="671"/>
    <s v="Michelle Arnett"/>
    <x v="2"/>
    <x v="0"/>
    <s v="Richmond"/>
    <x v="17"/>
    <n v="23223"/>
    <s v="South"/>
    <s v="TEC-AC-10001542"/>
    <x v="2"/>
    <s v="Accessories"/>
    <s v="SanDisk Cruzer 16 GB USB Flash Drive"/>
    <n v="22.96"/>
    <n v="2"/>
    <n v="0"/>
    <n v="4.3624000000000001"/>
  </r>
  <r>
    <x v="9112"/>
    <x v="4555"/>
    <x v="303"/>
    <s v="10/15/2014"/>
    <x v="2"/>
    <x v="671"/>
    <s v="Michelle Arnett"/>
    <x v="2"/>
    <x v="0"/>
    <s v="Richmond"/>
    <x v="17"/>
    <n v="23223"/>
    <s v="South"/>
    <s v="OFF-ST-10003641"/>
    <x v="1"/>
    <s v="Storage"/>
    <s v="Space Solutions Industrial Galvanized Steel Shelving."/>
    <n v="315.2"/>
    <n v="4"/>
    <n v="0"/>
    <n v="6.3040000000000003"/>
  </r>
  <r>
    <x v="9113"/>
    <x v="4555"/>
    <x v="303"/>
    <s v="10/15/2014"/>
    <x v="2"/>
    <x v="671"/>
    <s v="Michelle Arnett"/>
    <x v="2"/>
    <x v="0"/>
    <s v="Richmond"/>
    <x v="17"/>
    <n v="23223"/>
    <s v="South"/>
    <s v="OFF-BI-10002432"/>
    <x v="1"/>
    <s v="Binders"/>
    <s v="Wilson Jones Standard D-Ring Binders"/>
    <n v="15.18"/>
    <n v="3"/>
    <n v="0"/>
    <n v="7.1345999999999998"/>
  </r>
  <r>
    <x v="9114"/>
    <x v="4556"/>
    <x v="569"/>
    <s v="02/10/2016"/>
    <x v="0"/>
    <x v="424"/>
    <s v="Erica Bern"/>
    <x v="1"/>
    <x v="0"/>
    <s v="Los Angeles"/>
    <x v="1"/>
    <n v="90049"/>
    <s v="West"/>
    <s v="TEC-PH-10004094"/>
    <x v="2"/>
    <s v="Phones"/>
    <s v="Motorola L703CM"/>
    <n v="623.96"/>
    <n v="5"/>
    <n v="0.2"/>
    <n v="38.997500000000002"/>
  </r>
  <r>
    <x v="9115"/>
    <x v="4557"/>
    <x v="617"/>
    <s v="1/24/2017"/>
    <x v="0"/>
    <x v="515"/>
    <s v="Neola Schneider"/>
    <x v="0"/>
    <x v="0"/>
    <s v="Philadelphia"/>
    <x v="9"/>
    <n v="19140"/>
    <s v="East"/>
    <s v="TEC-PH-10001817"/>
    <x v="2"/>
    <s v="Phones"/>
    <s v="Wilson Electronics DB Pro Signal Booster"/>
    <n v="429.6"/>
    <n v="2"/>
    <n v="0.4"/>
    <n v="-93.08"/>
  </r>
  <r>
    <x v="9116"/>
    <x v="4557"/>
    <x v="617"/>
    <s v="1/24/2017"/>
    <x v="0"/>
    <x v="515"/>
    <s v="Neola Schneider"/>
    <x v="0"/>
    <x v="0"/>
    <s v="Philadelphia"/>
    <x v="9"/>
    <n v="19140"/>
    <s v="East"/>
    <s v="FUR-FU-10002759"/>
    <x v="0"/>
    <s v="Furnishings"/>
    <s v="12-1/2 Diameter Round Wall Clock"/>
    <n v="31.968"/>
    <n v="2"/>
    <n v="0.2"/>
    <n v="6.3936000000000002"/>
  </r>
  <r>
    <x v="9117"/>
    <x v="4557"/>
    <x v="617"/>
    <s v="1/24/2017"/>
    <x v="0"/>
    <x v="515"/>
    <s v="Neola Schneider"/>
    <x v="0"/>
    <x v="0"/>
    <s v="Philadelphia"/>
    <x v="9"/>
    <n v="19140"/>
    <s v="East"/>
    <s v="FUR-CH-10000309"/>
    <x v="0"/>
    <s v="Chairs"/>
    <s v="Global Comet Stacking Arm Chair"/>
    <n v="887.27099999999996"/>
    <n v="3"/>
    <n v="0.3"/>
    <n v="-63.3765"/>
  </r>
  <r>
    <x v="9118"/>
    <x v="4557"/>
    <x v="617"/>
    <s v="1/24/2017"/>
    <x v="0"/>
    <x v="515"/>
    <s v="Neola Schneider"/>
    <x v="0"/>
    <x v="0"/>
    <s v="Philadelphia"/>
    <x v="9"/>
    <n v="19140"/>
    <s v="East"/>
    <s v="OFF-PA-10003673"/>
    <x v="1"/>
    <s v="Paper"/>
    <s v="Strathmore Photo Mount Cards"/>
    <n v="21.696000000000002"/>
    <n v="4"/>
    <n v="0.2"/>
    <n v="7.0511999999999997"/>
  </r>
  <r>
    <x v="9119"/>
    <x v="4558"/>
    <x v="112"/>
    <s v="06/12/2016"/>
    <x v="1"/>
    <x v="176"/>
    <s v="Ross Baird"/>
    <x v="2"/>
    <x v="0"/>
    <s v="Los Angeles"/>
    <x v="1"/>
    <n v="90036"/>
    <s v="West"/>
    <s v="OFF-LA-10000452"/>
    <x v="1"/>
    <s v="Labels"/>
    <s v="Avery 488"/>
    <n v="22.05"/>
    <n v="7"/>
    <n v="0"/>
    <n v="10.584"/>
  </r>
  <r>
    <x v="9120"/>
    <x v="4558"/>
    <x v="112"/>
    <s v="06/12/2016"/>
    <x v="1"/>
    <x v="176"/>
    <s v="Ross Baird"/>
    <x v="2"/>
    <x v="0"/>
    <s v="Los Angeles"/>
    <x v="1"/>
    <n v="90036"/>
    <s v="West"/>
    <s v="OFF-PA-10000210"/>
    <x v="1"/>
    <s v="Paper"/>
    <s v="Xerox Blank Computer Paper"/>
    <n v="99.9"/>
    <n v="5"/>
    <n v="0"/>
    <n v="46.953000000000003"/>
  </r>
  <r>
    <x v="9121"/>
    <x v="4559"/>
    <x v="257"/>
    <s v="3/20/2017"/>
    <x v="0"/>
    <x v="759"/>
    <s v="Jason Klamczynski"/>
    <x v="1"/>
    <x v="0"/>
    <s v="Los Angeles"/>
    <x v="1"/>
    <n v="90032"/>
    <s v="West"/>
    <s v="OFF-AP-10000358"/>
    <x v="1"/>
    <s v="Appliances"/>
    <s v="Fellowes Basic Home/Office Series Surge Protectors"/>
    <n v="90.86"/>
    <n v="7"/>
    <n v="0"/>
    <n v="26.349399999999999"/>
  </r>
  <r>
    <x v="9122"/>
    <x v="4560"/>
    <x v="221"/>
    <s v="11/24/2017"/>
    <x v="3"/>
    <x v="701"/>
    <s v="Patrick Ryan"/>
    <x v="0"/>
    <x v="0"/>
    <s v="San Francisco"/>
    <x v="1"/>
    <n v="94109"/>
    <s v="West"/>
    <s v="OFF-PA-10002137"/>
    <x v="1"/>
    <s v="Paper"/>
    <s v="Southworth 100% Résumé Paper, 24lb."/>
    <n v="7.78"/>
    <n v="1"/>
    <n v="0"/>
    <n v="3.5009999999999999"/>
  </r>
  <r>
    <x v="9123"/>
    <x v="4561"/>
    <x v="491"/>
    <s v="11/28/2016"/>
    <x v="0"/>
    <x v="13"/>
    <s v="Eric Hoffmann"/>
    <x v="0"/>
    <x v="0"/>
    <s v="Philadelphia"/>
    <x v="9"/>
    <n v="19120"/>
    <s v="East"/>
    <s v="OFF-BI-10003364"/>
    <x v="1"/>
    <s v="Binders"/>
    <s v="Binding Machine Supplies"/>
    <n v="78.759"/>
    <n v="9"/>
    <n v="0.7"/>
    <n v="-57.756599999999999"/>
  </r>
  <r>
    <x v="9124"/>
    <x v="4562"/>
    <x v="298"/>
    <s v="8/20/2016"/>
    <x v="0"/>
    <x v="15"/>
    <s v="Matt Abelman"/>
    <x v="2"/>
    <x v="0"/>
    <s v="Houston"/>
    <x v="5"/>
    <n v="77070"/>
    <s v="Central"/>
    <s v="FUR-FU-10001940"/>
    <x v="0"/>
    <s v="Furnishings"/>
    <s v="Staple-based wall hangings"/>
    <n v="9.5519999999999996"/>
    <n v="3"/>
    <n v="0.6"/>
    <n v="-3.8208000000000002"/>
  </r>
  <r>
    <x v="9125"/>
    <x v="4562"/>
    <x v="298"/>
    <s v="8/20/2016"/>
    <x v="0"/>
    <x v="15"/>
    <s v="Matt Abelman"/>
    <x v="2"/>
    <x v="0"/>
    <s v="Houston"/>
    <x v="5"/>
    <n v="77070"/>
    <s v="Central"/>
    <s v="FUR-FU-10000320"/>
    <x v="0"/>
    <s v="Furnishings"/>
    <s v="OIC Stacking Trays"/>
    <n v="5.3440000000000003"/>
    <n v="4"/>
    <n v="0.6"/>
    <n v="-2.1375999999999999"/>
  </r>
  <r>
    <x v="9126"/>
    <x v="4563"/>
    <x v="109"/>
    <s v="12/03/2015"/>
    <x v="1"/>
    <x v="671"/>
    <s v="Michelle Arnett"/>
    <x v="2"/>
    <x v="0"/>
    <s v="Las Cruces"/>
    <x v="27"/>
    <n v="88001"/>
    <s v="West"/>
    <s v="OFF-AR-10004441"/>
    <x v="1"/>
    <s v="Art"/>
    <s v="BIC Brite Liner Highlighters"/>
    <n v="8.2799999999999994"/>
    <n v="2"/>
    <n v="0"/>
    <n v="3.4775999999999998"/>
  </r>
  <r>
    <x v="9127"/>
    <x v="4564"/>
    <x v="1126"/>
    <s v="06/01/2017"/>
    <x v="1"/>
    <x v="145"/>
    <s v="Jeremy Lonsdale"/>
    <x v="0"/>
    <x v="0"/>
    <s v="Houston"/>
    <x v="5"/>
    <n v="77070"/>
    <s v="Central"/>
    <s v="OFF-ST-10002182"/>
    <x v="1"/>
    <s v="Storage"/>
    <s v="Iris 3-Drawer Stacking Bin, Black"/>
    <n v="50.136000000000003"/>
    <n v="3"/>
    <n v="0.2"/>
    <n v="-11.2806"/>
  </r>
  <r>
    <x v="9128"/>
    <x v="4565"/>
    <x v="507"/>
    <s v="09/05/2017"/>
    <x v="2"/>
    <x v="442"/>
    <s v="Aaron Smayling"/>
    <x v="1"/>
    <x v="0"/>
    <s v="Redmond"/>
    <x v="21"/>
    <n v="97756"/>
    <s v="West"/>
    <s v="OFF-BI-10002931"/>
    <x v="1"/>
    <s v="Binders"/>
    <s v="Avery Trapezoid Extra Heavy Duty 4&quot; Binders"/>
    <n v="88.073999999999998"/>
    <n v="7"/>
    <n v="0.7"/>
    <n v="-58.716000000000001"/>
  </r>
  <r>
    <x v="9129"/>
    <x v="4566"/>
    <x v="830"/>
    <s v="3/26/2016"/>
    <x v="0"/>
    <x v="419"/>
    <s v="Dan Campbell"/>
    <x v="0"/>
    <x v="0"/>
    <s v="Cleveland"/>
    <x v="24"/>
    <n v="44105"/>
    <s v="East"/>
    <s v="FUR-BO-10004357"/>
    <x v="0"/>
    <s v="Bookcases"/>
    <s v="O'Sullivan Living Dimensions 3-Shelf Bookcases"/>
    <n v="301.47000000000003"/>
    <n v="3"/>
    <n v="0.5"/>
    <n v="-241.17599999999999"/>
  </r>
  <r>
    <x v="9130"/>
    <x v="4566"/>
    <x v="830"/>
    <s v="3/26/2016"/>
    <x v="0"/>
    <x v="419"/>
    <s v="Dan Campbell"/>
    <x v="0"/>
    <x v="0"/>
    <s v="Cleveland"/>
    <x v="24"/>
    <n v="44105"/>
    <s v="East"/>
    <s v="OFF-AR-10000475"/>
    <x v="1"/>
    <s v="Art"/>
    <s v="Hunt BOSTON Vista Battery-Operated Pencil Sharpener, Black"/>
    <n v="18.655999999999999"/>
    <n v="2"/>
    <n v="0.2"/>
    <n v="1.6324000000000001"/>
  </r>
  <r>
    <x v="9131"/>
    <x v="4567"/>
    <x v="39"/>
    <s v="06/01/2017"/>
    <x v="1"/>
    <x v="550"/>
    <s v="Michael Dominguez"/>
    <x v="1"/>
    <x v="0"/>
    <s v="Laurel"/>
    <x v="39"/>
    <n v="20707"/>
    <s v="East"/>
    <s v="FUR-FU-10001473"/>
    <x v="0"/>
    <s v="Furnishings"/>
    <s v="DAX Wood Document Frame"/>
    <n v="27.46"/>
    <n v="2"/>
    <n v="0"/>
    <n v="9.8856000000000002"/>
  </r>
  <r>
    <x v="9132"/>
    <x v="4567"/>
    <x v="39"/>
    <s v="06/01/2017"/>
    <x v="1"/>
    <x v="550"/>
    <s v="Michael Dominguez"/>
    <x v="1"/>
    <x v="0"/>
    <s v="Laurel"/>
    <x v="39"/>
    <n v="20707"/>
    <s v="East"/>
    <s v="OFF-AP-10001469"/>
    <x v="1"/>
    <s v="Appliances"/>
    <s v="Fellowes 8 Outlet Superior Workstation Surge Protector"/>
    <n v="125.13"/>
    <n v="3"/>
    <n v="0"/>
    <n v="36.287700000000001"/>
  </r>
  <r>
    <x v="9133"/>
    <x v="4568"/>
    <x v="284"/>
    <s v="09/04/2015"/>
    <x v="1"/>
    <x v="563"/>
    <s v="Rick Huthwaite"/>
    <x v="2"/>
    <x v="0"/>
    <s v="San Diego"/>
    <x v="1"/>
    <n v="92037"/>
    <s v="West"/>
    <s v="TEC-PH-10004447"/>
    <x v="2"/>
    <s v="Phones"/>
    <s v="Toshiba IPT2010-SD IP Telephone"/>
    <n v="555.96"/>
    <n v="5"/>
    <n v="0.2"/>
    <n v="41.697000000000003"/>
  </r>
  <r>
    <x v="9134"/>
    <x v="4569"/>
    <x v="408"/>
    <s v="4/17/2016"/>
    <x v="1"/>
    <x v="533"/>
    <s v="Thomas Boland"/>
    <x v="1"/>
    <x v="0"/>
    <s v="Wilson"/>
    <x v="3"/>
    <n v="27893"/>
    <s v="South"/>
    <s v="OFF-ST-10001469"/>
    <x v="1"/>
    <s v="Storage"/>
    <s v="Fellowes Bankers Box Recycled Super Stor/Drawer"/>
    <n v="129.55199999999999"/>
    <n v="3"/>
    <n v="0.2"/>
    <n v="-22.671600000000002"/>
  </r>
  <r>
    <x v="9135"/>
    <x v="4569"/>
    <x v="408"/>
    <s v="4/17/2016"/>
    <x v="1"/>
    <x v="533"/>
    <s v="Thomas Boland"/>
    <x v="1"/>
    <x v="0"/>
    <s v="Wilson"/>
    <x v="3"/>
    <n v="27893"/>
    <s v="South"/>
    <s v="OFF-ST-10000060"/>
    <x v="1"/>
    <s v="Storage"/>
    <s v="Fellowes Bankers Box Staxonsteel Drawer File/Stacking System"/>
    <n v="51.984000000000002"/>
    <n v="1"/>
    <n v="0.2"/>
    <n v="-5.1984000000000004"/>
  </r>
  <r>
    <x v="9136"/>
    <x v="4569"/>
    <x v="408"/>
    <s v="4/17/2016"/>
    <x v="1"/>
    <x v="533"/>
    <s v="Thomas Boland"/>
    <x v="1"/>
    <x v="0"/>
    <s v="Wilson"/>
    <x v="3"/>
    <n v="27893"/>
    <s v="South"/>
    <s v="OFF-PA-10000807"/>
    <x v="1"/>
    <s v="Paper"/>
    <s v="TOPS &quot;Important Message&quot; Pads, Canary, 4-1/4 x 5-1/2, 50 Sheets per Pad"/>
    <n v="10.272"/>
    <n v="3"/>
    <n v="0.2"/>
    <n v="3.4668000000000001"/>
  </r>
  <r>
    <x v="9137"/>
    <x v="4570"/>
    <x v="563"/>
    <s v="02/09/2014"/>
    <x v="1"/>
    <x v="518"/>
    <s v="Eric Barreto"/>
    <x v="0"/>
    <x v="0"/>
    <s v="Saint Petersburg"/>
    <x v="2"/>
    <n v="33710"/>
    <s v="South"/>
    <s v="OFF-BI-10000666"/>
    <x v="1"/>
    <s v="Binders"/>
    <s v="Surelock Post Binders"/>
    <n v="18.335999999999999"/>
    <n v="2"/>
    <n v="0.7"/>
    <n v="-12.224"/>
  </r>
  <r>
    <x v="9138"/>
    <x v="4570"/>
    <x v="563"/>
    <s v="02/09/2014"/>
    <x v="1"/>
    <x v="518"/>
    <s v="Eric Barreto"/>
    <x v="0"/>
    <x v="0"/>
    <s v="Saint Petersburg"/>
    <x v="2"/>
    <n v="33710"/>
    <s v="South"/>
    <s v="TEC-PH-10002890"/>
    <x v="2"/>
    <s v="Phones"/>
    <s v="AT&amp;T 17929 Lendline Telephone"/>
    <n v="180.96"/>
    <n v="5"/>
    <n v="0.2"/>
    <n v="13.571999999999999"/>
  </r>
  <r>
    <x v="9139"/>
    <x v="4571"/>
    <x v="814"/>
    <s v="09/08/2014"/>
    <x v="1"/>
    <x v="298"/>
    <s v="Bryan Mills"/>
    <x v="0"/>
    <x v="0"/>
    <s v="Buffalo Grove"/>
    <x v="10"/>
    <n v="60089"/>
    <s v="Central"/>
    <s v="TEC-AC-10000844"/>
    <x v="2"/>
    <s v="Accessories"/>
    <s v="Logitech Gaming G510s - Keyboard"/>
    <n v="475.94400000000002"/>
    <n v="7"/>
    <n v="0.2"/>
    <n v="95.188800000000001"/>
  </r>
  <r>
    <x v="9140"/>
    <x v="4572"/>
    <x v="1033"/>
    <s v="10/02/2017"/>
    <x v="0"/>
    <x v="404"/>
    <s v="Bradley Talbott"/>
    <x v="2"/>
    <x v="0"/>
    <s v="Los Angeles"/>
    <x v="1"/>
    <n v="90049"/>
    <s v="West"/>
    <s v="TEC-AC-10002402"/>
    <x v="2"/>
    <s v="Accessories"/>
    <s v="Razer Kraken PRO Over Ear PC and Music Headset"/>
    <n v="159.97999999999999"/>
    <n v="2"/>
    <n v="0"/>
    <n v="47.994"/>
  </r>
  <r>
    <x v="9141"/>
    <x v="4573"/>
    <x v="64"/>
    <s v="09/07/2016"/>
    <x v="2"/>
    <x v="783"/>
    <s v="Fred Wasserman"/>
    <x v="1"/>
    <x v="0"/>
    <s v="New York City"/>
    <x v="15"/>
    <n v="10011"/>
    <s v="East"/>
    <s v="TEC-PH-10003988"/>
    <x v="2"/>
    <s v="Phones"/>
    <s v="LF Elite 3D Dazzle Designer Hard Case Cover, Lf Stylus Pen and Wiper For Apple Iphone 5c Mini Lite"/>
    <n v="43.6"/>
    <n v="4"/>
    <n v="0"/>
    <n v="12.208"/>
  </r>
  <r>
    <x v="9142"/>
    <x v="4574"/>
    <x v="968"/>
    <s v="5/26/2017"/>
    <x v="1"/>
    <x v="502"/>
    <s v="Rick Duston"/>
    <x v="0"/>
    <x v="0"/>
    <s v="Las Vegas"/>
    <x v="33"/>
    <n v="89115"/>
    <s v="West"/>
    <s v="OFF-BI-10004040"/>
    <x v="1"/>
    <s v="Binders"/>
    <s v="Wilson Jones Impact Binders"/>
    <n v="8.2880000000000003"/>
    <n v="2"/>
    <n v="0.2"/>
    <n v="3.0044"/>
  </r>
  <r>
    <x v="9143"/>
    <x v="4574"/>
    <x v="968"/>
    <s v="5/26/2017"/>
    <x v="1"/>
    <x v="502"/>
    <s v="Rick Duston"/>
    <x v="0"/>
    <x v="0"/>
    <s v="Las Vegas"/>
    <x v="33"/>
    <n v="89115"/>
    <s v="West"/>
    <s v="TEC-PH-10004094"/>
    <x v="2"/>
    <s v="Phones"/>
    <s v="Motorola L703CM"/>
    <n v="1123.1279999999999"/>
    <n v="9"/>
    <n v="0.2"/>
    <n v="70.195499999999996"/>
  </r>
  <r>
    <x v="9144"/>
    <x v="4574"/>
    <x v="968"/>
    <s v="5/26/2017"/>
    <x v="1"/>
    <x v="502"/>
    <s v="Rick Duston"/>
    <x v="0"/>
    <x v="0"/>
    <s v="Las Vegas"/>
    <x v="33"/>
    <n v="89115"/>
    <s v="West"/>
    <s v="OFF-AP-10000358"/>
    <x v="1"/>
    <s v="Appliances"/>
    <s v="Fellowes Basic Home/Office Series Surge Protectors"/>
    <n v="64.900000000000006"/>
    <n v="5"/>
    <n v="0"/>
    <n v="18.821000000000002"/>
  </r>
  <r>
    <x v="9145"/>
    <x v="4575"/>
    <x v="1181"/>
    <s v="9/24/2015"/>
    <x v="1"/>
    <x v="236"/>
    <s v="Theone Pippenger"/>
    <x v="0"/>
    <x v="0"/>
    <s v="Naperville"/>
    <x v="10"/>
    <n v="60540"/>
    <s v="Central"/>
    <s v="OFF-BI-10000138"/>
    <x v="1"/>
    <s v="Binders"/>
    <s v="Acco Translucent Poly Ring Binders"/>
    <n v="2.8079999999999998"/>
    <n v="3"/>
    <n v="0.8"/>
    <n v="-4.4927999999999999"/>
  </r>
  <r>
    <x v="9146"/>
    <x v="4576"/>
    <x v="1156"/>
    <s v="1/27/2016"/>
    <x v="1"/>
    <x v="118"/>
    <s v="Claudia Bergmann"/>
    <x v="1"/>
    <x v="0"/>
    <s v="Burlington"/>
    <x v="42"/>
    <n v="5408"/>
    <s v="East"/>
    <s v="TEC-AC-10002926"/>
    <x v="2"/>
    <s v="Accessories"/>
    <s v="Logitech Wireless Marathon Mouse M705"/>
    <n v="99.98"/>
    <n v="2"/>
    <n v="0"/>
    <n v="42.991399999999999"/>
  </r>
  <r>
    <x v="9147"/>
    <x v="4576"/>
    <x v="1156"/>
    <s v="1/27/2016"/>
    <x v="1"/>
    <x v="118"/>
    <s v="Claudia Bergmann"/>
    <x v="1"/>
    <x v="0"/>
    <s v="Burlington"/>
    <x v="42"/>
    <n v="5408"/>
    <s v="East"/>
    <s v="OFF-AR-10003477"/>
    <x v="1"/>
    <s v="Art"/>
    <s v="4009 Highlighters"/>
    <n v="8.0399999999999991"/>
    <n v="6"/>
    <n v="0"/>
    <n v="2.7336"/>
  </r>
  <r>
    <x v="9148"/>
    <x v="4576"/>
    <x v="1156"/>
    <s v="1/27/2016"/>
    <x v="1"/>
    <x v="118"/>
    <s v="Claudia Bergmann"/>
    <x v="1"/>
    <x v="0"/>
    <s v="Burlington"/>
    <x v="42"/>
    <n v="5408"/>
    <s v="East"/>
    <s v="OFF-ST-10001526"/>
    <x v="1"/>
    <s v="Storage"/>
    <s v="Iceberg Mobile Mega Data/Printer Cart "/>
    <n v="1564.29"/>
    <n v="13"/>
    <n v="0"/>
    <n v="406.71539999999999"/>
  </r>
  <r>
    <x v="9149"/>
    <x v="4577"/>
    <x v="106"/>
    <s v="06/06/2014"/>
    <x v="1"/>
    <x v="425"/>
    <s v="Quincy Jones"/>
    <x v="1"/>
    <x v="0"/>
    <s v="Detroit"/>
    <x v="12"/>
    <n v="48234"/>
    <s v="Central"/>
    <s v="OFF-BI-10001765"/>
    <x v="1"/>
    <s v="Binders"/>
    <s v="Wilson Jones Heavy-Duty Casebound Ring Binders with Metal Hinges"/>
    <n v="138.56"/>
    <n v="4"/>
    <n v="0"/>
    <n v="66.508799999999994"/>
  </r>
  <r>
    <x v="9150"/>
    <x v="4577"/>
    <x v="106"/>
    <s v="06/06/2014"/>
    <x v="1"/>
    <x v="425"/>
    <s v="Quincy Jones"/>
    <x v="1"/>
    <x v="0"/>
    <s v="Detroit"/>
    <x v="12"/>
    <n v="48234"/>
    <s v="Central"/>
    <s v="OFF-AP-10004859"/>
    <x v="1"/>
    <s v="Appliances"/>
    <s v="Acco 6 Outlet Guardian Premium Surge Suppressor"/>
    <n v="65.52"/>
    <n v="5"/>
    <n v="0.1"/>
    <n v="12.375999999999999"/>
  </r>
  <r>
    <x v="9151"/>
    <x v="4578"/>
    <x v="496"/>
    <s v="9/29/2015"/>
    <x v="0"/>
    <x v="27"/>
    <s v="Kunst Miller"/>
    <x v="0"/>
    <x v="0"/>
    <s v="Avondale"/>
    <x v="16"/>
    <n v="85323"/>
    <s v="West"/>
    <s v="OFF-AR-10003179"/>
    <x v="1"/>
    <s v="Art"/>
    <s v="Dixon Ticonderoga Core-Lock Colored Pencils"/>
    <n v="14.576000000000001"/>
    <n v="2"/>
    <n v="0.2"/>
    <n v="2.3685999999999998"/>
  </r>
  <r>
    <x v="9152"/>
    <x v="4578"/>
    <x v="496"/>
    <s v="9/29/2015"/>
    <x v="0"/>
    <x v="27"/>
    <s v="Kunst Miller"/>
    <x v="0"/>
    <x v="0"/>
    <s v="Avondale"/>
    <x v="16"/>
    <n v="85323"/>
    <s v="West"/>
    <s v="TEC-AC-10002345"/>
    <x v="2"/>
    <s v="Accessories"/>
    <s v="HP Standard 104 key PS/2 Keyboard"/>
    <n v="23.2"/>
    <n v="2"/>
    <n v="0.2"/>
    <n v="1.45"/>
  </r>
  <r>
    <x v="9153"/>
    <x v="4578"/>
    <x v="496"/>
    <s v="9/29/2015"/>
    <x v="0"/>
    <x v="27"/>
    <s v="Kunst Miller"/>
    <x v="0"/>
    <x v="0"/>
    <s v="Avondale"/>
    <x v="16"/>
    <n v="85323"/>
    <s v="West"/>
    <s v="OFF-AR-10001246"/>
    <x v="1"/>
    <s v="Art"/>
    <s v="Newell 317"/>
    <n v="16.463999999999999"/>
    <n v="7"/>
    <n v="0.2"/>
    <n v="1.8522000000000001"/>
  </r>
  <r>
    <x v="9154"/>
    <x v="4579"/>
    <x v="1147"/>
    <s v="08/03/2016"/>
    <x v="0"/>
    <x v="730"/>
    <s v="Khloe Miller"/>
    <x v="0"/>
    <x v="0"/>
    <s v="Philadelphia"/>
    <x v="9"/>
    <n v="19140"/>
    <s v="East"/>
    <s v="FUR-FU-10004864"/>
    <x v="0"/>
    <s v="Furnishings"/>
    <s v="Eldon 500 Class Desk Accessories"/>
    <n v="19.312000000000001"/>
    <n v="2"/>
    <n v="0.2"/>
    <n v="3.1381999999999999"/>
  </r>
  <r>
    <x v="9155"/>
    <x v="4580"/>
    <x v="1212"/>
    <s v="1/28/2014"/>
    <x v="1"/>
    <x v="780"/>
    <s v="Ionia McGrath"/>
    <x v="0"/>
    <x v="0"/>
    <s v="Las Vegas"/>
    <x v="33"/>
    <n v="89115"/>
    <s v="West"/>
    <s v="OFF-PA-10001804"/>
    <x v="1"/>
    <s v="Paper"/>
    <s v="Xerox 195"/>
    <n v="40.08"/>
    <n v="6"/>
    <n v="0"/>
    <n v="19.238399999999999"/>
  </r>
  <r>
    <x v="9156"/>
    <x v="4581"/>
    <x v="472"/>
    <s v="08/08/2014"/>
    <x v="1"/>
    <x v="504"/>
    <s v="Marina Lichtenstein"/>
    <x v="1"/>
    <x v="0"/>
    <s v="Bangor"/>
    <x v="43"/>
    <n v="4401"/>
    <s v="East"/>
    <s v="OFF-AP-10001271"/>
    <x v="1"/>
    <s v="Appliances"/>
    <s v="Eureka The Boss Cordless Rechargeable Stick Vac"/>
    <n v="101.96"/>
    <n v="2"/>
    <n v="0"/>
    <n v="27.529199999999999"/>
  </r>
  <r>
    <x v="9157"/>
    <x v="4581"/>
    <x v="472"/>
    <s v="08/08/2014"/>
    <x v="1"/>
    <x v="504"/>
    <s v="Marina Lichtenstein"/>
    <x v="1"/>
    <x v="0"/>
    <s v="Bangor"/>
    <x v="43"/>
    <n v="4401"/>
    <s v="East"/>
    <s v="OFF-PA-10004353"/>
    <x v="1"/>
    <s v="Paper"/>
    <s v="Southworth 25% Cotton Premium Laser Paper and Envelopes"/>
    <n v="259.74"/>
    <n v="13"/>
    <n v="0"/>
    <n v="124.6752"/>
  </r>
  <r>
    <x v="9158"/>
    <x v="4581"/>
    <x v="472"/>
    <s v="08/08/2014"/>
    <x v="1"/>
    <x v="504"/>
    <s v="Marina Lichtenstein"/>
    <x v="1"/>
    <x v="0"/>
    <s v="Bangor"/>
    <x v="43"/>
    <n v="4401"/>
    <s v="East"/>
    <s v="TEC-AC-10002473"/>
    <x v="2"/>
    <s v="Accessories"/>
    <s v="Maxell 4.7GB DVD-R"/>
    <n v="255.42"/>
    <n v="9"/>
    <n v="0"/>
    <n v="104.7222"/>
  </r>
  <r>
    <x v="9159"/>
    <x v="4582"/>
    <x v="888"/>
    <s v="8/14/2016"/>
    <x v="1"/>
    <x v="689"/>
    <s v="Gary Hansen"/>
    <x v="2"/>
    <x v="0"/>
    <s v="Hendersonville"/>
    <x v="18"/>
    <n v="37075"/>
    <s v="South"/>
    <s v="OFF-BI-10003314"/>
    <x v="1"/>
    <s v="Binders"/>
    <s v="Tuff Stuff Recycled Round Ring Binders"/>
    <n v="4.3380000000000001"/>
    <n v="3"/>
    <n v="0.7"/>
    <n v="-3.0366"/>
  </r>
  <r>
    <x v="9160"/>
    <x v="4582"/>
    <x v="888"/>
    <s v="8/14/2016"/>
    <x v="1"/>
    <x v="689"/>
    <s v="Gary Hansen"/>
    <x v="2"/>
    <x v="0"/>
    <s v="Hendersonville"/>
    <x v="18"/>
    <n v="37075"/>
    <s v="South"/>
    <s v="OFF-BI-10004465"/>
    <x v="1"/>
    <s v="Binders"/>
    <s v="Avery Durable Slant Ring Binders"/>
    <n v="11.88"/>
    <n v="5"/>
    <n v="0.7"/>
    <n v="-7.92"/>
  </r>
  <r>
    <x v="9161"/>
    <x v="4583"/>
    <x v="16"/>
    <s v="12/12/2016"/>
    <x v="1"/>
    <x v="151"/>
    <s v="Arthur Gainer"/>
    <x v="0"/>
    <x v="0"/>
    <s v="Eau Claire"/>
    <x v="6"/>
    <n v="54703"/>
    <s v="Central"/>
    <s v="FUR-BO-10003450"/>
    <x v="0"/>
    <s v="Bookcases"/>
    <s v="Bush Westfield Collection Bookcases, Dark Cherry Finish"/>
    <n v="405.86"/>
    <n v="7"/>
    <n v="0"/>
    <n v="32.468800000000002"/>
  </r>
  <r>
    <x v="9162"/>
    <x v="4583"/>
    <x v="16"/>
    <s v="12/12/2016"/>
    <x v="1"/>
    <x v="151"/>
    <s v="Arthur Gainer"/>
    <x v="0"/>
    <x v="0"/>
    <s v="Eau Claire"/>
    <x v="6"/>
    <n v="54703"/>
    <s v="Central"/>
    <s v="FUR-CH-10002335"/>
    <x v="0"/>
    <s v="Chairs"/>
    <s v="Hon GuestStacker Chair"/>
    <n v="680.01"/>
    <n v="3"/>
    <n v="0"/>
    <n v="176.80260000000001"/>
  </r>
  <r>
    <x v="9163"/>
    <x v="4584"/>
    <x v="1213"/>
    <s v="06/12/2015"/>
    <x v="1"/>
    <x v="726"/>
    <s v="Maureen Gnade"/>
    <x v="0"/>
    <x v="0"/>
    <s v="Chicago"/>
    <x v="10"/>
    <n v="60610"/>
    <s v="Central"/>
    <s v="TEC-AC-10003433"/>
    <x v="2"/>
    <s v="Accessories"/>
    <s v="Maxell 4.7GB DVD+R 5/Pack"/>
    <n v="2.3759999999999999"/>
    <n v="3"/>
    <n v="0.2"/>
    <n v="0.74250000000000005"/>
  </r>
  <r>
    <x v="9164"/>
    <x v="4584"/>
    <x v="1213"/>
    <s v="06/12/2015"/>
    <x v="1"/>
    <x v="726"/>
    <s v="Maureen Gnade"/>
    <x v="0"/>
    <x v="0"/>
    <s v="Chicago"/>
    <x v="10"/>
    <n v="60610"/>
    <s v="Central"/>
    <s v="OFF-AP-10003849"/>
    <x v="1"/>
    <s v="Appliances"/>
    <s v="Hoover Shoulder Vac Commercial Portable Vacuum"/>
    <n v="143.12799999999999"/>
    <n v="2"/>
    <n v="0.8"/>
    <n v="-393.60199999999998"/>
  </r>
  <r>
    <x v="9165"/>
    <x v="4585"/>
    <x v="890"/>
    <s v="6/26/2016"/>
    <x v="0"/>
    <x v="77"/>
    <s v="Max Jones"/>
    <x v="0"/>
    <x v="0"/>
    <s v="San Diego"/>
    <x v="1"/>
    <n v="92037"/>
    <s v="West"/>
    <s v="TEC-MA-10000984"/>
    <x v="2"/>
    <s v="Machines"/>
    <s v="Okidata MB760 Printer"/>
    <n v="4476.8"/>
    <n v="4"/>
    <n v="0.2"/>
    <n v="503.64"/>
  </r>
  <r>
    <x v="9166"/>
    <x v="4585"/>
    <x v="890"/>
    <s v="6/26/2016"/>
    <x v="0"/>
    <x v="77"/>
    <s v="Max Jones"/>
    <x v="0"/>
    <x v="0"/>
    <s v="San Diego"/>
    <x v="1"/>
    <n v="92037"/>
    <s v="West"/>
    <s v="OFF-PA-10000418"/>
    <x v="1"/>
    <s v="Paper"/>
    <s v="Xerox 189"/>
    <n v="104.85"/>
    <n v="1"/>
    <n v="0"/>
    <n v="50.328000000000003"/>
  </r>
  <r>
    <x v="9167"/>
    <x v="4585"/>
    <x v="890"/>
    <s v="6/26/2016"/>
    <x v="0"/>
    <x v="77"/>
    <s v="Max Jones"/>
    <x v="0"/>
    <x v="0"/>
    <s v="San Diego"/>
    <x v="1"/>
    <n v="92037"/>
    <s v="West"/>
    <s v="OFF-AP-10001242"/>
    <x v="1"/>
    <s v="Appliances"/>
    <s v="APC 7 Outlet Network SurgeArrest Surge Protector"/>
    <n v="241.44"/>
    <n v="3"/>
    <n v="0"/>
    <n v="72.432000000000002"/>
  </r>
  <r>
    <x v="9168"/>
    <x v="4586"/>
    <x v="543"/>
    <s v="3/19/2016"/>
    <x v="1"/>
    <x v="319"/>
    <s v="Sanjit Jacobs"/>
    <x v="2"/>
    <x v="0"/>
    <s v="Jackson"/>
    <x v="35"/>
    <n v="39212"/>
    <s v="South"/>
    <s v="OFF-PA-10001954"/>
    <x v="1"/>
    <s v="Paper"/>
    <s v="Xerox 1964"/>
    <n v="319.76"/>
    <n v="14"/>
    <n v="0"/>
    <n v="147.08959999999999"/>
  </r>
  <r>
    <x v="9169"/>
    <x v="4586"/>
    <x v="543"/>
    <s v="3/19/2016"/>
    <x v="1"/>
    <x v="319"/>
    <s v="Sanjit Jacobs"/>
    <x v="2"/>
    <x v="0"/>
    <s v="Jackson"/>
    <x v="35"/>
    <n v="39212"/>
    <s v="South"/>
    <s v="OFF-PA-10001954"/>
    <x v="1"/>
    <s v="Paper"/>
    <s v="Xerox 1964"/>
    <n v="45.68"/>
    <n v="2"/>
    <n v="0"/>
    <n v="21.012799999999999"/>
  </r>
  <r>
    <x v="9170"/>
    <x v="4587"/>
    <x v="49"/>
    <s v="12/01/2016"/>
    <x v="3"/>
    <x v="697"/>
    <s v="Laurel Beltran"/>
    <x v="2"/>
    <x v="0"/>
    <s v="Oxnard"/>
    <x v="1"/>
    <n v="93030"/>
    <s v="West"/>
    <s v="FUR-FU-10000448"/>
    <x v="0"/>
    <s v="Furnishings"/>
    <s v="Tenex Chairmats For Use With Carpeted Floors"/>
    <n v="31.96"/>
    <n v="2"/>
    <n v="0"/>
    <n v="1.5980000000000001"/>
  </r>
  <r>
    <x v="9171"/>
    <x v="4587"/>
    <x v="49"/>
    <s v="12/01/2016"/>
    <x v="3"/>
    <x v="697"/>
    <s v="Laurel Beltran"/>
    <x v="2"/>
    <x v="0"/>
    <s v="Oxnard"/>
    <x v="1"/>
    <n v="93030"/>
    <s v="West"/>
    <s v="OFF-PA-10001357"/>
    <x v="1"/>
    <s v="Paper"/>
    <s v="Xerox 1886"/>
    <n v="47.9"/>
    <n v="1"/>
    <n v="0"/>
    <n v="22.992000000000001"/>
  </r>
  <r>
    <x v="9172"/>
    <x v="4587"/>
    <x v="49"/>
    <s v="12/01/2016"/>
    <x v="3"/>
    <x v="697"/>
    <s v="Laurel Beltran"/>
    <x v="2"/>
    <x v="0"/>
    <s v="Oxnard"/>
    <x v="1"/>
    <n v="93030"/>
    <s v="West"/>
    <s v="OFF-ST-10002292"/>
    <x v="1"/>
    <s v="Storage"/>
    <s v="Sauder Facets Collection Locker/File Cabinet, Sky Alder Finish"/>
    <n v="1112.94"/>
    <n v="3"/>
    <n v="0"/>
    <n v="222.58799999999999"/>
  </r>
  <r>
    <x v="9173"/>
    <x v="4587"/>
    <x v="49"/>
    <s v="12/01/2016"/>
    <x v="3"/>
    <x v="697"/>
    <s v="Laurel Beltran"/>
    <x v="2"/>
    <x v="0"/>
    <s v="Oxnard"/>
    <x v="1"/>
    <n v="93030"/>
    <s v="West"/>
    <s v="OFF-EN-10001219"/>
    <x v="1"/>
    <s v="Envelopes"/>
    <s v="#10- 4 1/8&quot; x 9 1/2&quot; Security-Tint Envelopes"/>
    <n v="22.92"/>
    <n v="3"/>
    <n v="0"/>
    <n v="11.2308"/>
  </r>
  <r>
    <x v="9174"/>
    <x v="4588"/>
    <x v="492"/>
    <s v="6/14/2017"/>
    <x v="0"/>
    <x v="766"/>
    <s v="Sarah Brown"/>
    <x v="0"/>
    <x v="0"/>
    <s v="Kent"/>
    <x v="4"/>
    <n v="98031"/>
    <s v="West"/>
    <s v="TEC-PH-10002564"/>
    <x v="2"/>
    <s v="Phones"/>
    <s v="OtterBox Defender Series Case - Samsung Galaxy S4"/>
    <n v="71.975999999999999"/>
    <n v="3"/>
    <n v="0.2"/>
    <n v="8.9969999999999999"/>
  </r>
  <r>
    <x v="9175"/>
    <x v="4588"/>
    <x v="492"/>
    <s v="6/14/2017"/>
    <x v="0"/>
    <x v="766"/>
    <s v="Sarah Brown"/>
    <x v="0"/>
    <x v="0"/>
    <s v="Kent"/>
    <x v="4"/>
    <n v="98031"/>
    <s v="West"/>
    <s v="OFF-PA-10001639"/>
    <x v="1"/>
    <s v="Paper"/>
    <s v="Xerox 203"/>
    <n v="19.440000000000001"/>
    <n v="3"/>
    <n v="0"/>
    <n v="9.3312000000000008"/>
  </r>
  <r>
    <x v="9176"/>
    <x v="4589"/>
    <x v="690"/>
    <s v="3/24/2016"/>
    <x v="1"/>
    <x v="566"/>
    <s v="Corey Catlett"/>
    <x v="1"/>
    <x v="0"/>
    <s v="Nashville"/>
    <x v="18"/>
    <n v="37211"/>
    <s v="South"/>
    <s v="OFF-BI-10001153"/>
    <x v="1"/>
    <s v="Binders"/>
    <s v="Ibico Recycled Grain-Textured Covers"/>
    <n v="31.085999999999999"/>
    <n v="3"/>
    <n v="0.7"/>
    <n v="-20.724"/>
  </r>
  <r>
    <x v="9177"/>
    <x v="4590"/>
    <x v="696"/>
    <s v="11/18/2016"/>
    <x v="1"/>
    <x v="24"/>
    <s v="Darren Powers"/>
    <x v="0"/>
    <x v="0"/>
    <s v="New York City"/>
    <x v="15"/>
    <n v="10035"/>
    <s v="East"/>
    <s v="TEC-PH-10003356"/>
    <x v="2"/>
    <s v="Phones"/>
    <s v="SmartStand Mobile Device Holder, Assorted Colors"/>
    <n v="13.98"/>
    <n v="2"/>
    <n v="0"/>
    <n v="3.9144000000000001"/>
  </r>
  <r>
    <x v="9178"/>
    <x v="4590"/>
    <x v="696"/>
    <s v="11/18/2016"/>
    <x v="1"/>
    <x v="24"/>
    <s v="Darren Powers"/>
    <x v="0"/>
    <x v="0"/>
    <s v="New York City"/>
    <x v="15"/>
    <n v="10035"/>
    <s v="East"/>
    <s v="OFF-AR-10001725"/>
    <x v="1"/>
    <s v="Art"/>
    <s v="Boston Home &amp; Office Model 2000 Electric Pencil Sharpeners"/>
    <n v="23.65"/>
    <n v="1"/>
    <n v="0"/>
    <n v="6.149"/>
  </r>
  <r>
    <x v="9179"/>
    <x v="4591"/>
    <x v="783"/>
    <s v="08/11/2017"/>
    <x v="1"/>
    <x v="145"/>
    <s v="Jeremy Lonsdale"/>
    <x v="0"/>
    <x v="0"/>
    <s v="Westminster"/>
    <x v="1"/>
    <n v="92683"/>
    <s v="West"/>
    <s v="TEC-PH-10002415"/>
    <x v="2"/>
    <s v="Phones"/>
    <s v="Polycom VoiceStation 500 Conference phone"/>
    <n v="707.88"/>
    <n v="3"/>
    <n v="0.2"/>
    <n v="44.2425"/>
  </r>
  <r>
    <x v="9180"/>
    <x v="4591"/>
    <x v="783"/>
    <s v="08/11/2017"/>
    <x v="1"/>
    <x v="145"/>
    <s v="Jeremy Lonsdale"/>
    <x v="0"/>
    <x v="0"/>
    <s v="Westminster"/>
    <x v="1"/>
    <n v="92683"/>
    <s v="West"/>
    <s v="OFF-BI-10003355"/>
    <x v="1"/>
    <s v="Binders"/>
    <s v="Cardinal Holdit Business Card Pockets"/>
    <n v="11.952"/>
    <n v="3"/>
    <n v="0.2"/>
    <n v="4.1832000000000003"/>
  </r>
  <r>
    <x v="9181"/>
    <x v="4591"/>
    <x v="783"/>
    <s v="08/11/2017"/>
    <x v="1"/>
    <x v="145"/>
    <s v="Jeremy Lonsdale"/>
    <x v="0"/>
    <x v="0"/>
    <s v="Westminster"/>
    <x v="1"/>
    <n v="92683"/>
    <s v="West"/>
    <s v="OFF-BI-10000216"/>
    <x v="1"/>
    <s v="Binders"/>
    <s v="Mead 1st Gear 2&quot; Zipper Binder, Asst. Colors"/>
    <n v="31.128"/>
    <n v="3"/>
    <n v="0.2"/>
    <n v="11.673"/>
  </r>
  <r>
    <x v="9182"/>
    <x v="4591"/>
    <x v="783"/>
    <s v="08/11/2017"/>
    <x v="1"/>
    <x v="145"/>
    <s v="Jeremy Lonsdale"/>
    <x v="0"/>
    <x v="0"/>
    <s v="Westminster"/>
    <x v="1"/>
    <n v="92683"/>
    <s v="West"/>
    <s v="TEC-AC-10004803"/>
    <x v="2"/>
    <s v="Accessories"/>
    <s v="Sony Micro Vault Click 4 GB USB 2.0 Flash Drive"/>
    <n v="55.76"/>
    <n v="4"/>
    <n v="0"/>
    <n v="7.8064"/>
  </r>
  <r>
    <x v="9183"/>
    <x v="4591"/>
    <x v="783"/>
    <s v="08/11/2017"/>
    <x v="1"/>
    <x v="145"/>
    <s v="Jeremy Lonsdale"/>
    <x v="0"/>
    <x v="0"/>
    <s v="Westminster"/>
    <x v="1"/>
    <n v="92683"/>
    <s v="West"/>
    <s v="OFF-PA-10001970"/>
    <x v="1"/>
    <s v="Paper"/>
    <s v="Xerox 1881"/>
    <n v="24.56"/>
    <n v="2"/>
    <n v="0"/>
    <n v="11.543200000000001"/>
  </r>
  <r>
    <x v="9184"/>
    <x v="4591"/>
    <x v="783"/>
    <s v="08/11/2017"/>
    <x v="1"/>
    <x v="145"/>
    <s v="Jeremy Lonsdale"/>
    <x v="0"/>
    <x v="0"/>
    <s v="Westminster"/>
    <x v="1"/>
    <n v="92683"/>
    <s v="West"/>
    <s v="FUR-FU-10004848"/>
    <x v="0"/>
    <s v="Furnishings"/>
    <s v="Howard Miller 13-3/4&quot; Diameter Brushed Chrome Round Wall Clock"/>
    <n v="51.75"/>
    <n v="1"/>
    <n v="0"/>
    <n v="15.525"/>
  </r>
  <r>
    <x v="9185"/>
    <x v="4591"/>
    <x v="783"/>
    <s v="08/11/2017"/>
    <x v="1"/>
    <x v="145"/>
    <s v="Jeremy Lonsdale"/>
    <x v="0"/>
    <x v="0"/>
    <s v="Westminster"/>
    <x v="1"/>
    <n v="92683"/>
    <s v="West"/>
    <s v="FUR-CH-10002317"/>
    <x v="0"/>
    <s v="Chairs"/>
    <s v="Global Enterprise Series Seating Low-Back Swivel/Tilt Chairs"/>
    <n v="207.184"/>
    <n v="1"/>
    <n v="0.2"/>
    <n v="25.898"/>
  </r>
  <r>
    <x v="9186"/>
    <x v="4591"/>
    <x v="783"/>
    <s v="08/11/2017"/>
    <x v="1"/>
    <x v="145"/>
    <s v="Jeremy Lonsdale"/>
    <x v="0"/>
    <x v="0"/>
    <s v="Westminster"/>
    <x v="1"/>
    <n v="92683"/>
    <s v="West"/>
    <s v="OFF-AP-10002534"/>
    <x v="1"/>
    <s v="Appliances"/>
    <s v="3.6 Cubic Foot Counter Height Office Refrigerator"/>
    <n v="1473.1"/>
    <n v="5"/>
    <n v="0"/>
    <n v="412.46800000000002"/>
  </r>
  <r>
    <x v="9187"/>
    <x v="4592"/>
    <x v="291"/>
    <s v="8/25/2015"/>
    <x v="1"/>
    <x v="598"/>
    <s v="Sean Miller"/>
    <x v="2"/>
    <x v="0"/>
    <s v="Allentown"/>
    <x v="9"/>
    <n v="18103"/>
    <s v="East"/>
    <s v="OFF-SU-10001935"/>
    <x v="1"/>
    <s v="Supplies"/>
    <s v="Staple remover"/>
    <n v="3.488"/>
    <n v="2"/>
    <n v="0.2"/>
    <n v="-0.6976"/>
  </r>
  <r>
    <x v="9188"/>
    <x v="4592"/>
    <x v="291"/>
    <s v="8/25/2015"/>
    <x v="1"/>
    <x v="598"/>
    <s v="Sean Miller"/>
    <x v="2"/>
    <x v="0"/>
    <s v="Allentown"/>
    <x v="9"/>
    <n v="18103"/>
    <s v="East"/>
    <s v="TEC-AC-10000290"/>
    <x v="2"/>
    <s v="Accessories"/>
    <s v="Sabrent 4-Port USB 2.0 Hub"/>
    <n v="21.728000000000002"/>
    <n v="4"/>
    <n v="0.2"/>
    <n v="3.8024"/>
  </r>
  <r>
    <x v="9189"/>
    <x v="4592"/>
    <x v="291"/>
    <s v="8/25/2015"/>
    <x v="1"/>
    <x v="598"/>
    <s v="Sean Miller"/>
    <x v="2"/>
    <x v="0"/>
    <s v="Allentown"/>
    <x v="9"/>
    <n v="18103"/>
    <s v="East"/>
    <s v="OFF-ST-10002574"/>
    <x v="1"/>
    <s v="Storage"/>
    <s v="SAFCO Commercial Wire Shelving, Black"/>
    <n v="663.072"/>
    <n v="6"/>
    <n v="0.2"/>
    <n v="-165.768"/>
  </r>
  <r>
    <x v="9190"/>
    <x v="4592"/>
    <x v="291"/>
    <s v="8/25/2015"/>
    <x v="1"/>
    <x v="598"/>
    <s v="Sean Miller"/>
    <x v="2"/>
    <x v="0"/>
    <s v="Allentown"/>
    <x v="9"/>
    <n v="18103"/>
    <s v="East"/>
    <s v="OFF-BI-10004519"/>
    <x v="1"/>
    <s v="Binders"/>
    <s v="GBC DocuBind P100 Manual Binding Machine"/>
    <n v="99.587999999999994"/>
    <n v="2"/>
    <n v="0.7"/>
    <n v="-82.99"/>
  </r>
  <r>
    <x v="9191"/>
    <x v="4592"/>
    <x v="291"/>
    <s v="8/25/2015"/>
    <x v="1"/>
    <x v="598"/>
    <s v="Sean Miller"/>
    <x v="2"/>
    <x v="0"/>
    <s v="Allentown"/>
    <x v="9"/>
    <n v="18103"/>
    <s v="East"/>
    <s v="OFF-PA-10003625"/>
    <x v="1"/>
    <s v="Paper"/>
    <s v="Xerox 1979"/>
    <n v="49.567999999999998"/>
    <n v="2"/>
    <n v="0.2"/>
    <n v="15.49"/>
  </r>
  <r>
    <x v="9192"/>
    <x v="4593"/>
    <x v="121"/>
    <s v="11/07/2015"/>
    <x v="1"/>
    <x v="121"/>
    <s v="Barry Blumstein"/>
    <x v="1"/>
    <x v="0"/>
    <s v="San Antonio"/>
    <x v="5"/>
    <n v="78207"/>
    <s v="Central"/>
    <s v="OFF-BI-10001524"/>
    <x v="1"/>
    <s v="Binders"/>
    <s v="GBC Premium Transparent Covers with Diagonal Lined Pattern"/>
    <n v="29.372"/>
    <n v="7"/>
    <n v="0.8"/>
    <n v="-46.995199999999997"/>
  </r>
  <r>
    <x v="9193"/>
    <x v="4593"/>
    <x v="121"/>
    <s v="11/07/2015"/>
    <x v="1"/>
    <x v="121"/>
    <s v="Barry Blumstein"/>
    <x v="1"/>
    <x v="0"/>
    <s v="San Antonio"/>
    <x v="5"/>
    <n v="78207"/>
    <s v="Central"/>
    <s v="TEC-PH-10002200"/>
    <x v="2"/>
    <s v="Phones"/>
    <s v="Aastra 6757i CT Wireless VoIP phone"/>
    <n v="344.70400000000001"/>
    <n v="2"/>
    <n v="0.2"/>
    <n v="38.779200000000003"/>
  </r>
  <r>
    <x v="9194"/>
    <x v="4594"/>
    <x v="953"/>
    <s v="12/06/2014"/>
    <x v="1"/>
    <x v="171"/>
    <s v="Philip Brown"/>
    <x v="0"/>
    <x v="0"/>
    <s v="Avondale"/>
    <x v="16"/>
    <n v="85323"/>
    <s v="West"/>
    <s v="OFF-SU-10001664"/>
    <x v="1"/>
    <s v="Supplies"/>
    <s v="Acme Office Executive Series Stainless Steel Trimmers"/>
    <n v="47.991999999999997"/>
    <n v="7"/>
    <n v="0.2"/>
    <n v="3.5994000000000002"/>
  </r>
  <r>
    <x v="9195"/>
    <x v="4594"/>
    <x v="953"/>
    <s v="12/06/2014"/>
    <x v="1"/>
    <x v="171"/>
    <s v="Philip Brown"/>
    <x v="0"/>
    <x v="0"/>
    <s v="Avondale"/>
    <x v="16"/>
    <n v="85323"/>
    <s v="West"/>
    <s v="TEC-AC-10002550"/>
    <x v="2"/>
    <s v="Accessories"/>
    <s v="Memorex 25GB 6X Branded Blu-Ray Recordable Disc, 30/Pack"/>
    <n v="102.24"/>
    <n v="4"/>
    <n v="0.2"/>
    <n v="-16.614000000000001"/>
  </r>
  <r>
    <x v="9196"/>
    <x v="4595"/>
    <x v="1025"/>
    <s v="5/15/2014"/>
    <x v="1"/>
    <x v="411"/>
    <s v="Greg Matthias"/>
    <x v="0"/>
    <x v="0"/>
    <s v="San Jose"/>
    <x v="1"/>
    <n v="95123"/>
    <s v="West"/>
    <s v="OFF-PA-10004353"/>
    <x v="1"/>
    <s v="Paper"/>
    <s v="Southworth 25% Cotton Premium Laser Paper and Envelopes"/>
    <n v="39.96"/>
    <n v="2"/>
    <n v="0"/>
    <n v="19.180800000000001"/>
  </r>
  <r>
    <x v="9197"/>
    <x v="4595"/>
    <x v="1025"/>
    <s v="5/15/2014"/>
    <x v="1"/>
    <x v="411"/>
    <s v="Greg Matthias"/>
    <x v="0"/>
    <x v="0"/>
    <s v="San Jose"/>
    <x v="1"/>
    <n v="95123"/>
    <s v="West"/>
    <s v="TEC-PH-10001817"/>
    <x v="2"/>
    <s v="Phones"/>
    <s v="Wilson Electronics DB Pro Signal Booster"/>
    <n v="1432"/>
    <n v="5"/>
    <n v="0.2"/>
    <n v="125.3"/>
  </r>
  <r>
    <x v="9198"/>
    <x v="4595"/>
    <x v="1025"/>
    <s v="5/15/2014"/>
    <x v="1"/>
    <x v="411"/>
    <s v="Greg Matthias"/>
    <x v="0"/>
    <x v="0"/>
    <s v="San Jose"/>
    <x v="1"/>
    <n v="95123"/>
    <s v="West"/>
    <s v="OFF-SU-10004737"/>
    <x v="1"/>
    <s v="Supplies"/>
    <s v="Acme Design Stainless Steel Bent Scissors"/>
    <n v="41.04"/>
    <n v="6"/>
    <n v="0"/>
    <n v="11.0808"/>
  </r>
  <r>
    <x v="9199"/>
    <x v="4595"/>
    <x v="1025"/>
    <s v="5/15/2014"/>
    <x v="1"/>
    <x v="411"/>
    <s v="Greg Matthias"/>
    <x v="0"/>
    <x v="0"/>
    <s v="San Jose"/>
    <x v="1"/>
    <n v="95123"/>
    <s v="West"/>
    <s v="FUR-CH-10002320"/>
    <x v="0"/>
    <s v="Chairs"/>
    <s v="Hon Pagoda Stacking Chairs"/>
    <n v="256.78399999999999"/>
    <n v="1"/>
    <n v="0.2"/>
    <n v="32.097999999999999"/>
  </r>
  <r>
    <x v="9200"/>
    <x v="4596"/>
    <x v="508"/>
    <s v="10/20/2016"/>
    <x v="2"/>
    <x v="749"/>
    <s v="Nick Radford"/>
    <x v="0"/>
    <x v="0"/>
    <s v="Perth Amboy"/>
    <x v="30"/>
    <n v="8861"/>
    <s v="East"/>
    <s v="FUR-BO-10001337"/>
    <x v="0"/>
    <s v="Bookcases"/>
    <s v="O'Sullivan Living Dimensions 2-Shelf Bookcases"/>
    <n v="120.98"/>
    <n v="1"/>
    <n v="0"/>
    <n v="12.098000000000001"/>
  </r>
  <r>
    <x v="9201"/>
    <x v="4596"/>
    <x v="508"/>
    <s v="10/20/2016"/>
    <x v="2"/>
    <x v="749"/>
    <s v="Nick Radford"/>
    <x v="0"/>
    <x v="0"/>
    <s v="Perth Amboy"/>
    <x v="30"/>
    <n v="8861"/>
    <s v="East"/>
    <s v="OFF-BI-10004584"/>
    <x v="1"/>
    <s v="Binders"/>
    <s v="GBC ProClick 150 Presentation Binding System"/>
    <n v="315.98"/>
    <n v="1"/>
    <n v="0"/>
    <n v="148.51060000000001"/>
  </r>
  <r>
    <x v="9202"/>
    <x v="4597"/>
    <x v="859"/>
    <s v="11/03/2016"/>
    <x v="1"/>
    <x v="553"/>
    <s v="Edward Hooks"/>
    <x v="1"/>
    <x v="0"/>
    <s v="New York City"/>
    <x v="15"/>
    <n v="10011"/>
    <s v="East"/>
    <s v="OFF-BI-10004817"/>
    <x v="1"/>
    <s v="Binders"/>
    <s v="GBC Personal VeloBind Strips"/>
    <n v="28.751999999999999"/>
    <n v="3"/>
    <n v="0.2"/>
    <n v="10.0632"/>
  </r>
  <r>
    <x v="9203"/>
    <x v="4597"/>
    <x v="859"/>
    <s v="11/03/2016"/>
    <x v="1"/>
    <x v="553"/>
    <s v="Edward Hooks"/>
    <x v="1"/>
    <x v="0"/>
    <s v="New York City"/>
    <x v="15"/>
    <n v="10011"/>
    <s v="East"/>
    <s v="OFF-AR-10004602"/>
    <x v="1"/>
    <s v="Art"/>
    <s v="Boston KS Multi-Size Manual Pencil Sharpener"/>
    <n v="114.95"/>
    <n v="5"/>
    <n v="0"/>
    <n v="32.186"/>
  </r>
  <r>
    <x v="9204"/>
    <x v="4598"/>
    <x v="49"/>
    <s v="12/05/2016"/>
    <x v="1"/>
    <x v="92"/>
    <s v="Fred Hopkins"/>
    <x v="1"/>
    <x v="0"/>
    <s v="Los Angeles"/>
    <x v="1"/>
    <n v="90004"/>
    <s v="West"/>
    <s v="OFF-AR-10001149"/>
    <x v="1"/>
    <s v="Art"/>
    <s v="Sanford Colorific Colored Pencils, 12/Box"/>
    <n v="23.04"/>
    <n v="8"/>
    <n v="0"/>
    <n v="6.9119999999999999"/>
  </r>
  <r>
    <x v="9205"/>
    <x v="4599"/>
    <x v="438"/>
    <s v="4/21/2016"/>
    <x v="3"/>
    <x v="537"/>
    <s v="Brian Thompson"/>
    <x v="0"/>
    <x v="0"/>
    <s v="Milford"/>
    <x v="29"/>
    <n v="6460"/>
    <s v="East"/>
    <s v="OFF-AR-10004817"/>
    <x v="1"/>
    <s v="Art"/>
    <s v="Colorific Watercolor Pencils"/>
    <n v="15.48"/>
    <n v="3"/>
    <n v="0"/>
    <n v="4.4892000000000003"/>
  </r>
  <r>
    <x v="9206"/>
    <x v="4599"/>
    <x v="438"/>
    <s v="4/21/2016"/>
    <x v="3"/>
    <x v="537"/>
    <s v="Brian Thompson"/>
    <x v="0"/>
    <x v="0"/>
    <s v="Milford"/>
    <x v="29"/>
    <n v="6460"/>
    <s v="East"/>
    <s v="OFF-PA-10003797"/>
    <x v="1"/>
    <s v="Paper"/>
    <s v="Xerox 209"/>
    <n v="51.84"/>
    <n v="8"/>
    <n v="0"/>
    <n v="24.883199999999999"/>
  </r>
  <r>
    <x v="9207"/>
    <x v="4600"/>
    <x v="646"/>
    <s v="08/07/2017"/>
    <x v="1"/>
    <x v="455"/>
    <s v="Adrian Barton"/>
    <x v="0"/>
    <x v="0"/>
    <s v="Bloomington"/>
    <x v="10"/>
    <n v="61701"/>
    <s v="Central"/>
    <s v="TEC-AC-10000682"/>
    <x v="2"/>
    <s v="Accessories"/>
    <s v="Kensington K72356US Mouse-in-a-Box USB Desktop Mouse"/>
    <n v="39.816000000000003"/>
    <n v="3"/>
    <n v="0.2"/>
    <n v="7.4654999999999996"/>
  </r>
  <r>
    <x v="9208"/>
    <x v="4601"/>
    <x v="646"/>
    <s v="08/08/2017"/>
    <x v="0"/>
    <x v="554"/>
    <s v="Scot Coram"/>
    <x v="1"/>
    <x v="0"/>
    <s v="Seattle"/>
    <x v="4"/>
    <n v="98105"/>
    <s v="West"/>
    <s v="OFF-ST-10003996"/>
    <x v="1"/>
    <s v="Storage"/>
    <s v="Letter/Legal File Tote with Clear Snap-On Lid, Black Granite"/>
    <n v="16.059999999999999"/>
    <n v="1"/>
    <n v="0"/>
    <n v="4.1756000000000002"/>
  </r>
  <r>
    <x v="9209"/>
    <x v="4602"/>
    <x v="157"/>
    <s v="12/14/2017"/>
    <x v="0"/>
    <x v="789"/>
    <s v="Roy Skaria"/>
    <x v="2"/>
    <x v="0"/>
    <s v="Burlington"/>
    <x v="23"/>
    <n v="52601"/>
    <s v="Central"/>
    <s v="OFF-EN-10003160"/>
    <x v="1"/>
    <s v="Envelopes"/>
    <s v="Pastel Pink Envelopes"/>
    <n v="7.28"/>
    <n v="1"/>
    <n v="0"/>
    <n v="3.4944000000000002"/>
  </r>
  <r>
    <x v="9210"/>
    <x v="4602"/>
    <x v="157"/>
    <s v="12/14/2017"/>
    <x v="0"/>
    <x v="789"/>
    <s v="Roy Skaria"/>
    <x v="2"/>
    <x v="0"/>
    <s v="Burlington"/>
    <x v="23"/>
    <n v="52601"/>
    <s v="Central"/>
    <s v="OFF-BI-10002012"/>
    <x v="1"/>
    <s v="Binders"/>
    <s v="Wilson Jones Easy Flow II Sheet Lifters"/>
    <n v="5.4"/>
    <n v="3"/>
    <n v="0"/>
    <n v="2.5920000000000001"/>
  </r>
  <r>
    <x v="9211"/>
    <x v="4603"/>
    <x v="948"/>
    <s v="3/19/2015"/>
    <x v="1"/>
    <x v="482"/>
    <s v="Arianne Irving"/>
    <x v="0"/>
    <x v="0"/>
    <s v="Roseville"/>
    <x v="1"/>
    <n v="95661"/>
    <s v="West"/>
    <s v="OFF-PA-10002105"/>
    <x v="1"/>
    <s v="Paper"/>
    <s v="Xerox 223"/>
    <n v="19.440000000000001"/>
    <n v="3"/>
    <n v="0"/>
    <n v="9.3312000000000008"/>
  </r>
  <r>
    <x v="9212"/>
    <x v="4604"/>
    <x v="589"/>
    <s v="12/15/2014"/>
    <x v="1"/>
    <x v="249"/>
    <s v="Denny Joy"/>
    <x v="1"/>
    <x v="0"/>
    <s v="San Francisco"/>
    <x v="1"/>
    <n v="94110"/>
    <s v="West"/>
    <s v="FUR-FU-10000397"/>
    <x v="0"/>
    <s v="Furnishings"/>
    <s v="Luxo Economy Swing Arm Lamp"/>
    <n v="39.880000000000003"/>
    <n v="2"/>
    <n v="0"/>
    <n v="11.166399999999999"/>
  </r>
  <r>
    <x v="9213"/>
    <x v="4604"/>
    <x v="589"/>
    <s v="12/15/2014"/>
    <x v="1"/>
    <x v="249"/>
    <s v="Denny Joy"/>
    <x v="1"/>
    <x v="0"/>
    <s v="San Francisco"/>
    <x v="1"/>
    <n v="94110"/>
    <s v="West"/>
    <s v="FUR-FU-10000758"/>
    <x v="0"/>
    <s v="Furnishings"/>
    <s v="DAX Natural Wood-Tone Poster Frame"/>
    <n v="79.44"/>
    <n v="3"/>
    <n v="0"/>
    <n v="28.598400000000002"/>
  </r>
  <r>
    <x v="9214"/>
    <x v="4605"/>
    <x v="1033"/>
    <s v="10/02/2017"/>
    <x v="2"/>
    <x v="541"/>
    <s v="Barbara Fisher"/>
    <x v="1"/>
    <x v="0"/>
    <s v="Philadelphia"/>
    <x v="9"/>
    <n v="19120"/>
    <s v="East"/>
    <s v="OFF-LA-10004677"/>
    <x v="1"/>
    <s v="Labels"/>
    <s v="Self-Adhesive Address Labels for Typewriters with Dispenser Box"/>
    <n v="20.664000000000001"/>
    <n v="7"/>
    <n v="0.2"/>
    <n v="6.9741"/>
  </r>
  <r>
    <x v="9215"/>
    <x v="4606"/>
    <x v="831"/>
    <s v="11/26/2016"/>
    <x v="1"/>
    <x v="260"/>
    <s v="Tiffany House"/>
    <x v="1"/>
    <x v="0"/>
    <s v="Los Angeles"/>
    <x v="1"/>
    <n v="90049"/>
    <s v="West"/>
    <s v="OFF-PA-10004451"/>
    <x v="1"/>
    <s v="Paper"/>
    <s v="Xerox 222"/>
    <n v="32.4"/>
    <n v="5"/>
    <n v="0"/>
    <n v="15.552"/>
  </r>
  <r>
    <x v="9216"/>
    <x v="4607"/>
    <x v="221"/>
    <s v="11/30/2017"/>
    <x v="1"/>
    <x v="684"/>
    <s v="Jason Gross"/>
    <x v="1"/>
    <x v="0"/>
    <s v="Odessa"/>
    <x v="5"/>
    <n v="79762"/>
    <s v="Central"/>
    <s v="OFF-AP-10002311"/>
    <x v="1"/>
    <s v="Appliances"/>
    <s v="Holmes Replacement Filter for HEPA Air Cleaner, Very Large Room, HEPA Filter"/>
    <n v="13.762"/>
    <n v="1"/>
    <n v="0.8"/>
    <n v="-24.771599999999999"/>
  </r>
  <r>
    <x v="9217"/>
    <x v="4608"/>
    <x v="237"/>
    <s v="11/17/2017"/>
    <x v="2"/>
    <x v="585"/>
    <s v="Arthur Wiediger"/>
    <x v="2"/>
    <x v="0"/>
    <s v="Minneapolis"/>
    <x v="11"/>
    <n v="55407"/>
    <s v="Central"/>
    <s v="OFF-EN-10004459"/>
    <x v="1"/>
    <s v="Envelopes"/>
    <s v="Security-Tint Envelopes"/>
    <n v="15.28"/>
    <n v="2"/>
    <n v="0"/>
    <n v="7.4871999999999996"/>
  </r>
  <r>
    <x v="9218"/>
    <x v="4609"/>
    <x v="748"/>
    <s v="8/20/2015"/>
    <x v="1"/>
    <x v="527"/>
    <s v="Joni Wasserman"/>
    <x v="0"/>
    <x v="0"/>
    <s v="Philadelphia"/>
    <x v="9"/>
    <n v="19120"/>
    <s v="East"/>
    <s v="OFF-ST-10002352"/>
    <x v="1"/>
    <s v="Storage"/>
    <s v="Iris Project Case"/>
    <n v="44.688000000000002"/>
    <n v="7"/>
    <n v="0.2"/>
    <n v="3.3515999999999999"/>
  </r>
  <r>
    <x v="9219"/>
    <x v="4609"/>
    <x v="748"/>
    <s v="8/20/2015"/>
    <x v="1"/>
    <x v="527"/>
    <s v="Joni Wasserman"/>
    <x v="0"/>
    <x v="0"/>
    <s v="Philadelphia"/>
    <x v="9"/>
    <n v="19120"/>
    <s v="East"/>
    <s v="FUR-BO-10000780"/>
    <x v="0"/>
    <s v="Bookcases"/>
    <s v="O'Sullivan Plantations 2-Door Library in Landvery Oak"/>
    <n v="301.47000000000003"/>
    <n v="3"/>
    <n v="0.5"/>
    <n v="-204.99959999999999"/>
  </r>
  <r>
    <x v="9220"/>
    <x v="4610"/>
    <x v="119"/>
    <s v="10/14/2017"/>
    <x v="2"/>
    <x v="659"/>
    <s v="Michelle Huthwaite"/>
    <x v="0"/>
    <x v="0"/>
    <s v="Lafayette"/>
    <x v="28"/>
    <n v="70506"/>
    <s v="South"/>
    <s v="OFF-LA-10000248"/>
    <x v="1"/>
    <s v="Labels"/>
    <s v="Avery 52"/>
    <n v="11.07"/>
    <n v="3"/>
    <n v="0"/>
    <n v="5.2028999999999996"/>
  </r>
  <r>
    <x v="9221"/>
    <x v="4610"/>
    <x v="119"/>
    <s v="10/14/2017"/>
    <x v="2"/>
    <x v="659"/>
    <s v="Michelle Huthwaite"/>
    <x v="0"/>
    <x v="0"/>
    <s v="Lafayette"/>
    <x v="28"/>
    <n v="70506"/>
    <s v="South"/>
    <s v="FUR-TA-10003473"/>
    <x v="0"/>
    <s v="Tables"/>
    <s v="Bretford Rectangular Conference Table Tops"/>
    <n v="1504.52"/>
    <n v="4"/>
    <n v="0"/>
    <n v="346.03960000000001"/>
  </r>
  <r>
    <x v="9222"/>
    <x v="4610"/>
    <x v="119"/>
    <s v="10/14/2017"/>
    <x v="2"/>
    <x v="659"/>
    <s v="Michelle Huthwaite"/>
    <x v="0"/>
    <x v="0"/>
    <s v="Lafayette"/>
    <x v="28"/>
    <n v="70506"/>
    <s v="South"/>
    <s v="OFF-PA-10004355"/>
    <x v="1"/>
    <s v="Paper"/>
    <s v="Xerox 231"/>
    <n v="25.92"/>
    <n v="4"/>
    <n v="0"/>
    <n v="12.441599999999999"/>
  </r>
  <r>
    <x v="9223"/>
    <x v="4611"/>
    <x v="259"/>
    <s v="11/04/2017"/>
    <x v="3"/>
    <x v="86"/>
    <s v="Frank Merwin"/>
    <x v="2"/>
    <x v="0"/>
    <s v="Bryan"/>
    <x v="5"/>
    <n v="77803"/>
    <s v="Central"/>
    <s v="OFF-BI-10001308"/>
    <x v="1"/>
    <s v="Binders"/>
    <s v="GBC Standard Plastic Binding Systems' Combs"/>
    <n v="7.5359999999999996"/>
    <n v="6"/>
    <n v="0.8"/>
    <n v="-13.188000000000001"/>
  </r>
  <r>
    <x v="9224"/>
    <x v="4611"/>
    <x v="259"/>
    <s v="11/04/2017"/>
    <x v="3"/>
    <x v="86"/>
    <s v="Frank Merwin"/>
    <x v="2"/>
    <x v="0"/>
    <s v="Bryan"/>
    <x v="5"/>
    <n v="77803"/>
    <s v="Central"/>
    <s v="OFF-BI-10003094"/>
    <x v="1"/>
    <s v="Binders"/>
    <s v="Self-Adhesive Ring Binder Labels"/>
    <n v="1.4079999999999999"/>
    <n v="2"/>
    <n v="0.8"/>
    <n v="-2.3231999999999999"/>
  </r>
  <r>
    <x v="9225"/>
    <x v="4611"/>
    <x v="259"/>
    <s v="11/04/2017"/>
    <x v="3"/>
    <x v="86"/>
    <s v="Frank Merwin"/>
    <x v="2"/>
    <x v="0"/>
    <s v="Bryan"/>
    <x v="5"/>
    <n v="77803"/>
    <s v="Central"/>
    <s v="OFF-BI-10004040"/>
    <x v="1"/>
    <s v="Binders"/>
    <s v="Wilson Jones Impact Binders"/>
    <n v="4.1440000000000001"/>
    <n v="4"/>
    <n v="0.8"/>
    <n v="-6.4231999999999996"/>
  </r>
  <r>
    <x v="9226"/>
    <x v="4611"/>
    <x v="259"/>
    <s v="11/04/2017"/>
    <x v="3"/>
    <x v="86"/>
    <s v="Frank Merwin"/>
    <x v="2"/>
    <x v="0"/>
    <s v="Bryan"/>
    <x v="5"/>
    <n v="77803"/>
    <s v="Central"/>
    <s v="OFF-ST-10002485"/>
    <x v="1"/>
    <s v="Storage"/>
    <s v="Rogers Deluxe File Chest"/>
    <n v="52.752000000000002"/>
    <n v="3"/>
    <n v="0.2"/>
    <n v="-12.528600000000001"/>
  </r>
  <r>
    <x v="9227"/>
    <x v="4612"/>
    <x v="498"/>
    <s v="3/24/2017"/>
    <x v="1"/>
    <x v="433"/>
    <s v="George Zrebassa"/>
    <x v="1"/>
    <x v="0"/>
    <s v="Los Angeles"/>
    <x v="1"/>
    <n v="90008"/>
    <s v="West"/>
    <s v="OFF-AP-10001205"/>
    <x v="1"/>
    <s v="Appliances"/>
    <s v="Belkin 5 Outlet SurgeMaster Power Centers"/>
    <n v="381.36"/>
    <n v="7"/>
    <n v="0"/>
    <n v="106.7808"/>
  </r>
  <r>
    <x v="9228"/>
    <x v="4613"/>
    <x v="935"/>
    <s v="11/03/2014"/>
    <x v="3"/>
    <x v="426"/>
    <s v="Tracy Collins"/>
    <x v="2"/>
    <x v="0"/>
    <s v="Los Angeles"/>
    <x v="1"/>
    <n v="90049"/>
    <s v="West"/>
    <s v="OFF-AR-10001868"/>
    <x v="1"/>
    <s v="Art"/>
    <s v="Prang Dustless Chalk Sticks"/>
    <n v="6.72"/>
    <n v="4"/>
    <n v="0"/>
    <n v="3.36"/>
  </r>
  <r>
    <x v="9229"/>
    <x v="4614"/>
    <x v="283"/>
    <s v="7/26/2017"/>
    <x v="2"/>
    <x v="14"/>
    <s v="Tracy Blumstein"/>
    <x v="0"/>
    <x v="0"/>
    <s v="Los Angeles"/>
    <x v="1"/>
    <n v="90045"/>
    <s v="West"/>
    <s v="OFF-BI-10003429"/>
    <x v="1"/>
    <s v="Binders"/>
    <s v="Cardinal HOLDit! Binder Insert Strips,Extra Strips"/>
    <n v="15.192"/>
    <n v="3"/>
    <n v="0.2"/>
    <n v="5.5071000000000003"/>
  </r>
  <r>
    <x v="9230"/>
    <x v="4614"/>
    <x v="283"/>
    <s v="7/26/2017"/>
    <x v="2"/>
    <x v="14"/>
    <s v="Tracy Blumstein"/>
    <x v="0"/>
    <x v="0"/>
    <s v="Los Angeles"/>
    <x v="1"/>
    <n v="90045"/>
    <s v="West"/>
    <s v="OFF-PA-10002689"/>
    <x v="1"/>
    <s v="Paper"/>
    <s v="Weyerhaeuser First Choice Laser/Copy Paper (20Lb. and 88 Bright)"/>
    <n v="58.32"/>
    <n v="9"/>
    <n v="0"/>
    <n v="27.993600000000001"/>
  </r>
  <r>
    <x v="9231"/>
    <x v="4615"/>
    <x v="422"/>
    <s v="12/31/2014"/>
    <x v="1"/>
    <x v="261"/>
    <s v="Resi Pölking"/>
    <x v="0"/>
    <x v="0"/>
    <s v="Phoenix"/>
    <x v="16"/>
    <n v="85023"/>
    <s v="West"/>
    <s v="OFF-BI-10003650"/>
    <x v="1"/>
    <s v="Binders"/>
    <s v="GBC DocuBind 300 Electric Binding Machine"/>
    <n v="946.76400000000001"/>
    <n v="6"/>
    <n v="0.7"/>
    <n v="-694.29359999999997"/>
  </r>
  <r>
    <x v="9232"/>
    <x v="4616"/>
    <x v="476"/>
    <s v="09/06/2016"/>
    <x v="1"/>
    <x v="235"/>
    <s v="Lena Radford"/>
    <x v="0"/>
    <x v="0"/>
    <s v="Los Angeles"/>
    <x v="1"/>
    <n v="90036"/>
    <s v="West"/>
    <s v="FUR-FU-10001889"/>
    <x v="0"/>
    <s v="Furnishings"/>
    <s v="Ultra Door Pull Handle"/>
    <n v="94.68"/>
    <n v="9"/>
    <n v="0"/>
    <n v="31.244399999999999"/>
  </r>
  <r>
    <x v="9233"/>
    <x v="4616"/>
    <x v="476"/>
    <s v="09/06/2016"/>
    <x v="1"/>
    <x v="235"/>
    <s v="Lena Radford"/>
    <x v="0"/>
    <x v="0"/>
    <s v="Los Angeles"/>
    <x v="1"/>
    <n v="90036"/>
    <s v="West"/>
    <s v="OFF-ST-10000321"/>
    <x v="1"/>
    <s v="Storage"/>
    <s v="Akro Stacking Bins"/>
    <n v="23.67"/>
    <n v="3"/>
    <n v="0"/>
    <n v="0.94679999999999997"/>
  </r>
  <r>
    <x v="9234"/>
    <x v="4616"/>
    <x v="476"/>
    <s v="09/06/2016"/>
    <x v="1"/>
    <x v="235"/>
    <s v="Lena Radford"/>
    <x v="0"/>
    <x v="0"/>
    <s v="Los Angeles"/>
    <x v="1"/>
    <n v="90036"/>
    <s v="West"/>
    <s v="TEC-PH-10001530"/>
    <x v="2"/>
    <s v="Phones"/>
    <s v="Cisco Unified IP Phone 7945G VoIP phone"/>
    <n v="1091.1679999999999"/>
    <n v="4"/>
    <n v="0.2"/>
    <n v="68.197999999999993"/>
  </r>
  <r>
    <x v="9235"/>
    <x v="4616"/>
    <x v="476"/>
    <s v="09/06/2016"/>
    <x v="1"/>
    <x v="235"/>
    <s v="Lena Radford"/>
    <x v="0"/>
    <x v="0"/>
    <s v="Los Angeles"/>
    <x v="1"/>
    <n v="90036"/>
    <s v="West"/>
    <s v="OFF-AR-10004752"/>
    <x v="1"/>
    <s v="Art"/>
    <s v="Blackstonian Pencils"/>
    <n v="18.690000000000001"/>
    <n v="7"/>
    <n v="0"/>
    <n v="5.2332000000000001"/>
  </r>
  <r>
    <x v="9236"/>
    <x v="4616"/>
    <x v="476"/>
    <s v="09/06/2016"/>
    <x v="1"/>
    <x v="235"/>
    <s v="Lena Radford"/>
    <x v="0"/>
    <x v="0"/>
    <s v="Los Angeles"/>
    <x v="1"/>
    <n v="90036"/>
    <s v="West"/>
    <s v="FUR-TA-10001539"/>
    <x v="0"/>
    <s v="Tables"/>
    <s v="Chromcraft Rectangular Conference Tables"/>
    <n v="568.72799999999995"/>
    <n v="3"/>
    <n v="0.2"/>
    <n v="28.436399999999999"/>
  </r>
  <r>
    <x v="9237"/>
    <x v="4616"/>
    <x v="476"/>
    <s v="09/06/2016"/>
    <x v="1"/>
    <x v="235"/>
    <s v="Lena Radford"/>
    <x v="0"/>
    <x v="0"/>
    <s v="Los Angeles"/>
    <x v="1"/>
    <n v="90036"/>
    <s v="West"/>
    <s v="OFF-BI-10001553"/>
    <x v="1"/>
    <s v="Binders"/>
    <s v="SpineVue Locking Slant-D Ring Binders by Cardinal"/>
    <n v="7.3120000000000003"/>
    <n v="1"/>
    <n v="0.2"/>
    <n v="2.5592000000000001"/>
  </r>
  <r>
    <x v="9238"/>
    <x v="4617"/>
    <x v="512"/>
    <s v="2/14/2017"/>
    <x v="2"/>
    <x v="570"/>
    <s v="Magdelene Morse"/>
    <x v="0"/>
    <x v="0"/>
    <s v="Columbus"/>
    <x v="24"/>
    <n v="43229"/>
    <s v="East"/>
    <s v="FUR-FU-10003601"/>
    <x v="0"/>
    <s v="Furnishings"/>
    <s v="Deflect-o RollaMat Studded, Beveled Mat for Medium Pile Carpeting"/>
    <n v="147.56800000000001"/>
    <n v="2"/>
    <n v="0.2"/>
    <n v="-3.6892"/>
  </r>
  <r>
    <x v="9239"/>
    <x v="4618"/>
    <x v="855"/>
    <s v="11/02/2017"/>
    <x v="1"/>
    <x v="240"/>
    <s v="Nona Balk"/>
    <x v="1"/>
    <x v="0"/>
    <s v="Tallahassee"/>
    <x v="2"/>
    <n v="32303"/>
    <s v="South"/>
    <s v="OFF-PA-10001685"/>
    <x v="1"/>
    <s v="Paper"/>
    <s v="Easy-staple paper"/>
    <n v="56.783999999999999"/>
    <n v="7"/>
    <n v="0.2"/>
    <n v="20.584199999999999"/>
  </r>
  <r>
    <x v="9240"/>
    <x v="4618"/>
    <x v="855"/>
    <s v="11/02/2017"/>
    <x v="1"/>
    <x v="240"/>
    <s v="Nona Balk"/>
    <x v="1"/>
    <x v="0"/>
    <s v="Tallahassee"/>
    <x v="2"/>
    <n v="32303"/>
    <s v="South"/>
    <s v="OFF-BI-10001097"/>
    <x v="1"/>
    <s v="Binders"/>
    <s v="Avery Hole Reinforcements"/>
    <n v="5.6070000000000002"/>
    <n v="3"/>
    <n v="0.7"/>
    <n v="-3.9249000000000001"/>
  </r>
  <r>
    <x v="9241"/>
    <x v="4618"/>
    <x v="855"/>
    <s v="11/02/2017"/>
    <x v="1"/>
    <x v="240"/>
    <s v="Nona Balk"/>
    <x v="1"/>
    <x v="0"/>
    <s v="Tallahassee"/>
    <x v="2"/>
    <n v="32303"/>
    <s v="South"/>
    <s v="OFF-AR-10001662"/>
    <x v="1"/>
    <s v="Art"/>
    <s v="Rogers Handheld Barrel Pencil Sharpener"/>
    <n v="6.5759999999999996"/>
    <n v="3"/>
    <n v="0.2"/>
    <n v="0.57540000000000002"/>
  </r>
  <r>
    <x v="9242"/>
    <x v="4619"/>
    <x v="868"/>
    <s v="7/14/2014"/>
    <x v="1"/>
    <x v="284"/>
    <s v="Darrin Sayre"/>
    <x v="2"/>
    <x v="0"/>
    <s v="San Francisco"/>
    <x v="1"/>
    <n v="94122"/>
    <s v="West"/>
    <s v="OFF-BI-10002609"/>
    <x v="1"/>
    <s v="Binders"/>
    <s v="Avery Hidden Tab Dividers for Binding Systems"/>
    <n v="14.304"/>
    <n v="6"/>
    <n v="0.2"/>
    <n v="4.6487999999999996"/>
  </r>
  <r>
    <x v="9243"/>
    <x v="4619"/>
    <x v="868"/>
    <s v="7/14/2014"/>
    <x v="1"/>
    <x v="284"/>
    <s v="Darrin Sayre"/>
    <x v="2"/>
    <x v="0"/>
    <s v="San Francisco"/>
    <x v="1"/>
    <n v="94122"/>
    <s v="West"/>
    <s v="FUR-BO-10004218"/>
    <x v="0"/>
    <s v="Bookcases"/>
    <s v="Bush Heritage Pine Collection 5-Shelf Bookcase, Albany Pine Finish, *Special Order"/>
    <n v="119.833"/>
    <n v="1"/>
    <n v="0.15"/>
    <n v="7.0490000000000004"/>
  </r>
  <r>
    <x v="9244"/>
    <x v="4619"/>
    <x v="868"/>
    <s v="7/14/2014"/>
    <x v="1"/>
    <x v="284"/>
    <s v="Darrin Sayre"/>
    <x v="2"/>
    <x v="0"/>
    <s v="San Francisco"/>
    <x v="1"/>
    <n v="94122"/>
    <s v="West"/>
    <s v="OFF-AR-10003251"/>
    <x v="1"/>
    <s v="Art"/>
    <s v="Prang Drawing Pencil Set"/>
    <n v="5.56"/>
    <n v="2"/>
    <n v="0"/>
    <n v="2.2240000000000002"/>
  </r>
  <r>
    <x v="9245"/>
    <x v="4619"/>
    <x v="868"/>
    <s v="7/14/2014"/>
    <x v="1"/>
    <x v="284"/>
    <s v="Darrin Sayre"/>
    <x v="2"/>
    <x v="0"/>
    <s v="San Francisco"/>
    <x v="1"/>
    <n v="94122"/>
    <s v="West"/>
    <s v="OFF-PA-10002365"/>
    <x v="1"/>
    <s v="Paper"/>
    <s v="Xerox 1967"/>
    <n v="32.4"/>
    <n v="5"/>
    <n v="0"/>
    <n v="15.552"/>
  </r>
  <r>
    <x v="9246"/>
    <x v="4620"/>
    <x v="1053"/>
    <s v="5/26/2017"/>
    <x v="1"/>
    <x v="665"/>
    <s v="Vicky Freymann"/>
    <x v="2"/>
    <x v="0"/>
    <s v="San Francisco"/>
    <x v="1"/>
    <n v="94109"/>
    <s v="West"/>
    <s v="OFF-AR-10003651"/>
    <x v="1"/>
    <s v="Art"/>
    <s v="Newell 350"/>
    <n v="9.84"/>
    <n v="3"/>
    <n v="0"/>
    <n v="2.8536000000000001"/>
  </r>
  <r>
    <x v="9247"/>
    <x v="4620"/>
    <x v="1053"/>
    <s v="5/26/2017"/>
    <x v="1"/>
    <x v="665"/>
    <s v="Vicky Freymann"/>
    <x v="2"/>
    <x v="0"/>
    <s v="San Francisco"/>
    <x v="1"/>
    <n v="94109"/>
    <s v="West"/>
    <s v="OFF-AR-10003732"/>
    <x v="1"/>
    <s v="Art"/>
    <s v="Newell 333"/>
    <n v="2.78"/>
    <n v="1"/>
    <n v="0"/>
    <n v="0.7228"/>
  </r>
  <r>
    <x v="9248"/>
    <x v="4621"/>
    <x v="338"/>
    <s v="11/14/2016"/>
    <x v="1"/>
    <x v="349"/>
    <s v="Scott Williamson"/>
    <x v="0"/>
    <x v="0"/>
    <s v="New York City"/>
    <x v="15"/>
    <n v="10009"/>
    <s v="East"/>
    <s v="OFF-BI-10002557"/>
    <x v="1"/>
    <s v="Binders"/>
    <s v="Presstex Flexible Ring Binders"/>
    <n v="3.64"/>
    <n v="1"/>
    <n v="0.2"/>
    <n v="1.365"/>
  </r>
  <r>
    <x v="9249"/>
    <x v="4621"/>
    <x v="338"/>
    <s v="11/14/2016"/>
    <x v="1"/>
    <x v="349"/>
    <s v="Scott Williamson"/>
    <x v="0"/>
    <x v="0"/>
    <s v="New York City"/>
    <x v="15"/>
    <n v="10009"/>
    <s v="East"/>
    <s v="TEC-PH-10003691"/>
    <x v="2"/>
    <s v="Phones"/>
    <s v="BlackBerry Q10"/>
    <n v="881.93"/>
    <n v="7"/>
    <n v="0"/>
    <n v="220.48249999999999"/>
  </r>
  <r>
    <x v="9250"/>
    <x v="4622"/>
    <x v="499"/>
    <s v="12/06/2016"/>
    <x v="1"/>
    <x v="463"/>
    <s v="Pauline Webber"/>
    <x v="1"/>
    <x v="0"/>
    <s v="Marion"/>
    <x v="23"/>
    <n v="52302"/>
    <s v="Central"/>
    <s v="OFF-BI-10001107"/>
    <x v="1"/>
    <s v="Binders"/>
    <s v="GBC White Gloss Covers, Plain Front"/>
    <n v="115.84"/>
    <n v="8"/>
    <n v="0"/>
    <n v="54.444800000000001"/>
  </r>
  <r>
    <x v="9251"/>
    <x v="4623"/>
    <x v="580"/>
    <s v="03/08/2017"/>
    <x v="1"/>
    <x v="629"/>
    <s v="Ken Dana"/>
    <x v="1"/>
    <x v="0"/>
    <s v="Los Angeles"/>
    <x v="1"/>
    <n v="90008"/>
    <s v="West"/>
    <s v="OFF-BI-10004224"/>
    <x v="1"/>
    <s v="Binders"/>
    <s v="Catalog Binders with Expanding Posts"/>
    <n v="107.648"/>
    <n v="2"/>
    <n v="0.2"/>
    <n v="33.64"/>
  </r>
  <r>
    <x v="9252"/>
    <x v="4624"/>
    <x v="397"/>
    <s v="9/25/2017"/>
    <x v="0"/>
    <x v="770"/>
    <s v="Doug O'Connell"/>
    <x v="0"/>
    <x v="0"/>
    <s v="Pine Bluff"/>
    <x v="36"/>
    <n v="71603"/>
    <s v="South"/>
    <s v="TEC-AC-10001114"/>
    <x v="2"/>
    <s v="Accessories"/>
    <s v="Microsoft Wireless Mobile Mouse 4000"/>
    <n v="199.95"/>
    <n v="5"/>
    <n v="0"/>
    <n v="63.984000000000002"/>
  </r>
  <r>
    <x v="9253"/>
    <x v="4624"/>
    <x v="397"/>
    <s v="9/25/2017"/>
    <x v="0"/>
    <x v="770"/>
    <s v="Doug O'Connell"/>
    <x v="0"/>
    <x v="0"/>
    <s v="Pine Bluff"/>
    <x v="36"/>
    <n v="71603"/>
    <s v="South"/>
    <s v="OFF-PA-10002005"/>
    <x v="1"/>
    <s v="Paper"/>
    <s v="Xerox 225"/>
    <n v="12.96"/>
    <n v="2"/>
    <n v="0"/>
    <n v="6.2207999999999997"/>
  </r>
  <r>
    <x v="9254"/>
    <x v="4625"/>
    <x v="1058"/>
    <s v="2/15/2014"/>
    <x v="0"/>
    <x v="315"/>
    <s v="Guy Armstrong"/>
    <x v="0"/>
    <x v="0"/>
    <s v="Columbia"/>
    <x v="25"/>
    <n v="65203"/>
    <s v="Central"/>
    <s v="FUR-CH-10001146"/>
    <x v="0"/>
    <s v="Chairs"/>
    <s v="Global Value Mid-Back Manager's Chair, Gray"/>
    <n v="60.89"/>
    <n v="1"/>
    <n v="0"/>
    <n v="15.2225"/>
  </r>
  <r>
    <x v="9255"/>
    <x v="4625"/>
    <x v="1058"/>
    <s v="2/15/2014"/>
    <x v="0"/>
    <x v="315"/>
    <s v="Guy Armstrong"/>
    <x v="0"/>
    <x v="0"/>
    <s v="Columbia"/>
    <x v="25"/>
    <n v="65203"/>
    <s v="Central"/>
    <s v="OFF-LA-10004853"/>
    <x v="1"/>
    <s v="Labels"/>
    <s v="Avery 483"/>
    <n v="14.94"/>
    <n v="3"/>
    <n v="0"/>
    <n v="6.8723999999999998"/>
  </r>
  <r>
    <x v="9256"/>
    <x v="4625"/>
    <x v="1058"/>
    <s v="2/15/2014"/>
    <x v="0"/>
    <x v="315"/>
    <s v="Guy Armstrong"/>
    <x v="0"/>
    <x v="0"/>
    <s v="Columbia"/>
    <x v="25"/>
    <n v="65203"/>
    <s v="Central"/>
    <s v="OFF-BI-10004728"/>
    <x v="1"/>
    <s v="Binders"/>
    <s v="Wilson Jones Turn Tabs Binder Tool for Ring Binders"/>
    <n v="9.64"/>
    <n v="2"/>
    <n v="0"/>
    <n v="4.4344000000000001"/>
  </r>
  <r>
    <x v="9257"/>
    <x v="4625"/>
    <x v="1058"/>
    <s v="2/15/2014"/>
    <x v="0"/>
    <x v="315"/>
    <s v="Guy Armstrong"/>
    <x v="0"/>
    <x v="0"/>
    <s v="Columbia"/>
    <x v="25"/>
    <n v="65203"/>
    <s v="Central"/>
    <s v="FUR-FU-10002298"/>
    <x v="0"/>
    <s v="Furnishings"/>
    <s v="Rubbermaid ClusterMat Chairmats, Mat Size- 66&quot; x 60&quot;, Lip 20&quot; x 11&quot; -90 Degree Angle"/>
    <n v="332.94"/>
    <n v="3"/>
    <n v="0"/>
    <n v="53.270400000000002"/>
  </r>
  <r>
    <x v="9258"/>
    <x v="4625"/>
    <x v="1058"/>
    <s v="2/15/2014"/>
    <x v="0"/>
    <x v="315"/>
    <s v="Guy Armstrong"/>
    <x v="0"/>
    <x v="0"/>
    <s v="Columbia"/>
    <x v="25"/>
    <n v="65203"/>
    <s v="Central"/>
    <s v="OFF-BI-10004654"/>
    <x v="1"/>
    <s v="Binders"/>
    <s v="VariCap6 Expandable Binder"/>
    <n v="51.9"/>
    <n v="3"/>
    <n v="0"/>
    <n v="24.393000000000001"/>
  </r>
  <r>
    <x v="9259"/>
    <x v="4625"/>
    <x v="1058"/>
    <s v="2/15/2014"/>
    <x v="0"/>
    <x v="315"/>
    <s v="Guy Armstrong"/>
    <x v="0"/>
    <x v="0"/>
    <s v="Columbia"/>
    <x v="25"/>
    <n v="65203"/>
    <s v="Central"/>
    <s v="OFF-ST-10002583"/>
    <x v="1"/>
    <s v="Storage"/>
    <s v="Fellowes Neat Ideas Storage Cubes"/>
    <n v="64.959999999999994"/>
    <n v="2"/>
    <n v="0"/>
    <n v="2.5983999999999998"/>
  </r>
  <r>
    <x v="9260"/>
    <x v="4626"/>
    <x v="343"/>
    <s v="11/14/2017"/>
    <x v="0"/>
    <x v="145"/>
    <s v="Jeremy Lonsdale"/>
    <x v="0"/>
    <x v="0"/>
    <s v="Aberdeen"/>
    <x v="44"/>
    <n v="57401"/>
    <s v="Central"/>
    <s v="OFF-SU-10004661"/>
    <x v="1"/>
    <s v="Supplies"/>
    <s v="Acme Titanium Bonded Scissors"/>
    <n v="25.5"/>
    <n v="3"/>
    <n v="0"/>
    <n v="6.63"/>
  </r>
  <r>
    <x v="9261"/>
    <x v="4627"/>
    <x v="264"/>
    <s v="09/02/2017"/>
    <x v="3"/>
    <x v="711"/>
    <s v="Stephanie Ulpright"/>
    <x v="2"/>
    <x v="0"/>
    <s v="Seattle"/>
    <x v="4"/>
    <n v="98103"/>
    <s v="West"/>
    <s v="FUR-CH-10003061"/>
    <x v="0"/>
    <s v="Chairs"/>
    <s v="Global Leather Task Chair, Black"/>
    <n v="215.976"/>
    <n v="3"/>
    <n v="0.2"/>
    <n v="-2.6997"/>
  </r>
  <r>
    <x v="9262"/>
    <x v="4628"/>
    <x v="330"/>
    <s v="10/13/2015"/>
    <x v="1"/>
    <x v="248"/>
    <s v="Fred McMath"/>
    <x v="0"/>
    <x v="0"/>
    <s v="Detroit"/>
    <x v="12"/>
    <n v="48227"/>
    <s v="Central"/>
    <s v="FUR-CH-10000513"/>
    <x v="0"/>
    <s v="Chairs"/>
    <s v="High-Back Leather Manager's Chair"/>
    <n v="389.97"/>
    <n v="3"/>
    <n v="0"/>
    <n v="35.097299999999997"/>
  </r>
  <r>
    <x v="9263"/>
    <x v="4628"/>
    <x v="330"/>
    <s v="10/13/2015"/>
    <x v="1"/>
    <x v="248"/>
    <s v="Fred McMath"/>
    <x v="0"/>
    <x v="0"/>
    <s v="Detroit"/>
    <x v="12"/>
    <n v="48227"/>
    <s v="Central"/>
    <s v="OFF-AP-10002191"/>
    <x v="1"/>
    <s v="Appliances"/>
    <s v="Belkin 8 Outlet SurgeMaster II Gold Surge Protector"/>
    <n v="269.91000000000003"/>
    <n v="5"/>
    <n v="0.1"/>
    <n v="53.981999999999999"/>
  </r>
  <r>
    <x v="9264"/>
    <x v="4629"/>
    <x v="221"/>
    <s v="12/01/2017"/>
    <x v="1"/>
    <x v="199"/>
    <s v="Maribeth Yedwab"/>
    <x v="1"/>
    <x v="0"/>
    <s v="Memphis"/>
    <x v="18"/>
    <n v="38109"/>
    <s v="South"/>
    <s v="OFF-BI-10000216"/>
    <x v="1"/>
    <s v="Binders"/>
    <s v="Mead 1st Gear 2&quot; Zipper Binder, Asst. Colors"/>
    <n v="11.673"/>
    <n v="3"/>
    <n v="0.7"/>
    <n v="-7.782"/>
  </r>
  <r>
    <x v="9265"/>
    <x v="4629"/>
    <x v="221"/>
    <s v="12/01/2017"/>
    <x v="1"/>
    <x v="199"/>
    <s v="Maribeth Yedwab"/>
    <x v="1"/>
    <x v="0"/>
    <s v="Memphis"/>
    <x v="18"/>
    <n v="38109"/>
    <s v="South"/>
    <s v="OFF-EN-10003448"/>
    <x v="1"/>
    <s v="Envelopes"/>
    <s v="Peel &amp; Seel Recycled Catalog Envelopes, Brown"/>
    <n v="64.847999999999999"/>
    <n v="7"/>
    <n v="0.2"/>
    <n v="24.318000000000001"/>
  </r>
  <r>
    <x v="9266"/>
    <x v="4630"/>
    <x v="1214"/>
    <s v="02/09/2014"/>
    <x v="2"/>
    <x v="134"/>
    <s v="Nathan Mautz"/>
    <x v="2"/>
    <x v="0"/>
    <s v="North Las Vegas"/>
    <x v="33"/>
    <n v="89031"/>
    <s v="West"/>
    <s v="FUR-FU-10002111"/>
    <x v="0"/>
    <s v="Furnishings"/>
    <s v="Master Caster Door Stop, Large Brown"/>
    <n v="14.56"/>
    <n v="2"/>
    <n v="0"/>
    <n v="5.5327999999999999"/>
  </r>
  <r>
    <x v="9267"/>
    <x v="4631"/>
    <x v="12"/>
    <s v="9/25/2015"/>
    <x v="3"/>
    <x v="229"/>
    <s v="Carlos Soltero"/>
    <x v="0"/>
    <x v="0"/>
    <s v="Freeport"/>
    <x v="15"/>
    <n v="11520"/>
    <s v="East"/>
    <s v="FUR-CH-10001545"/>
    <x v="0"/>
    <s v="Chairs"/>
    <s v="Hon Comfortask Task/Swivel Chairs"/>
    <n v="102.58199999999999"/>
    <n v="1"/>
    <n v="0.1"/>
    <n v="6.8388"/>
  </r>
  <r>
    <x v="9268"/>
    <x v="4631"/>
    <x v="12"/>
    <s v="9/25/2015"/>
    <x v="3"/>
    <x v="229"/>
    <s v="Carlos Soltero"/>
    <x v="0"/>
    <x v="0"/>
    <s v="Freeport"/>
    <x v="15"/>
    <n v="11520"/>
    <s v="East"/>
    <s v="OFF-PA-10002947"/>
    <x v="1"/>
    <s v="Paper"/>
    <s v="Xerox 1923"/>
    <n v="20.04"/>
    <n v="3"/>
    <n v="0"/>
    <n v="9.6191999999999993"/>
  </r>
  <r>
    <x v="9269"/>
    <x v="4632"/>
    <x v="170"/>
    <s v="8/28/2017"/>
    <x v="1"/>
    <x v="7"/>
    <s v="Pete Kriz"/>
    <x v="0"/>
    <x v="0"/>
    <s v="New York City"/>
    <x v="15"/>
    <n v="10035"/>
    <s v="East"/>
    <s v="OFF-BI-10003476"/>
    <x v="1"/>
    <s v="Binders"/>
    <s v="Avery Metallic Poly Binders"/>
    <n v="32.088000000000001"/>
    <n v="7"/>
    <n v="0.2"/>
    <n v="11.2308"/>
  </r>
  <r>
    <x v="9270"/>
    <x v="4632"/>
    <x v="170"/>
    <s v="8/28/2017"/>
    <x v="1"/>
    <x v="7"/>
    <s v="Pete Kriz"/>
    <x v="0"/>
    <x v="0"/>
    <s v="New York City"/>
    <x v="15"/>
    <n v="10035"/>
    <s v="East"/>
    <s v="OFF-BI-10001359"/>
    <x v="1"/>
    <s v="Binders"/>
    <s v="GBC DocuBind TL300 Electric Binding System"/>
    <n v="4305.5519999999997"/>
    <n v="6"/>
    <n v="0.2"/>
    <n v="1453.1238000000001"/>
  </r>
  <r>
    <x v="9271"/>
    <x v="4633"/>
    <x v="536"/>
    <s v="5/17/2016"/>
    <x v="1"/>
    <x v="447"/>
    <s v="Harry Marie"/>
    <x v="1"/>
    <x v="0"/>
    <s v="New York City"/>
    <x v="15"/>
    <n v="10024"/>
    <s v="East"/>
    <s v="FUR-FU-10000320"/>
    <x v="0"/>
    <s v="Furnishings"/>
    <s v="OIC Stacking Trays"/>
    <n v="10.02"/>
    <n v="3"/>
    <n v="0"/>
    <n v="4.4088000000000003"/>
  </r>
  <r>
    <x v="9272"/>
    <x v="4633"/>
    <x v="536"/>
    <s v="5/17/2016"/>
    <x v="1"/>
    <x v="447"/>
    <s v="Harry Marie"/>
    <x v="1"/>
    <x v="0"/>
    <s v="New York City"/>
    <x v="15"/>
    <n v="10024"/>
    <s v="East"/>
    <s v="TEC-PH-10001835"/>
    <x v="2"/>
    <s v="Phones"/>
    <s v="Jawbone JAMBOX Wireless Bluetooth Speaker"/>
    <n v="631.96"/>
    <n v="4"/>
    <n v="0"/>
    <n v="303.3408"/>
  </r>
  <r>
    <x v="9273"/>
    <x v="4634"/>
    <x v="264"/>
    <s v="09/06/2017"/>
    <x v="1"/>
    <x v="117"/>
    <s v="Alan Hwang"/>
    <x v="0"/>
    <x v="0"/>
    <s v="Henderson"/>
    <x v="0"/>
    <n v="42420"/>
    <s v="South"/>
    <s v="OFF-BI-10003650"/>
    <x v="1"/>
    <s v="Binders"/>
    <s v="GBC DocuBind 300 Electric Binding Machine"/>
    <n v="1577.94"/>
    <n v="3"/>
    <n v="0"/>
    <n v="757.41120000000001"/>
  </r>
  <r>
    <x v="9274"/>
    <x v="4635"/>
    <x v="982"/>
    <s v="10/10/2014"/>
    <x v="3"/>
    <x v="712"/>
    <s v="Fred Chung"/>
    <x v="1"/>
    <x v="0"/>
    <s v="Albuquerque"/>
    <x v="27"/>
    <n v="87105"/>
    <s v="West"/>
    <s v="OFF-AR-10000937"/>
    <x v="1"/>
    <s v="Art"/>
    <s v="Dixon Ticonderoga Core-Lock Colored Pencils, 48-Color Set"/>
    <n v="255.85"/>
    <n v="7"/>
    <n v="0"/>
    <n v="112.574"/>
  </r>
  <r>
    <x v="9275"/>
    <x v="4636"/>
    <x v="439"/>
    <s v="5/29/2016"/>
    <x v="0"/>
    <x v="434"/>
    <s v="Cathy Prescott"/>
    <x v="1"/>
    <x v="0"/>
    <s v="Delray Beach"/>
    <x v="2"/>
    <n v="33445"/>
    <s v="South"/>
    <s v="OFF-ST-10000532"/>
    <x v="1"/>
    <s v="Storage"/>
    <s v="Advantus Rolling Drawer Organizers"/>
    <n v="184.70400000000001"/>
    <n v="6"/>
    <n v="0.2"/>
    <n v="13.8528"/>
  </r>
  <r>
    <x v="9276"/>
    <x v="4636"/>
    <x v="439"/>
    <s v="5/29/2016"/>
    <x v="0"/>
    <x v="434"/>
    <s v="Cathy Prescott"/>
    <x v="1"/>
    <x v="0"/>
    <s v="Delray Beach"/>
    <x v="2"/>
    <n v="33445"/>
    <s v="South"/>
    <s v="TEC-AC-10001267"/>
    <x v="2"/>
    <s v="Accessories"/>
    <s v="Imation 32GB Pocket Pro USB 3.0 Flash Drive - 32 GB - Black - 1 P ..."/>
    <n v="47.92"/>
    <n v="2"/>
    <n v="0.2"/>
    <n v="11.98"/>
  </r>
  <r>
    <x v="9277"/>
    <x v="4637"/>
    <x v="96"/>
    <s v="12/05/2017"/>
    <x v="1"/>
    <x v="253"/>
    <s v="Sean Christensen"/>
    <x v="0"/>
    <x v="0"/>
    <s v="Philadelphia"/>
    <x v="9"/>
    <n v="19140"/>
    <s v="East"/>
    <s v="OFF-LA-10004853"/>
    <x v="1"/>
    <s v="Labels"/>
    <s v="Avery 483"/>
    <n v="15.936"/>
    <n v="4"/>
    <n v="0.2"/>
    <n v="5.1791999999999998"/>
  </r>
  <r>
    <x v="9278"/>
    <x v="4637"/>
    <x v="96"/>
    <s v="12/05/2017"/>
    <x v="1"/>
    <x v="253"/>
    <s v="Sean Christensen"/>
    <x v="0"/>
    <x v="0"/>
    <s v="Philadelphia"/>
    <x v="9"/>
    <n v="19140"/>
    <s v="East"/>
    <s v="OFF-BI-10001759"/>
    <x v="1"/>
    <s v="Binders"/>
    <s v="Acco Pressboard Covers with Storage Hooks, 14 7/8&quot; x 11&quot;, Dark Blue"/>
    <n v="8.0009999999999994"/>
    <n v="7"/>
    <n v="0.7"/>
    <n v="-5.6006999999999998"/>
  </r>
  <r>
    <x v="9279"/>
    <x v="4637"/>
    <x v="96"/>
    <s v="12/05/2017"/>
    <x v="1"/>
    <x v="253"/>
    <s v="Sean Christensen"/>
    <x v="0"/>
    <x v="0"/>
    <s v="Philadelphia"/>
    <x v="9"/>
    <n v="19140"/>
    <s v="East"/>
    <s v="FUR-CH-10003379"/>
    <x v="0"/>
    <s v="Chairs"/>
    <s v="Global Commerce Series High-Back Swivel/Tilt Chairs"/>
    <n v="398.97199999999998"/>
    <n v="2"/>
    <n v="0.3"/>
    <n v="-28.498000000000001"/>
  </r>
  <r>
    <x v="9280"/>
    <x v="4638"/>
    <x v="873"/>
    <s v="9/24/2016"/>
    <x v="1"/>
    <x v="707"/>
    <s v="Heather Jas"/>
    <x v="2"/>
    <x v="0"/>
    <s v="Seattle"/>
    <x v="4"/>
    <n v="98105"/>
    <s v="West"/>
    <s v="FUR-BO-10002853"/>
    <x v="0"/>
    <s v="Bookcases"/>
    <s v="O'Sullivan 5-Shelf Heavy-Duty Bookcases"/>
    <n v="163.88"/>
    <n v="2"/>
    <n v="0"/>
    <n v="40.97"/>
  </r>
  <r>
    <x v="9281"/>
    <x v="4639"/>
    <x v="220"/>
    <s v="9/15/2017"/>
    <x v="1"/>
    <x v="90"/>
    <s v="Cassandra Brandow"/>
    <x v="0"/>
    <x v="0"/>
    <s v="Richmond"/>
    <x v="17"/>
    <n v="23223"/>
    <s v="South"/>
    <s v="OFF-AP-10000027"/>
    <x v="1"/>
    <s v="Appliances"/>
    <s v="Hoover Commercial SteamVac"/>
    <n v="67.900000000000006"/>
    <n v="5"/>
    <n v="0"/>
    <n v="20.37"/>
  </r>
  <r>
    <x v="9282"/>
    <x v="4640"/>
    <x v="945"/>
    <s v="01/04/2017"/>
    <x v="1"/>
    <x v="699"/>
    <s v="Evan Henry"/>
    <x v="0"/>
    <x v="0"/>
    <s v="West Palm Beach"/>
    <x v="2"/>
    <n v="33407"/>
    <s v="South"/>
    <s v="OFF-PA-10002421"/>
    <x v="1"/>
    <s v="Paper"/>
    <s v="Embossed Ink Jet Note Cards"/>
    <n v="72.224000000000004"/>
    <n v="4"/>
    <n v="0.2"/>
    <n v="25.278400000000001"/>
  </r>
  <r>
    <x v="9283"/>
    <x v="4641"/>
    <x v="264"/>
    <s v="09/04/2017"/>
    <x v="0"/>
    <x v="560"/>
    <s v="Luke Weiss"/>
    <x v="0"/>
    <x v="0"/>
    <s v="Fort Collins"/>
    <x v="22"/>
    <n v="80525"/>
    <s v="West"/>
    <s v="OFF-LA-10002475"/>
    <x v="1"/>
    <s v="Labels"/>
    <s v="Avery 519"/>
    <n v="11.696"/>
    <n v="2"/>
    <n v="0.2"/>
    <n v="3.9474"/>
  </r>
  <r>
    <x v="9284"/>
    <x v="4642"/>
    <x v="728"/>
    <s v="11/23/2014"/>
    <x v="1"/>
    <x v="149"/>
    <s v="Michael Kennedy"/>
    <x v="1"/>
    <x v="0"/>
    <s v="Franklin"/>
    <x v="6"/>
    <n v="53132"/>
    <s v="Central"/>
    <s v="FUR-CH-10001482"/>
    <x v="0"/>
    <s v="Chairs"/>
    <s v="Office Star - Mesh Screen back chair with Vinyl seat"/>
    <n v="392.94"/>
    <n v="3"/>
    <n v="0"/>
    <n v="43.223399999999998"/>
  </r>
  <r>
    <x v="9285"/>
    <x v="4643"/>
    <x v="82"/>
    <s v="11/24/2015"/>
    <x v="2"/>
    <x v="581"/>
    <s v="John Huston"/>
    <x v="0"/>
    <x v="0"/>
    <s v="Monroe"/>
    <x v="3"/>
    <n v="28110"/>
    <s v="South"/>
    <s v="FUR-FU-10000087"/>
    <x v="0"/>
    <s v="Furnishings"/>
    <s v="Executive Impressions 14&quot; Two-Color Numerals Wall Clock"/>
    <n v="18.175999999999998"/>
    <n v="1"/>
    <n v="0.2"/>
    <n v="4.7712000000000003"/>
  </r>
  <r>
    <x v="9286"/>
    <x v="4644"/>
    <x v="249"/>
    <s v="6/26/2017"/>
    <x v="1"/>
    <x v="489"/>
    <s v="Deborah Brumfield"/>
    <x v="2"/>
    <x v="0"/>
    <s v="Dallas"/>
    <x v="5"/>
    <n v="75081"/>
    <s v="Central"/>
    <s v="OFF-BI-10003166"/>
    <x v="1"/>
    <s v="Binders"/>
    <s v="GBC Plasticlear Binding Covers"/>
    <n v="6.8879999999999999"/>
    <n v="3"/>
    <n v="0.8"/>
    <n v="-11.020799999999999"/>
  </r>
  <r>
    <x v="9287"/>
    <x v="4644"/>
    <x v="249"/>
    <s v="6/26/2017"/>
    <x v="1"/>
    <x v="489"/>
    <s v="Deborah Brumfield"/>
    <x v="2"/>
    <x v="0"/>
    <s v="Dallas"/>
    <x v="5"/>
    <n v="75081"/>
    <s v="Central"/>
    <s v="FUR-TA-10000688"/>
    <x v="0"/>
    <s v="Tables"/>
    <s v="Chromcraft Bull-Nose Wood Round Conference Table Top, Wood Base"/>
    <n v="457.48500000000001"/>
    <n v="3"/>
    <n v="0.3"/>
    <n v="-84.961500000000001"/>
  </r>
  <r>
    <x v="9288"/>
    <x v="4645"/>
    <x v="329"/>
    <s v="12/03/2017"/>
    <x v="2"/>
    <x v="577"/>
    <s v="Trudy Brown"/>
    <x v="0"/>
    <x v="0"/>
    <s v="Philadelphia"/>
    <x v="9"/>
    <n v="19134"/>
    <s v="East"/>
    <s v="FUR-CH-10003981"/>
    <x v="0"/>
    <s v="Chairs"/>
    <s v="Global Commerce Series Low-Back Swivel/Tilt Chairs"/>
    <n v="1079.316"/>
    <n v="6"/>
    <n v="0.3"/>
    <n v="-15.418799999999999"/>
  </r>
  <r>
    <x v="9289"/>
    <x v="4646"/>
    <x v="488"/>
    <s v="4/26/2014"/>
    <x v="0"/>
    <x v="134"/>
    <s v="Nathan Mautz"/>
    <x v="2"/>
    <x v="0"/>
    <s v="San Francisco"/>
    <x v="1"/>
    <n v="94109"/>
    <s v="West"/>
    <s v="OFF-PA-10001878"/>
    <x v="1"/>
    <s v="Paper"/>
    <s v="Xerox 1891"/>
    <n v="48.91"/>
    <n v="1"/>
    <n v="0"/>
    <n v="22.9877"/>
  </r>
  <r>
    <x v="9290"/>
    <x v="4647"/>
    <x v="865"/>
    <s v="9/25/2014"/>
    <x v="2"/>
    <x v="627"/>
    <s v="Thomas Thornton"/>
    <x v="0"/>
    <x v="0"/>
    <s v="Dover"/>
    <x v="13"/>
    <n v="19901"/>
    <s v="East"/>
    <s v="OFF-AR-10002375"/>
    <x v="1"/>
    <s v="Art"/>
    <s v="Newell 351"/>
    <n v="9.84"/>
    <n v="3"/>
    <n v="0"/>
    <n v="2.8536000000000001"/>
  </r>
  <r>
    <x v="9291"/>
    <x v="4647"/>
    <x v="865"/>
    <s v="9/25/2014"/>
    <x v="2"/>
    <x v="627"/>
    <s v="Thomas Thornton"/>
    <x v="0"/>
    <x v="0"/>
    <s v="Dover"/>
    <x v="13"/>
    <n v="19901"/>
    <s v="East"/>
    <s v="OFF-BI-10004965"/>
    <x v="1"/>
    <s v="Binders"/>
    <s v="Ibico Covers for Plastic or Wire Binding Elements"/>
    <n v="34.5"/>
    <n v="3"/>
    <n v="0"/>
    <n v="15.525"/>
  </r>
  <r>
    <x v="9292"/>
    <x v="4648"/>
    <x v="580"/>
    <s v="03/02/2017"/>
    <x v="3"/>
    <x v="276"/>
    <s v="Roland Schwarz"/>
    <x v="1"/>
    <x v="0"/>
    <s v="Waco"/>
    <x v="5"/>
    <n v="76706"/>
    <s v="Central"/>
    <s v="OFF-BI-10004022"/>
    <x v="1"/>
    <s v="Binders"/>
    <s v="Acco Suede Grain Vinyl Round Ring Binder"/>
    <n v="0.55600000000000005"/>
    <n v="1"/>
    <n v="0.8"/>
    <n v="-0.94520000000000004"/>
  </r>
  <r>
    <x v="9293"/>
    <x v="4649"/>
    <x v="701"/>
    <s v="11/21/2017"/>
    <x v="0"/>
    <x v="577"/>
    <s v="Trudy Brown"/>
    <x v="0"/>
    <x v="0"/>
    <s v="Hagerstown"/>
    <x v="39"/>
    <n v="21740"/>
    <s v="East"/>
    <s v="OFF-BI-10000050"/>
    <x v="1"/>
    <s v="Binders"/>
    <s v="Angle-D Binders with Locking Rings, Label Holders"/>
    <n v="43.8"/>
    <n v="6"/>
    <n v="0"/>
    <n v="20.585999999999999"/>
  </r>
  <r>
    <x v="9294"/>
    <x v="4650"/>
    <x v="39"/>
    <s v="06/01/2017"/>
    <x v="1"/>
    <x v="87"/>
    <s v="Alice McCarthy"/>
    <x v="1"/>
    <x v="0"/>
    <s v="Cleveland"/>
    <x v="24"/>
    <n v="44105"/>
    <s v="East"/>
    <s v="OFF-PA-10002464"/>
    <x v="1"/>
    <s v="Paper"/>
    <s v="HP Office Recycled Paper (20Lb. and 87 Bright)"/>
    <n v="13.872"/>
    <n v="3"/>
    <n v="0.2"/>
    <n v="5.0286"/>
  </r>
  <r>
    <x v="9295"/>
    <x v="4650"/>
    <x v="39"/>
    <s v="06/01/2017"/>
    <x v="1"/>
    <x v="87"/>
    <s v="Alice McCarthy"/>
    <x v="1"/>
    <x v="0"/>
    <s v="Cleveland"/>
    <x v="24"/>
    <n v="44105"/>
    <s v="East"/>
    <s v="FUR-BO-10004709"/>
    <x v="0"/>
    <s v="Bookcases"/>
    <s v="Bush Westfield Collection Bookcases, Medium Cherry Finish"/>
    <n v="115.96"/>
    <n v="4"/>
    <n v="0.5"/>
    <n v="-64.937600000000003"/>
  </r>
  <r>
    <x v="9296"/>
    <x v="4651"/>
    <x v="24"/>
    <s v="4/22/2015"/>
    <x v="0"/>
    <x v="172"/>
    <s v="Michael Paige"/>
    <x v="1"/>
    <x v="0"/>
    <s v="Mcallen"/>
    <x v="5"/>
    <n v="78501"/>
    <s v="Central"/>
    <s v="TEC-AC-10003590"/>
    <x v="2"/>
    <s v="Accessories"/>
    <s v="TRENDnet 56K USB 2.0 Phone, Internet and Fax Modem"/>
    <n v="41.423999999999999"/>
    <n v="2"/>
    <n v="0.2"/>
    <n v="8.2848000000000006"/>
  </r>
  <r>
    <x v="9297"/>
    <x v="4651"/>
    <x v="24"/>
    <s v="4/22/2015"/>
    <x v="0"/>
    <x v="172"/>
    <s v="Michael Paige"/>
    <x v="1"/>
    <x v="0"/>
    <s v="Mcallen"/>
    <x v="5"/>
    <n v="78501"/>
    <s v="Central"/>
    <s v="TEC-PH-10003357"/>
    <x v="2"/>
    <s v="Phones"/>
    <s v="Grandstream GXP2100 Mainstream Business Phone"/>
    <n v="244.768"/>
    <n v="4"/>
    <n v="0.2"/>
    <n v="24.476800000000001"/>
  </r>
  <r>
    <x v="9298"/>
    <x v="4651"/>
    <x v="24"/>
    <s v="4/22/2015"/>
    <x v="0"/>
    <x v="172"/>
    <s v="Michael Paige"/>
    <x v="1"/>
    <x v="0"/>
    <s v="Mcallen"/>
    <x v="5"/>
    <n v="78501"/>
    <s v="Central"/>
    <s v="OFF-AR-10003373"/>
    <x v="1"/>
    <s v="Art"/>
    <s v="Boston School Pro Electric Pencil Sharpener, 1670"/>
    <n v="74.352000000000004"/>
    <n v="3"/>
    <n v="0.2"/>
    <n v="6.5057999999999998"/>
  </r>
  <r>
    <x v="9299"/>
    <x v="4651"/>
    <x v="24"/>
    <s v="4/22/2015"/>
    <x v="0"/>
    <x v="172"/>
    <s v="Michael Paige"/>
    <x v="1"/>
    <x v="0"/>
    <s v="Mcallen"/>
    <x v="5"/>
    <n v="78501"/>
    <s v="Central"/>
    <s v="OFF-BI-10003676"/>
    <x v="1"/>
    <s v="Binders"/>
    <s v="GBC Standard Recycled Report Covers, Clear Plastic Sheets"/>
    <n v="4.3120000000000003"/>
    <n v="2"/>
    <n v="0.8"/>
    <n v="-6.8992000000000004"/>
  </r>
  <r>
    <x v="9300"/>
    <x v="4651"/>
    <x v="24"/>
    <s v="4/22/2015"/>
    <x v="0"/>
    <x v="172"/>
    <s v="Michael Paige"/>
    <x v="1"/>
    <x v="0"/>
    <s v="Mcallen"/>
    <x v="5"/>
    <n v="78501"/>
    <s v="Central"/>
    <s v="FUR-CH-10000225"/>
    <x v="0"/>
    <s v="Chairs"/>
    <s v="Global Geo Office Task Chair, Gray"/>
    <n v="56.686"/>
    <n v="1"/>
    <n v="0.3"/>
    <n v="-20.245000000000001"/>
  </r>
  <r>
    <x v="9301"/>
    <x v="4651"/>
    <x v="24"/>
    <s v="4/22/2015"/>
    <x v="0"/>
    <x v="172"/>
    <s v="Michael Paige"/>
    <x v="1"/>
    <x v="0"/>
    <s v="Mcallen"/>
    <x v="5"/>
    <n v="78501"/>
    <s v="Central"/>
    <s v="TEC-PH-10001870"/>
    <x v="2"/>
    <s v="Phones"/>
    <s v="Lunatik TT5L-002 Taktik Strike Impact Protection System for iPhone 5"/>
    <n v="97.968000000000004"/>
    <n v="2"/>
    <n v="0.2"/>
    <n v="6.1230000000000002"/>
  </r>
  <r>
    <x v="9302"/>
    <x v="4651"/>
    <x v="24"/>
    <s v="4/22/2015"/>
    <x v="0"/>
    <x v="172"/>
    <s v="Michael Paige"/>
    <x v="1"/>
    <x v="0"/>
    <s v="Mcallen"/>
    <x v="5"/>
    <n v="78501"/>
    <s v="Central"/>
    <s v="OFF-AR-10003481"/>
    <x v="1"/>
    <s v="Art"/>
    <s v="Newell 348"/>
    <n v="7.8719999999999999"/>
    <n v="3"/>
    <n v="0.2"/>
    <n v="0.88560000000000005"/>
  </r>
  <r>
    <x v="9303"/>
    <x v="4651"/>
    <x v="24"/>
    <s v="4/22/2015"/>
    <x v="0"/>
    <x v="172"/>
    <s v="Michael Paige"/>
    <x v="1"/>
    <x v="0"/>
    <s v="Mcallen"/>
    <x v="5"/>
    <n v="78501"/>
    <s v="Central"/>
    <s v="OFF-PA-10003936"/>
    <x v="1"/>
    <s v="Paper"/>
    <s v="Xerox 1994"/>
    <n v="15.552"/>
    <n v="3"/>
    <n v="0.2"/>
    <n v="5.4432"/>
  </r>
  <r>
    <x v="9304"/>
    <x v="4651"/>
    <x v="24"/>
    <s v="4/22/2015"/>
    <x v="0"/>
    <x v="172"/>
    <s v="Michael Paige"/>
    <x v="1"/>
    <x v="0"/>
    <s v="Mcallen"/>
    <x v="5"/>
    <n v="78501"/>
    <s v="Central"/>
    <s v="OFF-BI-10000320"/>
    <x v="1"/>
    <s v="Binders"/>
    <s v="GBC Plastic Binding Combs"/>
    <n v="1.476"/>
    <n v="1"/>
    <n v="0.8"/>
    <n v="-2.2877999999999998"/>
  </r>
  <r>
    <x v="9305"/>
    <x v="4652"/>
    <x v="444"/>
    <s v="9/24/2015"/>
    <x v="1"/>
    <x v="762"/>
    <s v="Marc Harrigan"/>
    <x v="2"/>
    <x v="0"/>
    <s v="Santa Fe"/>
    <x v="27"/>
    <n v="87505"/>
    <s v="West"/>
    <s v="OFF-AR-10001972"/>
    <x v="1"/>
    <s v="Art"/>
    <s v="Newell 323"/>
    <n v="8.4"/>
    <n v="5"/>
    <n v="0"/>
    <n v="2.1840000000000002"/>
  </r>
  <r>
    <x v="9306"/>
    <x v="4653"/>
    <x v="727"/>
    <s v="3/30/2014"/>
    <x v="1"/>
    <x v="244"/>
    <s v="Christina Anderson"/>
    <x v="0"/>
    <x v="0"/>
    <s v="San Francisco"/>
    <x v="1"/>
    <n v="94110"/>
    <s v="West"/>
    <s v="OFF-AR-10003829"/>
    <x v="1"/>
    <s v="Art"/>
    <s v="Newell 35"/>
    <n v="6.56"/>
    <n v="2"/>
    <n v="0"/>
    <n v="1.9024000000000001"/>
  </r>
  <r>
    <x v="9307"/>
    <x v="4653"/>
    <x v="727"/>
    <s v="3/30/2014"/>
    <x v="1"/>
    <x v="244"/>
    <s v="Christina Anderson"/>
    <x v="0"/>
    <x v="0"/>
    <s v="San Francisco"/>
    <x v="1"/>
    <n v="94110"/>
    <s v="West"/>
    <s v="OFF-AR-10003338"/>
    <x v="1"/>
    <s v="Art"/>
    <s v="Eberhard Faber 3 1/2&quot; Golf Pencils"/>
    <n v="14.88"/>
    <n v="2"/>
    <n v="0"/>
    <n v="3.72"/>
  </r>
  <r>
    <x v="9308"/>
    <x v="4653"/>
    <x v="727"/>
    <s v="3/30/2014"/>
    <x v="1"/>
    <x v="244"/>
    <s v="Christina Anderson"/>
    <x v="0"/>
    <x v="0"/>
    <s v="San Francisco"/>
    <x v="1"/>
    <n v="94110"/>
    <s v="West"/>
    <s v="TEC-AC-10002558"/>
    <x v="2"/>
    <s v="Accessories"/>
    <s v="Imation Swivel Flash Drive USB flash drive - 8 GB"/>
    <n v="45.48"/>
    <n v="4"/>
    <n v="0"/>
    <n v="15.917999999999999"/>
  </r>
  <r>
    <x v="9309"/>
    <x v="4653"/>
    <x v="727"/>
    <s v="3/30/2014"/>
    <x v="1"/>
    <x v="244"/>
    <s v="Christina Anderson"/>
    <x v="0"/>
    <x v="0"/>
    <s v="San Francisco"/>
    <x v="1"/>
    <n v="94110"/>
    <s v="West"/>
    <s v="OFF-AR-10000034"/>
    <x v="1"/>
    <s v="Art"/>
    <s v="BIC Brite Liner Grip Highlighters, Assorted, 5/Pack"/>
    <n v="25.44"/>
    <n v="6"/>
    <n v="0"/>
    <n v="9.9215999999999998"/>
  </r>
  <r>
    <x v="9310"/>
    <x v="4654"/>
    <x v="370"/>
    <s v="8/31/2016"/>
    <x v="1"/>
    <x v="629"/>
    <s v="Ken Dana"/>
    <x v="1"/>
    <x v="0"/>
    <s v="New York City"/>
    <x v="15"/>
    <n v="10024"/>
    <s v="East"/>
    <s v="OFF-BI-10001510"/>
    <x v="1"/>
    <s v="Binders"/>
    <s v="Deluxe Heavy-Duty Vinyl Round Ring Binder"/>
    <n v="146.68799999999999"/>
    <n v="8"/>
    <n v="0.2"/>
    <n v="45.84"/>
  </r>
  <r>
    <x v="9311"/>
    <x v="4655"/>
    <x v="904"/>
    <s v="03/12/2017"/>
    <x v="1"/>
    <x v="386"/>
    <s v="Don Weiss"/>
    <x v="0"/>
    <x v="0"/>
    <s v="Dallas"/>
    <x v="5"/>
    <n v="75220"/>
    <s v="Central"/>
    <s v="OFF-LA-10000134"/>
    <x v="1"/>
    <s v="Labels"/>
    <s v="Avery 511"/>
    <n v="4.9279999999999999"/>
    <n v="2"/>
    <n v="0.2"/>
    <n v="1.7248000000000001"/>
  </r>
  <r>
    <x v="9312"/>
    <x v="4655"/>
    <x v="904"/>
    <s v="03/12/2017"/>
    <x v="1"/>
    <x v="386"/>
    <s v="Don Weiss"/>
    <x v="0"/>
    <x v="0"/>
    <s v="Dallas"/>
    <x v="5"/>
    <n v="75220"/>
    <s v="Central"/>
    <s v="OFF-AR-10000588"/>
    <x v="1"/>
    <s v="Art"/>
    <s v="Newell 345"/>
    <n v="63.488"/>
    <n v="4"/>
    <n v="0.2"/>
    <n v="4.7615999999999996"/>
  </r>
  <r>
    <x v="9313"/>
    <x v="4656"/>
    <x v="1215"/>
    <s v="11/11/2015"/>
    <x v="3"/>
    <x v="122"/>
    <s v="Andrew Gjertsen"/>
    <x v="1"/>
    <x v="0"/>
    <s v="Detroit"/>
    <x v="12"/>
    <n v="48234"/>
    <s v="Central"/>
    <s v="OFF-ST-10003282"/>
    <x v="1"/>
    <s v="Storage"/>
    <s v="Advantus 10-Drawer Portable Organizer, Chrome Metal Frame, Smoke Drawers"/>
    <n v="418.32"/>
    <n v="7"/>
    <n v="0"/>
    <n v="117.1296"/>
  </r>
  <r>
    <x v="9314"/>
    <x v="4656"/>
    <x v="1215"/>
    <s v="11/11/2015"/>
    <x v="3"/>
    <x v="122"/>
    <s v="Andrew Gjertsen"/>
    <x v="1"/>
    <x v="0"/>
    <s v="Detroit"/>
    <x v="12"/>
    <n v="48234"/>
    <s v="Central"/>
    <s v="OFF-AP-10002311"/>
    <x v="1"/>
    <s v="Appliances"/>
    <s v="Holmes Replacement Filter for HEPA Air Cleaner, Very Large Room, HEPA Filter"/>
    <n v="123.858"/>
    <n v="2"/>
    <n v="0.1"/>
    <n v="46.790799999999997"/>
  </r>
  <r>
    <x v="9315"/>
    <x v="4657"/>
    <x v="41"/>
    <s v="04/09/2016"/>
    <x v="1"/>
    <x v="423"/>
    <s v="Justin Hirsh"/>
    <x v="0"/>
    <x v="0"/>
    <s v="Philadelphia"/>
    <x v="9"/>
    <n v="19140"/>
    <s v="East"/>
    <s v="TEC-PH-10000141"/>
    <x v="2"/>
    <s v="Phones"/>
    <s v="Clearsounds A400"/>
    <n v="118.782"/>
    <n v="3"/>
    <n v="0.4"/>
    <n v="-27.715800000000002"/>
  </r>
  <r>
    <x v="9316"/>
    <x v="4657"/>
    <x v="41"/>
    <s v="04/09/2016"/>
    <x v="1"/>
    <x v="423"/>
    <s v="Justin Hirsh"/>
    <x v="0"/>
    <x v="0"/>
    <s v="Philadelphia"/>
    <x v="9"/>
    <n v="19140"/>
    <s v="East"/>
    <s v="OFF-SU-10000646"/>
    <x v="1"/>
    <s v="Supplies"/>
    <s v="Premier Automatic Letter Opener"/>
    <n v="769.18399999999997"/>
    <n v="4"/>
    <n v="0.2"/>
    <n v="-163.45160000000001"/>
  </r>
  <r>
    <x v="9317"/>
    <x v="4658"/>
    <x v="1216"/>
    <s v="2/26/2017"/>
    <x v="1"/>
    <x v="54"/>
    <s v="Dave Kipp"/>
    <x v="0"/>
    <x v="0"/>
    <s v="Carrollton"/>
    <x v="5"/>
    <n v="75007"/>
    <s v="Central"/>
    <s v="TEC-AC-10002076"/>
    <x v="2"/>
    <s v="Accessories"/>
    <s v="Microsoft Natural Keyboard Elite"/>
    <n v="47.904000000000003"/>
    <n v="1"/>
    <n v="0.2"/>
    <n v="-2.9940000000000002"/>
  </r>
  <r>
    <x v="9318"/>
    <x v="4659"/>
    <x v="228"/>
    <s v="7/25/2017"/>
    <x v="1"/>
    <x v="255"/>
    <s v="Anthony Rawles"/>
    <x v="1"/>
    <x v="0"/>
    <s v="New York City"/>
    <x v="15"/>
    <n v="10009"/>
    <s v="East"/>
    <s v="OFF-PA-10000743"/>
    <x v="1"/>
    <s v="Paper"/>
    <s v="Xerox 1977"/>
    <n v="13.36"/>
    <n v="2"/>
    <n v="0"/>
    <n v="6.4127999999999998"/>
  </r>
  <r>
    <x v="9319"/>
    <x v="4659"/>
    <x v="228"/>
    <s v="7/25/2017"/>
    <x v="1"/>
    <x v="255"/>
    <s v="Anthony Rawles"/>
    <x v="1"/>
    <x v="0"/>
    <s v="New York City"/>
    <x v="15"/>
    <n v="10009"/>
    <s v="East"/>
    <s v="FUR-CH-10002780"/>
    <x v="0"/>
    <s v="Chairs"/>
    <s v="Office Star - Task Chair with Contemporary Loop Arms"/>
    <n v="163.76400000000001"/>
    <n v="2"/>
    <n v="0.1"/>
    <n v="25.474399999999999"/>
  </r>
  <r>
    <x v="9320"/>
    <x v="4659"/>
    <x v="228"/>
    <s v="7/25/2017"/>
    <x v="1"/>
    <x v="255"/>
    <s v="Anthony Rawles"/>
    <x v="1"/>
    <x v="0"/>
    <s v="New York City"/>
    <x v="15"/>
    <n v="10009"/>
    <s v="East"/>
    <s v="FUR-FU-10000747"/>
    <x v="0"/>
    <s v="Furnishings"/>
    <s v="Tenex B1-RE Series Chair Mats for Low Pile Carpets"/>
    <n v="183.92"/>
    <n v="4"/>
    <n v="0"/>
    <n v="31.266400000000001"/>
  </r>
  <r>
    <x v="9321"/>
    <x v="4660"/>
    <x v="254"/>
    <s v="11/08/2016"/>
    <x v="1"/>
    <x v="325"/>
    <s v="Sally Matthias"/>
    <x v="0"/>
    <x v="0"/>
    <s v="Houston"/>
    <x v="5"/>
    <n v="77041"/>
    <s v="Central"/>
    <s v="FUR-FU-10002445"/>
    <x v="0"/>
    <s v="Furnishings"/>
    <s v="DAX Two-Tone Rosewood/Black Document Frame, Desktop, 5 x 7"/>
    <n v="11.375999999999999"/>
    <n v="3"/>
    <n v="0.6"/>
    <n v="-5.6879999999999997"/>
  </r>
  <r>
    <x v="9322"/>
    <x v="4660"/>
    <x v="254"/>
    <s v="11/08/2016"/>
    <x v="1"/>
    <x v="325"/>
    <s v="Sally Matthias"/>
    <x v="0"/>
    <x v="0"/>
    <s v="Houston"/>
    <x v="5"/>
    <n v="77041"/>
    <s v="Central"/>
    <s v="FUR-FU-10000723"/>
    <x v="0"/>
    <s v="Furnishings"/>
    <s v="Deflect-o EconoMat Studded, No Bevel Mat for Low Pile Carpeting"/>
    <n v="66.111999999999995"/>
    <n v="4"/>
    <n v="0.6"/>
    <n v="-84.2928"/>
  </r>
  <r>
    <x v="9323"/>
    <x v="4661"/>
    <x v="397"/>
    <s v="9/29/2017"/>
    <x v="1"/>
    <x v="551"/>
    <s v="Duane Benoit"/>
    <x v="0"/>
    <x v="0"/>
    <s v="Los Angeles"/>
    <x v="1"/>
    <n v="90036"/>
    <s v="West"/>
    <s v="OFF-PA-10003641"/>
    <x v="1"/>
    <s v="Paper"/>
    <s v="Xerox 1909"/>
    <n v="211.04"/>
    <n v="8"/>
    <n v="0"/>
    <n v="97.078400000000002"/>
  </r>
  <r>
    <x v="9324"/>
    <x v="4661"/>
    <x v="397"/>
    <s v="9/29/2017"/>
    <x v="1"/>
    <x v="551"/>
    <s v="Duane Benoit"/>
    <x v="0"/>
    <x v="0"/>
    <s v="Los Angeles"/>
    <x v="1"/>
    <n v="90036"/>
    <s v="West"/>
    <s v="FUR-CH-10003973"/>
    <x v="0"/>
    <s v="Chairs"/>
    <s v="GuestStacker Chair with Chrome Finish Legs"/>
    <n v="594.81600000000003"/>
    <n v="2"/>
    <n v="0.2"/>
    <n v="59.4816"/>
  </r>
  <r>
    <x v="9325"/>
    <x v="4661"/>
    <x v="397"/>
    <s v="9/29/2017"/>
    <x v="1"/>
    <x v="551"/>
    <s v="Duane Benoit"/>
    <x v="0"/>
    <x v="0"/>
    <s v="Los Angeles"/>
    <x v="1"/>
    <n v="90036"/>
    <s v="West"/>
    <s v="OFF-BI-10000977"/>
    <x v="1"/>
    <s v="Binders"/>
    <s v="Ibico Plastic Spiral Binding Combs"/>
    <n v="72.959999999999994"/>
    <n v="3"/>
    <n v="0.2"/>
    <n v="23.712"/>
  </r>
  <r>
    <x v="9326"/>
    <x v="4662"/>
    <x v="210"/>
    <s v="09/10/2017"/>
    <x v="2"/>
    <x v="418"/>
    <s v="Phillip Flathmann"/>
    <x v="0"/>
    <x v="0"/>
    <s v="Edmonds"/>
    <x v="4"/>
    <n v="98026"/>
    <s v="West"/>
    <s v="FUR-FU-10004053"/>
    <x v="0"/>
    <s v="Furnishings"/>
    <s v="DAX Two-Tone Silver Metal Document Frame"/>
    <n v="80.959999999999994"/>
    <n v="4"/>
    <n v="0"/>
    <n v="34.812800000000003"/>
  </r>
  <r>
    <x v="9327"/>
    <x v="4662"/>
    <x v="210"/>
    <s v="09/10/2017"/>
    <x v="2"/>
    <x v="418"/>
    <s v="Phillip Flathmann"/>
    <x v="0"/>
    <x v="0"/>
    <s v="Edmonds"/>
    <x v="4"/>
    <n v="98026"/>
    <s v="West"/>
    <s v="TEC-PH-10002033"/>
    <x v="2"/>
    <s v="Phones"/>
    <s v="Konftel 250 Conference phone - Charcoal black"/>
    <n v="455.71199999999999"/>
    <n v="2"/>
    <n v="0.2"/>
    <n v="34.178400000000003"/>
  </r>
  <r>
    <x v="9328"/>
    <x v="4662"/>
    <x v="210"/>
    <s v="09/10/2017"/>
    <x v="2"/>
    <x v="418"/>
    <s v="Phillip Flathmann"/>
    <x v="0"/>
    <x v="0"/>
    <s v="Edmonds"/>
    <x v="4"/>
    <n v="98026"/>
    <s v="West"/>
    <s v="OFF-AR-10004260"/>
    <x v="1"/>
    <s v="Art"/>
    <s v="Boston 1799 Powerhouse Electric Pencil Sharpener"/>
    <n v="25.98"/>
    <n v="1"/>
    <n v="0"/>
    <n v="7.2744"/>
  </r>
  <r>
    <x v="9329"/>
    <x v="4663"/>
    <x v="109"/>
    <s v="11/30/2015"/>
    <x v="2"/>
    <x v="219"/>
    <s v="Ashley Jarboe"/>
    <x v="0"/>
    <x v="0"/>
    <s v="San Francisco"/>
    <x v="1"/>
    <n v="94110"/>
    <s v="West"/>
    <s v="OFF-AP-10004655"/>
    <x v="1"/>
    <s v="Appliances"/>
    <s v="Holmes Visible Mist Ultrasonic Humidifier with 2.3-Gallon Output per Day, Replacement Filter"/>
    <n v="45.28"/>
    <n v="4"/>
    <n v="0"/>
    <n v="15.395200000000001"/>
  </r>
  <r>
    <x v="9330"/>
    <x v="4664"/>
    <x v="768"/>
    <s v="11/18/2015"/>
    <x v="1"/>
    <x v="686"/>
    <s v="Eugene Barchas"/>
    <x v="0"/>
    <x v="0"/>
    <s v="New York City"/>
    <x v="15"/>
    <n v="10035"/>
    <s v="East"/>
    <s v="OFF-EN-10001539"/>
    <x v="1"/>
    <s v="Envelopes"/>
    <s v="Staple envelope"/>
    <n v="15.56"/>
    <n v="2"/>
    <n v="0"/>
    <n v="7.3132000000000001"/>
  </r>
  <r>
    <x v="9331"/>
    <x v="4665"/>
    <x v="321"/>
    <s v="10/03/2016"/>
    <x v="1"/>
    <x v="20"/>
    <s v="Erin Smith"/>
    <x v="1"/>
    <x v="0"/>
    <s v="Springfield"/>
    <x v="21"/>
    <n v="97477"/>
    <s v="West"/>
    <s v="TEC-PH-10001817"/>
    <x v="2"/>
    <s v="Phones"/>
    <s v="Wilson Electronics DB Pro Signal Booster"/>
    <n v="859.2"/>
    <n v="3"/>
    <n v="0.2"/>
    <n v="75.180000000000007"/>
  </r>
  <r>
    <x v="9332"/>
    <x v="4666"/>
    <x v="220"/>
    <s v="9/13/2017"/>
    <x v="0"/>
    <x v="757"/>
    <s v="Shahid Shariari"/>
    <x v="0"/>
    <x v="0"/>
    <s v="Georgetown"/>
    <x v="0"/>
    <n v="40324"/>
    <s v="South"/>
    <s v="OFF-AP-10002578"/>
    <x v="1"/>
    <s v="Appliances"/>
    <s v="Fellowes Premier Superior Surge Suppressor, 10-Outlet, With Phone and Remote"/>
    <n v="195.68"/>
    <n v="4"/>
    <n v="0"/>
    <n v="50.876800000000003"/>
  </r>
  <r>
    <x v="9333"/>
    <x v="4666"/>
    <x v="220"/>
    <s v="9/13/2017"/>
    <x v="0"/>
    <x v="757"/>
    <s v="Shahid Shariari"/>
    <x v="0"/>
    <x v="0"/>
    <s v="Georgetown"/>
    <x v="0"/>
    <n v="40324"/>
    <s v="South"/>
    <s v="OFF-FA-10000992"/>
    <x v="1"/>
    <s v="Fasteners"/>
    <s v="Acco Clips to Go Binder Clips, 24 Clips in Two Sizes"/>
    <n v="14.2"/>
    <n v="4"/>
    <n v="0"/>
    <n v="6.6740000000000004"/>
  </r>
  <r>
    <x v="9334"/>
    <x v="4667"/>
    <x v="927"/>
    <s v="05/02/2017"/>
    <x v="2"/>
    <x v="151"/>
    <s v="Arthur Gainer"/>
    <x v="0"/>
    <x v="0"/>
    <s v="Coral Springs"/>
    <x v="2"/>
    <n v="33065"/>
    <s v="South"/>
    <s v="FUR-BO-10001798"/>
    <x v="0"/>
    <s v="Bookcases"/>
    <s v="Bush Somerset Collection Bookcase"/>
    <n v="314.35199999999998"/>
    <n v="3"/>
    <n v="0.2"/>
    <n v="-15.717599999999999"/>
  </r>
  <r>
    <x v="9335"/>
    <x v="4667"/>
    <x v="927"/>
    <s v="05/02/2017"/>
    <x v="2"/>
    <x v="151"/>
    <s v="Arthur Gainer"/>
    <x v="0"/>
    <x v="0"/>
    <s v="Coral Springs"/>
    <x v="2"/>
    <n v="33065"/>
    <s v="South"/>
    <s v="OFF-LA-10004409"/>
    <x v="1"/>
    <s v="Labels"/>
    <s v="Avery 492"/>
    <n v="4.6079999999999997"/>
    <n v="2"/>
    <n v="0.2"/>
    <n v="1.4976"/>
  </r>
  <r>
    <x v="9336"/>
    <x v="4668"/>
    <x v="118"/>
    <s v="9/20/2017"/>
    <x v="1"/>
    <x v="388"/>
    <s v="Craig Yedwab"/>
    <x v="1"/>
    <x v="0"/>
    <s v="San Francisco"/>
    <x v="1"/>
    <n v="94110"/>
    <s v="West"/>
    <s v="OFF-FA-10000621"/>
    <x v="1"/>
    <s v="Fasteners"/>
    <s v="OIC Colored Binder Clips, Assorted Sizes"/>
    <n v="17.899999999999999"/>
    <n v="5"/>
    <n v="0"/>
    <n v="8.7710000000000008"/>
  </r>
  <r>
    <x v="9337"/>
    <x v="4669"/>
    <x v="538"/>
    <s v="10/22/2014"/>
    <x v="0"/>
    <x v="345"/>
    <s v="Rachel Payne"/>
    <x v="1"/>
    <x v="0"/>
    <s v="San Francisco"/>
    <x v="1"/>
    <n v="94110"/>
    <s v="West"/>
    <s v="OFF-BI-10003196"/>
    <x v="1"/>
    <s v="Binders"/>
    <s v="Accohide Poly Flexible Ring Binders"/>
    <n v="2.992"/>
    <n v="1"/>
    <n v="0.2"/>
    <n v="1.1220000000000001"/>
  </r>
  <r>
    <x v="9338"/>
    <x v="4669"/>
    <x v="538"/>
    <s v="10/22/2014"/>
    <x v="0"/>
    <x v="345"/>
    <s v="Rachel Payne"/>
    <x v="1"/>
    <x v="0"/>
    <s v="San Francisco"/>
    <x v="1"/>
    <n v="94110"/>
    <s v="West"/>
    <s v="OFF-BI-10003727"/>
    <x v="1"/>
    <s v="Binders"/>
    <s v="Avery Durable Slant Ring Binders With Label Holder"/>
    <n v="20.064"/>
    <n v="6"/>
    <n v="0.2"/>
    <n v="7.0224000000000002"/>
  </r>
  <r>
    <x v="9339"/>
    <x v="4669"/>
    <x v="538"/>
    <s v="10/22/2014"/>
    <x v="0"/>
    <x v="345"/>
    <s v="Rachel Payne"/>
    <x v="1"/>
    <x v="0"/>
    <s v="San Francisco"/>
    <x v="1"/>
    <n v="94110"/>
    <s v="West"/>
    <s v="OFF-PA-10003228"/>
    <x v="1"/>
    <s v="Paper"/>
    <s v="Xerox 1917"/>
    <n v="146.72999999999999"/>
    <n v="3"/>
    <n v="0"/>
    <n v="68.963099999999997"/>
  </r>
  <r>
    <x v="9340"/>
    <x v="4669"/>
    <x v="538"/>
    <s v="10/22/2014"/>
    <x v="0"/>
    <x v="345"/>
    <s v="Rachel Payne"/>
    <x v="1"/>
    <x v="0"/>
    <s v="San Francisco"/>
    <x v="1"/>
    <n v="94110"/>
    <s v="West"/>
    <s v="OFF-LA-10002787"/>
    <x v="1"/>
    <s v="Labels"/>
    <s v="Avery 480"/>
    <n v="18.75"/>
    <n v="5"/>
    <n v="0"/>
    <n v="9"/>
  </r>
  <r>
    <x v="9341"/>
    <x v="4669"/>
    <x v="538"/>
    <s v="10/22/2014"/>
    <x v="0"/>
    <x v="345"/>
    <s v="Rachel Payne"/>
    <x v="1"/>
    <x v="0"/>
    <s v="San Francisco"/>
    <x v="1"/>
    <n v="94110"/>
    <s v="West"/>
    <s v="TEC-PH-10001305"/>
    <x v="2"/>
    <s v="Phones"/>
    <s v="Panasonic KX TS208W Corded phone"/>
    <n v="117.57599999999999"/>
    <n v="3"/>
    <n v="0.2"/>
    <n v="11.7576"/>
  </r>
  <r>
    <x v="9342"/>
    <x v="4670"/>
    <x v="69"/>
    <s v="3/18/2016"/>
    <x v="1"/>
    <x v="748"/>
    <s v="Dennis Bolton"/>
    <x v="2"/>
    <x v="0"/>
    <s v="Riverside"/>
    <x v="1"/>
    <n v="92503"/>
    <s v="West"/>
    <s v="OFF-BI-10001036"/>
    <x v="1"/>
    <s v="Binders"/>
    <s v="Cardinal EasyOpen D-Ring Binders"/>
    <n v="51.183999999999997"/>
    <n v="7"/>
    <n v="0.2"/>
    <n v="19.193999999999999"/>
  </r>
  <r>
    <x v="9343"/>
    <x v="4671"/>
    <x v="922"/>
    <s v="2/20/2017"/>
    <x v="2"/>
    <x v="278"/>
    <s v="Christine Kargatis"/>
    <x v="2"/>
    <x v="0"/>
    <s v="Troy"/>
    <x v="24"/>
    <n v="45373"/>
    <s v="East"/>
    <s v="FUR-TA-10001086"/>
    <x v="0"/>
    <s v="Tables"/>
    <s v="SAFCO PlanMaster Boards, 60w x 37-1/2d, White Melamine"/>
    <n v="455.97"/>
    <n v="5"/>
    <n v="0.4"/>
    <n v="-106.393"/>
  </r>
  <r>
    <x v="9344"/>
    <x v="4671"/>
    <x v="922"/>
    <s v="2/20/2017"/>
    <x v="2"/>
    <x v="278"/>
    <s v="Christine Kargatis"/>
    <x v="2"/>
    <x v="0"/>
    <s v="Troy"/>
    <x v="24"/>
    <n v="45373"/>
    <s v="East"/>
    <s v="OFF-BI-10001525"/>
    <x v="1"/>
    <s v="Binders"/>
    <s v="Acco Pressboard Covers with Storage Hooks, 14 7/8&quot; x 11&quot;, Executive Red"/>
    <n v="5.7149999999999999"/>
    <n v="5"/>
    <n v="0.7"/>
    <n v="-4.7625000000000002"/>
  </r>
  <r>
    <x v="9345"/>
    <x v="4671"/>
    <x v="922"/>
    <s v="2/20/2017"/>
    <x v="2"/>
    <x v="278"/>
    <s v="Christine Kargatis"/>
    <x v="2"/>
    <x v="0"/>
    <s v="Troy"/>
    <x v="24"/>
    <n v="45373"/>
    <s v="East"/>
    <s v="TEC-PH-10000526"/>
    <x v="2"/>
    <s v="Phones"/>
    <s v="Vtech CS6719"/>
    <n v="57.594000000000001"/>
    <n v="1"/>
    <n v="0.4"/>
    <n v="-11.518800000000001"/>
  </r>
  <r>
    <x v="9346"/>
    <x v="4671"/>
    <x v="922"/>
    <s v="2/20/2017"/>
    <x v="2"/>
    <x v="278"/>
    <s v="Christine Kargatis"/>
    <x v="2"/>
    <x v="0"/>
    <s v="Troy"/>
    <x v="24"/>
    <n v="45373"/>
    <s v="East"/>
    <s v="FUR-FU-10004973"/>
    <x v="0"/>
    <s v="Furnishings"/>
    <s v="Flat Face Poster Frame"/>
    <n v="30.143999999999998"/>
    <n v="2"/>
    <n v="0.2"/>
    <n v="8.2896000000000001"/>
  </r>
  <r>
    <x v="9347"/>
    <x v="4671"/>
    <x v="922"/>
    <s v="2/20/2017"/>
    <x v="2"/>
    <x v="278"/>
    <s v="Christine Kargatis"/>
    <x v="2"/>
    <x v="0"/>
    <s v="Troy"/>
    <x v="24"/>
    <n v="45373"/>
    <s v="East"/>
    <s v="FUR-CH-10003981"/>
    <x v="0"/>
    <s v="Chairs"/>
    <s v="Global Commerce Series Low-Back Swivel/Tilt Chairs"/>
    <n v="899.43"/>
    <n v="5"/>
    <n v="0.3"/>
    <n v="-12.849"/>
  </r>
  <r>
    <x v="9348"/>
    <x v="4672"/>
    <x v="596"/>
    <s v="12/28/2016"/>
    <x v="1"/>
    <x v="35"/>
    <s v="Duane Noonan"/>
    <x v="0"/>
    <x v="0"/>
    <s v="Moreno Valley"/>
    <x v="1"/>
    <n v="92553"/>
    <s v="West"/>
    <s v="FUR-FU-10000277"/>
    <x v="0"/>
    <s v="Furnishings"/>
    <s v="Deflect-o DuraMat Antistatic Studded Beveled Mat for Medium Pile Carpeting"/>
    <n v="842.72"/>
    <n v="8"/>
    <n v="0"/>
    <n v="202.25280000000001"/>
  </r>
  <r>
    <x v="9349"/>
    <x v="4672"/>
    <x v="596"/>
    <s v="12/28/2016"/>
    <x v="1"/>
    <x v="35"/>
    <s v="Duane Noonan"/>
    <x v="0"/>
    <x v="0"/>
    <s v="Moreno Valley"/>
    <x v="1"/>
    <n v="92553"/>
    <s v="West"/>
    <s v="FUR-FU-10001934"/>
    <x v="0"/>
    <s v="Furnishings"/>
    <s v="Magnifier Swing Arm Lamp"/>
    <n v="41.96"/>
    <n v="2"/>
    <n v="0"/>
    <n v="10.909599999999999"/>
  </r>
  <r>
    <x v="9350"/>
    <x v="4673"/>
    <x v="713"/>
    <s v="9/27/2016"/>
    <x v="1"/>
    <x v="317"/>
    <s v="Dave Poirier"/>
    <x v="1"/>
    <x v="0"/>
    <s v="Seattle"/>
    <x v="4"/>
    <n v="98115"/>
    <s v="West"/>
    <s v="OFF-BI-10004970"/>
    <x v="1"/>
    <s v="Binders"/>
    <s v="ACCOHIDE 3-Ring Binder, Blue, 1&quot;"/>
    <n v="13.215999999999999"/>
    <n v="4"/>
    <n v="0.2"/>
    <n v="4.4603999999999999"/>
  </r>
  <r>
    <x v="9351"/>
    <x v="4673"/>
    <x v="713"/>
    <s v="9/27/2016"/>
    <x v="1"/>
    <x v="317"/>
    <s v="Dave Poirier"/>
    <x v="1"/>
    <x v="0"/>
    <s v="Seattle"/>
    <x v="4"/>
    <n v="98115"/>
    <s v="West"/>
    <s v="FUR-CH-10003396"/>
    <x v="0"/>
    <s v="Chairs"/>
    <s v="Global Deluxe Steno Chair"/>
    <n v="184.75200000000001"/>
    <n v="3"/>
    <n v="0.2"/>
    <n v="-20.784600000000001"/>
  </r>
  <r>
    <x v="9352"/>
    <x v="4674"/>
    <x v="241"/>
    <s v="9/26/2017"/>
    <x v="2"/>
    <x v="197"/>
    <s v="Rose O'Brian"/>
    <x v="0"/>
    <x v="0"/>
    <s v="Chicago"/>
    <x v="10"/>
    <n v="60623"/>
    <s v="Central"/>
    <s v="FUR-CH-10003973"/>
    <x v="0"/>
    <s v="Chairs"/>
    <s v="GuestStacker Chair with Chrome Finish Legs"/>
    <n v="520.46400000000006"/>
    <n v="2"/>
    <n v="0.3"/>
    <n v="-14.8704"/>
  </r>
  <r>
    <x v="9353"/>
    <x v="4674"/>
    <x v="241"/>
    <s v="9/26/2017"/>
    <x v="2"/>
    <x v="197"/>
    <s v="Rose O'Brian"/>
    <x v="0"/>
    <x v="0"/>
    <s v="Chicago"/>
    <x v="10"/>
    <n v="60623"/>
    <s v="Central"/>
    <s v="OFF-PA-10002109"/>
    <x v="1"/>
    <s v="Paper"/>
    <s v="Wirebound Voice Message Log Book"/>
    <n v="11.423999999999999"/>
    <n v="3"/>
    <n v="0.2"/>
    <n v="3.7128000000000001"/>
  </r>
  <r>
    <x v="9354"/>
    <x v="4675"/>
    <x v="494"/>
    <s v="12/05/2015"/>
    <x v="1"/>
    <x v="15"/>
    <s v="Matt Abelman"/>
    <x v="2"/>
    <x v="0"/>
    <s v="Jackson"/>
    <x v="12"/>
    <n v="49201"/>
    <s v="Central"/>
    <s v="OFF-PA-10001826"/>
    <x v="1"/>
    <s v="Paper"/>
    <s v="Xerox 207"/>
    <n v="19.440000000000001"/>
    <n v="3"/>
    <n v="0"/>
    <n v="9.3312000000000008"/>
  </r>
  <r>
    <x v="9355"/>
    <x v="4675"/>
    <x v="494"/>
    <s v="12/05/2015"/>
    <x v="1"/>
    <x v="15"/>
    <s v="Matt Abelman"/>
    <x v="2"/>
    <x v="0"/>
    <s v="Jackson"/>
    <x v="12"/>
    <n v="49201"/>
    <s v="Central"/>
    <s v="OFF-AR-10000823"/>
    <x v="1"/>
    <s v="Art"/>
    <s v="Newell 307"/>
    <n v="3.64"/>
    <n v="2"/>
    <n v="0"/>
    <n v="1.0192000000000001"/>
  </r>
  <r>
    <x v="9356"/>
    <x v="4675"/>
    <x v="494"/>
    <s v="12/05/2015"/>
    <x v="1"/>
    <x v="15"/>
    <s v="Matt Abelman"/>
    <x v="2"/>
    <x v="0"/>
    <s v="Jackson"/>
    <x v="12"/>
    <n v="49201"/>
    <s v="Central"/>
    <s v="OFF-PA-10001776"/>
    <x v="1"/>
    <s v="Paper"/>
    <s v="Wirebound Message Books, Four 2 3/4&quot; x 5&quot; Forms per Page, 600 Sets per Book"/>
    <n v="18.54"/>
    <n v="2"/>
    <n v="0"/>
    <n v="8.7138000000000009"/>
  </r>
  <r>
    <x v="9357"/>
    <x v="4676"/>
    <x v="967"/>
    <s v="1/28/2016"/>
    <x v="0"/>
    <x v="63"/>
    <s v="Jonathan Doherty"/>
    <x v="1"/>
    <x v="0"/>
    <s v="New York City"/>
    <x v="15"/>
    <n v="10024"/>
    <s v="East"/>
    <s v="OFF-BI-10003676"/>
    <x v="1"/>
    <s v="Binders"/>
    <s v="GBC Standard Recycled Report Covers, Clear Plastic Sheets"/>
    <n v="43.12"/>
    <n v="5"/>
    <n v="0.2"/>
    <n v="15.092000000000001"/>
  </r>
  <r>
    <x v="9358"/>
    <x v="4676"/>
    <x v="967"/>
    <s v="1/28/2016"/>
    <x v="0"/>
    <x v="63"/>
    <s v="Jonathan Doherty"/>
    <x v="1"/>
    <x v="0"/>
    <s v="New York City"/>
    <x v="15"/>
    <n v="10024"/>
    <s v="East"/>
    <s v="FUR-TA-10001095"/>
    <x v="0"/>
    <s v="Tables"/>
    <s v="Chromcraft Round Conference Tables"/>
    <n v="313.72199999999998"/>
    <n v="3"/>
    <n v="0.4"/>
    <n v="-99.345299999999995"/>
  </r>
  <r>
    <x v="9359"/>
    <x v="4676"/>
    <x v="967"/>
    <s v="1/28/2016"/>
    <x v="0"/>
    <x v="63"/>
    <s v="Jonathan Doherty"/>
    <x v="1"/>
    <x v="0"/>
    <s v="New York City"/>
    <x v="15"/>
    <n v="10024"/>
    <s v="East"/>
    <s v="FUR-FU-10000747"/>
    <x v="0"/>
    <s v="Furnishings"/>
    <s v="Tenex B1-RE Series Chair Mats for Low Pile Carpets"/>
    <n v="45.98"/>
    <n v="1"/>
    <n v="0"/>
    <n v="7.8166000000000002"/>
  </r>
  <r>
    <x v="9360"/>
    <x v="4676"/>
    <x v="967"/>
    <s v="1/28/2016"/>
    <x v="0"/>
    <x v="63"/>
    <s v="Jonathan Doherty"/>
    <x v="1"/>
    <x v="0"/>
    <s v="New York City"/>
    <x v="15"/>
    <n v="10024"/>
    <s v="East"/>
    <s v="OFF-ST-10004337"/>
    <x v="1"/>
    <s v="Storage"/>
    <s v="SAFCO Commercial Wire Shelving, 72h"/>
    <n v="428.68"/>
    <n v="7"/>
    <n v="0"/>
    <n v="0"/>
  </r>
  <r>
    <x v="9361"/>
    <x v="4677"/>
    <x v="708"/>
    <s v="3/25/2017"/>
    <x v="1"/>
    <x v="28"/>
    <s v="Paul Stevenson"/>
    <x v="2"/>
    <x v="0"/>
    <s v="Seattle"/>
    <x v="4"/>
    <n v="98105"/>
    <s v="West"/>
    <s v="OFF-BI-10004410"/>
    <x v="1"/>
    <s v="Binders"/>
    <s v="C-Line Peel &amp; Stick Add-On Filing Pockets, 8-3/4 x 5-1/8, 10/Pack"/>
    <n v="30.576000000000001"/>
    <n v="6"/>
    <n v="0.2"/>
    <n v="10.3194"/>
  </r>
  <r>
    <x v="9362"/>
    <x v="4677"/>
    <x v="708"/>
    <s v="3/25/2017"/>
    <x v="1"/>
    <x v="28"/>
    <s v="Paul Stevenson"/>
    <x v="2"/>
    <x v="0"/>
    <s v="Seattle"/>
    <x v="4"/>
    <n v="98105"/>
    <s v="West"/>
    <s v="OFF-FA-10004838"/>
    <x v="1"/>
    <s v="Fasteners"/>
    <s v="Super Bands, 12/Pack"/>
    <n v="13.02"/>
    <n v="7"/>
    <n v="0"/>
    <n v="0.3906"/>
  </r>
  <r>
    <x v="9363"/>
    <x v="4677"/>
    <x v="708"/>
    <s v="3/25/2017"/>
    <x v="1"/>
    <x v="28"/>
    <s v="Paul Stevenson"/>
    <x v="2"/>
    <x v="0"/>
    <s v="Seattle"/>
    <x v="4"/>
    <n v="98105"/>
    <s v="West"/>
    <s v="FUR-FU-10002364"/>
    <x v="0"/>
    <s v="Furnishings"/>
    <s v="Eldon Expressions Wood Desk Accessories, Oak"/>
    <n v="22.14"/>
    <n v="3"/>
    <n v="0"/>
    <n v="6.4206000000000003"/>
  </r>
  <r>
    <x v="9364"/>
    <x v="4677"/>
    <x v="708"/>
    <s v="3/25/2017"/>
    <x v="1"/>
    <x v="28"/>
    <s v="Paul Stevenson"/>
    <x v="2"/>
    <x v="0"/>
    <s v="Seattle"/>
    <x v="4"/>
    <n v="98105"/>
    <s v="West"/>
    <s v="OFF-ST-10001809"/>
    <x v="1"/>
    <s v="Storage"/>
    <s v="Fellowes Officeware Wire Shelving"/>
    <n v="359.32"/>
    <n v="4"/>
    <n v="0"/>
    <n v="7.1863999999999999"/>
  </r>
  <r>
    <x v="9365"/>
    <x v="4678"/>
    <x v="963"/>
    <s v="8/25/2014"/>
    <x v="2"/>
    <x v="226"/>
    <s v="Jennifer Ferguson"/>
    <x v="0"/>
    <x v="0"/>
    <s v="Saint Charles"/>
    <x v="25"/>
    <n v="63301"/>
    <s v="Central"/>
    <s v="OFF-PA-10001846"/>
    <x v="1"/>
    <s v="Paper"/>
    <s v="Xerox 1899"/>
    <n v="11.56"/>
    <n v="2"/>
    <n v="0"/>
    <n v="5.6643999999999997"/>
  </r>
  <r>
    <x v="9366"/>
    <x v="4679"/>
    <x v="785"/>
    <s v="6/13/2014"/>
    <x v="1"/>
    <x v="502"/>
    <s v="Rick Duston"/>
    <x v="0"/>
    <x v="0"/>
    <s v="Long Beach"/>
    <x v="15"/>
    <n v="11561"/>
    <s v="East"/>
    <s v="OFF-BI-10003876"/>
    <x v="1"/>
    <s v="Binders"/>
    <s v="Green Canvas Binder for 8-1/2&quot; x 14&quot; Sheets"/>
    <n v="68.48"/>
    <n v="2"/>
    <n v="0.2"/>
    <n v="25.68"/>
  </r>
  <r>
    <x v="9367"/>
    <x v="4679"/>
    <x v="785"/>
    <s v="6/13/2014"/>
    <x v="1"/>
    <x v="502"/>
    <s v="Rick Duston"/>
    <x v="0"/>
    <x v="0"/>
    <s v="Long Beach"/>
    <x v="15"/>
    <n v="11561"/>
    <s v="East"/>
    <s v="OFF-ST-10003470"/>
    <x v="1"/>
    <s v="Storage"/>
    <s v="Tennsco Snap-Together Open Shelving Units, Starter Sets and Add-On Units"/>
    <n v="1676.88"/>
    <n v="6"/>
    <n v="0"/>
    <n v="83.843999999999994"/>
  </r>
  <r>
    <x v="9368"/>
    <x v="4680"/>
    <x v="281"/>
    <s v="04/09/2016"/>
    <x v="2"/>
    <x v="20"/>
    <s v="Erin Smith"/>
    <x v="1"/>
    <x v="0"/>
    <s v="Lakewood"/>
    <x v="30"/>
    <n v="8701"/>
    <s v="East"/>
    <s v="OFF-PA-10004243"/>
    <x v="1"/>
    <s v="Paper"/>
    <s v="Xerox 1939"/>
    <n v="37.94"/>
    <n v="2"/>
    <n v="0"/>
    <n v="18.211200000000002"/>
  </r>
  <r>
    <x v="9369"/>
    <x v="4681"/>
    <x v="659"/>
    <s v="11/09/2017"/>
    <x v="0"/>
    <x v="471"/>
    <s v="Katherine Nockton"/>
    <x v="1"/>
    <x v="0"/>
    <s v="Clinton"/>
    <x v="39"/>
    <n v="20735"/>
    <s v="East"/>
    <s v="FUR-CH-10000422"/>
    <x v="0"/>
    <s v="Chairs"/>
    <s v="Global Highback Leather Tilter in Burgundy"/>
    <n v="272.97000000000003"/>
    <n v="3"/>
    <n v="0"/>
    <n v="43.675199999999997"/>
  </r>
  <r>
    <x v="9370"/>
    <x v="4682"/>
    <x v="352"/>
    <s v="5/31/2015"/>
    <x v="2"/>
    <x v="778"/>
    <s v="Victoria Pisteka"/>
    <x v="1"/>
    <x v="0"/>
    <s v="Columbus"/>
    <x v="24"/>
    <n v="43229"/>
    <s v="East"/>
    <s v="FUR-FU-10002506"/>
    <x v="0"/>
    <s v="Furnishings"/>
    <s v="Tensor &quot;Hersey Kiss&quot; Styled Floor Lamp"/>
    <n v="41.567999999999998"/>
    <n v="4"/>
    <n v="0.2"/>
    <n v="-4.1567999999999996"/>
  </r>
  <r>
    <x v="9371"/>
    <x v="4682"/>
    <x v="352"/>
    <s v="5/31/2015"/>
    <x v="2"/>
    <x v="778"/>
    <s v="Victoria Pisteka"/>
    <x v="1"/>
    <x v="0"/>
    <s v="Columbus"/>
    <x v="24"/>
    <n v="43229"/>
    <s v="East"/>
    <s v="FUR-CH-10000863"/>
    <x v="0"/>
    <s v="Chairs"/>
    <s v="Novimex Swivel Fabric Task Chair"/>
    <n v="317.05799999999999"/>
    <n v="3"/>
    <n v="0.3"/>
    <n v="-86.058599999999998"/>
  </r>
  <r>
    <x v="9372"/>
    <x v="4682"/>
    <x v="352"/>
    <s v="5/31/2015"/>
    <x v="2"/>
    <x v="778"/>
    <s v="Victoria Pisteka"/>
    <x v="1"/>
    <x v="0"/>
    <s v="Columbus"/>
    <x v="24"/>
    <n v="43229"/>
    <s v="East"/>
    <s v="OFF-FA-10002988"/>
    <x v="1"/>
    <s v="Fasteners"/>
    <s v="Ideal Clamps"/>
    <n v="8.0399999999999991"/>
    <n v="5"/>
    <n v="0.2"/>
    <n v="2.9144999999999999"/>
  </r>
  <r>
    <x v="9373"/>
    <x v="4683"/>
    <x v="917"/>
    <s v="05/11/2017"/>
    <x v="1"/>
    <x v="229"/>
    <s v="Carlos Soltero"/>
    <x v="0"/>
    <x v="0"/>
    <s v="Pasadena"/>
    <x v="1"/>
    <n v="91104"/>
    <s v="West"/>
    <s v="TEC-PH-10003437"/>
    <x v="2"/>
    <s v="Phones"/>
    <s v="Blue Parrot B250XT Professional Grade Wireless Bluetooth Headset with"/>
    <n v="419.94400000000002"/>
    <n v="7"/>
    <n v="0.2"/>
    <n v="52.493000000000002"/>
  </r>
  <r>
    <x v="9374"/>
    <x v="4684"/>
    <x v="410"/>
    <s v="06/09/2016"/>
    <x v="1"/>
    <x v="33"/>
    <s v="Ken Brennan"/>
    <x v="1"/>
    <x v="0"/>
    <s v="Seattle"/>
    <x v="4"/>
    <n v="98105"/>
    <s v="West"/>
    <s v="OFF-SU-10002537"/>
    <x v="1"/>
    <s v="Supplies"/>
    <s v="Acme Box Cutter Scissors"/>
    <n v="61.38"/>
    <n v="6"/>
    <n v="0"/>
    <n v="15.9588"/>
  </r>
  <r>
    <x v="9375"/>
    <x v="4685"/>
    <x v="639"/>
    <s v="12/19/2015"/>
    <x v="0"/>
    <x v="219"/>
    <s v="Ashley Jarboe"/>
    <x v="0"/>
    <x v="0"/>
    <s v="Los Angeles"/>
    <x v="1"/>
    <n v="90045"/>
    <s v="West"/>
    <s v="TEC-AC-10003063"/>
    <x v="2"/>
    <s v="Accessories"/>
    <s v="Micro Innovations USB RF Wireless Keyboard with Mouse"/>
    <n v="50"/>
    <n v="2"/>
    <n v="0"/>
    <n v="10.5"/>
  </r>
  <r>
    <x v="9376"/>
    <x v="4686"/>
    <x v="53"/>
    <s v="12/29/2017"/>
    <x v="1"/>
    <x v="22"/>
    <s v="Patrick O'Donnell"/>
    <x v="0"/>
    <x v="0"/>
    <s v="East Orange"/>
    <x v="30"/>
    <n v="7017"/>
    <s v="East"/>
    <s v="TEC-AC-10003237"/>
    <x v="2"/>
    <s v="Accessories"/>
    <s v="Memorex Micro Travel Drive 4 GB"/>
    <n v="31.8"/>
    <n v="3"/>
    <n v="0"/>
    <n v="13.673999999999999"/>
  </r>
  <r>
    <x v="9377"/>
    <x v="4687"/>
    <x v="94"/>
    <s v="12/21/2017"/>
    <x v="1"/>
    <x v="317"/>
    <s v="Dave Poirier"/>
    <x v="1"/>
    <x v="0"/>
    <s v="Eau Claire"/>
    <x v="6"/>
    <n v="54703"/>
    <s v="Central"/>
    <s v="OFF-ST-10001031"/>
    <x v="1"/>
    <s v="Storage"/>
    <s v="Adjustable Personal File Tote"/>
    <n v="32.56"/>
    <n v="2"/>
    <n v="0"/>
    <n v="8.4656000000000002"/>
  </r>
  <r>
    <x v="9378"/>
    <x v="4688"/>
    <x v="1120"/>
    <s v="5/15/2016"/>
    <x v="1"/>
    <x v="421"/>
    <s v="Gene McClure"/>
    <x v="0"/>
    <x v="0"/>
    <s v="Chicago"/>
    <x v="10"/>
    <n v="60610"/>
    <s v="Central"/>
    <s v="OFF-EN-10001535"/>
    <x v="1"/>
    <s v="Envelopes"/>
    <s v="Grip Seal Envelopes"/>
    <n v="7.0720000000000001"/>
    <n v="2"/>
    <n v="0.2"/>
    <n v="2.3868"/>
  </r>
  <r>
    <x v="9379"/>
    <x v="4689"/>
    <x v="851"/>
    <s v="12/27/2014"/>
    <x v="0"/>
    <x v="113"/>
    <s v="Craig Carreira"/>
    <x v="0"/>
    <x v="0"/>
    <s v="Tampa"/>
    <x v="2"/>
    <n v="33614"/>
    <s v="South"/>
    <s v="OFF-PA-10001295"/>
    <x v="1"/>
    <s v="Paper"/>
    <s v="Computer Printout Paper with Letter-Trim Perforations"/>
    <n v="45.527999999999999"/>
    <n v="3"/>
    <n v="0.2"/>
    <n v="15.934799999999999"/>
  </r>
  <r>
    <x v="9380"/>
    <x v="4689"/>
    <x v="851"/>
    <s v="12/27/2014"/>
    <x v="0"/>
    <x v="113"/>
    <s v="Craig Carreira"/>
    <x v="0"/>
    <x v="0"/>
    <s v="Tampa"/>
    <x v="2"/>
    <n v="33614"/>
    <s v="South"/>
    <s v="FUR-CH-10004698"/>
    <x v="0"/>
    <s v="Chairs"/>
    <s v="Padded Folding Chairs, Black, 4/Carton"/>
    <n v="64.784000000000006"/>
    <n v="1"/>
    <n v="0.2"/>
    <n v="6.4783999999999997"/>
  </r>
  <r>
    <x v="9381"/>
    <x v="4689"/>
    <x v="851"/>
    <s v="12/27/2014"/>
    <x v="0"/>
    <x v="113"/>
    <s v="Craig Carreira"/>
    <x v="0"/>
    <x v="0"/>
    <s v="Tampa"/>
    <x v="2"/>
    <n v="33614"/>
    <s v="South"/>
    <s v="OFF-ST-10000078"/>
    <x v="1"/>
    <s v="Storage"/>
    <s v="Tennsco 6- and 18-Compartment Lockers"/>
    <n v="424.27199999999999"/>
    <n v="2"/>
    <n v="0.2"/>
    <n v="-10.6068"/>
  </r>
  <r>
    <x v="9382"/>
    <x v="4689"/>
    <x v="851"/>
    <s v="12/27/2014"/>
    <x v="0"/>
    <x v="113"/>
    <s v="Craig Carreira"/>
    <x v="0"/>
    <x v="0"/>
    <s v="Tampa"/>
    <x v="2"/>
    <n v="33614"/>
    <s v="South"/>
    <s v="OFF-AR-10001868"/>
    <x v="1"/>
    <s v="Art"/>
    <s v="Prang Dustless Chalk Sticks"/>
    <n v="1.3440000000000001"/>
    <n v="1"/>
    <n v="0.2"/>
    <n v="0.504"/>
  </r>
  <r>
    <x v="9383"/>
    <x v="4689"/>
    <x v="851"/>
    <s v="12/27/2014"/>
    <x v="0"/>
    <x v="113"/>
    <s v="Craig Carreira"/>
    <x v="0"/>
    <x v="0"/>
    <s v="Tampa"/>
    <x v="2"/>
    <n v="33614"/>
    <s v="South"/>
    <s v="OFF-ST-10004950"/>
    <x v="1"/>
    <s v="Storage"/>
    <s v="Acco Perma 3000 Stacking Storage Drawers"/>
    <n v="83.92"/>
    <n v="5"/>
    <n v="0.2"/>
    <n v="-1.0489999999999999"/>
  </r>
  <r>
    <x v="9384"/>
    <x v="4690"/>
    <x v="938"/>
    <s v="8/16/2017"/>
    <x v="1"/>
    <x v="319"/>
    <s v="Sanjit Jacobs"/>
    <x v="2"/>
    <x v="0"/>
    <s v="New York City"/>
    <x v="15"/>
    <n v="10009"/>
    <s v="East"/>
    <s v="OFF-PA-10003441"/>
    <x v="1"/>
    <s v="Paper"/>
    <s v="Xerox 226"/>
    <n v="25.92"/>
    <n v="4"/>
    <n v="0"/>
    <n v="12.441599999999999"/>
  </r>
  <r>
    <x v="9385"/>
    <x v="4691"/>
    <x v="151"/>
    <s v="8/31/2017"/>
    <x v="1"/>
    <x v="227"/>
    <s v="Sarah Foster"/>
    <x v="0"/>
    <x v="0"/>
    <s v="Mesa"/>
    <x v="16"/>
    <n v="85204"/>
    <s v="West"/>
    <s v="FUR-FU-10004973"/>
    <x v="0"/>
    <s v="Furnishings"/>
    <s v="Flat Face Poster Frame"/>
    <n v="120.57599999999999"/>
    <n v="8"/>
    <n v="0.2"/>
    <n v="33.1584"/>
  </r>
  <r>
    <x v="9386"/>
    <x v="4692"/>
    <x v="617"/>
    <s v="1/23/2017"/>
    <x v="1"/>
    <x v="528"/>
    <s v="Raymond Messe"/>
    <x v="0"/>
    <x v="0"/>
    <s v="Burlington"/>
    <x v="42"/>
    <n v="5408"/>
    <s v="East"/>
    <s v="OFF-PA-10000157"/>
    <x v="1"/>
    <s v="Paper"/>
    <s v="Xerox 191"/>
    <n v="79.92"/>
    <n v="4"/>
    <n v="0"/>
    <n v="37.562399999999997"/>
  </r>
  <r>
    <x v="9387"/>
    <x v="4692"/>
    <x v="617"/>
    <s v="1/23/2017"/>
    <x v="1"/>
    <x v="528"/>
    <s v="Raymond Messe"/>
    <x v="0"/>
    <x v="0"/>
    <s v="Burlington"/>
    <x v="42"/>
    <n v="5408"/>
    <s v="East"/>
    <s v="OFF-PA-10001970"/>
    <x v="1"/>
    <s v="Paper"/>
    <s v="Xerox 1881"/>
    <n v="12.28"/>
    <n v="1"/>
    <n v="0"/>
    <n v="5.7716000000000003"/>
  </r>
  <r>
    <x v="9388"/>
    <x v="4692"/>
    <x v="617"/>
    <s v="1/23/2017"/>
    <x v="1"/>
    <x v="528"/>
    <s v="Raymond Messe"/>
    <x v="0"/>
    <x v="0"/>
    <s v="Burlington"/>
    <x v="42"/>
    <n v="5408"/>
    <s v="East"/>
    <s v="OFF-AP-10000828"/>
    <x v="1"/>
    <s v="Appliances"/>
    <s v="Avanti 4.4 Cu. Ft. Refrigerator"/>
    <n v="542.94000000000005"/>
    <n v="3"/>
    <n v="0"/>
    <n v="152.0232"/>
  </r>
  <r>
    <x v="9389"/>
    <x v="4692"/>
    <x v="617"/>
    <s v="1/23/2017"/>
    <x v="1"/>
    <x v="528"/>
    <s v="Raymond Messe"/>
    <x v="0"/>
    <x v="0"/>
    <s v="Burlington"/>
    <x v="42"/>
    <n v="5408"/>
    <s v="East"/>
    <s v="OFF-EN-10001509"/>
    <x v="1"/>
    <s v="Envelopes"/>
    <s v="Poly String Tie Envelopes"/>
    <n v="2.04"/>
    <n v="1"/>
    <n v="0"/>
    <n v="0.95879999999999999"/>
  </r>
  <r>
    <x v="9390"/>
    <x v="4693"/>
    <x v="974"/>
    <s v="6/24/2015"/>
    <x v="1"/>
    <x v="454"/>
    <s v="Katherine Murray"/>
    <x v="2"/>
    <x v="0"/>
    <s v="Houston"/>
    <x v="5"/>
    <n v="77070"/>
    <s v="Central"/>
    <s v="OFF-ST-10003692"/>
    <x v="1"/>
    <s v="Storage"/>
    <s v="Recycled Steel Personal File for Hanging File Folders"/>
    <n v="228.92"/>
    <n v="5"/>
    <n v="0.2"/>
    <n v="14.307499999999999"/>
  </r>
  <r>
    <x v="9391"/>
    <x v="4694"/>
    <x v="677"/>
    <s v="3/16/2017"/>
    <x v="2"/>
    <x v="395"/>
    <s v="Frank Hawley"/>
    <x v="1"/>
    <x v="0"/>
    <s v="Aurora"/>
    <x v="10"/>
    <n v="60505"/>
    <s v="Central"/>
    <s v="TEC-PH-10004700"/>
    <x v="2"/>
    <s v="Phones"/>
    <s v="PowerGen Dual USB Car Charger"/>
    <n v="7.992"/>
    <n v="1"/>
    <n v="0.2"/>
    <n v="2.5973999999999999"/>
  </r>
  <r>
    <x v="9392"/>
    <x v="4695"/>
    <x v="969"/>
    <s v="10/25/2015"/>
    <x v="3"/>
    <x v="375"/>
    <s v="Deirdre Greer"/>
    <x v="1"/>
    <x v="0"/>
    <s v="Denver"/>
    <x v="22"/>
    <n v="80219"/>
    <s v="West"/>
    <s v="FUR-CH-10000422"/>
    <x v="0"/>
    <s v="Chairs"/>
    <s v="Global Highback Leather Tilter in Burgundy"/>
    <n v="582.33600000000001"/>
    <n v="8"/>
    <n v="0.2"/>
    <n v="-29.116800000000001"/>
  </r>
  <r>
    <x v="9393"/>
    <x v="4696"/>
    <x v="59"/>
    <s v="9/23/2014"/>
    <x v="2"/>
    <x v="596"/>
    <s v="Mitch Webber"/>
    <x v="0"/>
    <x v="0"/>
    <s v="New York City"/>
    <x v="15"/>
    <n v="10011"/>
    <s v="East"/>
    <s v="TEC-PH-10003484"/>
    <x v="2"/>
    <s v="Phones"/>
    <s v="Ooma Telo VoIP Home Phone System"/>
    <n v="629.95000000000005"/>
    <n v="5"/>
    <n v="0"/>
    <n v="157.48750000000001"/>
  </r>
  <r>
    <x v="9394"/>
    <x v="4696"/>
    <x v="59"/>
    <s v="9/23/2014"/>
    <x v="2"/>
    <x v="596"/>
    <s v="Mitch Webber"/>
    <x v="0"/>
    <x v="0"/>
    <s v="New York City"/>
    <x v="15"/>
    <n v="10011"/>
    <s v="East"/>
    <s v="FUR-CH-10001394"/>
    <x v="0"/>
    <s v="Chairs"/>
    <s v="Global Leather Executive Chair"/>
    <n v="631.78200000000004"/>
    <n v="2"/>
    <n v="0.1"/>
    <n v="140.39599999999999"/>
  </r>
  <r>
    <x v="9395"/>
    <x v="4696"/>
    <x v="59"/>
    <s v="9/23/2014"/>
    <x v="2"/>
    <x v="596"/>
    <s v="Mitch Webber"/>
    <x v="0"/>
    <x v="0"/>
    <s v="New York City"/>
    <x v="15"/>
    <n v="10011"/>
    <s v="East"/>
    <s v="FUR-BO-10002213"/>
    <x v="0"/>
    <s v="Bookcases"/>
    <s v="DMI Eclipse Executive Suite Bookcases"/>
    <n v="801.56799999999998"/>
    <n v="2"/>
    <n v="0.2"/>
    <n v="-10.019600000000001"/>
  </r>
  <r>
    <x v="9396"/>
    <x v="4696"/>
    <x v="59"/>
    <s v="9/23/2014"/>
    <x v="2"/>
    <x v="596"/>
    <s v="Mitch Webber"/>
    <x v="0"/>
    <x v="0"/>
    <s v="New York City"/>
    <x v="15"/>
    <n v="10011"/>
    <s v="East"/>
    <s v="OFF-LA-10002762"/>
    <x v="1"/>
    <s v="Labels"/>
    <s v="Avery 485"/>
    <n v="75.180000000000007"/>
    <n v="6"/>
    <n v="0"/>
    <n v="35.334600000000002"/>
  </r>
  <r>
    <x v="9397"/>
    <x v="4696"/>
    <x v="59"/>
    <s v="9/23/2014"/>
    <x v="2"/>
    <x v="596"/>
    <s v="Mitch Webber"/>
    <x v="0"/>
    <x v="0"/>
    <s v="New York City"/>
    <x v="15"/>
    <n v="10011"/>
    <s v="East"/>
    <s v="OFF-AP-10003842"/>
    <x v="1"/>
    <s v="Appliances"/>
    <s v="Euro-Pro Shark Turbo Vacuum"/>
    <n v="30.98"/>
    <n v="1"/>
    <n v="0"/>
    <n v="8.0548000000000002"/>
  </r>
  <r>
    <x v="9398"/>
    <x v="4696"/>
    <x v="59"/>
    <s v="9/23/2014"/>
    <x v="2"/>
    <x v="596"/>
    <s v="Mitch Webber"/>
    <x v="0"/>
    <x v="0"/>
    <s v="New York City"/>
    <x v="15"/>
    <n v="10011"/>
    <s v="East"/>
    <s v="TEC-PH-10003072"/>
    <x v="2"/>
    <s v="Phones"/>
    <s v="Panasonic KX-TG9541B DECT 6.0 Digital 2-Line Expandable Cordless Phone With Digital Answering System"/>
    <n v="1349.91"/>
    <n v="9"/>
    <n v="0"/>
    <n v="661.45590000000004"/>
  </r>
  <r>
    <x v="9399"/>
    <x v="4697"/>
    <x v="583"/>
    <s v="11/15/2016"/>
    <x v="1"/>
    <x v="790"/>
    <s v="Sung Chung"/>
    <x v="0"/>
    <x v="0"/>
    <s v="Arlington Heights"/>
    <x v="10"/>
    <n v="60004"/>
    <s v="Central"/>
    <s v="OFF-AR-10003394"/>
    <x v="1"/>
    <s v="Art"/>
    <s v="Newell 332"/>
    <n v="14.112"/>
    <n v="6"/>
    <n v="0.2"/>
    <n v="1.2347999999999999"/>
  </r>
  <r>
    <x v="9400"/>
    <x v="4698"/>
    <x v="1217"/>
    <s v="9/21/2015"/>
    <x v="1"/>
    <x v="214"/>
    <s v="Bradley Drucker"/>
    <x v="0"/>
    <x v="0"/>
    <s v="Newport News"/>
    <x v="17"/>
    <n v="23602"/>
    <s v="South"/>
    <s v="OFF-EN-10001539"/>
    <x v="1"/>
    <s v="Envelopes"/>
    <s v="Staple envelope"/>
    <n v="31.12"/>
    <n v="4"/>
    <n v="0"/>
    <n v="14.6264"/>
  </r>
  <r>
    <x v="9401"/>
    <x v="4699"/>
    <x v="1218"/>
    <s v="6/28/2014"/>
    <x v="1"/>
    <x v="221"/>
    <s v="Liz Pelletier"/>
    <x v="0"/>
    <x v="0"/>
    <s v="Tucson"/>
    <x v="16"/>
    <n v="85705"/>
    <s v="West"/>
    <s v="FUR-FU-10001731"/>
    <x v="0"/>
    <s v="Furnishings"/>
    <s v="Acrylic Self-Standing Desk Frames"/>
    <n v="4.2720000000000002"/>
    <n v="2"/>
    <n v="0.2"/>
    <n v="0.96120000000000005"/>
  </r>
  <r>
    <x v="9402"/>
    <x v="4700"/>
    <x v="399"/>
    <s v="8/17/2016"/>
    <x v="0"/>
    <x v="413"/>
    <s v="Nora Preis"/>
    <x v="0"/>
    <x v="0"/>
    <s v="New York City"/>
    <x v="15"/>
    <n v="10024"/>
    <s v="East"/>
    <s v="FUR-TA-10001095"/>
    <x v="0"/>
    <s v="Tables"/>
    <s v="Chromcraft Round Conference Tables"/>
    <n v="209.148"/>
    <n v="2"/>
    <n v="0.4"/>
    <n v="-66.230199999999996"/>
  </r>
  <r>
    <x v="9403"/>
    <x v="4700"/>
    <x v="399"/>
    <s v="8/17/2016"/>
    <x v="0"/>
    <x v="413"/>
    <s v="Nora Preis"/>
    <x v="0"/>
    <x v="0"/>
    <s v="New York City"/>
    <x v="15"/>
    <n v="10024"/>
    <s v="East"/>
    <s v="OFF-ST-10000078"/>
    <x v="1"/>
    <s v="Storage"/>
    <s v="Tennsco 6- and 18-Compartment Lockers"/>
    <n v="1591.02"/>
    <n v="6"/>
    <n v="0"/>
    <n v="286.3836"/>
  </r>
  <r>
    <x v="9404"/>
    <x v="4701"/>
    <x v="669"/>
    <s v="4/17/2017"/>
    <x v="1"/>
    <x v="317"/>
    <s v="Dave Poirier"/>
    <x v="1"/>
    <x v="0"/>
    <s v="Philadelphia"/>
    <x v="9"/>
    <n v="19134"/>
    <s v="East"/>
    <s v="OFF-FA-10004076"/>
    <x v="1"/>
    <s v="Fasteners"/>
    <s v="Translucent Push Pins by OIC"/>
    <n v="7.92"/>
    <n v="5"/>
    <n v="0.2"/>
    <n v="1.6830000000000001"/>
  </r>
  <r>
    <x v="9405"/>
    <x v="4702"/>
    <x v="619"/>
    <s v="3/17/2014"/>
    <x v="2"/>
    <x v="46"/>
    <s v="Rick Bensley"/>
    <x v="2"/>
    <x v="0"/>
    <s v="Chicago"/>
    <x v="10"/>
    <n v="60653"/>
    <s v="Central"/>
    <s v="TEC-MA-10003626"/>
    <x v="2"/>
    <s v="Machines"/>
    <s v="Hewlett-Packard Deskjet 6540 Color Inkjet Printer"/>
    <n v="574.91"/>
    <n v="2"/>
    <n v="0.3"/>
    <n v="156.047"/>
  </r>
  <r>
    <x v="9406"/>
    <x v="4702"/>
    <x v="619"/>
    <s v="3/17/2014"/>
    <x v="2"/>
    <x v="46"/>
    <s v="Rick Bensley"/>
    <x v="2"/>
    <x v="0"/>
    <s v="Chicago"/>
    <x v="10"/>
    <n v="60653"/>
    <s v="Central"/>
    <s v="OFF-PA-10001215"/>
    <x v="1"/>
    <s v="Paper"/>
    <s v="Xerox 1963"/>
    <n v="8.4480000000000004"/>
    <n v="2"/>
    <n v="0.2"/>
    <n v="2.64"/>
  </r>
  <r>
    <x v="9407"/>
    <x v="4703"/>
    <x v="585"/>
    <s v="9/24/2017"/>
    <x v="0"/>
    <x v="95"/>
    <s v="Logan Currie"/>
    <x v="0"/>
    <x v="0"/>
    <s v="New York City"/>
    <x v="15"/>
    <n v="10035"/>
    <s v="East"/>
    <s v="TEC-AC-10002842"/>
    <x v="2"/>
    <s v="Accessories"/>
    <s v="WD My Passport Ultra 2TB Portable External Hard Drive"/>
    <n v="1071"/>
    <n v="9"/>
    <n v="0"/>
    <n v="171.36"/>
  </r>
  <r>
    <x v="9408"/>
    <x v="4703"/>
    <x v="585"/>
    <s v="9/24/2017"/>
    <x v="0"/>
    <x v="95"/>
    <s v="Logan Currie"/>
    <x v="0"/>
    <x v="0"/>
    <s v="New York City"/>
    <x v="15"/>
    <n v="10035"/>
    <s v="East"/>
    <s v="FUR-FU-10004864"/>
    <x v="0"/>
    <s v="Furnishings"/>
    <s v="Eldon 500 Class Desk Accessories"/>
    <n v="12.07"/>
    <n v="1"/>
    <n v="0"/>
    <n v="3.9830999999999999"/>
  </r>
  <r>
    <x v="9409"/>
    <x v="4704"/>
    <x v="389"/>
    <s v="12/13/2017"/>
    <x v="2"/>
    <x v="576"/>
    <s v="William Brown"/>
    <x v="0"/>
    <x v="0"/>
    <s v="Philadelphia"/>
    <x v="9"/>
    <n v="19143"/>
    <s v="East"/>
    <s v="OFF-BI-10000014"/>
    <x v="1"/>
    <s v="Binders"/>
    <s v="Heavy-Duty E-Z-D Binders"/>
    <n v="3.2730000000000001"/>
    <n v="1"/>
    <n v="0.7"/>
    <n v="-2.5093000000000001"/>
  </r>
  <r>
    <x v="9410"/>
    <x v="4704"/>
    <x v="389"/>
    <s v="12/13/2017"/>
    <x v="2"/>
    <x v="576"/>
    <s v="William Brown"/>
    <x v="0"/>
    <x v="0"/>
    <s v="Philadelphia"/>
    <x v="9"/>
    <n v="19143"/>
    <s v="East"/>
    <s v="FUR-FU-10001475"/>
    <x v="0"/>
    <s v="Furnishings"/>
    <s v="Contract Clock, 14&quot;, Brown"/>
    <n v="87.92"/>
    <n v="5"/>
    <n v="0.2"/>
    <n v="15.385999999999999"/>
  </r>
  <r>
    <x v="9411"/>
    <x v="4705"/>
    <x v="612"/>
    <s v="3/14/2016"/>
    <x v="0"/>
    <x v="186"/>
    <s v="Maya Herman"/>
    <x v="1"/>
    <x v="0"/>
    <s v="Glendale"/>
    <x v="16"/>
    <n v="85301"/>
    <s v="West"/>
    <s v="OFF-ST-10001272"/>
    <x v="1"/>
    <s v="Storage"/>
    <s v="Mini 13-1/2 Capacity Data Binder Rack, Pearl"/>
    <n v="104.696"/>
    <n v="1"/>
    <n v="0.2"/>
    <n v="6.5434999999999999"/>
  </r>
  <r>
    <x v="9412"/>
    <x v="4706"/>
    <x v="746"/>
    <s v="1/29/2015"/>
    <x v="2"/>
    <x v="253"/>
    <s v="Sean Christensen"/>
    <x v="0"/>
    <x v="0"/>
    <s v="Los Angeles"/>
    <x v="1"/>
    <n v="90036"/>
    <s v="West"/>
    <s v="FUR-CH-10002024"/>
    <x v="0"/>
    <s v="Chairs"/>
    <s v="HON 5400 Series Task Chairs for Big and Tall"/>
    <n v="2803.92"/>
    <n v="5"/>
    <n v="0.2"/>
    <n v="0"/>
  </r>
  <r>
    <x v="9413"/>
    <x v="4707"/>
    <x v="182"/>
    <s v="9/27/2016"/>
    <x v="2"/>
    <x v="588"/>
    <s v="Matt Hagelstein"/>
    <x v="1"/>
    <x v="0"/>
    <s v="Houston"/>
    <x v="5"/>
    <n v="77041"/>
    <s v="Central"/>
    <s v="OFF-BI-10004001"/>
    <x v="1"/>
    <s v="Binders"/>
    <s v="GBC Recycled VeloBinder Covers"/>
    <n v="6.8159999999999998"/>
    <n v="2"/>
    <n v="0.8"/>
    <n v="-11.587199999999999"/>
  </r>
  <r>
    <x v="9414"/>
    <x v="4708"/>
    <x v="1090"/>
    <s v="10/22/2015"/>
    <x v="1"/>
    <x v="547"/>
    <s v="John Castell"/>
    <x v="0"/>
    <x v="0"/>
    <s v="Seattle"/>
    <x v="4"/>
    <n v="98115"/>
    <s v="West"/>
    <s v="TEC-PH-10004094"/>
    <x v="2"/>
    <s v="Phones"/>
    <s v="Motorola L703CM"/>
    <n v="249.584"/>
    <n v="2"/>
    <n v="0.2"/>
    <n v="15.599"/>
  </r>
  <r>
    <x v="9415"/>
    <x v="4708"/>
    <x v="1090"/>
    <s v="10/22/2015"/>
    <x v="1"/>
    <x v="547"/>
    <s v="John Castell"/>
    <x v="0"/>
    <x v="0"/>
    <s v="Seattle"/>
    <x v="4"/>
    <n v="98115"/>
    <s v="West"/>
    <s v="OFF-PA-10001184"/>
    <x v="1"/>
    <s v="Paper"/>
    <s v="Xerox 1903"/>
    <n v="17.940000000000001"/>
    <n v="3"/>
    <n v="0"/>
    <n v="8.7905999999999995"/>
  </r>
  <r>
    <x v="9416"/>
    <x v="4708"/>
    <x v="1090"/>
    <s v="10/22/2015"/>
    <x v="1"/>
    <x v="547"/>
    <s v="John Castell"/>
    <x v="0"/>
    <x v="0"/>
    <s v="Seattle"/>
    <x v="4"/>
    <n v="98115"/>
    <s v="West"/>
    <s v="FUR-FU-10002505"/>
    <x v="0"/>
    <s v="Furnishings"/>
    <s v="Eldon 100 Class Desk Accessories"/>
    <n v="10.11"/>
    <n v="3"/>
    <n v="0"/>
    <n v="3.2351999999999999"/>
  </r>
  <r>
    <x v="9417"/>
    <x v="4709"/>
    <x v="1219"/>
    <s v="11/01/2014"/>
    <x v="1"/>
    <x v="279"/>
    <s v="Ross DeVincentis"/>
    <x v="2"/>
    <x v="0"/>
    <s v="Fayetteville"/>
    <x v="3"/>
    <n v="28314"/>
    <s v="South"/>
    <s v="OFF-PA-10001166"/>
    <x v="1"/>
    <s v="Paper"/>
    <s v="Xerox 2"/>
    <n v="10.368"/>
    <n v="2"/>
    <n v="0.2"/>
    <n v="3.6288"/>
  </r>
  <r>
    <x v="9418"/>
    <x v="4709"/>
    <x v="1219"/>
    <s v="11/01/2014"/>
    <x v="1"/>
    <x v="279"/>
    <s v="Ross DeVincentis"/>
    <x v="2"/>
    <x v="0"/>
    <s v="Fayetteville"/>
    <x v="3"/>
    <n v="28314"/>
    <s v="South"/>
    <s v="OFF-PA-10000349"/>
    <x v="1"/>
    <s v="Paper"/>
    <s v="Easy-staple paper"/>
    <n v="11.952"/>
    <n v="3"/>
    <n v="0.2"/>
    <n v="4.0338000000000003"/>
  </r>
  <r>
    <x v="9419"/>
    <x v="4710"/>
    <x v="280"/>
    <s v="10/04/2017"/>
    <x v="0"/>
    <x v="281"/>
    <s v="Steve Chapman"/>
    <x v="1"/>
    <x v="0"/>
    <s v="Houston"/>
    <x v="5"/>
    <n v="77041"/>
    <s v="Central"/>
    <s v="OFF-AP-10004708"/>
    <x v="1"/>
    <s v="Appliances"/>
    <s v="Fellowes Superior 10 Outlet Split Surge Protector"/>
    <n v="15.224"/>
    <n v="2"/>
    <n v="0.8"/>
    <n v="-38.821199999999997"/>
  </r>
  <r>
    <x v="9420"/>
    <x v="4710"/>
    <x v="280"/>
    <s v="10/04/2017"/>
    <x v="0"/>
    <x v="281"/>
    <s v="Steve Chapman"/>
    <x v="1"/>
    <x v="0"/>
    <s v="Houston"/>
    <x v="5"/>
    <n v="77041"/>
    <s v="Central"/>
    <s v="OFF-AP-10001947"/>
    <x v="1"/>
    <s v="Appliances"/>
    <s v="Acco 6 Outlet Guardian Premium Plus Surge Suppressor"/>
    <n v="21.984000000000002"/>
    <n v="6"/>
    <n v="0.8"/>
    <n v="-56.059199999999997"/>
  </r>
  <r>
    <x v="9421"/>
    <x v="4711"/>
    <x v="149"/>
    <s v="7/27/2014"/>
    <x v="1"/>
    <x v="714"/>
    <s v="Nick Crebassa"/>
    <x v="1"/>
    <x v="0"/>
    <s v="San Francisco"/>
    <x v="1"/>
    <n v="94122"/>
    <s v="West"/>
    <s v="TEC-PH-10000441"/>
    <x v="2"/>
    <s v="Phones"/>
    <s v="VTech DS6151"/>
    <n v="604.75199999999995"/>
    <n v="6"/>
    <n v="0.2"/>
    <n v="60.475200000000001"/>
  </r>
  <r>
    <x v="9422"/>
    <x v="4711"/>
    <x v="149"/>
    <s v="7/27/2014"/>
    <x v="1"/>
    <x v="714"/>
    <s v="Nick Crebassa"/>
    <x v="1"/>
    <x v="0"/>
    <s v="San Francisco"/>
    <x v="1"/>
    <n v="94122"/>
    <s v="West"/>
    <s v="OFF-SU-10004664"/>
    <x v="1"/>
    <s v="Supplies"/>
    <s v="Acme Softgrip Scissors"/>
    <n v="40.700000000000003"/>
    <n v="5"/>
    <n v="0"/>
    <n v="11.803000000000001"/>
  </r>
  <r>
    <x v="9423"/>
    <x v="4711"/>
    <x v="149"/>
    <s v="7/27/2014"/>
    <x v="1"/>
    <x v="714"/>
    <s v="Nick Crebassa"/>
    <x v="1"/>
    <x v="0"/>
    <s v="San Francisco"/>
    <x v="1"/>
    <n v="94122"/>
    <s v="West"/>
    <s v="TEC-PH-10004531"/>
    <x v="2"/>
    <s v="Phones"/>
    <s v="AT&amp;T CL2909"/>
    <n v="302.37599999999998"/>
    <n v="3"/>
    <n v="0.2"/>
    <n v="37.796999999999997"/>
  </r>
  <r>
    <x v="9424"/>
    <x v="4711"/>
    <x v="149"/>
    <s v="7/27/2014"/>
    <x v="1"/>
    <x v="714"/>
    <s v="Nick Crebassa"/>
    <x v="1"/>
    <x v="0"/>
    <s v="San Francisco"/>
    <x v="1"/>
    <n v="94122"/>
    <s v="West"/>
    <s v="TEC-AC-10002167"/>
    <x v="2"/>
    <s v="Accessories"/>
    <s v="Imation 8gb Micro Traveldrive Usb 2.0 Flash Drive"/>
    <n v="45"/>
    <n v="3"/>
    <n v="0"/>
    <n v="4.95"/>
  </r>
  <r>
    <x v="9425"/>
    <x v="4712"/>
    <x v="171"/>
    <s v="9/17/2014"/>
    <x v="0"/>
    <x v="560"/>
    <s v="Luke Weiss"/>
    <x v="0"/>
    <x v="0"/>
    <s v="New York City"/>
    <x v="15"/>
    <n v="10035"/>
    <s v="East"/>
    <s v="FUR-CH-10002024"/>
    <x v="0"/>
    <s v="Chairs"/>
    <s v="HON 5400 Series Task Chairs for Big and Tall"/>
    <n v="3785.2919999999999"/>
    <n v="6"/>
    <n v="0.1"/>
    <n v="420.58800000000002"/>
  </r>
  <r>
    <x v="9426"/>
    <x v="4713"/>
    <x v="306"/>
    <s v="9/20/2016"/>
    <x v="1"/>
    <x v="738"/>
    <s v="Angele Hood"/>
    <x v="0"/>
    <x v="0"/>
    <s v="Seattle"/>
    <x v="4"/>
    <n v="98105"/>
    <s v="West"/>
    <s v="OFF-AR-10002445"/>
    <x v="1"/>
    <s v="Art"/>
    <s v="SANFORD Major Accent Highlighters"/>
    <n v="35.4"/>
    <n v="5"/>
    <n v="0"/>
    <n v="13.452"/>
  </r>
  <r>
    <x v="9427"/>
    <x v="4714"/>
    <x v="501"/>
    <s v="12/01/2014"/>
    <x v="1"/>
    <x v="705"/>
    <s v="Jack O'Briant"/>
    <x v="1"/>
    <x v="0"/>
    <s v="Buffalo"/>
    <x v="15"/>
    <n v="14215"/>
    <s v="East"/>
    <s v="FUR-FU-10003268"/>
    <x v="0"/>
    <s v="Furnishings"/>
    <s v="Eldon Radial Chair Mat for Low to Medium Pile Carpets"/>
    <n v="199.9"/>
    <n v="5"/>
    <n v="0"/>
    <n v="39.979999999999997"/>
  </r>
  <r>
    <x v="9428"/>
    <x v="4715"/>
    <x v="218"/>
    <s v="5/16/2014"/>
    <x v="1"/>
    <x v="100"/>
    <s v="Victoria Wilson"/>
    <x v="1"/>
    <x v="0"/>
    <s v="Huntsville"/>
    <x v="5"/>
    <n v="77340"/>
    <s v="Central"/>
    <s v="FUR-CH-10000015"/>
    <x v="0"/>
    <s v="Chairs"/>
    <s v="Hon Multipurpose Stacking Arm Chairs"/>
    <n v="1212.96"/>
    <n v="8"/>
    <n v="0.3"/>
    <n v="-69.311999999999998"/>
  </r>
  <r>
    <x v="9429"/>
    <x v="4716"/>
    <x v="834"/>
    <s v="09/01/2015"/>
    <x v="1"/>
    <x v="130"/>
    <s v="Ben Peterman"/>
    <x v="1"/>
    <x v="0"/>
    <s v="Dallas"/>
    <x v="5"/>
    <n v="75081"/>
    <s v="Central"/>
    <s v="TEC-PH-10004165"/>
    <x v="2"/>
    <s v="Phones"/>
    <s v="Mitel MiVoice 5330e IP Phone"/>
    <n v="1099.96"/>
    <n v="5"/>
    <n v="0.2"/>
    <n v="82.497"/>
  </r>
  <r>
    <x v="9430"/>
    <x v="4716"/>
    <x v="834"/>
    <s v="09/01/2015"/>
    <x v="1"/>
    <x v="130"/>
    <s v="Ben Peterman"/>
    <x v="1"/>
    <x v="0"/>
    <s v="Dallas"/>
    <x v="5"/>
    <n v="75081"/>
    <s v="Central"/>
    <s v="FUR-TA-10004607"/>
    <x v="0"/>
    <s v="Tables"/>
    <s v="Hon 2111 Invitation Series Straight Table"/>
    <n v="103.48099999999999"/>
    <n v="1"/>
    <n v="0.3"/>
    <n v="-16.261299999999999"/>
  </r>
  <r>
    <x v="9431"/>
    <x v="4717"/>
    <x v="974"/>
    <s v="6/19/2015"/>
    <x v="3"/>
    <x v="452"/>
    <s v="Paul Prost"/>
    <x v="2"/>
    <x v="0"/>
    <s v="Philadelphia"/>
    <x v="9"/>
    <n v="19134"/>
    <s v="East"/>
    <s v="OFF-LA-10004677"/>
    <x v="1"/>
    <s v="Labels"/>
    <s v="Self-Adhesive Address Labels for Typewriters with Dispenser Box"/>
    <n v="5.9039999999999999"/>
    <n v="2"/>
    <n v="0.2"/>
    <n v="1.9925999999999999"/>
  </r>
  <r>
    <x v="9432"/>
    <x v="4718"/>
    <x v="493"/>
    <s v="8/23/2015"/>
    <x v="1"/>
    <x v="56"/>
    <s v="Steven Cartwright"/>
    <x v="0"/>
    <x v="0"/>
    <s v="Peoria"/>
    <x v="16"/>
    <n v="85345"/>
    <s v="West"/>
    <s v="TEC-AC-10002217"/>
    <x v="2"/>
    <s v="Accessories"/>
    <s v="Imation Clip USB flash drive - 8 GB"/>
    <n v="30.08"/>
    <n v="2"/>
    <n v="0.2"/>
    <n v="-5.2640000000000002"/>
  </r>
  <r>
    <x v="9433"/>
    <x v="4718"/>
    <x v="493"/>
    <s v="8/23/2015"/>
    <x v="1"/>
    <x v="56"/>
    <s v="Steven Cartwright"/>
    <x v="0"/>
    <x v="0"/>
    <s v="Peoria"/>
    <x v="16"/>
    <n v="85345"/>
    <s v="West"/>
    <s v="OFF-PA-10001937"/>
    <x v="1"/>
    <s v="Paper"/>
    <s v="Xerox 21"/>
    <n v="36.287999999999997"/>
    <n v="7"/>
    <n v="0.2"/>
    <n v="12.700799999999999"/>
  </r>
  <r>
    <x v="9434"/>
    <x v="4718"/>
    <x v="493"/>
    <s v="8/23/2015"/>
    <x v="1"/>
    <x v="56"/>
    <s v="Steven Cartwright"/>
    <x v="0"/>
    <x v="0"/>
    <s v="Peoria"/>
    <x v="16"/>
    <n v="85345"/>
    <s v="West"/>
    <s v="OFF-AR-10000203"/>
    <x v="1"/>
    <s v="Art"/>
    <s v="Newell 336"/>
    <n v="10.272"/>
    <n v="3"/>
    <n v="0.2"/>
    <n v="1.1556"/>
  </r>
  <r>
    <x v="9435"/>
    <x v="4718"/>
    <x v="493"/>
    <s v="8/23/2015"/>
    <x v="1"/>
    <x v="56"/>
    <s v="Steven Cartwright"/>
    <x v="0"/>
    <x v="0"/>
    <s v="Peoria"/>
    <x v="16"/>
    <n v="85345"/>
    <s v="West"/>
    <s v="TEC-AC-10001142"/>
    <x v="2"/>
    <s v="Accessories"/>
    <s v="First Data FD10 PIN Pad"/>
    <n v="252.8"/>
    <n v="4"/>
    <n v="0.2"/>
    <n v="-31.6"/>
  </r>
  <r>
    <x v="9436"/>
    <x v="4719"/>
    <x v="12"/>
    <s v="9/25/2015"/>
    <x v="3"/>
    <x v="298"/>
    <s v="Bryan Mills"/>
    <x v="0"/>
    <x v="0"/>
    <s v="Philadelphia"/>
    <x v="9"/>
    <n v="19143"/>
    <s v="East"/>
    <s v="OFF-BI-10003712"/>
    <x v="1"/>
    <s v="Binders"/>
    <s v="Acco Pressboard Covers with Storage Hooks, 14 7/8&quot; x 11&quot;, Light Blue"/>
    <n v="2.9460000000000002"/>
    <n v="2"/>
    <n v="0.7"/>
    <n v="-2.0621999999999998"/>
  </r>
  <r>
    <x v="9437"/>
    <x v="4720"/>
    <x v="1143"/>
    <s v="5/31/2017"/>
    <x v="1"/>
    <x v="303"/>
    <s v="Carlos Daly"/>
    <x v="0"/>
    <x v="0"/>
    <s v="Oceanside"/>
    <x v="1"/>
    <n v="92054"/>
    <s v="West"/>
    <s v="OFF-PA-10000520"/>
    <x v="1"/>
    <s v="Paper"/>
    <s v="Xerox 201"/>
    <n v="12.96"/>
    <n v="2"/>
    <n v="0"/>
    <n v="6.2207999999999997"/>
  </r>
  <r>
    <x v="9438"/>
    <x v="4721"/>
    <x v="689"/>
    <s v="08/05/2017"/>
    <x v="1"/>
    <x v="411"/>
    <s v="Greg Matthias"/>
    <x v="0"/>
    <x v="0"/>
    <s v="Philadelphia"/>
    <x v="9"/>
    <n v="19134"/>
    <s v="East"/>
    <s v="TEC-PH-10001079"/>
    <x v="2"/>
    <s v="Phones"/>
    <s v="Polycom SoundPoint Pro SE-225 Corded phone"/>
    <n v="285.57600000000002"/>
    <n v="4"/>
    <n v="0.4"/>
    <n v="-57.115200000000002"/>
  </r>
  <r>
    <x v="9439"/>
    <x v="4722"/>
    <x v="36"/>
    <s v="10/17/2014"/>
    <x v="1"/>
    <x v="771"/>
    <s v="Barry Pond"/>
    <x v="1"/>
    <x v="0"/>
    <s v="Chicago"/>
    <x v="10"/>
    <n v="60623"/>
    <s v="Central"/>
    <s v="OFF-SU-10000898"/>
    <x v="1"/>
    <s v="Supplies"/>
    <s v="Acme Hot Forged Carbon Steel Scissors with Nickel-Plated Handles, 3 7/8&quot; Cut, 8&quot;L"/>
    <n v="22.24"/>
    <n v="2"/>
    <n v="0.2"/>
    <n v="2.5019999999999998"/>
  </r>
  <r>
    <x v="9440"/>
    <x v="4723"/>
    <x v="594"/>
    <s v="5/29/2014"/>
    <x v="1"/>
    <x v="768"/>
    <s v="Barry Weirich"/>
    <x v="0"/>
    <x v="0"/>
    <s v="New York City"/>
    <x v="15"/>
    <n v="10035"/>
    <s v="East"/>
    <s v="OFF-PA-10001471"/>
    <x v="1"/>
    <s v="Paper"/>
    <s v="Strathmore Photo Frame Cards"/>
    <n v="14.62"/>
    <n v="2"/>
    <n v="0"/>
    <n v="6.7252000000000001"/>
  </r>
  <r>
    <x v="9441"/>
    <x v="4724"/>
    <x v="282"/>
    <s v="12/31/2014"/>
    <x v="0"/>
    <x v="791"/>
    <s v="Ricardo Emerson"/>
    <x v="0"/>
    <x v="0"/>
    <s v="Kent"/>
    <x v="24"/>
    <n v="44240"/>
    <s v="East"/>
    <s v="OFF-AP-10003281"/>
    <x v="1"/>
    <s v="Appliances"/>
    <s v="Acco 6 Outlet Guardian Standard Surge Suppressor"/>
    <n v="48.36"/>
    <n v="5"/>
    <n v="0.2"/>
    <n v="6.0449999999999999"/>
  </r>
  <r>
    <x v="9442"/>
    <x v="4725"/>
    <x v="104"/>
    <s v="04/11/2017"/>
    <x v="1"/>
    <x v="367"/>
    <s v="Hallie Redmond"/>
    <x v="2"/>
    <x v="0"/>
    <s v="Jacksonville"/>
    <x v="2"/>
    <n v="32216"/>
    <s v="South"/>
    <s v="OFF-AR-10003156"/>
    <x v="1"/>
    <s v="Art"/>
    <s v="50 Colored Long Pencils"/>
    <n v="16.256"/>
    <n v="2"/>
    <n v="0.2"/>
    <n v="1.2192000000000001"/>
  </r>
  <r>
    <x v="9443"/>
    <x v="4725"/>
    <x v="104"/>
    <s v="04/11/2017"/>
    <x v="1"/>
    <x v="367"/>
    <s v="Hallie Redmond"/>
    <x v="2"/>
    <x v="0"/>
    <s v="Jacksonville"/>
    <x v="2"/>
    <n v="32216"/>
    <s v="South"/>
    <s v="TEC-PH-10000576"/>
    <x v="2"/>
    <s v="Phones"/>
    <s v="AT&amp;T 1080 Corded phone"/>
    <n v="219.184"/>
    <n v="2"/>
    <n v="0.2"/>
    <n v="19.178599999999999"/>
  </r>
  <r>
    <x v="9444"/>
    <x v="4726"/>
    <x v="879"/>
    <s v="03/02/2015"/>
    <x v="2"/>
    <x v="734"/>
    <s v="Tracy Poddar"/>
    <x v="1"/>
    <x v="0"/>
    <s v="Coppell"/>
    <x v="5"/>
    <n v="75019"/>
    <s v="Central"/>
    <s v="TEC-PH-10003215"/>
    <x v="2"/>
    <s v="Phones"/>
    <s v="Jackery Bar Premium Fast-charging Portable Charger"/>
    <n v="95.84"/>
    <n v="4"/>
    <n v="0.2"/>
    <n v="34.741999999999997"/>
  </r>
  <r>
    <x v="9445"/>
    <x v="4727"/>
    <x v="352"/>
    <s v="06/03/2015"/>
    <x v="1"/>
    <x v="41"/>
    <s v="Karl Braun"/>
    <x v="0"/>
    <x v="0"/>
    <s v="Indianapolis"/>
    <x v="14"/>
    <n v="46203"/>
    <s v="Central"/>
    <s v="OFF-LA-10004484"/>
    <x v="1"/>
    <s v="Labels"/>
    <s v="Avery 476"/>
    <n v="12.39"/>
    <n v="3"/>
    <n v="0"/>
    <n v="5.6993999999999998"/>
  </r>
  <r>
    <x v="9446"/>
    <x v="4728"/>
    <x v="897"/>
    <s v="9/28/2016"/>
    <x v="1"/>
    <x v="663"/>
    <s v="Anna Chung"/>
    <x v="0"/>
    <x v="0"/>
    <s v="Lawrence"/>
    <x v="14"/>
    <n v="46226"/>
    <s v="Central"/>
    <s v="OFF-PA-10002245"/>
    <x v="1"/>
    <s v="Paper"/>
    <s v="Xerox 1895"/>
    <n v="35.880000000000003"/>
    <n v="6"/>
    <n v="0"/>
    <n v="16.146000000000001"/>
  </r>
  <r>
    <x v="9447"/>
    <x v="4729"/>
    <x v="837"/>
    <s v="06/03/2017"/>
    <x v="1"/>
    <x v="35"/>
    <s v="Duane Noonan"/>
    <x v="0"/>
    <x v="0"/>
    <s v="Tulsa"/>
    <x v="26"/>
    <n v="74133"/>
    <s v="Central"/>
    <s v="FUR-FU-10003664"/>
    <x v="0"/>
    <s v="Furnishings"/>
    <s v="Electrix Architect's Clamp-On Swing Arm Lamp, Black"/>
    <n v="477.3"/>
    <n v="5"/>
    <n v="0"/>
    <n v="138.417"/>
  </r>
  <r>
    <x v="9448"/>
    <x v="4730"/>
    <x v="42"/>
    <s v="9/23/2016"/>
    <x v="1"/>
    <x v="254"/>
    <s v="Chuck Clark"/>
    <x v="2"/>
    <x v="0"/>
    <s v="Redmond"/>
    <x v="4"/>
    <n v="98052"/>
    <s v="West"/>
    <s v="OFF-LA-10002195"/>
    <x v="1"/>
    <s v="Labels"/>
    <s v="Avery 481"/>
    <n v="12.32"/>
    <n v="4"/>
    <n v="0"/>
    <n v="5.9135999999999997"/>
  </r>
  <r>
    <x v="9449"/>
    <x v="4731"/>
    <x v="78"/>
    <s v="9/13/2014"/>
    <x v="1"/>
    <x v="358"/>
    <s v="Toby Swindell"/>
    <x v="0"/>
    <x v="0"/>
    <s v="San Francisco"/>
    <x v="1"/>
    <n v="94109"/>
    <s v="West"/>
    <s v="OFF-BI-10000822"/>
    <x v="1"/>
    <s v="Binders"/>
    <s v="Acco PRESSTEX Data Binder with Storage Hooks, Light Blue, 9 1/2&quot; X 11&quot;"/>
    <n v="8.6080000000000005"/>
    <n v="2"/>
    <n v="0.2"/>
    <n v="3.0127999999999999"/>
  </r>
  <r>
    <x v="9450"/>
    <x v="4732"/>
    <x v="95"/>
    <s v="06/07/2017"/>
    <x v="1"/>
    <x v="246"/>
    <s v="Meg O'Connel"/>
    <x v="2"/>
    <x v="0"/>
    <s v="Spokane"/>
    <x v="4"/>
    <n v="99207"/>
    <s v="West"/>
    <s v="OFF-ST-10004963"/>
    <x v="1"/>
    <s v="Storage"/>
    <s v="Eldon Gobal File Keepers"/>
    <n v="136.26"/>
    <n v="9"/>
    <n v="0"/>
    <n v="5.4504000000000001"/>
  </r>
  <r>
    <x v="9451"/>
    <x v="4733"/>
    <x v="694"/>
    <s v="10/05/2015"/>
    <x v="1"/>
    <x v="532"/>
    <s v="Roy Phan"/>
    <x v="1"/>
    <x v="0"/>
    <s v="Los Angeles"/>
    <x v="1"/>
    <n v="90032"/>
    <s v="West"/>
    <s v="OFF-AP-10002495"/>
    <x v="1"/>
    <s v="Appliances"/>
    <s v="Acco Smartsocket Table Surge Protector, 6 Color-Coded Adapter Outlets"/>
    <n v="186.15"/>
    <n v="3"/>
    <n v="0"/>
    <n v="55.844999999999999"/>
  </r>
  <r>
    <x v="9452"/>
    <x v="4733"/>
    <x v="694"/>
    <s v="10/05/2015"/>
    <x v="1"/>
    <x v="532"/>
    <s v="Roy Phan"/>
    <x v="1"/>
    <x v="0"/>
    <s v="Los Angeles"/>
    <x v="1"/>
    <n v="90032"/>
    <s v="West"/>
    <s v="OFF-BI-10004001"/>
    <x v="1"/>
    <s v="Binders"/>
    <s v="GBC Recycled VeloBinder Covers"/>
    <n v="81.792000000000002"/>
    <n v="6"/>
    <n v="0.2"/>
    <n v="26.5824"/>
  </r>
  <r>
    <x v="9453"/>
    <x v="4733"/>
    <x v="694"/>
    <s v="10/05/2015"/>
    <x v="1"/>
    <x v="532"/>
    <s v="Roy Phan"/>
    <x v="1"/>
    <x v="0"/>
    <s v="Los Angeles"/>
    <x v="1"/>
    <n v="90032"/>
    <s v="West"/>
    <s v="OFF-SU-10004884"/>
    <x v="1"/>
    <s v="Supplies"/>
    <s v="Acme Galleria Hot Forged Steel Scissors with Colored Handles"/>
    <n v="47.19"/>
    <n v="3"/>
    <n v="0"/>
    <n v="13.6851"/>
  </r>
  <r>
    <x v="9454"/>
    <x v="4733"/>
    <x v="694"/>
    <s v="10/05/2015"/>
    <x v="1"/>
    <x v="532"/>
    <s v="Roy Phan"/>
    <x v="1"/>
    <x v="0"/>
    <s v="Los Angeles"/>
    <x v="1"/>
    <n v="90032"/>
    <s v="West"/>
    <s v="TEC-PH-10003555"/>
    <x v="2"/>
    <s v="Phones"/>
    <s v="Motorola HK250 Universal Bluetooth Headset"/>
    <n v="36.783999999999999"/>
    <n v="2"/>
    <n v="0.2"/>
    <n v="-8.2764000000000006"/>
  </r>
  <r>
    <x v="9455"/>
    <x v="4734"/>
    <x v="950"/>
    <s v="6/19/2016"/>
    <x v="0"/>
    <x v="311"/>
    <s v="James Lanier"/>
    <x v="2"/>
    <x v="0"/>
    <s v="Chattanooga"/>
    <x v="18"/>
    <n v="37421"/>
    <s v="South"/>
    <s v="TEC-MA-10003493"/>
    <x v="2"/>
    <s v="Machines"/>
    <s v="Penpower WorldCard Pro Card Scanner"/>
    <n v="91.474999999999994"/>
    <n v="1"/>
    <n v="0.5"/>
    <n v="-1.8294999999999999"/>
  </r>
  <r>
    <x v="9456"/>
    <x v="4735"/>
    <x v="837"/>
    <s v="06/03/2017"/>
    <x v="1"/>
    <x v="308"/>
    <s v="Bart Watters"/>
    <x v="1"/>
    <x v="0"/>
    <s v="Greensboro"/>
    <x v="3"/>
    <n v="27405"/>
    <s v="South"/>
    <s v="TEC-AC-10002380"/>
    <x v="2"/>
    <s v="Accessories"/>
    <s v="Sony 8GB Class 10 Micro SDHC R40 Memory Card"/>
    <n v="27.192"/>
    <n v="3"/>
    <n v="0.2"/>
    <n v="0.33989999999999998"/>
  </r>
  <r>
    <x v="9457"/>
    <x v="4735"/>
    <x v="837"/>
    <s v="06/03/2017"/>
    <x v="1"/>
    <x v="308"/>
    <s v="Bart Watters"/>
    <x v="1"/>
    <x v="0"/>
    <s v="Greensboro"/>
    <x v="3"/>
    <n v="27405"/>
    <s v="South"/>
    <s v="OFF-BI-10004209"/>
    <x v="1"/>
    <s v="Binders"/>
    <s v="Fellowes Twister Kit, Gray/Clear, 3/pkg"/>
    <n v="12.06"/>
    <n v="5"/>
    <n v="0.7"/>
    <n v="-10.050000000000001"/>
  </r>
  <r>
    <x v="9458"/>
    <x v="4736"/>
    <x v="1148"/>
    <s v="10/14/2014"/>
    <x v="1"/>
    <x v="81"/>
    <s v="Shirley Jackson"/>
    <x v="0"/>
    <x v="0"/>
    <s v="San Francisco"/>
    <x v="1"/>
    <n v="94122"/>
    <s v="West"/>
    <s v="OFF-AR-10002135"/>
    <x v="1"/>
    <s v="Art"/>
    <s v="Boston Heavy-Duty Trimline Electric Pencil Sharpeners"/>
    <n v="144.6"/>
    <n v="3"/>
    <n v="0"/>
    <n v="41.933999999999997"/>
  </r>
  <r>
    <x v="9459"/>
    <x v="4736"/>
    <x v="1148"/>
    <s v="10/14/2014"/>
    <x v="1"/>
    <x v="81"/>
    <s v="Shirley Jackson"/>
    <x v="0"/>
    <x v="0"/>
    <s v="San Francisco"/>
    <x v="1"/>
    <n v="94122"/>
    <s v="West"/>
    <s v="TEC-PH-10002583"/>
    <x v="2"/>
    <s v="Phones"/>
    <s v="iOttie HLCRIO102 Car Mount"/>
    <n v="15.992000000000001"/>
    <n v="1"/>
    <n v="0.2"/>
    <n v="-2.9984999999999999"/>
  </r>
  <r>
    <x v="9460"/>
    <x v="4737"/>
    <x v="664"/>
    <s v="11/22/2014"/>
    <x v="0"/>
    <x v="435"/>
    <s v="Frank Gastineau"/>
    <x v="2"/>
    <x v="0"/>
    <s v="New York City"/>
    <x v="15"/>
    <n v="10024"/>
    <s v="East"/>
    <s v="OFF-PA-10003591"/>
    <x v="1"/>
    <s v="Paper"/>
    <s v="Southworth 100% Cotton The Best Paper"/>
    <n v="34.44"/>
    <n v="3"/>
    <n v="0"/>
    <n v="17.22"/>
  </r>
  <r>
    <x v="9461"/>
    <x v="4738"/>
    <x v="538"/>
    <s v="10/24/2014"/>
    <x v="1"/>
    <x v="258"/>
    <s v="Eugene Hildebrand"/>
    <x v="2"/>
    <x v="0"/>
    <s v="Lakewood"/>
    <x v="1"/>
    <n v="90712"/>
    <s v="West"/>
    <s v="TEC-PH-10004922"/>
    <x v="2"/>
    <s v="Phones"/>
    <s v="RCA Visys Integrated PBX 8-Line Router"/>
    <n v="321.55200000000002"/>
    <n v="6"/>
    <n v="0.2"/>
    <n v="20.097000000000001"/>
  </r>
  <r>
    <x v="9462"/>
    <x v="4739"/>
    <x v="920"/>
    <s v="11/30/2017"/>
    <x v="0"/>
    <x v="29"/>
    <s v="Brendan Sweed"/>
    <x v="1"/>
    <x v="0"/>
    <s v="Louisville"/>
    <x v="0"/>
    <n v="40214"/>
    <s v="South"/>
    <s v="FUR-CH-10001854"/>
    <x v="0"/>
    <s v="Chairs"/>
    <s v="Office Star - Professional Matrix Back Chair with 2-to-1 Synchro Tilt and Mesh Fabric Seat"/>
    <n v="701.96"/>
    <n v="2"/>
    <n v="0"/>
    <n v="168.47040000000001"/>
  </r>
  <r>
    <x v="9463"/>
    <x v="4740"/>
    <x v="1220"/>
    <s v="03/03/2014"/>
    <x v="2"/>
    <x v="559"/>
    <s v="Joy Smith"/>
    <x v="0"/>
    <x v="0"/>
    <s v="Columbus"/>
    <x v="24"/>
    <n v="43229"/>
    <s v="East"/>
    <s v="OFF-AR-10003560"/>
    <x v="1"/>
    <s v="Art"/>
    <s v="Zebra Zazzle Fluorescent Highlighters"/>
    <n v="19.456"/>
    <n v="4"/>
    <n v="0.2"/>
    <n v="3.4047999999999998"/>
  </r>
  <r>
    <x v="9464"/>
    <x v="4741"/>
    <x v="1059"/>
    <s v="12/25/2014"/>
    <x v="1"/>
    <x v="547"/>
    <s v="John Castell"/>
    <x v="0"/>
    <x v="0"/>
    <s v="Newark"/>
    <x v="13"/>
    <n v="19711"/>
    <s v="East"/>
    <s v="OFF-LA-10004409"/>
    <x v="1"/>
    <s v="Labels"/>
    <s v="Avery 492"/>
    <n v="17.28"/>
    <n v="6"/>
    <n v="0"/>
    <n v="7.9488000000000003"/>
  </r>
  <r>
    <x v="9465"/>
    <x v="4742"/>
    <x v="258"/>
    <s v="11/23/2016"/>
    <x v="1"/>
    <x v="25"/>
    <s v="Janet Molinari"/>
    <x v="1"/>
    <x v="0"/>
    <s v="Seattle"/>
    <x v="4"/>
    <n v="98115"/>
    <s v="West"/>
    <s v="FUR-FU-10000448"/>
    <x v="0"/>
    <s v="Furnishings"/>
    <s v="Tenex Chairmats For Use With Carpeted Floors"/>
    <n v="31.96"/>
    <n v="2"/>
    <n v="0"/>
    <n v="1.5980000000000001"/>
  </r>
  <r>
    <x v="9466"/>
    <x v="4743"/>
    <x v="60"/>
    <s v="11/10/2017"/>
    <x v="0"/>
    <x v="512"/>
    <s v="Christina DeMoss"/>
    <x v="0"/>
    <x v="0"/>
    <s v="New York City"/>
    <x v="15"/>
    <n v="10024"/>
    <s v="East"/>
    <s v="OFF-BI-10002735"/>
    <x v="1"/>
    <s v="Binders"/>
    <s v="GBC Prestige Therm-A-Bind Covers"/>
    <n v="164.68799999999999"/>
    <n v="6"/>
    <n v="0.2"/>
    <n v="55.5822"/>
  </r>
  <r>
    <x v="9467"/>
    <x v="4743"/>
    <x v="60"/>
    <s v="11/10/2017"/>
    <x v="0"/>
    <x v="512"/>
    <s v="Christina DeMoss"/>
    <x v="0"/>
    <x v="0"/>
    <s v="New York City"/>
    <x v="15"/>
    <n v="10024"/>
    <s v="East"/>
    <s v="FUR-TA-10003469"/>
    <x v="0"/>
    <s v="Tables"/>
    <s v="Balt Split Level Computer Training Table"/>
    <n v="166.5"/>
    <n v="2"/>
    <n v="0.4"/>
    <n v="-66.599999999999994"/>
  </r>
  <r>
    <x v="9468"/>
    <x v="4743"/>
    <x v="60"/>
    <s v="11/10/2017"/>
    <x v="0"/>
    <x v="512"/>
    <s v="Christina DeMoss"/>
    <x v="0"/>
    <x v="0"/>
    <s v="New York City"/>
    <x v="15"/>
    <n v="10024"/>
    <s v="East"/>
    <s v="OFF-PA-10001870"/>
    <x v="1"/>
    <s v="Paper"/>
    <s v="Xerox 202"/>
    <n v="12.96"/>
    <n v="2"/>
    <n v="0"/>
    <n v="6.2207999999999997"/>
  </r>
  <r>
    <x v="9469"/>
    <x v="4743"/>
    <x v="60"/>
    <s v="11/10/2017"/>
    <x v="0"/>
    <x v="512"/>
    <s v="Christina DeMoss"/>
    <x v="0"/>
    <x v="0"/>
    <s v="New York City"/>
    <x v="15"/>
    <n v="10024"/>
    <s v="East"/>
    <s v="OFF-PA-10004071"/>
    <x v="1"/>
    <s v="Paper"/>
    <s v="Eaton Premium Continuous-Feed Paper, 25% Cotton, Letter Size, White, 1000 Shts/Box"/>
    <n v="110.96"/>
    <n v="2"/>
    <n v="0"/>
    <n v="53.260800000000003"/>
  </r>
  <r>
    <x v="9470"/>
    <x v="4743"/>
    <x v="60"/>
    <s v="11/10/2017"/>
    <x v="0"/>
    <x v="512"/>
    <s v="Christina DeMoss"/>
    <x v="0"/>
    <x v="0"/>
    <s v="New York City"/>
    <x v="15"/>
    <n v="10024"/>
    <s v="East"/>
    <s v="TEC-PH-10001448"/>
    <x v="2"/>
    <s v="Phones"/>
    <s v="Anker Astro 15000mAh USB Portable Charger"/>
    <n v="99.98"/>
    <n v="2"/>
    <n v="0"/>
    <n v="3.9992000000000001"/>
  </r>
  <r>
    <x v="9471"/>
    <x v="4743"/>
    <x v="60"/>
    <s v="11/10/2017"/>
    <x v="0"/>
    <x v="512"/>
    <s v="Christina DeMoss"/>
    <x v="0"/>
    <x v="0"/>
    <s v="New York City"/>
    <x v="15"/>
    <n v="10024"/>
    <s v="East"/>
    <s v="OFF-BI-10002706"/>
    <x v="1"/>
    <s v="Binders"/>
    <s v="Avery Premier Heavy-Duty Binder with Round Locking Rings"/>
    <n v="11.423999999999999"/>
    <n v="1"/>
    <n v="0.2"/>
    <n v="3.7128000000000001"/>
  </r>
  <r>
    <x v="9472"/>
    <x v="4743"/>
    <x v="60"/>
    <s v="11/10/2017"/>
    <x v="0"/>
    <x v="512"/>
    <s v="Christina DeMoss"/>
    <x v="0"/>
    <x v="0"/>
    <s v="New York City"/>
    <x v="15"/>
    <n v="10024"/>
    <s v="East"/>
    <s v="FUR-CH-10004875"/>
    <x v="0"/>
    <s v="Chairs"/>
    <s v="Harbour Creations 67200 Series Stacking Chairs"/>
    <n v="128.124"/>
    <n v="2"/>
    <n v="0.1"/>
    <n v="24.2012"/>
  </r>
  <r>
    <x v="9473"/>
    <x v="4743"/>
    <x v="60"/>
    <s v="11/10/2017"/>
    <x v="0"/>
    <x v="512"/>
    <s v="Christina DeMoss"/>
    <x v="0"/>
    <x v="0"/>
    <s v="New York City"/>
    <x v="15"/>
    <n v="10024"/>
    <s v="East"/>
    <s v="FUR-FU-10004245"/>
    <x v="0"/>
    <s v="Furnishings"/>
    <s v="Career Cubicle Clock, 8 1/4&quot;, Black"/>
    <n v="101.4"/>
    <n v="5"/>
    <n v="0"/>
    <n v="38.531999999999996"/>
  </r>
  <r>
    <x v="9474"/>
    <x v="4744"/>
    <x v="70"/>
    <s v="06/05/2015"/>
    <x v="0"/>
    <x v="25"/>
    <s v="Janet Molinari"/>
    <x v="1"/>
    <x v="0"/>
    <s v="Chicago"/>
    <x v="10"/>
    <n v="60653"/>
    <s v="Central"/>
    <s v="OFF-LA-10000443"/>
    <x v="1"/>
    <s v="Labels"/>
    <s v="Avery 501"/>
    <n v="5.9039999999999999"/>
    <n v="2"/>
    <n v="0.2"/>
    <n v="1.9925999999999999"/>
  </r>
  <r>
    <x v="9475"/>
    <x v="4744"/>
    <x v="70"/>
    <s v="06/05/2015"/>
    <x v="0"/>
    <x v="25"/>
    <s v="Janet Molinari"/>
    <x v="1"/>
    <x v="0"/>
    <s v="Chicago"/>
    <x v="10"/>
    <n v="60653"/>
    <s v="Central"/>
    <s v="OFF-PA-10001125"/>
    <x v="1"/>
    <s v="Paper"/>
    <s v="Xerox 1988"/>
    <n v="173.488"/>
    <n v="7"/>
    <n v="0.2"/>
    <n v="54.215000000000003"/>
  </r>
  <r>
    <x v="9476"/>
    <x v="4744"/>
    <x v="70"/>
    <s v="06/05/2015"/>
    <x v="0"/>
    <x v="25"/>
    <s v="Janet Molinari"/>
    <x v="1"/>
    <x v="0"/>
    <s v="Chicago"/>
    <x v="10"/>
    <n v="60653"/>
    <s v="Central"/>
    <s v="FUR-FU-10002703"/>
    <x v="0"/>
    <s v="Furnishings"/>
    <s v="Tenex Traditional Chairmats for Hard Floors, Average Lip, 36&quot; x 48&quot;"/>
    <n v="51.56"/>
    <n v="2"/>
    <n v="0.6"/>
    <n v="-61.872"/>
  </r>
  <r>
    <x v="9477"/>
    <x v="4744"/>
    <x v="70"/>
    <s v="06/05/2015"/>
    <x v="0"/>
    <x v="25"/>
    <s v="Janet Molinari"/>
    <x v="1"/>
    <x v="0"/>
    <s v="Chicago"/>
    <x v="10"/>
    <n v="60653"/>
    <s v="Central"/>
    <s v="OFF-BI-10004364"/>
    <x v="1"/>
    <s v="Binders"/>
    <s v="Storex Dura Pro Binders"/>
    <n v="3.5640000000000001"/>
    <n v="3"/>
    <n v="0.8"/>
    <n v="-6.2370000000000001"/>
  </r>
  <r>
    <x v="9478"/>
    <x v="4745"/>
    <x v="557"/>
    <s v="9/14/2014"/>
    <x v="1"/>
    <x v="757"/>
    <s v="Shahid Shariari"/>
    <x v="0"/>
    <x v="0"/>
    <s v="Oswego"/>
    <x v="10"/>
    <n v="60543"/>
    <s v="Central"/>
    <s v="OFF-FA-10000936"/>
    <x v="1"/>
    <s v="Fasteners"/>
    <s v="Acco Hot Clips Clips to Go"/>
    <n v="13.16"/>
    <n v="5"/>
    <n v="0.2"/>
    <n v="4.1124999999999998"/>
  </r>
  <r>
    <x v="9479"/>
    <x v="4745"/>
    <x v="557"/>
    <s v="9/14/2014"/>
    <x v="1"/>
    <x v="757"/>
    <s v="Shahid Shariari"/>
    <x v="0"/>
    <x v="0"/>
    <s v="Oswego"/>
    <x v="10"/>
    <n v="60543"/>
    <s v="Central"/>
    <s v="OFF-BI-10001249"/>
    <x v="1"/>
    <s v="Binders"/>
    <s v="Avery Heavy-Duty EZD View Binder with Locking Rings"/>
    <n v="3.8279999999999998"/>
    <n v="3"/>
    <n v="0.8"/>
    <n v="-6.5076000000000001"/>
  </r>
  <r>
    <x v="9480"/>
    <x v="4745"/>
    <x v="557"/>
    <s v="9/14/2014"/>
    <x v="1"/>
    <x v="757"/>
    <s v="Shahid Shariari"/>
    <x v="0"/>
    <x v="0"/>
    <s v="Oswego"/>
    <x v="10"/>
    <n v="60543"/>
    <s v="Central"/>
    <s v="OFF-BI-10004632"/>
    <x v="1"/>
    <s v="Binders"/>
    <s v="Ibico Hi-Tech Manual Binding System"/>
    <n v="304.99"/>
    <n v="5"/>
    <n v="0.8"/>
    <n v="-533.73249999999996"/>
  </r>
  <r>
    <x v="9481"/>
    <x v="4746"/>
    <x v="44"/>
    <s v="11/12/2017"/>
    <x v="1"/>
    <x v="668"/>
    <s v="Harry Greene"/>
    <x v="0"/>
    <x v="0"/>
    <s v="Dallas"/>
    <x v="5"/>
    <n v="75220"/>
    <s v="Central"/>
    <s v="OFF-ST-10000615"/>
    <x v="1"/>
    <s v="Storage"/>
    <s v="SimpliFile Personal File, Black Granite, 15w x 6-15/16d x 11-1/4h"/>
    <n v="18.16"/>
    <n v="2"/>
    <n v="0.2"/>
    <n v="1.8160000000000001"/>
  </r>
  <r>
    <x v="9482"/>
    <x v="4747"/>
    <x v="782"/>
    <s v="6/24/2015"/>
    <x v="0"/>
    <x v="604"/>
    <s v="Becky Castell"/>
    <x v="2"/>
    <x v="0"/>
    <s v="Philadelphia"/>
    <x v="9"/>
    <n v="19134"/>
    <s v="East"/>
    <s v="TEC-AC-10001838"/>
    <x v="2"/>
    <s v="Accessories"/>
    <s v="Razer Tiamat Over Ear 7.1 Surround Sound PC Gaming Headset"/>
    <n v="319.98399999999998"/>
    <n v="2"/>
    <n v="0.2"/>
    <n v="91.995400000000004"/>
  </r>
  <r>
    <x v="9483"/>
    <x v="4748"/>
    <x v="192"/>
    <s v="7/28/2014"/>
    <x v="1"/>
    <x v="437"/>
    <s v="Alejandro Ballentine"/>
    <x v="2"/>
    <x v="0"/>
    <s v="Los Angeles"/>
    <x v="1"/>
    <n v="90008"/>
    <s v="West"/>
    <s v="OFF-AR-10004757"/>
    <x v="1"/>
    <s v="Art"/>
    <s v="Crayola Colored Pencils"/>
    <n v="19.68"/>
    <n v="6"/>
    <n v="0"/>
    <n v="6.4943999999999997"/>
  </r>
  <r>
    <x v="9484"/>
    <x v="4749"/>
    <x v="499"/>
    <s v="12/04/2016"/>
    <x v="0"/>
    <x v="501"/>
    <s v="Muhammed Yedwab"/>
    <x v="1"/>
    <x v="0"/>
    <s v="Houston"/>
    <x v="5"/>
    <n v="77036"/>
    <s v="Central"/>
    <s v="FUR-BO-10003893"/>
    <x v="0"/>
    <s v="Bookcases"/>
    <s v="Sauder Camden County Collection Library"/>
    <n v="781.86400000000003"/>
    <n v="10"/>
    <n v="0.32"/>
    <n v="-137.976"/>
  </r>
  <r>
    <x v="9485"/>
    <x v="4749"/>
    <x v="499"/>
    <s v="12/04/2016"/>
    <x v="0"/>
    <x v="501"/>
    <s v="Muhammed Yedwab"/>
    <x v="1"/>
    <x v="0"/>
    <s v="Houston"/>
    <x v="5"/>
    <n v="77036"/>
    <s v="Central"/>
    <s v="OFF-PA-10003893"/>
    <x v="1"/>
    <s v="Paper"/>
    <s v="Xerox 1962"/>
    <n v="30.815999999999999"/>
    <n v="9"/>
    <n v="0.2"/>
    <n v="9.6300000000000008"/>
  </r>
  <r>
    <x v="9486"/>
    <x v="4750"/>
    <x v="386"/>
    <s v="10/12/2017"/>
    <x v="3"/>
    <x v="173"/>
    <s v="Natalie Fritzler"/>
    <x v="0"/>
    <x v="0"/>
    <s v="Wheeling"/>
    <x v="48"/>
    <n v="26003"/>
    <s v="East"/>
    <s v="FUR-TA-10001932"/>
    <x v="0"/>
    <s v="Tables"/>
    <s v="Chromcraft 48&quot; x 96&quot; Racetrack Double Pedestal Table"/>
    <n v="673.34400000000005"/>
    <n v="3"/>
    <n v="0.3"/>
    <n v="-76.953599999999994"/>
  </r>
  <r>
    <x v="9487"/>
    <x v="4751"/>
    <x v="157"/>
    <s v="12/13/2017"/>
    <x v="2"/>
    <x v="240"/>
    <s v="Nona Balk"/>
    <x v="1"/>
    <x v="0"/>
    <s v="Paterson"/>
    <x v="30"/>
    <n v="7501"/>
    <s v="East"/>
    <s v="OFF-FA-10001561"/>
    <x v="1"/>
    <s v="Fasteners"/>
    <s v="Stockwell Push Pins"/>
    <n v="6.54"/>
    <n v="3"/>
    <n v="0"/>
    <n v="2.1581999999999999"/>
  </r>
  <r>
    <x v="9488"/>
    <x v="4752"/>
    <x v="486"/>
    <s v="10/04/2015"/>
    <x v="2"/>
    <x v="75"/>
    <s v="Eric Murdock"/>
    <x v="0"/>
    <x v="0"/>
    <s v="Portland"/>
    <x v="21"/>
    <n v="97206"/>
    <s v="West"/>
    <s v="TEC-PH-10001817"/>
    <x v="2"/>
    <s v="Phones"/>
    <s v="Wilson Electronics DB Pro Signal Booster"/>
    <n v="572.79999999999995"/>
    <n v="2"/>
    <n v="0.2"/>
    <n v="50.12"/>
  </r>
  <r>
    <x v="9489"/>
    <x v="4753"/>
    <x v="1221"/>
    <s v="08/11/2016"/>
    <x v="1"/>
    <x v="716"/>
    <s v="Maureen Fritzler"/>
    <x v="1"/>
    <x v="0"/>
    <s v="Huntsville"/>
    <x v="19"/>
    <n v="35810"/>
    <s v="South"/>
    <s v="OFF-AR-10000538"/>
    <x v="1"/>
    <s v="Art"/>
    <s v="Boston Model 1800 Electric Pencil Sharpener, Gray"/>
    <n v="197.05"/>
    <n v="7"/>
    <n v="0"/>
    <n v="59.115000000000002"/>
  </r>
  <r>
    <x v="9490"/>
    <x v="4754"/>
    <x v="1032"/>
    <s v="01/07/2017"/>
    <x v="1"/>
    <x v="200"/>
    <s v="Christopher Martinez"/>
    <x v="0"/>
    <x v="0"/>
    <s v="San Francisco"/>
    <x v="1"/>
    <n v="94110"/>
    <s v="West"/>
    <s v="OFF-BI-10004584"/>
    <x v="1"/>
    <s v="Binders"/>
    <s v="GBC ProClick 150 Presentation Binding System"/>
    <n v="2022.2719999999999"/>
    <n v="8"/>
    <n v="0.2"/>
    <n v="682.51679999999999"/>
  </r>
  <r>
    <x v="9491"/>
    <x v="4754"/>
    <x v="1032"/>
    <s v="01/07/2017"/>
    <x v="1"/>
    <x v="200"/>
    <s v="Christopher Martinez"/>
    <x v="0"/>
    <x v="0"/>
    <s v="San Francisco"/>
    <x v="1"/>
    <n v="94110"/>
    <s v="West"/>
    <s v="OFF-AR-10000817"/>
    <x v="1"/>
    <s v="Art"/>
    <s v="Manco Dry-Lighter Erasable Highlighter"/>
    <n v="9.1199999999999992"/>
    <n v="3"/>
    <n v="0"/>
    <n v="3.1008"/>
  </r>
  <r>
    <x v="9492"/>
    <x v="4755"/>
    <x v="659"/>
    <s v="11/07/2017"/>
    <x v="3"/>
    <x v="685"/>
    <s v="Erin Creighton"/>
    <x v="0"/>
    <x v="0"/>
    <s v="Oklahoma City"/>
    <x v="26"/>
    <n v="73120"/>
    <s v="Central"/>
    <s v="OFF-BI-10000756"/>
    <x v="1"/>
    <s v="Binders"/>
    <s v="Storex DuraTech Recycled Plastic Frosted Binders"/>
    <n v="38.159999999999997"/>
    <n v="9"/>
    <n v="0"/>
    <n v="19.079999999999998"/>
  </r>
  <r>
    <x v="9493"/>
    <x v="4756"/>
    <x v="835"/>
    <s v="01/08/2016"/>
    <x v="1"/>
    <x v="635"/>
    <s v="Bill Overfelt"/>
    <x v="1"/>
    <x v="0"/>
    <s v="Broken Arrow"/>
    <x v="26"/>
    <n v="74012"/>
    <s v="Central"/>
    <s v="FUR-TA-10000617"/>
    <x v="0"/>
    <s v="Tables"/>
    <s v="Hon Practical Foundations 30 x 60 Training Table, Light Gray/Charcoal"/>
    <n v="1592.85"/>
    <n v="7"/>
    <n v="0"/>
    <n v="350.42700000000002"/>
  </r>
  <r>
    <x v="9494"/>
    <x v="4756"/>
    <x v="835"/>
    <s v="01/08/2016"/>
    <x v="1"/>
    <x v="635"/>
    <s v="Bill Overfelt"/>
    <x v="1"/>
    <x v="0"/>
    <s v="Broken Arrow"/>
    <x v="26"/>
    <n v="74012"/>
    <s v="Central"/>
    <s v="OFF-BI-10004364"/>
    <x v="1"/>
    <s v="Binders"/>
    <s v="Storex Dura Pro Binders"/>
    <n v="11.88"/>
    <n v="2"/>
    <n v="0"/>
    <n v="5.3460000000000001"/>
  </r>
  <r>
    <x v="9495"/>
    <x v="4757"/>
    <x v="536"/>
    <s v="5/16/2016"/>
    <x v="1"/>
    <x v="718"/>
    <s v="Vivian Mathis"/>
    <x v="0"/>
    <x v="0"/>
    <s v="Mission Viejo"/>
    <x v="1"/>
    <n v="92691"/>
    <s v="West"/>
    <s v="TEC-AC-10004518"/>
    <x v="2"/>
    <s v="Accessories"/>
    <s v="Memorex Mini Travel Drive 32 GB USB 2.0 Flash Drive"/>
    <n v="120"/>
    <n v="6"/>
    <n v="0"/>
    <n v="46.8"/>
  </r>
  <r>
    <x v="9496"/>
    <x v="4757"/>
    <x v="536"/>
    <s v="5/16/2016"/>
    <x v="1"/>
    <x v="718"/>
    <s v="Vivian Mathis"/>
    <x v="0"/>
    <x v="0"/>
    <s v="Mission Viejo"/>
    <x v="1"/>
    <n v="92691"/>
    <s v="West"/>
    <s v="OFF-AP-10002222"/>
    <x v="1"/>
    <s v="Appliances"/>
    <s v="Staple holder"/>
    <n v="8.67"/>
    <n v="1"/>
    <n v="0"/>
    <n v="2.3409"/>
  </r>
  <r>
    <x v="9497"/>
    <x v="4758"/>
    <x v="60"/>
    <s v="11/07/2017"/>
    <x v="2"/>
    <x v="144"/>
    <s v="Adam Bellavance"/>
    <x v="2"/>
    <x v="0"/>
    <s v="Greenwood"/>
    <x v="14"/>
    <n v="46142"/>
    <s v="Central"/>
    <s v="OFF-PA-10002615"/>
    <x v="1"/>
    <s v="Paper"/>
    <s v="Ampad Gold Fibre Wirebound Steno Books, 6&quot; x 9&quot;, Gregg Ruled"/>
    <n v="4.41"/>
    <n v="1"/>
    <n v="0"/>
    <n v="2.0286"/>
  </r>
  <r>
    <x v="9498"/>
    <x v="4758"/>
    <x v="60"/>
    <s v="11/07/2017"/>
    <x v="2"/>
    <x v="144"/>
    <s v="Adam Bellavance"/>
    <x v="2"/>
    <x v="0"/>
    <s v="Greenwood"/>
    <x v="14"/>
    <n v="46142"/>
    <s v="Central"/>
    <s v="OFF-PA-10000565"/>
    <x v="1"/>
    <s v="Paper"/>
    <s v="Easy-staple paper"/>
    <n v="167.94"/>
    <n v="3"/>
    <n v="0"/>
    <n v="82.290599999999998"/>
  </r>
  <r>
    <x v="9499"/>
    <x v="4758"/>
    <x v="60"/>
    <s v="11/07/2017"/>
    <x v="2"/>
    <x v="144"/>
    <s v="Adam Bellavance"/>
    <x v="2"/>
    <x v="0"/>
    <s v="Greenwood"/>
    <x v="14"/>
    <n v="46142"/>
    <s v="Central"/>
    <s v="OFF-PA-10003673"/>
    <x v="1"/>
    <s v="Paper"/>
    <s v="Strathmore Photo Mount Cards"/>
    <n v="67.8"/>
    <n v="10"/>
    <n v="0"/>
    <n v="31.187999999999999"/>
  </r>
  <r>
    <x v="9500"/>
    <x v="4759"/>
    <x v="439"/>
    <s v="5/30/2016"/>
    <x v="1"/>
    <x v="632"/>
    <s v="Chris McAfee"/>
    <x v="0"/>
    <x v="0"/>
    <s v="Milwaukee"/>
    <x v="6"/>
    <n v="53209"/>
    <s v="Central"/>
    <s v="FUR-FU-10002088"/>
    <x v="0"/>
    <s v="Furnishings"/>
    <s v="Nu-Dell Float Frame 11 x 14 1/2"/>
    <n v="26.94"/>
    <n v="3"/>
    <n v="0"/>
    <n v="11.3148"/>
  </r>
  <r>
    <x v="9501"/>
    <x v="4760"/>
    <x v="312"/>
    <s v="11/24/2015"/>
    <x v="1"/>
    <x v="608"/>
    <s v="Kelly Williams"/>
    <x v="0"/>
    <x v="0"/>
    <s v="San Francisco"/>
    <x v="1"/>
    <n v="94109"/>
    <s v="West"/>
    <s v="FUR-FU-10001546"/>
    <x v="0"/>
    <s v="Furnishings"/>
    <s v="Dana Swing-Arm Lamps"/>
    <n v="32.04"/>
    <n v="3"/>
    <n v="0"/>
    <n v="8.01"/>
  </r>
  <r>
    <x v="9502"/>
    <x v="4761"/>
    <x v="183"/>
    <s v="4/29/2016"/>
    <x v="1"/>
    <x v="462"/>
    <s v="Michael Moore"/>
    <x v="0"/>
    <x v="0"/>
    <s v="Rome"/>
    <x v="15"/>
    <n v="13440"/>
    <s v="East"/>
    <s v="OFF-AR-10000614"/>
    <x v="1"/>
    <s v="Art"/>
    <s v="Barrel Sharpener"/>
    <n v="32.130000000000003"/>
    <n v="9"/>
    <n v="0"/>
    <n v="8.3537999999999997"/>
  </r>
  <r>
    <x v="9503"/>
    <x v="4761"/>
    <x v="183"/>
    <s v="4/29/2016"/>
    <x v="1"/>
    <x v="462"/>
    <s v="Michael Moore"/>
    <x v="0"/>
    <x v="0"/>
    <s v="Rome"/>
    <x v="15"/>
    <n v="13440"/>
    <s v="East"/>
    <s v="OFF-AR-10003190"/>
    <x v="1"/>
    <s v="Art"/>
    <s v="Newell 32"/>
    <n v="2.88"/>
    <n v="1"/>
    <n v="0"/>
    <n v="0.80640000000000001"/>
  </r>
  <r>
    <x v="9504"/>
    <x v="4762"/>
    <x v="500"/>
    <s v="10/18/2016"/>
    <x v="1"/>
    <x v="463"/>
    <s v="Pauline Webber"/>
    <x v="1"/>
    <x v="0"/>
    <s v="New York City"/>
    <x v="15"/>
    <n v="10009"/>
    <s v="East"/>
    <s v="TEC-PH-10004094"/>
    <x v="2"/>
    <s v="Phones"/>
    <s v="Motorola L703CM"/>
    <n v="1091.93"/>
    <n v="7"/>
    <n v="0"/>
    <n v="272.98250000000002"/>
  </r>
  <r>
    <x v="9505"/>
    <x v="4762"/>
    <x v="500"/>
    <s v="10/18/2016"/>
    <x v="1"/>
    <x v="463"/>
    <s v="Pauline Webber"/>
    <x v="1"/>
    <x v="0"/>
    <s v="New York City"/>
    <x v="15"/>
    <n v="10009"/>
    <s v="East"/>
    <s v="OFF-PA-10001970"/>
    <x v="1"/>
    <s v="Paper"/>
    <s v="Xerox 1908"/>
    <n v="111.96"/>
    <n v="2"/>
    <n v="0"/>
    <n v="54.860399999999998"/>
  </r>
  <r>
    <x v="9506"/>
    <x v="4763"/>
    <x v="267"/>
    <s v="04/07/2014"/>
    <x v="0"/>
    <x v="76"/>
    <s v="Ruben Dartt"/>
    <x v="0"/>
    <x v="0"/>
    <s v="Dearborn Heights"/>
    <x v="12"/>
    <n v="48127"/>
    <s v="Central"/>
    <s v="OFF-AR-10002952"/>
    <x v="1"/>
    <s v="Art"/>
    <s v="Stanley Contemporary Battery Pencil Sharpeners"/>
    <n v="26.7"/>
    <n v="2"/>
    <n v="0"/>
    <n v="7.476"/>
  </r>
  <r>
    <x v="9507"/>
    <x v="4763"/>
    <x v="267"/>
    <s v="04/07/2014"/>
    <x v="0"/>
    <x v="76"/>
    <s v="Ruben Dartt"/>
    <x v="0"/>
    <x v="0"/>
    <s v="Dearborn Heights"/>
    <x v="12"/>
    <n v="48127"/>
    <s v="Central"/>
    <s v="OFF-BI-10004209"/>
    <x v="1"/>
    <s v="Binders"/>
    <s v="Fellowes Twister Kit, Gray/Clear, 3/pkg"/>
    <n v="40.200000000000003"/>
    <n v="5"/>
    <n v="0"/>
    <n v="18.09"/>
  </r>
  <r>
    <x v="9508"/>
    <x v="4763"/>
    <x v="267"/>
    <s v="04/07/2014"/>
    <x v="0"/>
    <x v="76"/>
    <s v="Ruben Dartt"/>
    <x v="0"/>
    <x v="0"/>
    <s v="Dearborn Heights"/>
    <x v="12"/>
    <n v="48127"/>
    <s v="Central"/>
    <s v="OFF-AR-10004685"/>
    <x v="1"/>
    <s v="Art"/>
    <s v="Binney &amp; Smith Crayola Metallic Colored Pencils, 8-Color Set"/>
    <n v="13.89"/>
    <n v="3"/>
    <n v="0"/>
    <n v="4.5837000000000003"/>
  </r>
  <r>
    <x v="9509"/>
    <x v="4763"/>
    <x v="267"/>
    <s v="04/07/2014"/>
    <x v="0"/>
    <x v="76"/>
    <s v="Ruben Dartt"/>
    <x v="0"/>
    <x v="0"/>
    <s v="Dearborn Heights"/>
    <x v="12"/>
    <n v="48127"/>
    <s v="Central"/>
    <s v="OFF-ST-10000991"/>
    <x v="1"/>
    <s v="Storage"/>
    <s v="Space Solutions HD Industrial Steel Shelving."/>
    <n v="689.82"/>
    <n v="6"/>
    <n v="0"/>
    <n v="20.694600000000001"/>
  </r>
  <r>
    <x v="9510"/>
    <x v="4764"/>
    <x v="876"/>
    <s v="08/11/2016"/>
    <x v="1"/>
    <x v="215"/>
    <s v="Liz MacKendrick"/>
    <x v="0"/>
    <x v="0"/>
    <s v="New York City"/>
    <x v="15"/>
    <n v="10024"/>
    <s v="East"/>
    <s v="OFF-AR-10002399"/>
    <x v="1"/>
    <s v="Art"/>
    <s v="Dixon Prang Watercolor Pencils, 10-Color Set with Brush"/>
    <n v="38.340000000000003"/>
    <n v="9"/>
    <n v="0"/>
    <n v="15.7194"/>
  </r>
  <r>
    <x v="9511"/>
    <x v="4765"/>
    <x v="637"/>
    <s v="12/16/2014"/>
    <x v="2"/>
    <x v="688"/>
    <s v="Cari Sayre"/>
    <x v="1"/>
    <x v="0"/>
    <s v="Chicago"/>
    <x v="10"/>
    <n v="60623"/>
    <s v="Central"/>
    <s v="OFF-BI-10002353"/>
    <x v="1"/>
    <s v="Binders"/>
    <s v="GBC VeloBind Cover Sets"/>
    <n v="9.2639999999999993"/>
    <n v="3"/>
    <n v="0.8"/>
    <n v="-13.896000000000001"/>
  </r>
  <r>
    <x v="9512"/>
    <x v="4766"/>
    <x v="1109"/>
    <s v="06/03/2017"/>
    <x v="0"/>
    <x v="409"/>
    <s v="Kean Thornton"/>
    <x v="0"/>
    <x v="0"/>
    <s v="Dallas"/>
    <x v="5"/>
    <n v="75217"/>
    <s v="Central"/>
    <s v="FUR-BO-10001811"/>
    <x v="0"/>
    <s v="Bookcases"/>
    <s v="Atlantic Metals Mobile 5-Shelf Bookcases, Custom Colors"/>
    <n v="204.66640000000001"/>
    <n v="1"/>
    <n v="0.32"/>
    <n v="-6.0195999999999996"/>
  </r>
  <r>
    <x v="9513"/>
    <x v="4767"/>
    <x v="500"/>
    <s v="10/19/2016"/>
    <x v="1"/>
    <x v="648"/>
    <s v="Bobby Elias"/>
    <x v="0"/>
    <x v="0"/>
    <s v="Appleton"/>
    <x v="6"/>
    <n v="54915"/>
    <s v="Central"/>
    <s v="TEC-AC-10003033"/>
    <x v="2"/>
    <s v="Accessories"/>
    <s v="Plantronics CS510 - Over-the-Head monaural Wireless Headset System"/>
    <n v="1649.75"/>
    <n v="5"/>
    <n v="0"/>
    <n v="544.41750000000002"/>
  </r>
  <r>
    <x v="9514"/>
    <x v="4768"/>
    <x v="619"/>
    <s v="3/18/2014"/>
    <x v="1"/>
    <x v="739"/>
    <s v="Neil Französisch"/>
    <x v="2"/>
    <x v="0"/>
    <s v="Jacksonville"/>
    <x v="2"/>
    <n v="32216"/>
    <s v="South"/>
    <s v="OFF-PA-10000176"/>
    <x v="1"/>
    <s v="Paper"/>
    <s v="Xerox 1887"/>
    <n v="91.055999999999997"/>
    <n v="6"/>
    <n v="0.2"/>
    <n v="31.869599999999998"/>
  </r>
  <r>
    <x v="9515"/>
    <x v="4769"/>
    <x v="1222"/>
    <s v="2/24/2014"/>
    <x v="1"/>
    <x v="111"/>
    <s v="Delfina Latchford"/>
    <x v="0"/>
    <x v="0"/>
    <s v="Chicago"/>
    <x v="10"/>
    <n v="60653"/>
    <s v="Central"/>
    <s v="OFF-AR-10003631"/>
    <x v="1"/>
    <s v="Art"/>
    <s v="Staples in misc. colors"/>
    <n v="54.207999999999998"/>
    <n v="14"/>
    <n v="0.2"/>
    <n v="8.8087999999999997"/>
  </r>
  <r>
    <x v="9516"/>
    <x v="4770"/>
    <x v="252"/>
    <s v="8/26/2015"/>
    <x v="0"/>
    <x v="384"/>
    <s v="Maurice Satty"/>
    <x v="0"/>
    <x v="0"/>
    <s v="Bowling Green"/>
    <x v="24"/>
    <n v="43402"/>
    <s v="East"/>
    <s v="TEC-PH-10000923"/>
    <x v="2"/>
    <s v="Phones"/>
    <s v="Belkin SportFit Armband For iPhone 5s/5c, Fuchsia"/>
    <n v="26.981999999999999"/>
    <n v="3"/>
    <n v="0.4"/>
    <n v="4.0472999999999999"/>
  </r>
  <r>
    <x v="9517"/>
    <x v="4770"/>
    <x v="252"/>
    <s v="8/26/2015"/>
    <x v="0"/>
    <x v="384"/>
    <s v="Maurice Satty"/>
    <x v="0"/>
    <x v="0"/>
    <s v="Bowling Green"/>
    <x v="24"/>
    <n v="43402"/>
    <s v="East"/>
    <s v="OFF-LA-10003190"/>
    <x v="1"/>
    <s v="Labels"/>
    <s v="Avery 474"/>
    <n v="6.9119999999999999"/>
    <n v="3"/>
    <n v="0.2"/>
    <n v="2.5055999999999998"/>
  </r>
  <r>
    <x v="9518"/>
    <x v="4770"/>
    <x v="252"/>
    <s v="8/26/2015"/>
    <x v="0"/>
    <x v="384"/>
    <s v="Maurice Satty"/>
    <x v="0"/>
    <x v="0"/>
    <s v="Bowling Green"/>
    <x v="24"/>
    <n v="43402"/>
    <s v="East"/>
    <s v="OFF-ST-10003208"/>
    <x v="1"/>
    <s v="Storage"/>
    <s v="Adjustable Depth Letter/Legal Cart"/>
    <n v="435.50400000000002"/>
    <n v="3"/>
    <n v="0.2"/>
    <n v="48.994199999999999"/>
  </r>
  <r>
    <x v="9519"/>
    <x v="4771"/>
    <x v="540"/>
    <s v="05/12/2017"/>
    <x v="0"/>
    <x v="514"/>
    <s v="Michelle Moray"/>
    <x v="0"/>
    <x v="0"/>
    <s v="San Francisco"/>
    <x v="1"/>
    <n v="94110"/>
    <s v="West"/>
    <s v="OFF-AP-10000692"/>
    <x v="1"/>
    <s v="Appliances"/>
    <s v="Fellowes Mighty 8 Compact Surge Protector"/>
    <n v="81.08"/>
    <n v="4"/>
    <n v="0"/>
    <n v="22.702400000000001"/>
  </r>
  <r>
    <x v="9520"/>
    <x v="4772"/>
    <x v="1084"/>
    <s v="02/09/2016"/>
    <x v="1"/>
    <x v="80"/>
    <s v="Jennifer Braxton"/>
    <x v="1"/>
    <x v="0"/>
    <s v="Los Angeles"/>
    <x v="1"/>
    <n v="90049"/>
    <s v="West"/>
    <s v="OFF-ST-10004180"/>
    <x v="1"/>
    <s v="Storage"/>
    <s v="Safco Commercial Shelving"/>
    <n v="93.02"/>
    <n v="2"/>
    <n v="0"/>
    <n v="3.7208000000000001"/>
  </r>
  <r>
    <x v="9521"/>
    <x v="4773"/>
    <x v="174"/>
    <s v="12/25/2014"/>
    <x v="1"/>
    <x v="611"/>
    <s v="Speros Goranitis"/>
    <x v="0"/>
    <x v="0"/>
    <s v="Chicago"/>
    <x v="10"/>
    <n v="60623"/>
    <s v="Central"/>
    <s v="TEC-PH-10002817"/>
    <x v="2"/>
    <s v="Phones"/>
    <s v="RCA ViSYS 25425RE1 Corded phone"/>
    <n v="323.976"/>
    <n v="3"/>
    <n v="0.2"/>
    <n v="36.447299999999998"/>
  </r>
  <r>
    <x v="9522"/>
    <x v="4773"/>
    <x v="174"/>
    <s v="12/25/2014"/>
    <x v="1"/>
    <x v="611"/>
    <s v="Speros Goranitis"/>
    <x v="0"/>
    <x v="0"/>
    <s v="Chicago"/>
    <x v="10"/>
    <n v="60623"/>
    <s v="Central"/>
    <s v="OFF-PA-10000295"/>
    <x v="1"/>
    <s v="Paper"/>
    <s v="Xerox 229"/>
    <n v="15.552"/>
    <n v="3"/>
    <n v="0.2"/>
    <n v="5.4432"/>
  </r>
  <r>
    <x v="9523"/>
    <x v="4773"/>
    <x v="174"/>
    <s v="12/25/2014"/>
    <x v="1"/>
    <x v="611"/>
    <s v="Speros Goranitis"/>
    <x v="0"/>
    <x v="0"/>
    <s v="Chicago"/>
    <x v="10"/>
    <n v="60623"/>
    <s v="Central"/>
    <s v="OFF-ST-10000419"/>
    <x v="1"/>
    <s v="Storage"/>
    <s v="Rogers Jumbo File, Granite"/>
    <n v="32.591999999999999"/>
    <n v="3"/>
    <n v="0.2"/>
    <n v="-7.7405999999999997"/>
  </r>
  <r>
    <x v="9524"/>
    <x v="4774"/>
    <x v="256"/>
    <s v="12/06/2017"/>
    <x v="2"/>
    <x v="583"/>
    <s v="Patrick Bzostek"/>
    <x v="2"/>
    <x v="0"/>
    <s v="Seattle"/>
    <x v="4"/>
    <n v="98115"/>
    <s v="West"/>
    <s v="OFF-BI-10001524"/>
    <x v="1"/>
    <s v="Binders"/>
    <s v="GBC Premium Transparent Covers with Diagonal Lined Pattern"/>
    <n v="83.92"/>
    <n v="5"/>
    <n v="0.2"/>
    <n v="29.372"/>
  </r>
  <r>
    <x v="9525"/>
    <x v="4774"/>
    <x v="256"/>
    <s v="12/06/2017"/>
    <x v="2"/>
    <x v="583"/>
    <s v="Patrick Bzostek"/>
    <x v="2"/>
    <x v="0"/>
    <s v="Seattle"/>
    <x v="4"/>
    <n v="98115"/>
    <s v="West"/>
    <s v="FUR-FU-10003268"/>
    <x v="0"/>
    <s v="Furnishings"/>
    <s v="Eldon Radial Chair Mat for Low to Medium Pile Carpets"/>
    <n v="199.9"/>
    <n v="5"/>
    <n v="0"/>
    <n v="39.979999999999997"/>
  </r>
  <r>
    <x v="9526"/>
    <x v="4774"/>
    <x v="256"/>
    <s v="12/06/2017"/>
    <x v="2"/>
    <x v="583"/>
    <s v="Patrick Bzostek"/>
    <x v="2"/>
    <x v="0"/>
    <s v="Seattle"/>
    <x v="4"/>
    <n v="98115"/>
    <s v="West"/>
    <s v="TEC-PH-10000148"/>
    <x v="2"/>
    <s v="Phones"/>
    <s v="Cyber Acoustics AC-202b Speech Recognition Stereo Headset"/>
    <n v="31.175999999999998"/>
    <n v="3"/>
    <n v="0.2"/>
    <n v="-7.0145999999999997"/>
  </r>
  <r>
    <x v="9527"/>
    <x v="4774"/>
    <x v="256"/>
    <s v="12/06/2017"/>
    <x v="2"/>
    <x v="583"/>
    <s v="Patrick Bzostek"/>
    <x v="2"/>
    <x v="0"/>
    <s v="Seattle"/>
    <x v="4"/>
    <n v="98115"/>
    <s v="West"/>
    <s v="OFF-BI-10001543"/>
    <x v="1"/>
    <s v="Binders"/>
    <s v="GBC VeloBinder Manual Binding System"/>
    <n v="172.75200000000001"/>
    <n v="6"/>
    <n v="0.2"/>
    <n v="60.463200000000001"/>
  </r>
  <r>
    <x v="9528"/>
    <x v="4774"/>
    <x v="256"/>
    <s v="12/06/2017"/>
    <x v="2"/>
    <x v="583"/>
    <s v="Patrick Bzostek"/>
    <x v="2"/>
    <x v="0"/>
    <s v="Seattle"/>
    <x v="4"/>
    <n v="98115"/>
    <s v="West"/>
    <s v="OFF-BI-10002071"/>
    <x v="1"/>
    <s v="Binders"/>
    <s v="Fellowes Black Plastic Comb Bindings"/>
    <n v="9.2959999999999994"/>
    <n v="2"/>
    <n v="0.2"/>
    <n v="3.0211999999999999"/>
  </r>
  <r>
    <x v="9529"/>
    <x v="4775"/>
    <x v="668"/>
    <s v="3/25/2017"/>
    <x v="3"/>
    <x v="556"/>
    <s v="Ann Chong"/>
    <x v="1"/>
    <x v="0"/>
    <s v="Beaumont"/>
    <x v="5"/>
    <n v="77705"/>
    <s v="Central"/>
    <s v="OFF-ST-10002352"/>
    <x v="1"/>
    <s v="Storage"/>
    <s v="Iris Project Case"/>
    <n v="12.768000000000001"/>
    <n v="2"/>
    <n v="0.2"/>
    <n v="0.95760000000000001"/>
  </r>
  <r>
    <x v="9530"/>
    <x v="4776"/>
    <x v="141"/>
    <s v="07/12/2017"/>
    <x v="1"/>
    <x v="280"/>
    <s v="Mathew Reese"/>
    <x v="2"/>
    <x v="0"/>
    <s v="Seattle"/>
    <x v="4"/>
    <n v="98103"/>
    <s v="West"/>
    <s v="OFF-PA-10003127"/>
    <x v="1"/>
    <s v="Paper"/>
    <s v="Easy-staple paper"/>
    <n v="52.76"/>
    <n v="2"/>
    <n v="0"/>
    <n v="24.269600000000001"/>
  </r>
  <r>
    <x v="9531"/>
    <x v="4777"/>
    <x v="40"/>
    <s v="10/31/2017"/>
    <x v="1"/>
    <x v="682"/>
    <s v="Benjamin Farhat"/>
    <x v="2"/>
    <x v="0"/>
    <s v="Dallas"/>
    <x v="5"/>
    <n v="75217"/>
    <s v="Central"/>
    <s v="OFF-ST-10000464"/>
    <x v="1"/>
    <s v="Storage"/>
    <s v="Multi-Use Personal File Cart and Caster Set, Three Stacking Bins"/>
    <n v="55.616"/>
    <n v="2"/>
    <n v="0.2"/>
    <n v="5.5616000000000003"/>
  </r>
  <r>
    <x v="9532"/>
    <x v="4778"/>
    <x v="189"/>
    <s v="10/31/2016"/>
    <x v="1"/>
    <x v="572"/>
    <s v="Ben Wallace"/>
    <x v="0"/>
    <x v="0"/>
    <s v="New York City"/>
    <x v="15"/>
    <n v="10011"/>
    <s v="East"/>
    <s v="FUR-CH-10000553"/>
    <x v="0"/>
    <s v="Chairs"/>
    <s v="Metal Folding Chairs, Beige, 4/Carton"/>
    <n v="427.64400000000001"/>
    <n v="14"/>
    <n v="0.1"/>
    <n v="80.777199999999993"/>
  </r>
  <r>
    <x v="9533"/>
    <x v="4778"/>
    <x v="189"/>
    <s v="10/31/2016"/>
    <x v="1"/>
    <x v="572"/>
    <s v="Ben Wallace"/>
    <x v="0"/>
    <x v="0"/>
    <s v="New York City"/>
    <x v="15"/>
    <n v="10011"/>
    <s v="East"/>
    <s v="OFF-FA-10000134"/>
    <x v="1"/>
    <s v="Fasteners"/>
    <s v="Advantus Push Pins, Aluminum Head"/>
    <n v="40.67"/>
    <n v="7"/>
    <n v="0"/>
    <n v="12.607699999999999"/>
  </r>
  <r>
    <x v="9534"/>
    <x v="4778"/>
    <x v="189"/>
    <s v="10/31/2016"/>
    <x v="1"/>
    <x v="572"/>
    <s v="Ben Wallace"/>
    <x v="0"/>
    <x v="0"/>
    <s v="New York City"/>
    <x v="15"/>
    <n v="10011"/>
    <s v="East"/>
    <s v="OFF-ST-10000636"/>
    <x v="1"/>
    <s v="Storage"/>
    <s v="Rogers Profile Extra Capacity Storage Tub"/>
    <n v="33.479999999999997"/>
    <n v="2"/>
    <n v="0"/>
    <n v="1.3391999999999999"/>
  </r>
  <r>
    <x v="9535"/>
    <x v="4778"/>
    <x v="189"/>
    <s v="10/31/2016"/>
    <x v="1"/>
    <x v="572"/>
    <s v="Ben Wallace"/>
    <x v="0"/>
    <x v="0"/>
    <s v="New York City"/>
    <x v="15"/>
    <n v="10011"/>
    <s v="East"/>
    <s v="OFF-BI-10002949"/>
    <x v="1"/>
    <s v="Binders"/>
    <s v="Prestige Round Ring Binders"/>
    <n v="9.7279999999999998"/>
    <n v="2"/>
    <n v="0.2"/>
    <n v="3.2831999999999999"/>
  </r>
  <r>
    <x v="9536"/>
    <x v="4779"/>
    <x v="492"/>
    <s v="6/14/2017"/>
    <x v="0"/>
    <x v="59"/>
    <s v="Troy Staebel"/>
    <x v="0"/>
    <x v="0"/>
    <s v="Chicago"/>
    <x v="10"/>
    <n v="60610"/>
    <s v="Central"/>
    <s v="FUR-FU-10002364"/>
    <x v="0"/>
    <s v="Furnishings"/>
    <s v="Eldon Expressions Wood Desk Accessories, Oak"/>
    <n v="8.8559999999999999"/>
    <n v="3"/>
    <n v="0.6"/>
    <n v="-6.8634000000000004"/>
  </r>
  <r>
    <x v="9537"/>
    <x v="4780"/>
    <x v="477"/>
    <s v="9/27/2016"/>
    <x v="2"/>
    <x v="442"/>
    <s v="Aaron Smayling"/>
    <x v="1"/>
    <x v="0"/>
    <s v="San Francisco"/>
    <x v="1"/>
    <n v="94110"/>
    <s v="West"/>
    <s v="FUR-BO-10002613"/>
    <x v="0"/>
    <s v="Bookcases"/>
    <s v="Atlantic Metals Mobile 4-Shelf Bookcases, Custom Colors"/>
    <n v="477.666"/>
    <n v="2"/>
    <n v="0.15"/>
    <n v="84.293999999999997"/>
  </r>
  <r>
    <x v="9538"/>
    <x v="4781"/>
    <x v="210"/>
    <s v="09/09/2017"/>
    <x v="2"/>
    <x v="211"/>
    <s v="Allen Armold"/>
    <x v="0"/>
    <x v="0"/>
    <s v="Providence"/>
    <x v="34"/>
    <n v="2908"/>
    <s v="East"/>
    <s v="OFF-PA-10002659"/>
    <x v="1"/>
    <s v="Paper"/>
    <s v="Avoid Verbal Orders Carbonless Minifold Book"/>
    <n v="16.899999999999999"/>
    <n v="5"/>
    <n v="0"/>
    <n v="7.774"/>
  </r>
  <r>
    <x v="9539"/>
    <x v="4781"/>
    <x v="210"/>
    <s v="09/09/2017"/>
    <x v="2"/>
    <x v="211"/>
    <s v="Allen Armold"/>
    <x v="0"/>
    <x v="0"/>
    <s v="Providence"/>
    <x v="34"/>
    <n v="2908"/>
    <s v="East"/>
    <s v="OFF-PA-10000157"/>
    <x v="1"/>
    <s v="Paper"/>
    <s v="Xerox 191"/>
    <n v="39.96"/>
    <n v="2"/>
    <n v="0"/>
    <n v="18.781199999999998"/>
  </r>
  <r>
    <x v="9540"/>
    <x v="4782"/>
    <x v="1223"/>
    <s v="5/16/2015"/>
    <x v="0"/>
    <x v="28"/>
    <s v="Paul Stevenson"/>
    <x v="2"/>
    <x v="0"/>
    <s v="Phoenix"/>
    <x v="16"/>
    <n v="85023"/>
    <s v="West"/>
    <s v="FUR-CH-10004540"/>
    <x v="0"/>
    <s v="Chairs"/>
    <s v="Global Chrome Stack Chair"/>
    <n v="191.96799999999999"/>
    <n v="7"/>
    <n v="0.2"/>
    <n v="16.7972"/>
  </r>
  <r>
    <x v="9541"/>
    <x v="4783"/>
    <x v="705"/>
    <s v="08/10/2015"/>
    <x v="1"/>
    <x v="345"/>
    <s v="Rachel Payne"/>
    <x v="1"/>
    <x v="0"/>
    <s v="Houston"/>
    <x v="5"/>
    <n v="77095"/>
    <s v="Central"/>
    <s v="OFF-LA-10004544"/>
    <x v="1"/>
    <s v="Labels"/>
    <s v="Avery 505"/>
    <n v="35.520000000000003"/>
    <n v="3"/>
    <n v="0.2"/>
    <n v="13.32"/>
  </r>
  <r>
    <x v="9542"/>
    <x v="4783"/>
    <x v="705"/>
    <s v="08/10/2015"/>
    <x v="1"/>
    <x v="345"/>
    <s v="Rachel Payne"/>
    <x v="1"/>
    <x v="0"/>
    <s v="Houston"/>
    <x v="5"/>
    <n v="77095"/>
    <s v="Central"/>
    <s v="OFF-BI-10001097"/>
    <x v="1"/>
    <s v="Binders"/>
    <s v="Avery Hole Reinforcements"/>
    <n v="6.23"/>
    <n v="5"/>
    <n v="0.8"/>
    <n v="-9.6564999999999994"/>
  </r>
  <r>
    <x v="9543"/>
    <x v="4783"/>
    <x v="705"/>
    <s v="08/10/2015"/>
    <x v="1"/>
    <x v="345"/>
    <s v="Rachel Payne"/>
    <x v="1"/>
    <x v="0"/>
    <s v="Houston"/>
    <x v="5"/>
    <n v="77095"/>
    <s v="Central"/>
    <s v="OFF-PA-10003302"/>
    <x v="1"/>
    <s v="Paper"/>
    <s v="Xerox 1906"/>
    <n v="56.704000000000001"/>
    <n v="2"/>
    <n v="0.2"/>
    <n v="19.137599999999999"/>
  </r>
  <r>
    <x v="9544"/>
    <x v="4783"/>
    <x v="705"/>
    <s v="08/10/2015"/>
    <x v="1"/>
    <x v="345"/>
    <s v="Rachel Payne"/>
    <x v="1"/>
    <x v="0"/>
    <s v="Houston"/>
    <x v="5"/>
    <n v="77095"/>
    <s v="Central"/>
    <s v="FUR-BO-10003965"/>
    <x v="0"/>
    <s v="Bookcases"/>
    <s v="O'Sullivan Manor Hill 2-Door Library in Brianna Oak"/>
    <n v="369.19920000000002"/>
    <n v="3"/>
    <n v="0.32"/>
    <n v="-114.01739999999999"/>
  </r>
  <r>
    <x v="9545"/>
    <x v="4784"/>
    <x v="194"/>
    <s v="11/02/2014"/>
    <x v="1"/>
    <x v="544"/>
    <s v="Noah Childs"/>
    <x v="1"/>
    <x v="0"/>
    <s v="Columbus"/>
    <x v="14"/>
    <n v="47201"/>
    <s v="Central"/>
    <s v="TEC-AC-10003433"/>
    <x v="2"/>
    <s v="Accessories"/>
    <s v="Maxell 4.7GB DVD+R 5/Pack"/>
    <n v="1.98"/>
    <n v="2"/>
    <n v="0"/>
    <n v="0.89100000000000001"/>
  </r>
  <r>
    <x v="9546"/>
    <x v="4784"/>
    <x v="194"/>
    <s v="11/02/2014"/>
    <x v="1"/>
    <x v="544"/>
    <s v="Noah Childs"/>
    <x v="1"/>
    <x v="0"/>
    <s v="Columbus"/>
    <x v="14"/>
    <n v="47201"/>
    <s v="Central"/>
    <s v="OFF-PA-10000482"/>
    <x v="1"/>
    <s v="Paper"/>
    <s v="Snap-A-Way Black Print Carbonless Ruled Speed Letter, Triplicate"/>
    <n v="75.88"/>
    <n v="2"/>
    <n v="0"/>
    <n v="35.663600000000002"/>
  </r>
  <r>
    <x v="9547"/>
    <x v="4785"/>
    <x v="1133"/>
    <s v="6/20/2016"/>
    <x v="0"/>
    <x v="34"/>
    <s v="Stewart Carmichael"/>
    <x v="1"/>
    <x v="0"/>
    <s v="Philadelphia"/>
    <x v="9"/>
    <n v="19134"/>
    <s v="East"/>
    <s v="OFF-PA-10004610"/>
    <x v="1"/>
    <s v="Paper"/>
    <s v="Xerox 1900"/>
    <n v="6.8479999999999999"/>
    <n v="2"/>
    <n v="0.2"/>
    <n v="2.14"/>
  </r>
  <r>
    <x v="9548"/>
    <x v="4785"/>
    <x v="1133"/>
    <s v="6/20/2016"/>
    <x v="0"/>
    <x v="34"/>
    <s v="Stewart Carmichael"/>
    <x v="1"/>
    <x v="0"/>
    <s v="Philadelphia"/>
    <x v="9"/>
    <n v="19134"/>
    <s v="East"/>
    <s v="OFF-BI-10003910"/>
    <x v="1"/>
    <s v="Binders"/>
    <s v="DXL Angle-View Binders with Locking Rings by Samsill"/>
    <n v="4.6260000000000003"/>
    <n v="2"/>
    <n v="0.7"/>
    <n v="-3.855"/>
  </r>
  <r>
    <x v="9549"/>
    <x v="4785"/>
    <x v="1133"/>
    <s v="6/20/2016"/>
    <x v="0"/>
    <x v="34"/>
    <s v="Stewart Carmichael"/>
    <x v="1"/>
    <x v="0"/>
    <s v="Philadelphia"/>
    <x v="9"/>
    <n v="19134"/>
    <s v="East"/>
    <s v="OFF-AP-10001394"/>
    <x v="1"/>
    <s v="Appliances"/>
    <s v="Harmony Air Purifier"/>
    <n v="453.6"/>
    <n v="3"/>
    <n v="0.2"/>
    <n v="90.72"/>
  </r>
  <r>
    <x v="9550"/>
    <x v="4786"/>
    <x v="910"/>
    <s v="05/06/2015"/>
    <x v="2"/>
    <x v="376"/>
    <s v="Nicole Fjeld"/>
    <x v="2"/>
    <x v="0"/>
    <s v="San Jose"/>
    <x v="1"/>
    <n v="95123"/>
    <s v="West"/>
    <s v="OFF-BI-10004654"/>
    <x v="1"/>
    <s v="Binders"/>
    <s v="Avery Binding System Hidden Tab Executive Style Index Sets"/>
    <n v="13.848000000000001"/>
    <n v="3"/>
    <n v="0.2"/>
    <n v="5.1929999999999996"/>
  </r>
  <r>
    <x v="9551"/>
    <x v="4787"/>
    <x v="113"/>
    <s v="11/14/2015"/>
    <x v="1"/>
    <x v="710"/>
    <s v="Sam Craven"/>
    <x v="0"/>
    <x v="0"/>
    <s v="Philadelphia"/>
    <x v="9"/>
    <n v="19140"/>
    <s v="East"/>
    <s v="OFF-ST-10001526"/>
    <x v="1"/>
    <s v="Storage"/>
    <s v="Iceberg Mobile Mega Data/Printer Cart "/>
    <n v="577.58399999999995"/>
    <n v="6"/>
    <n v="0.2"/>
    <n v="43.318800000000003"/>
  </r>
  <r>
    <x v="9552"/>
    <x v="4788"/>
    <x v="1051"/>
    <s v="06/03/2015"/>
    <x v="1"/>
    <x v="786"/>
    <s v="Brendan Dodson"/>
    <x v="2"/>
    <x v="0"/>
    <s v="Springfield"/>
    <x v="17"/>
    <n v="22153"/>
    <s v="South"/>
    <s v="TEC-AC-10000358"/>
    <x v="2"/>
    <s v="Accessories"/>
    <s v="Imation Secure Drive + Hardware Encrypted USB flash drive - 16 GB"/>
    <n v="151.96"/>
    <n v="4"/>
    <n v="0"/>
    <n v="36.470399999999998"/>
  </r>
  <r>
    <x v="9553"/>
    <x v="4789"/>
    <x v="897"/>
    <s v="9/27/2016"/>
    <x v="1"/>
    <x v="416"/>
    <s v="Suzanne McNair"/>
    <x v="1"/>
    <x v="0"/>
    <s v="Broomfield"/>
    <x v="22"/>
    <n v="80020"/>
    <s v="West"/>
    <s v="FUR-FU-10000246"/>
    <x v="0"/>
    <s v="Furnishings"/>
    <s v="Aluminum Document Frame"/>
    <n v="68.432000000000002"/>
    <n v="7"/>
    <n v="0.2"/>
    <n v="8.5540000000000003"/>
  </r>
  <r>
    <x v="9554"/>
    <x v="4790"/>
    <x v="109"/>
    <s v="12/02/2015"/>
    <x v="1"/>
    <x v="686"/>
    <s v="Eugene Barchas"/>
    <x v="0"/>
    <x v="0"/>
    <s v="Columbus"/>
    <x v="24"/>
    <n v="43229"/>
    <s v="East"/>
    <s v="FUR-FU-10003799"/>
    <x v="0"/>
    <s v="Furnishings"/>
    <s v="Seth Thomas 13 1/2&quot; Wall Clock"/>
    <n v="71.12"/>
    <n v="5"/>
    <n v="0.2"/>
    <n v="9.7789999999999999"/>
  </r>
  <r>
    <x v="9555"/>
    <x v="4790"/>
    <x v="109"/>
    <s v="12/02/2015"/>
    <x v="1"/>
    <x v="686"/>
    <s v="Eugene Barchas"/>
    <x v="0"/>
    <x v="0"/>
    <s v="Columbus"/>
    <x v="24"/>
    <n v="43229"/>
    <s v="East"/>
    <s v="OFF-FA-10003021"/>
    <x v="1"/>
    <s v="Fasteners"/>
    <s v="Staples"/>
    <n v="3.008"/>
    <n v="2"/>
    <n v="0.2"/>
    <n v="0.56399999999999995"/>
  </r>
  <r>
    <x v="9556"/>
    <x v="4791"/>
    <x v="155"/>
    <s v="12/05/2015"/>
    <x v="0"/>
    <x v="6"/>
    <s v="Harold Pawlan"/>
    <x v="2"/>
    <x v="0"/>
    <s v="Concord"/>
    <x v="38"/>
    <n v="3301"/>
    <s v="East"/>
    <s v="OFF-PA-10003656"/>
    <x v="1"/>
    <s v="Paper"/>
    <s v="Xerox 1935"/>
    <n v="184.66"/>
    <n v="7"/>
    <n v="0"/>
    <n v="84.943600000000004"/>
  </r>
  <r>
    <x v="9557"/>
    <x v="4792"/>
    <x v="1136"/>
    <s v="10/19/2014"/>
    <x v="0"/>
    <x v="432"/>
    <s v="Evan Bailliet"/>
    <x v="0"/>
    <x v="0"/>
    <s v="Houston"/>
    <x v="5"/>
    <n v="77095"/>
    <s v="Central"/>
    <s v="FUR-FU-10004586"/>
    <x v="0"/>
    <s v="Furnishings"/>
    <s v="G.E. Longer-Life Indoor Recessed Floodlight Bulbs"/>
    <n v="5.3120000000000003"/>
    <n v="2"/>
    <n v="0.6"/>
    <n v="-1.5935999999999999"/>
  </r>
  <r>
    <x v="9558"/>
    <x v="4793"/>
    <x v="973"/>
    <s v="05/05/2016"/>
    <x v="2"/>
    <x v="792"/>
    <s v="Susan MacKendrick"/>
    <x v="0"/>
    <x v="0"/>
    <s v="Newark"/>
    <x v="24"/>
    <n v="43055"/>
    <s v="East"/>
    <s v="TEC-AC-10003832"/>
    <x v="2"/>
    <s v="Accessories"/>
    <s v="Imation 16GB Mini TravelDrive USB 2.0 Flash Drive"/>
    <n v="132.52000000000001"/>
    <n v="5"/>
    <n v="0.2"/>
    <n v="34.786499999999997"/>
  </r>
  <r>
    <x v="9559"/>
    <x v="4793"/>
    <x v="973"/>
    <s v="05/05/2016"/>
    <x v="2"/>
    <x v="792"/>
    <s v="Susan MacKendrick"/>
    <x v="0"/>
    <x v="0"/>
    <s v="Newark"/>
    <x v="24"/>
    <n v="43055"/>
    <s v="East"/>
    <s v="OFF-ST-10002554"/>
    <x v="1"/>
    <s v="Storage"/>
    <s v="Tennsco Industrial Shelving"/>
    <n v="195.64"/>
    <n v="5"/>
    <n v="0.2"/>
    <n v="-44.018999999999998"/>
  </r>
  <r>
    <x v="9560"/>
    <x v="4793"/>
    <x v="973"/>
    <s v="05/05/2016"/>
    <x v="2"/>
    <x v="792"/>
    <s v="Susan MacKendrick"/>
    <x v="0"/>
    <x v="0"/>
    <s v="Newark"/>
    <x v="24"/>
    <n v="43055"/>
    <s v="East"/>
    <s v="FUR-FU-10001876"/>
    <x v="0"/>
    <s v="Furnishings"/>
    <s v="Computer Room Manger, 14&quot;"/>
    <n v="51.968000000000004"/>
    <n v="2"/>
    <n v="0.2"/>
    <n v="10.393599999999999"/>
  </r>
  <r>
    <x v="9561"/>
    <x v="4793"/>
    <x v="973"/>
    <s v="05/05/2016"/>
    <x v="2"/>
    <x v="792"/>
    <s v="Susan MacKendrick"/>
    <x v="0"/>
    <x v="0"/>
    <s v="Newark"/>
    <x v="24"/>
    <n v="43055"/>
    <s v="East"/>
    <s v="TEC-AC-10002637"/>
    <x v="2"/>
    <s v="Accessories"/>
    <s v="Logitech VX Revolution Cordless Laser Mouse for Notebooks (Black)"/>
    <n v="431.976"/>
    <n v="3"/>
    <n v="0.2"/>
    <n v="-75.595799999999997"/>
  </r>
  <r>
    <x v="9562"/>
    <x v="4793"/>
    <x v="973"/>
    <s v="05/05/2016"/>
    <x v="2"/>
    <x v="792"/>
    <s v="Susan MacKendrick"/>
    <x v="0"/>
    <x v="0"/>
    <s v="Newark"/>
    <x v="24"/>
    <n v="43055"/>
    <s v="East"/>
    <s v="TEC-MA-10003589"/>
    <x v="2"/>
    <s v="Machines"/>
    <s v="Cisco 8961 IP Phone Charcoal"/>
    <n v="224.93700000000001"/>
    <n v="3"/>
    <n v="0.7"/>
    <n v="-164.9538"/>
  </r>
  <r>
    <x v="9563"/>
    <x v="4793"/>
    <x v="973"/>
    <s v="05/05/2016"/>
    <x v="2"/>
    <x v="792"/>
    <s v="Susan MacKendrick"/>
    <x v="0"/>
    <x v="0"/>
    <s v="Newark"/>
    <x v="24"/>
    <n v="43055"/>
    <s v="East"/>
    <s v="OFF-LA-10000081"/>
    <x v="1"/>
    <s v="Labels"/>
    <s v="Avery 496"/>
    <n v="6"/>
    <n v="2"/>
    <n v="0.2"/>
    <n v="2.1"/>
  </r>
  <r>
    <x v="9564"/>
    <x v="4794"/>
    <x v="932"/>
    <s v="06/08/2015"/>
    <x v="1"/>
    <x v="344"/>
    <s v="Catherine Glotzbach"/>
    <x v="2"/>
    <x v="0"/>
    <s v="Los Angeles"/>
    <x v="1"/>
    <n v="90045"/>
    <s v="West"/>
    <s v="OFF-PA-10001838"/>
    <x v="1"/>
    <s v="Paper"/>
    <s v="Adams Telephone Message Book W/Dividers/Space For Phone Numbers, 5 1/4&quot;X8 1/2&quot;, 300/Messages"/>
    <n v="11.76"/>
    <n v="2"/>
    <n v="0"/>
    <n v="5.7624000000000004"/>
  </r>
  <r>
    <x v="9565"/>
    <x v="4795"/>
    <x v="691"/>
    <s v="3/31/2014"/>
    <x v="3"/>
    <x v="228"/>
    <s v="Trudy Glocke"/>
    <x v="0"/>
    <x v="0"/>
    <s v="Tampa"/>
    <x v="2"/>
    <n v="33614"/>
    <s v="South"/>
    <s v="FUR-CH-10002965"/>
    <x v="0"/>
    <s v="Chairs"/>
    <s v="Global Leather Highback Executive Chair with Pneumatic Height Adjustment, Black"/>
    <n v="1125.4880000000001"/>
    <n v="7"/>
    <n v="0.2"/>
    <n v="98.480199999999996"/>
  </r>
  <r>
    <x v="9566"/>
    <x v="4795"/>
    <x v="691"/>
    <s v="3/31/2014"/>
    <x v="3"/>
    <x v="228"/>
    <s v="Trudy Glocke"/>
    <x v="0"/>
    <x v="0"/>
    <s v="Tampa"/>
    <x v="2"/>
    <n v="33614"/>
    <s v="South"/>
    <s v="OFF-BI-10001636"/>
    <x v="1"/>
    <s v="Binders"/>
    <s v="Ibico Plastic and Wire Spiral Binding Combs"/>
    <n v="12.645"/>
    <n v="5"/>
    <n v="0.7"/>
    <n v="-10.116"/>
  </r>
  <r>
    <x v="9567"/>
    <x v="4795"/>
    <x v="691"/>
    <s v="3/31/2014"/>
    <x v="3"/>
    <x v="228"/>
    <s v="Trudy Glocke"/>
    <x v="0"/>
    <x v="0"/>
    <s v="Tampa"/>
    <x v="2"/>
    <n v="33614"/>
    <s v="South"/>
    <s v="OFF-AR-10004027"/>
    <x v="1"/>
    <s v="Art"/>
    <s v="Binney &amp; Smith inkTank Erasable Desk Highlighter, Chisel Tip, Yellow, 12/Box"/>
    <n v="4.032"/>
    <n v="2"/>
    <n v="0.2"/>
    <n v="1.0584"/>
  </r>
  <r>
    <x v="9568"/>
    <x v="4796"/>
    <x v="957"/>
    <s v="07/07/2017"/>
    <x v="2"/>
    <x v="460"/>
    <s v="Damala Kotsonis"/>
    <x v="1"/>
    <x v="0"/>
    <s v="Fremont"/>
    <x v="8"/>
    <n v="68025"/>
    <s v="Central"/>
    <s v="TEC-PH-10002293"/>
    <x v="2"/>
    <s v="Phones"/>
    <s v="Anker 36W 4-Port USB Wall Charger Travel Power Adapter for iPhone 5s 5c 5"/>
    <n v="79.959999999999994"/>
    <n v="4"/>
    <n v="0"/>
    <n v="22.3888"/>
  </r>
  <r>
    <x v="9569"/>
    <x v="4797"/>
    <x v="496"/>
    <s v="9/24/2015"/>
    <x v="3"/>
    <x v="93"/>
    <s v="Maria Bertelson"/>
    <x v="0"/>
    <x v="0"/>
    <s v="Columbus"/>
    <x v="24"/>
    <n v="43229"/>
    <s v="East"/>
    <s v="OFF-BI-10003196"/>
    <x v="1"/>
    <s v="Binders"/>
    <s v="Accohide Poly Flexible Ring Binders"/>
    <n v="6.7320000000000002"/>
    <n v="6"/>
    <n v="0.7"/>
    <n v="-4.4880000000000004"/>
  </r>
  <r>
    <x v="9570"/>
    <x v="4797"/>
    <x v="496"/>
    <s v="9/24/2015"/>
    <x v="3"/>
    <x v="93"/>
    <s v="Maria Bertelson"/>
    <x v="0"/>
    <x v="0"/>
    <s v="Columbus"/>
    <x v="24"/>
    <n v="43229"/>
    <s v="East"/>
    <s v="OFF-ST-10001172"/>
    <x v="1"/>
    <s v="Storage"/>
    <s v="Tennsco Lockers, Sand"/>
    <n v="33.567999999999998"/>
    <n v="2"/>
    <n v="0.2"/>
    <n v="1.6783999999999999"/>
  </r>
  <r>
    <x v="9571"/>
    <x v="4797"/>
    <x v="496"/>
    <s v="9/24/2015"/>
    <x v="3"/>
    <x v="93"/>
    <s v="Maria Bertelson"/>
    <x v="0"/>
    <x v="0"/>
    <s v="Columbus"/>
    <x v="24"/>
    <n v="43229"/>
    <s v="East"/>
    <s v="OFF-EN-10003068"/>
    <x v="1"/>
    <s v="Envelopes"/>
    <s v="#6 3/4 Gummed Flap White Envelopes"/>
    <n v="15.84"/>
    <n v="2"/>
    <n v="0.2"/>
    <n v="5.5439999999999996"/>
  </r>
  <r>
    <x v="9572"/>
    <x v="4797"/>
    <x v="496"/>
    <s v="9/24/2015"/>
    <x v="3"/>
    <x v="93"/>
    <s v="Maria Bertelson"/>
    <x v="0"/>
    <x v="0"/>
    <s v="Columbus"/>
    <x v="24"/>
    <n v="43229"/>
    <s v="East"/>
    <s v="OFF-LA-10003510"/>
    <x v="1"/>
    <s v="Labels"/>
    <s v="Avery 4027 File Folder Labels for Dot Matrix Printers, 5000 Labels per Box, White"/>
    <n v="24.423999999999999"/>
    <n v="1"/>
    <n v="0.2"/>
    <n v="7.9378000000000002"/>
  </r>
  <r>
    <x v="9573"/>
    <x v="4797"/>
    <x v="496"/>
    <s v="9/24/2015"/>
    <x v="3"/>
    <x v="93"/>
    <s v="Maria Bertelson"/>
    <x v="0"/>
    <x v="0"/>
    <s v="Columbus"/>
    <x v="24"/>
    <n v="43229"/>
    <s v="East"/>
    <s v="OFF-AR-10003504"/>
    <x v="1"/>
    <s v="Art"/>
    <s v="Newell 347"/>
    <n v="17.12"/>
    <n v="5"/>
    <n v="0.2"/>
    <n v="1.9259999999999999"/>
  </r>
  <r>
    <x v="9574"/>
    <x v="4798"/>
    <x v="863"/>
    <s v="8/13/2015"/>
    <x v="3"/>
    <x v="11"/>
    <s v="Sandra Flanagan"/>
    <x v="0"/>
    <x v="0"/>
    <s v="Pomona"/>
    <x v="1"/>
    <n v="91767"/>
    <s v="West"/>
    <s v="FUR-FU-10001889"/>
    <x v="0"/>
    <s v="Furnishings"/>
    <s v="Ultra Door Pull Handle"/>
    <n v="31.56"/>
    <n v="3"/>
    <n v="0"/>
    <n v="10.4148"/>
  </r>
  <r>
    <x v="9575"/>
    <x v="4799"/>
    <x v="989"/>
    <s v="5/28/2015"/>
    <x v="0"/>
    <x v="519"/>
    <s v="Pamela Stobb"/>
    <x v="0"/>
    <x v="0"/>
    <s v="San Antonio"/>
    <x v="5"/>
    <n v="78207"/>
    <s v="Central"/>
    <s v="FUR-CH-10000863"/>
    <x v="0"/>
    <s v="Chairs"/>
    <s v="Novimex Swivel Fabric Task Chair"/>
    <n v="105.68600000000001"/>
    <n v="1"/>
    <n v="0.3"/>
    <n v="-28.686199999999999"/>
  </r>
  <r>
    <x v="9576"/>
    <x v="4799"/>
    <x v="989"/>
    <s v="5/28/2015"/>
    <x v="0"/>
    <x v="519"/>
    <s v="Pamela Stobb"/>
    <x v="0"/>
    <x v="0"/>
    <s v="San Antonio"/>
    <x v="5"/>
    <n v="78207"/>
    <s v="Central"/>
    <s v="TEC-MA-10004679"/>
    <x v="2"/>
    <s v="Machines"/>
    <s v="StarTech.com 10/100 VDSL2 Ethernet Extender Kit"/>
    <n v="399.54"/>
    <n v="2"/>
    <n v="0.4"/>
    <n v="-79.908000000000001"/>
  </r>
  <r>
    <x v="9577"/>
    <x v="4799"/>
    <x v="989"/>
    <s v="5/28/2015"/>
    <x v="0"/>
    <x v="519"/>
    <s v="Pamela Stobb"/>
    <x v="0"/>
    <x v="0"/>
    <s v="San Antonio"/>
    <x v="5"/>
    <n v="78207"/>
    <s v="Central"/>
    <s v="FUR-CH-10004754"/>
    <x v="0"/>
    <s v="Chairs"/>
    <s v="Global Stack Chair with Arms, Black"/>
    <n v="104.93"/>
    <n v="5"/>
    <n v="0.3"/>
    <n v="-4.4969999999999999"/>
  </r>
  <r>
    <x v="9578"/>
    <x v="4800"/>
    <x v="32"/>
    <s v="9/16/2017"/>
    <x v="2"/>
    <x v="42"/>
    <s v="Roger Barcio"/>
    <x v="2"/>
    <x v="0"/>
    <s v="New York City"/>
    <x v="15"/>
    <n v="10035"/>
    <s v="East"/>
    <s v="TEC-PH-10004586"/>
    <x v="2"/>
    <s v="Phones"/>
    <s v="Wilson SignalBoost 841262 DB PRO Amplifier Kit"/>
    <n v="1079.8499999999999"/>
    <n v="3"/>
    <n v="0"/>
    <n v="323.95499999999998"/>
  </r>
  <r>
    <x v="9579"/>
    <x v="4800"/>
    <x v="32"/>
    <s v="9/16/2017"/>
    <x v="2"/>
    <x v="42"/>
    <s v="Roger Barcio"/>
    <x v="2"/>
    <x v="0"/>
    <s v="New York City"/>
    <x v="15"/>
    <n v="10035"/>
    <s v="East"/>
    <s v="OFF-ST-10001370"/>
    <x v="1"/>
    <s v="Storage"/>
    <s v="Sensible Storage WireTech Storage Systems"/>
    <n v="70.98"/>
    <n v="1"/>
    <n v="0"/>
    <n v="3.5489999999999999"/>
  </r>
  <r>
    <x v="9580"/>
    <x v="4800"/>
    <x v="32"/>
    <s v="9/16/2017"/>
    <x v="2"/>
    <x v="42"/>
    <s v="Roger Barcio"/>
    <x v="2"/>
    <x v="0"/>
    <s v="New York City"/>
    <x v="15"/>
    <n v="10035"/>
    <s v="East"/>
    <s v="OFF-AR-10001988"/>
    <x v="1"/>
    <s v="Art"/>
    <s v="Bulldog Table or Wall-Mount Pencil Sharpener"/>
    <n v="29.95"/>
    <n v="5"/>
    <n v="0"/>
    <n v="8.6854999999999993"/>
  </r>
  <r>
    <x v="9581"/>
    <x v="4800"/>
    <x v="32"/>
    <s v="9/16/2017"/>
    <x v="2"/>
    <x v="42"/>
    <s v="Roger Barcio"/>
    <x v="2"/>
    <x v="0"/>
    <s v="New York City"/>
    <x v="15"/>
    <n v="10035"/>
    <s v="East"/>
    <s v="FUR-CH-10003298"/>
    <x v="0"/>
    <s v="Chairs"/>
    <s v="Office Star - Contemporary Task Swivel chair with Loop Arms, Charcoal"/>
    <n v="589.41"/>
    <n v="5"/>
    <n v="0.1"/>
    <n v="-6.5490000000000004"/>
  </r>
  <r>
    <x v="9582"/>
    <x v="4801"/>
    <x v="843"/>
    <s v="06/11/2016"/>
    <x v="1"/>
    <x v="789"/>
    <s v="Roy Skaria"/>
    <x v="2"/>
    <x v="0"/>
    <s v="Philadelphia"/>
    <x v="9"/>
    <n v="19120"/>
    <s v="East"/>
    <s v="OFF-FA-10002988"/>
    <x v="1"/>
    <s v="Fasteners"/>
    <s v="Ideal Clamps"/>
    <n v="9.6479999999999997"/>
    <n v="6"/>
    <n v="0.2"/>
    <n v="3.4973999999999998"/>
  </r>
  <r>
    <x v="9583"/>
    <x v="4802"/>
    <x v="643"/>
    <s v="6/27/2017"/>
    <x v="0"/>
    <x v="766"/>
    <s v="Sarah Brown"/>
    <x v="0"/>
    <x v="0"/>
    <s v="New York City"/>
    <x v="15"/>
    <n v="10024"/>
    <s v="East"/>
    <s v="FUR-BO-10002213"/>
    <x v="0"/>
    <s v="Bookcases"/>
    <s v="DMI Eclipse Executive Suite Bookcases"/>
    <n v="400.78399999999999"/>
    <n v="1"/>
    <n v="0.2"/>
    <n v="-5.0098000000000003"/>
  </r>
  <r>
    <x v="9584"/>
    <x v="4803"/>
    <x v="775"/>
    <s v="8/27/2017"/>
    <x v="2"/>
    <x v="707"/>
    <s v="Heather Jas"/>
    <x v="2"/>
    <x v="0"/>
    <s v="Detroit"/>
    <x v="12"/>
    <n v="48234"/>
    <s v="Central"/>
    <s v="OFF-ST-10000344"/>
    <x v="1"/>
    <s v="Storage"/>
    <s v="Neat Ideas Personal Hanging Folder Files, Black"/>
    <n v="53.72"/>
    <n v="4"/>
    <n v="0"/>
    <n v="13.9672"/>
  </r>
  <r>
    <x v="9585"/>
    <x v="4804"/>
    <x v="370"/>
    <s v="8/28/2016"/>
    <x v="2"/>
    <x v="458"/>
    <s v="Stuart Van"/>
    <x v="1"/>
    <x v="0"/>
    <s v="Miami"/>
    <x v="2"/>
    <n v="33142"/>
    <s v="South"/>
    <s v="OFF-PA-10002319"/>
    <x v="1"/>
    <s v="Paper"/>
    <s v="Xerox 1944"/>
    <n v="31.007999999999999"/>
    <n v="1"/>
    <n v="0.2"/>
    <n v="11.240399999999999"/>
  </r>
  <r>
    <x v="9586"/>
    <x v="4805"/>
    <x v="741"/>
    <s v="11/18/2016"/>
    <x v="3"/>
    <x v="648"/>
    <s v="Bobby Elias"/>
    <x v="0"/>
    <x v="0"/>
    <s v="Concord"/>
    <x v="1"/>
    <n v="94521"/>
    <s v="West"/>
    <s v="OFF-BI-10002437"/>
    <x v="1"/>
    <s v="Binders"/>
    <s v="Recycled Premium Regency Composition Covers"/>
    <n v="61.12"/>
    <n v="5"/>
    <n v="0.2"/>
    <n v="22.155999999999999"/>
  </r>
  <r>
    <x v="9587"/>
    <x v="4806"/>
    <x v="827"/>
    <s v="4/22/2017"/>
    <x v="1"/>
    <x v="606"/>
    <s v="Brendan Murry"/>
    <x v="1"/>
    <x v="0"/>
    <s v="Chicago"/>
    <x v="10"/>
    <n v="60653"/>
    <s v="Central"/>
    <s v="OFF-ST-10001418"/>
    <x v="1"/>
    <s v="Storage"/>
    <s v="Carina Media Storage Towers in Natural &amp; Black"/>
    <n v="195.136"/>
    <n v="4"/>
    <n v="0.2"/>
    <n v="-43.9056"/>
  </r>
  <r>
    <x v="9588"/>
    <x v="4807"/>
    <x v="283"/>
    <s v="7/28/2017"/>
    <x v="1"/>
    <x v="616"/>
    <s v="Annie Zypern"/>
    <x v="0"/>
    <x v="0"/>
    <s v="Wheeling"/>
    <x v="10"/>
    <n v="60090"/>
    <s v="Central"/>
    <s v="OFF-AR-10000380"/>
    <x v="1"/>
    <s v="Art"/>
    <s v="Hunt PowerHouse Electric Pencil Sharpener, Blue"/>
    <n v="121.536"/>
    <n v="4"/>
    <n v="0.2"/>
    <n v="15.192"/>
  </r>
  <r>
    <x v="9589"/>
    <x v="4808"/>
    <x v="218"/>
    <s v="5/15/2014"/>
    <x v="1"/>
    <x v="787"/>
    <s v="Harold Dahlen"/>
    <x v="2"/>
    <x v="0"/>
    <s v="Chicago"/>
    <x v="10"/>
    <n v="60610"/>
    <s v="Central"/>
    <s v="OFF-PA-10003036"/>
    <x v="1"/>
    <s v="Paper"/>
    <s v="Black Print Carbonless 8 1/2&quot; x 8 1/4&quot; Rapid Memo Book"/>
    <n v="17.472000000000001"/>
    <n v="3"/>
    <n v="0.2"/>
    <n v="5.6783999999999999"/>
  </r>
  <r>
    <x v="9590"/>
    <x v="4808"/>
    <x v="218"/>
    <s v="5/15/2014"/>
    <x v="1"/>
    <x v="787"/>
    <s v="Harold Dahlen"/>
    <x v="2"/>
    <x v="0"/>
    <s v="Chicago"/>
    <x v="10"/>
    <n v="60610"/>
    <s v="Central"/>
    <s v="OFF-BI-10002026"/>
    <x v="1"/>
    <s v="Binders"/>
    <s v="Avery Arch Ring Binders"/>
    <n v="104.58"/>
    <n v="9"/>
    <n v="0.8"/>
    <n v="-172.55699999999999"/>
  </r>
  <r>
    <x v="9591"/>
    <x v="4809"/>
    <x v="1062"/>
    <s v="08/01/2016"/>
    <x v="1"/>
    <x v="593"/>
    <s v="Barry Franz"/>
    <x v="2"/>
    <x v="0"/>
    <s v="Pasadena"/>
    <x v="5"/>
    <n v="77506"/>
    <s v="Central"/>
    <s v="FUR-FU-10003691"/>
    <x v="0"/>
    <s v="Furnishings"/>
    <s v="Eldon Image Series Desk Accessories, Ebony"/>
    <n v="24.7"/>
    <n v="5"/>
    <n v="0.6"/>
    <n v="-9.8800000000000008"/>
  </r>
  <r>
    <x v="9592"/>
    <x v="4809"/>
    <x v="1062"/>
    <s v="08/01/2016"/>
    <x v="1"/>
    <x v="593"/>
    <s v="Barry Franz"/>
    <x v="2"/>
    <x v="0"/>
    <s v="Pasadena"/>
    <x v="5"/>
    <n v="77506"/>
    <s v="Central"/>
    <s v="FUR-FU-10003806"/>
    <x v="0"/>
    <s v="Furnishings"/>
    <s v="Tenex Chairmat w/ Average Lip, 45&quot; x 53&quot;"/>
    <n v="302.72000000000003"/>
    <n v="5"/>
    <n v="0.6"/>
    <n v="-378.4"/>
  </r>
  <r>
    <x v="9593"/>
    <x v="4810"/>
    <x v="32"/>
    <s v="9/19/2017"/>
    <x v="1"/>
    <x v="521"/>
    <s v="Henia Zydlo"/>
    <x v="0"/>
    <x v="0"/>
    <s v="New York City"/>
    <x v="15"/>
    <n v="10024"/>
    <s v="East"/>
    <s v="OFF-PA-10002741"/>
    <x v="1"/>
    <s v="Paper"/>
    <s v="Xerox 1980"/>
    <n v="8.56"/>
    <n v="2"/>
    <n v="0"/>
    <n v="3.8519999999999999"/>
  </r>
  <r>
    <x v="9594"/>
    <x v="4810"/>
    <x v="32"/>
    <s v="9/19/2017"/>
    <x v="1"/>
    <x v="521"/>
    <s v="Henia Zydlo"/>
    <x v="0"/>
    <x v="0"/>
    <s v="New York City"/>
    <x v="15"/>
    <n v="10024"/>
    <s v="East"/>
    <s v="OFF-PA-10003845"/>
    <x v="1"/>
    <s v="Paper"/>
    <s v="Xerox 1987"/>
    <n v="11.56"/>
    <n v="2"/>
    <n v="0"/>
    <n v="5.6643999999999997"/>
  </r>
  <r>
    <x v="9595"/>
    <x v="4811"/>
    <x v="714"/>
    <s v="1/29/2017"/>
    <x v="1"/>
    <x v="470"/>
    <s v="Keith Dawkins"/>
    <x v="1"/>
    <x v="0"/>
    <s v="San Jose"/>
    <x v="1"/>
    <n v="95123"/>
    <s v="West"/>
    <s v="OFF-AP-10001492"/>
    <x v="1"/>
    <s v="Appliances"/>
    <s v="Acco Six-Outlet Power Strip, 4' Cord Length"/>
    <n v="25.86"/>
    <n v="3"/>
    <n v="0"/>
    <n v="6.7236000000000002"/>
  </r>
  <r>
    <x v="9596"/>
    <x v="4811"/>
    <x v="714"/>
    <s v="1/29/2017"/>
    <x v="1"/>
    <x v="470"/>
    <s v="Keith Dawkins"/>
    <x v="1"/>
    <x v="0"/>
    <s v="San Jose"/>
    <x v="1"/>
    <n v="95123"/>
    <s v="West"/>
    <s v="OFF-BI-10004318"/>
    <x v="1"/>
    <s v="Binders"/>
    <s v="Ibico EB-19 Dual Function Manual Binding System"/>
    <n v="276.78399999999999"/>
    <n v="2"/>
    <n v="0.2"/>
    <n v="89.954800000000006"/>
  </r>
  <r>
    <x v="9597"/>
    <x v="4811"/>
    <x v="714"/>
    <s v="1/29/2017"/>
    <x v="1"/>
    <x v="470"/>
    <s v="Keith Dawkins"/>
    <x v="1"/>
    <x v="0"/>
    <s v="San Jose"/>
    <x v="1"/>
    <n v="95123"/>
    <s v="West"/>
    <s v="TEC-PH-10000193"/>
    <x v="2"/>
    <s v="Phones"/>
    <s v="Jensen SMPS-640 - speaker phone"/>
    <n v="110.352"/>
    <n v="3"/>
    <n v="0.2"/>
    <n v="8.2764000000000006"/>
  </r>
  <r>
    <x v="9598"/>
    <x v="4812"/>
    <x v="444"/>
    <s v="9/23/2015"/>
    <x v="1"/>
    <x v="763"/>
    <s v="Frank Carlisle"/>
    <x v="2"/>
    <x v="0"/>
    <s v="Sacramento"/>
    <x v="1"/>
    <n v="95823"/>
    <s v="West"/>
    <s v="FUR-FU-10003464"/>
    <x v="0"/>
    <s v="Furnishings"/>
    <s v="Seth Thomas 8 1/2&quot; Cubicle Clock"/>
    <n v="60.84"/>
    <n v="3"/>
    <n v="0"/>
    <n v="19.468800000000002"/>
  </r>
  <r>
    <x v="9599"/>
    <x v="4813"/>
    <x v="1224"/>
    <s v="4/18/2015"/>
    <x v="1"/>
    <x v="236"/>
    <s v="Theone Pippenger"/>
    <x v="0"/>
    <x v="0"/>
    <s v="Springfield"/>
    <x v="21"/>
    <n v="97477"/>
    <s v="West"/>
    <s v="OFF-AP-10002403"/>
    <x v="1"/>
    <s v="Appliances"/>
    <s v="Acco Smartsocket Color-Coded Six-Outlet AC Adapter Model Surge Protectors"/>
    <n v="35.207999999999998"/>
    <n v="1"/>
    <n v="0.2"/>
    <n v="2.6406000000000001"/>
  </r>
  <r>
    <x v="9600"/>
    <x v="4814"/>
    <x v="540"/>
    <s v="05/11/2017"/>
    <x v="0"/>
    <x v="182"/>
    <s v="Ed Braxton"/>
    <x v="1"/>
    <x v="0"/>
    <s v="Mansfield"/>
    <x v="5"/>
    <n v="76063"/>
    <s v="Central"/>
    <s v="OFF-PA-10003848"/>
    <x v="1"/>
    <s v="Paper"/>
    <s v="Xerox 1997"/>
    <n v="41.472000000000001"/>
    <n v="8"/>
    <n v="0.2"/>
    <n v="14.5152"/>
  </r>
  <r>
    <x v="9601"/>
    <x v="4815"/>
    <x v="913"/>
    <s v="09/09/2016"/>
    <x v="1"/>
    <x v="187"/>
    <s v="Jeremy Pistek"/>
    <x v="0"/>
    <x v="0"/>
    <s v="Jonesboro"/>
    <x v="36"/>
    <n v="72401"/>
    <s v="South"/>
    <s v="OFF-PA-10001357"/>
    <x v="1"/>
    <s v="Paper"/>
    <s v="Xerox 1886"/>
    <n v="239.5"/>
    <n v="5"/>
    <n v="0"/>
    <n v="114.96"/>
  </r>
  <r>
    <x v="9602"/>
    <x v="4816"/>
    <x v="946"/>
    <s v="5/22/2014"/>
    <x v="2"/>
    <x v="143"/>
    <s v="Tamara Dahlen"/>
    <x v="0"/>
    <x v="0"/>
    <s v="Virginia Beach"/>
    <x v="17"/>
    <n v="23464"/>
    <s v="South"/>
    <s v="OFF-SU-10004737"/>
    <x v="1"/>
    <s v="Supplies"/>
    <s v="Acme Design Stainless Steel Bent Scissors"/>
    <n v="34.200000000000003"/>
    <n v="5"/>
    <n v="0"/>
    <n v="9.234"/>
  </r>
  <r>
    <x v="9603"/>
    <x v="4817"/>
    <x v="26"/>
    <s v="6/23/2016"/>
    <x v="1"/>
    <x v="664"/>
    <s v="Denise Monton"/>
    <x v="1"/>
    <x v="0"/>
    <s v="Rochester"/>
    <x v="15"/>
    <n v="14609"/>
    <s v="East"/>
    <s v="FUR-TA-10003715"/>
    <x v="0"/>
    <s v="Tables"/>
    <s v="Hon 2111 Invitation Series Corner Table"/>
    <n v="376.86599999999999"/>
    <n v="3"/>
    <n v="0.4"/>
    <n v="-213.5574"/>
  </r>
  <r>
    <x v="9604"/>
    <x v="4818"/>
    <x v="121"/>
    <s v="11/05/2015"/>
    <x v="2"/>
    <x v="283"/>
    <s v="Emily Grady"/>
    <x v="0"/>
    <x v="0"/>
    <s v="Chesapeake"/>
    <x v="17"/>
    <n v="23320"/>
    <s v="South"/>
    <s v="OFF-AP-10003099"/>
    <x v="1"/>
    <s v="Appliances"/>
    <s v="Eureka Hand Vacuum, Bagless"/>
    <n v="197.72"/>
    <n v="4"/>
    <n v="0"/>
    <n v="55.361600000000003"/>
  </r>
  <r>
    <x v="9605"/>
    <x v="4819"/>
    <x v="259"/>
    <s v="11/09/2017"/>
    <x v="1"/>
    <x v="428"/>
    <s v="Henry Goldwyn"/>
    <x v="1"/>
    <x v="0"/>
    <s v="Lancaster"/>
    <x v="24"/>
    <n v="43130"/>
    <s v="East"/>
    <s v="TEC-AC-10002323"/>
    <x v="2"/>
    <s v="Accessories"/>
    <s v="SanDisk Ultra 32 GB MicroSDHC Class 10 Memory Card"/>
    <n v="70.72"/>
    <n v="4"/>
    <n v="0.2"/>
    <n v="-6.1879999999999997"/>
  </r>
  <r>
    <x v="9606"/>
    <x v="4819"/>
    <x v="259"/>
    <s v="11/09/2017"/>
    <x v="1"/>
    <x v="428"/>
    <s v="Henry Goldwyn"/>
    <x v="1"/>
    <x v="0"/>
    <s v="Lancaster"/>
    <x v="24"/>
    <n v="43130"/>
    <s v="East"/>
    <s v="OFF-ST-10002344"/>
    <x v="1"/>
    <s v="Storage"/>
    <s v="Carina 42&quot;Hx23 3/4&quot;W Media Storage Unit"/>
    <n v="194.352"/>
    <n v="3"/>
    <n v="0.2"/>
    <n v="-43.729199999999999"/>
  </r>
  <r>
    <x v="9607"/>
    <x v="4820"/>
    <x v="256"/>
    <s v="12/08/2017"/>
    <x v="0"/>
    <x v="569"/>
    <s v="Bart Folk"/>
    <x v="0"/>
    <x v="0"/>
    <s v="New York City"/>
    <x v="15"/>
    <n v="10024"/>
    <s v="East"/>
    <s v="OFF-PA-10000007"/>
    <x v="1"/>
    <s v="Paper"/>
    <s v="Telephone Message Books with Fax/Mobile Section, 4 1/4&quot; x 6&quot;"/>
    <n v="21.6"/>
    <n v="6"/>
    <n v="0"/>
    <n v="9.9359999999999999"/>
  </r>
  <r>
    <x v="9608"/>
    <x v="4820"/>
    <x v="256"/>
    <s v="12/08/2017"/>
    <x v="0"/>
    <x v="569"/>
    <s v="Bart Folk"/>
    <x v="0"/>
    <x v="0"/>
    <s v="New York City"/>
    <x v="15"/>
    <n v="10024"/>
    <s v="East"/>
    <s v="OFF-LA-10000248"/>
    <x v="1"/>
    <s v="Labels"/>
    <s v="Avery 52"/>
    <n v="11.07"/>
    <n v="3"/>
    <n v="0"/>
    <n v="5.2028999999999996"/>
  </r>
  <r>
    <x v="9609"/>
    <x v="4821"/>
    <x v="458"/>
    <s v="5/19/2016"/>
    <x v="0"/>
    <x v="183"/>
    <s v="Sanjit Chand"/>
    <x v="0"/>
    <x v="0"/>
    <s v="Los Angeles"/>
    <x v="1"/>
    <n v="90045"/>
    <s v="West"/>
    <s v="FUR-FU-10002116"/>
    <x v="0"/>
    <s v="Furnishings"/>
    <s v="Tenex Carpeted, Granite-Look or Clear Contemporary Contour Shape Chair Mats"/>
    <n v="282.83999999999997"/>
    <n v="4"/>
    <n v="0"/>
    <n v="19.7988"/>
  </r>
  <r>
    <x v="9610"/>
    <x v="4821"/>
    <x v="458"/>
    <s v="5/19/2016"/>
    <x v="0"/>
    <x v="183"/>
    <s v="Sanjit Chand"/>
    <x v="0"/>
    <x v="0"/>
    <s v="Los Angeles"/>
    <x v="1"/>
    <n v="90045"/>
    <s v="West"/>
    <s v="OFF-LA-10002195"/>
    <x v="1"/>
    <s v="Labels"/>
    <s v="Avery 481"/>
    <n v="27.72"/>
    <n v="9"/>
    <n v="0"/>
    <n v="13.3056"/>
  </r>
  <r>
    <x v="9611"/>
    <x v="4822"/>
    <x v="1200"/>
    <s v="10/30/2017"/>
    <x v="1"/>
    <x v="229"/>
    <s v="Carlos Soltero"/>
    <x v="0"/>
    <x v="0"/>
    <s v="Jackson"/>
    <x v="35"/>
    <n v="39212"/>
    <s v="South"/>
    <s v="OFF-FA-10000735"/>
    <x v="1"/>
    <s v="Fasteners"/>
    <s v="Staples"/>
    <n v="11.68"/>
    <n v="4"/>
    <n v="0"/>
    <n v="5.2560000000000002"/>
  </r>
  <r>
    <x v="9612"/>
    <x v="4823"/>
    <x v="31"/>
    <s v="9/22/2016"/>
    <x v="1"/>
    <x v="217"/>
    <s v="Bill Donatelli"/>
    <x v="0"/>
    <x v="0"/>
    <s v="Woodland"/>
    <x v="1"/>
    <n v="95695"/>
    <s v="West"/>
    <s v="TEC-PH-10001299"/>
    <x v="2"/>
    <s v="Phones"/>
    <s v="Polycom CX300 Desktop Phone USB VoIP phone"/>
    <n v="239.98400000000001"/>
    <n v="2"/>
    <n v="0.2"/>
    <n v="23.9984"/>
  </r>
  <r>
    <x v="9613"/>
    <x v="4824"/>
    <x v="7"/>
    <s v="11/13/2014"/>
    <x v="2"/>
    <x v="89"/>
    <s v="Mary Zewe"/>
    <x v="1"/>
    <x v="0"/>
    <s v="Seattle"/>
    <x v="4"/>
    <n v="98115"/>
    <s v="West"/>
    <s v="OFF-AP-10002892"/>
    <x v="1"/>
    <s v="Appliances"/>
    <s v="Belkin F5C206VTEL 6 Outlet Surge"/>
    <n v="22.98"/>
    <n v="1"/>
    <n v="0"/>
    <n v="6.8940000000000001"/>
  </r>
  <r>
    <x v="9614"/>
    <x v="4824"/>
    <x v="7"/>
    <s v="11/13/2014"/>
    <x v="2"/>
    <x v="89"/>
    <s v="Mary Zewe"/>
    <x v="1"/>
    <x v="0"/>
    <s v="Seattle"/>
    <x v="4"/>
    <n v="98115"/>
    <s v="West"/>
    <s v="TEC-AC-10002718"/>
    <x v="2"/>
    <s v="Accessories"/>
    <s v="Belkin Standard 104 key USB Keyboard"/>
    <n v="102.13"/>
    <n v="7"/>
    <n v="0"/>
    <n v="15.3195"/>
  </r>
  <r>
    <x v="9615"/>
    <x v="4824"/>
    <x v="7"/>
    <s v="11/13/2014"/>
    <x v="2"/>
    <x v="89"/>
    <s v="Mary Zewe"/>
    <x v="1"/>
    <x v="0"/>
    <s v="Seattle"/>
    <x v="4"/>
    <n v="98115"/>
    <s v="West"/>
    <s v="OFF-BI-10003527"/>
    <x v="1"/>
    <s v="Binders"/>
    <s v="Fellowes PB500 Electric Punch Plastic Comb Binding Machine with Manual Bind"/>
    <n v="2033.5840000000001"/>
    <n v="2"/>
    <n v="0.2"/>
    <n v="762.59400000000005"/>
  </r>
  <r>
    <x v="9616"/>
    <x v="4825"/>
    <x v="250"/>
    <s v="8/29/2016"/>
    <x v="1"/>
    <x v="463"/>
    <s v="Pauline Webber"/>
    <x v="1"/>
    <x v="0"/>
    <s v="Los Angeles"/>
    <x v="1"/>
    <n v="90049"/>
    <s v="West"/>
    <s v="OFF-AR-10002255"/>
    <x v="1"/>
    <s v="Art"/>
    <s v="Newell 346"/>
    <n v="5.76"/>
    <n v="2"/>
    <n v="0"/>
    <n v="1.6704000000000001"/>
  </r>
  <r>
    <x v="9617"/>
    <x v="4826"/>
    <x v="673"/>
    <s v="11/21/2017"/>
    <x v="1"/>
    <x v="510"/>
    <s v="Bill Stewart"/>
    <x v="1"/>
    <x v="0"/>
    <s v="Bowling Green"/>
    <x v="24"/>
    <n v="43402"/>
    <s v="East"/>
    <s v="TEC-CO-10002095"/>
    <x v="2"/>
    <s v="Copiers"/>
    <s v="Hewlett Packard 610 Color Digital Copier / Printer"/>
    <n v="899.98199999999997"/>
    <n v="3"/>
    <n v="0.4"/>
    <n v="74.998500000000007"/>
  </r>
  <r>
    <x v="9618"/>
    <x v="4826"/>
    <x v="673"/>
    <s v="11/21/2017"/>
    <x v="1"/>
    <x v="510"/>
    <s v="Bill Stewart"/>
    <x v="1"/>
    <x v="0"/>
    <s v="Bowling Green"/>
    <x v="24"/>
    <n v="43402"/>
    <s v="East"/>
    <s v="OFF-AR-10004022"/>
    <x v="1"/>
    <s v="Art"/>
    <s v="Panasonic KP-380BK Classic Electric Pencil Sharpener"/>
    <n v="86.352000000000004"/>
    <n v="3"/>
    <n v="0.2"/>
    <n v="5.3970000000000002"/>
  </r>
  <r>
    <x v="9619"/>
    <x v="4826"/>
    <x v="673"/>
    <s v="11/21/2017"/>
    <x v="1"/>
    <x v="510"/>
    <s v="Bill Stewart"/>
    <x v="1"/>
    <x v="0"/>
    <s v="Bowling Green"/>
    <x v="24"/>
    <n v="43402"/>
    <s v="East"/>
    <s v="TEC-AC-10002335"/>
    <x v="2"/>
    <s v="Accessories"/>
    <s v="Logitech Media Keyboard K200"/>
    <n v="139.96"/>
    <n v="5"/>
    <n v="0.2"/>
    <n v="-1.7495000000000001"/>
  </r>
  <r>
    <x v="9620"/>
    <x v="4827"/>
    <x v="467"/>
    <s v="9/30/2014"/>
    <x v="1"/>
    <x v="526"/>
    <s v="Dianna Arnett"/>
    <x v="2"/>
    <x v="0"/>
    <s v="Lancaster"/>
    <x v="24"/>
    <n v="43130"/>
    <s v="East"/>
    <s v="OFF-AP-10001634"/>
    <x v="1"/>
    <s v="Appliances"/>
    <s v="Hoover Commercial Lightweight Upright Vacuum"/>
    <n v="16.704000000000001"/>
    <n v="6"/>
    <n v="0.2"/>
    <n v="1.2527999999999999"/>
  </r>
  <r>
    <x v="9621"/>
    <x v="4827"/>
    <x v="467"/>
    <s v="9/30/2014"/>
    <x v="1"/>
    <x v="526"/>
    <s v="Dianna Arnett"/>
    <x v="2"/>
    <x v="0"/>
    <s v="Lancaster"/>
    <x v="24"/>
    <n v="43130"/>
    <s v="East"/>
    <s v="TEC-AC-10002370"/>
    <x v="2"/>
    <s v="Accessories"/>
    <s v="Maxell CD-R Discs"/>
    <n v="3.1520000000000001"/>
    <n v="2"/>
    <n v="0.2"/>
    <n v="0.4728"/>
  </r>
  <r>
    <x v="9622"/>
    <x v="4827"/>
    <x v="467"/>
    <s v="9/30/2014"/>
    <x v="1"/>
    <x v="526"/>
    <s v="Dianna Arnett"/>
    <x v="2"/>
    <x v="0"/>
    <s v="Lancaster"/>
    <x v="24"/>
    <n v="43130"/>
    <s v="East"/>
    <s v="OFF-PA-10000174"/>
    <x v="1"/>
    <s v="Paper"/>
    <s v="Message Book, Wirebound, Four 5 1/2&quot; X 4&quot; Forms/Pg., 200 Dupl. Sets/Book"/>
    <n v="32.896000000000001"/>
    <n v="4"/>
    <n v="0.2"/>
    <n v="11.102399999999999"/>
  </r>
  <r>
    <x v="9623"/>
    <x v="4828"/>
    <x v="222"/>
    <s v="6/30/2017"/>
    <x v="2"/>
    <x v="250"/>
    <s v="Max Engle"/>
    <x v="0"/>
    <x v="0"/>
    <s v="Dallas"/>
    <x v="5"/>
    <n v="75220"/>
    <s v="Central"/>
    <s v="OFF-AP-10000240"/>
    <x v="1"/>
    <s v="Appliances"/>
    <s v="Belkin F9G930V10-GRY 9 Outlet Surge"/>
    <n v="21.391999999999999"/>
    <n v="2"/>
    <n v="0.8"/>
    <n v="-54.549599999999998"/>
  </r>
  <r>
    <x v="9624"/>
    <x v="4828"/>
    <x v="222"/>
    <s v="6/30/2017"/>
    <x v="2"/>
    <x v="250"/>
    <s v="Max Engle"/>
    <x v="0"/>
    <x v="0"/>
    <s v="Dallas"/>
    <x v="5"/>
    <n v="75220"/>
    <s v="Central"/>
    <s v="FUR-TA-10002855"/>
    <x v="0"/>
    <s v="Tables"/>
    <s v="Bevis Round Conference Table Top &amp; Single Column Base"/>
    <n v="307.31400000000002"/>
    <n v="3"/>
    <n v="0.3"/>
    <n v="-39.511800000000001"/>
  </r>
  <r>
    <x v="9625"/>
    <x v="4828"/>
    <x v="222"/>
    <s v="6/30/2017"/>
    <x v="2"/>
    <x v="250"/>
    <s v="Max Engle"/>
    <x v="0"/>
    <x v="0"/>
    <s v="Dallas"/>
    <x v="5"/>
    <n v="75220"/>
    <s v="Central"/>
    <s v="FUR-BO-10000780"/>
    <x v="0"/>
    <s v="Bookcases"/>
    <s v="O'Sullivan Plantations 2-Door Library in Landvery Oak"/>
    <n v="409.99919999999997"/>
    <n v="3"/>
    <n v="0.32"/>
    <n v="-96.470399999999998"/>
  </r>
  <r>
    <x v="9626"/>
    <x v="4829"/>
    <x v="397"/>
    <s v="9/25/2017"/>
    <x v="2"/>
    <x v="186"/>
    <s v="Maya Herman"/>
    <x v="1"/>
    <x v="0"/>
    <s v="Lubbock"/>
    <x v="5"/>
    <n v="79424"/>
    <s v="Central"/>
    <s v="OFF-PA-10001846"/>
    <x v="1"/>
    <s v="Paper"/>
    <s v="Xerox 1899"/>
    <n v="9.2479999999999993"/>
    <n v="2"/>
    <n v="0.2"/>
    <n v="3.3523999999999998"/>
  </r>
  <r>
    <x v="9627"/>
    <x v="4830"/>
    <x v="533"/>
    <s v="11/27/2014"/>
    <x v="1"/>
    <x v="590"/>
    <s v="Bobby Trafton"/>
    <x v="0"/>
    <x v="0"/>
    <s v="Detroit"/>
    <x v="12"/>
    <n v="48227"/>
    <s v="Central"/>
    <s v="OFF-BI-10002049"/>
    <x v="1"/>
    <s v="Binders"/>
    <s v="UniKeep View Case Binders"/>
    <n v="14.67"/>
    <n v="3"/>
    <n v="0"/>
    <n v="6.7481999999999998"/>
  </r>
  <r>
    <x v="9628"/>
    <x v="4831"/>
    <x v="286"/>
    <s v="1/18/2014"/>
    <x v="1"/>
    <x v="462"/>
    <s v="Michael Moore"/>
    <x v="0"/>
    <x v="0"/>
    <s v="Newark"/>
    <x v="24"/>
    <n v="43055"/>
    <s v="East"/>
    <s v="OFF-PA-10002947"/>
    <x v="1"/>
    <s v="Paper"/>
    <s v="Xerox 1923"/>
    <n v="37.408000000000001"/>
    <n v="7"/>
    <n v="0.2"/>
    <n v="13.0928"/>
  </r>
  <r>
    <x v="9629"/>
    <x v="4831"/>
    <x v="286"/>
    <s v="1/18/2014"/>
    <x v="1"/>
    <x v="462"/>
    <s v="Michael Moore"/>
    <x v="0"/>
    <x v="0"/>
    <s v="Newark"/>
    <x v="24"/>
    <n v="43055"/>
    <s v="East"/>
    <s v="OFF-BI-10003476"/>
    <x v="1"/>
    <s v="Binders"/>
    <s v="Avery Metallic Poly Binders"/>
    <n v="3.4380000000000002"/>
    <n v="2"/>
    <n v="0.7"/>
    <n v="-2.5211999999999999"/>
  </r>
  <r>
    <x v="9630"/>
    <x v="4832"/>
    <x v="1206"/>
    <s v="06/06/2016"/>
    <x v="1"/>
    <x v="392"/>
    <s v="Neoma Murray"/>
    <x v="0"/>
    <x v="0"/>
    <s v="New York City"/>
    <x v="15"/>
    <n v="10011"/>
    <s v="East"/>
    <s v="OFF-BI-10002609"/>
    <x v="1"/>
    <s v="Binders"/>
    <s v="Avery Hidden Tab Dividers for Binding Systems"/>
    <n v="7.1520000000000001"/>
    <n v="3"/>
    <n v="0.2"/>
    <n v="2.3243999999999998"/>
  </r>
  <r>
    <x v="9631"/>
    <x v="4832"/>
    <x v="1206"/>
    <s v="06/06/2016"/>
    <x v="1"/>
    <x v="392"/>
    <s v="Neoma Murray"/>
    <x v="0"/>
    <x v="0"/>
    <s v="New York City"/>
    <x v="15"/>
    <n v="10011"/>
    <s v="East"/>
    <s v="TEC-PH-10003215"/>
    <x v="2"/>
    <s v="Phones"/>
    <s v="Jackery Bar Premium Fast-charging Portable Charger"/>
    <n v="179.7"/>
    <n v="6"/>
    <n v="0"/>
    <n v="88.052999999999997"/>
  </r>
  <r>
    <x v="9632"/>
    <x v="4833"/>
    <x v="778"/>
    <s v="2/17/2017"/>
    <x v="1"/>
    <x v="708"/>
    <s v="Mark Hamilton"/>
    <x v="0"/>
    <x v="0"/>
    <s v="Minneapolis"/>
    <x v="11"/>
    <n v="55407"/>
    <s v="Central"/>
    <s v="OFF-AP-10004785"/>
    <x v="1"/>
    <s v="Appliances"/>
    <s v="Holmes Replacement Filter for HEPA Air Cleaner, Medium Room"/>
    <n v="90.64"/>
    <n v="8"/>
    <n v="0"/>
    <n v="38.975200000000001"/>
  </r>
  <r>
    <x v="9633"/>
    <x v="4834"/>
    <x v="1005"/>
    <s v="10/17/2014"/>
    <x v="2"/>
    <x v="646"/>
    <s v="Toby Carlisle"/>
    <x v="0"/>
    <x v="0"/>
    <s v="Everett"/>
    <x v="31"/>
    <n v="2149"/>
    <s v="East"/>
    <s v="TEC-AC-10000865"/>
    <x v="2"/>
    <s v="Accessories"/>
    <s v="WD My Passport Ultra 500GB Portable External Hard Drive"/>
    <n v="177"/>
    <n v="3"/>
    <n v="0"/>
    <n v="30.09"/>
  </r>
  <r>
    <x v="9634"/>
    <x v="4834"/>
    <x v="1005"/>
    <s v="10/17/2014"/>
    <x v="2"/>
    <x v="646"/>
    <s v="Toby Carlisle"/>
    <x v="0"/>
    <x v="0"/>
    <s v="Everett"/>
    <x v="31"/>
    <n v="2149"/>
    <s v="East"/>
    <s v="OFF-ST-10000615"/>
    <x v="1"/>
    <s v="Storage"/>
    <s v="SimpliFile Personal File, Black Granite, 15w x 6-15/16d x 11-1/4h"/>
    <n v="79.45"/>
    <n v="7"/>
    <n v="0"/>
    <n v="22.245999999999999"/>
  </r>
  <r>
    <x v="9635"/>
    <x v="4834"/>
    <x v="1005"/>
    <s v="10/17/2014"/>
    <x v="2"/>
    <x v="646"/>
    <s v="Toby Carlisle"/>
    <x v="0"/>
    <x v="0"/>
    <s v="Everett"/>
    <x v="31"/>
    <n v="2149"/>
    <s v="East"/>
    <s v="FUR-CH-10000749"/>
    <x v="0"/>
    <s v="Chairs"/>
    <s v="Office Star - Ergonomic Mid Back Chair with 2-Way Adjustable Arms"/>
    <n v="1628.82"/>
    <n v="9"/>
    <n v="0"/>
    <n v="260.6112"/>
  </r>
  <r>
    <x v="9636"/>
    <x v="4835"/>
    <x v="728"/>
    <s v="11/25/2014"/>
    <x v="1"/>
    <x v="186"/>
    <s v="Maya Herman"/>
    <x v="1"/>
    <x v="0"/>
    <s v="Seattle"/>
    <x v="4"/>
    <n v="98105"/>
    <s v="West"/>
    <s v="FUR-FU-10003553"/>
    <x v="0"/>
    <s v="Furnishings"/>
    <s v="Howard Miller 13-1/2&quot; Diameter Rosebrook Wall Clock"/>
    <n v="137.54"/>
    <n v="2"/>
    <n v="0"/>
    <n v="55.015999999999998"/>
  </r>
  <r>
    <x v="9637"/>
    <x v="4835"/>
    <x v="728"/>
    <s v="11/25/2014"/>
    <x v="1"/>
    <x v="186"/>
    <s v="Maya Herman"/>
    <x v="1"/>
    <x v="0"/>
    <s v="Seattle"/>
    <x v="4"/>
    <n v="98105"/>
    <s v="West"/>
    <s v="FUR-TA-10003008"/>
    <x v="0"/>
    <s v="Tables"/>
    <s v="Lesro Round Back Collection Coffee Table, End Table"/>
    <n v="730.2"/>
    <n v="4"/>
    <n v="0"/>
    <n v="94.926000000000002"/>
  </r>
  <r>
    <x v="9638"/>
    <x v="4836"/>
    <x v="105"/>
    <s v="11/15/2017"/>
    <x v="0"/>
    <x v="212"/>
    <s v="Emily Phan"/>
    <x v="0"/>
    <x v="0"/>
    <s v="Los Angeles"/>
    <x v="1"/>
    <n v="90032"/>
    <s v="West"/>
    <s v="OFF-PA-10001846"/>
    <x v="1"/>
    <s v="Paper"/>
    <s v="Xerox 1899"/>
    <n v="11.56"/>
    <n v="2"/>
    <n v="0"/>
    <n v="5.6643999999999997"/>
  </r>
  <r>
    <x v="9639"/>
    <x v="4837"/>
    <x v="1225"/>
    <s v="1/31/2015"/>
    <x v="0"/>
    <x v="98"/>
    <s v="Joseph Holt"/>
    <x v="0"/>
    <x v="0"/>
    <s v="Concord"/>
    <x v="3"/>
    <n v="28027"/>
    <s v="South"/>
    <s v="FUR-TA-10000198"/>
    <x v="0"/>
    <s v="Tables"/>
    <s v="Chromcraft Bull-Nose Wood Oval Conference Tables &amp; Bases"/>
    <n v="4297.6440000000002"/>
    <n v="13"/>
    <n v="0.4"/>
    <n v="-1862.3124"/>
  </r>
  <r>
    <x v="9640"/>
    <x v="4838"/>
    <x v="1009"/>
    <s v="03/12/2014"/>
    <x v="1"/>
    <x v="782"/>
    <s v="Craig Molinari"/>
    <x v="1"/>
    <x v="0"/>
    <s v="Seattle"/>
    <x v="4"/>
    <n v="98103"/>
    <s v="West"/>
    <s v="OFF-AR-10000390"/>
    <x v="1"/>
    <s v="Art"/>
    <s v="Newell Chalk Holder"/>
    <n v="20.65"/>
    <n v="5"/>
    <n v="0"/>
    <n v="9.4990000000000006"/>
  </r>
  <r>
    <x v="9641"/>
    <x v="4838"/>
    <x v="1009"/>
    <s v="03/12/2014"/>
    <x v="1"/>
    <x v="782"/>
    <s v="Craig Molinari"/>
    <x v="1"/>
    <x v="0"/>
    <s v="Seattle"/>
    <x v="4"/>
    <n v="98103"/>
    <s v="West"/>
    <s v="OFF-ST-10000934"/>
    <x v="1"/>
    <s v="Storage"/>
    <s v="Contico 72&quot;H Heavy-Duty Storage System"/>
    <n v="204.9"/>
    <n v="5"/>
    <n v="0"/>
    <n v="0"/>
  </r>
  <r>
    <x v="9642"/>
    <x v="4838"/>
    <x v="1009"/>
    <s v="03/12/2014"/>
    <x v="1"/>
    <x v="782"/>
    <s v="Craig Molinari"/>
    <x v="1"/>
    <x v="0"/>
    <s v="Seattle"/>
    <x v="4"/>
    <n v="98103"/>
    <s v="West"/>
    <s v="FUR-CH-10002780"/>
    <x v="0"/>
    <s v="Chairs"/>
    <s v="Office Star - Task Chair with Contemporary Loop Arms"/>
    <n v="436.70400000000001"/>
    <n v="6"/>
    <n v="0.2"/>
    <n v="21.8352"/>
  </r>
  <r>
    <x v="9643"/>
    <x v="4838"/>
    <x v="1009"/>
    <s v="03/12/2014"/>
    <x v="1"/>
    <x v="782"/>
    <s v="Craig Molinari"/>
    <x v="1"/>
    <x v="0"/>
    <s v="Seattle"/>
    <x v="4"/>
    <n v="98103"/>
    <s v="West"/>
    <s v="FUR-CH-10004495"/>
    <x v="0"/>
    <s v="Chairs"/>
    <s v="Global Leather and Oak Executive Chair, Black"/>
    <n v="481.56799999999998"/>
    <n v="2"/>
    <n v="0.2"/>
    <n v="54.176400000000001"/>
  </r>
  <r>
    <x v="9644"/>
    <x v="4839"/>
    <x v="110"/>
    <s v="6/13/2017"/>
    <x v="1"/>
    <x v="383"/>
    <s v="Frank Olsen"/>
    <x v="0"/>
    <x v="0"/>
    <s v="Glendale"/>
    <x v="16"/>
    <n v="85301"/>
    <s v="West"/>
    <s v="TEC-AC-10002006"/>
    <x v="2"/>
    <s v="Accessories"/>
    <s v="Memorex Micro Travel Drive 16 GB"/>
    <n v="89.543999999999997"/>
    <n v="7"/>
    <n v="0.2"/>
    <n v="12.3123"/>
  </r>
  <r>
    <x v="9645"/>
    <x v="4839"/>
    <x v="110"/>
    <s v="6/13/2017"/>
    <x v="1"/>
    <x v="383"/>
    <s v="Frank Olsen"/>
    <x v="0"/>
    <x v="0"/>
    <s v="Glendale"/>
    <x v="16"/>
    <n v="85301"/>
    <s v="West"/>
    <s v="OFF-ST-10002485"/>
    <x v="1"/>
    <s v="Storage"/>
    <s v="Rogers Deluxe File Chest"/>
    <n v="35.167999999999999"/>
    <n v="2"/>
    <n v="0.2"/>
    <n v="-8.3523999999999994"/>
  </r>
  <r>
    <x v="9646"/>
    <x v="4839"/>
    <x v="110"/>
    <s v="6/13/2017"/>
    <x v="1"/>
    <x v="383"/>
    <s v="Frank Olsen"/>
    <x v="0"/>
    <x v="0"/>
    <s v="Glendale"/>
    <x v="16"/>
    <n v="85301"/>
    <s v="West"/>
    <s v="OFF-BI-10000778"/>
    <x v="1"/>
    <s v="Binders"/>
    <s v="GBC VeloBinder Electric Binding Machine"/>
    <n v="72.587999999999994"/>
    <n v="2"/>
    <n v="0.7"/>
    <n v="-48.392000000000003"/>
  </r>
  <r>
    <x v="9647"/>
    <x v="4840"/>
    <x v="84"/>
    <s v="11/24/2014"/>
    <x v="1"/>
    <x v="596"/>
    <s v="Mitch Webber"/>
    <x v="0"/>
    <x v="0"/>
    <s v="Coon Rapids"/>
    <x v="11"/>
    <n v="55433"/>
    <s v="Central"/>
    <s v="OFF-ST-10000877"/>
    <x v="1"/>
    <s v="Storage"/>
    <s v="Recycled Steel Personal File for Standard File Folders"/>
    <n v="221.16"/>
    <n v="4"/>
    <n v="0"/>
    <n v="57.501600000000003"/>
  </r>
  <r>
    <x v="9648"/>
    <x v="4840"/>
    <x v="84"/>
    <s v="11/24/2014"/>
    <x v="1"/>
    <x v="596"/>
    <s v="Mitch Webber"/>
    <x v="0"/>
    <x v="0"/>
    <s v="Coon Rapids"/>
    <x v="11"/>
    <n v="55433"/>
    <s v="Central"/>
    <s v="TEC-PH-10002103"/>
    <x v="2"/>
    <s v="Phones"/>
    <s v="Jabra SPEAK 410"/>
    <n v="281.97000000000003"/>
    <n v="3"/>
    <n v="0"/>
    <n v="78.951599999999999"/>
  </r>
  <r>
    <x v="9649"/>
    <x v="4841"/>
    <x v="491"/>
    <s v="11/30/2016"/>
    <x v="1"/>
    <x v="333"/>
    <s v="Maribeth Schnelling"/>
    <x v="0"/>
    <x v="0"/>
    <s v="Los Angeles"/>
    <x v="1"/>
    <n v="90045"/>
    <s v="West"/>
    <s v="FUR-BO-10002213"/>
    <x v="0"/>
    <s v="Bookcases"/>
    <s v="DMI Eclipse Executive Suite Bookcases"/>
    <n v="3406.6640000000002"/>
    <n v="8"/>
    <n v="0.15"/>
    <n v="160.31360000000001"/>
  </r>
  <r>
    <x v="9650"/>
    <x v="4841"/>
    <x v="491"/>
    <s v="11/30/2016"/>
    <x v="1"/>
    <x v="333"/>
    <s v="Maribeth Schnelling"/>
    <x v="0"/>
    <x v="0"/>
    <s v="Los Angeles"/>
    <x v="1"/>
    <n v="90045"/>
    <s v="West"/>
    <s v="OFF-AR-10004269"/>
    <x v="1"/>
    <s v="Art"/>
    <s v="Newell 31"/>
    <n v="37.17"/>
    <n v="9"/>
    <n v="0"/>
    <n v="10.4076"/>
  </r>
  <r>
    <x v="9651"/>
    <x v="4841"/>
    <x v="491"/>
    <s v="11/30/2016"/>
    <x v="1"/>
    <x v="333"/>
    <s v="Maribeth Schnelling"/>
    <x v="0"/>
    <x v="0"/>
    <s v="Los Angeles"/>
    <x v="1"/>
    <n v="90045"/>
    <s v="West"/>
    <s v="OFF-AP-10000055"/>
    <x v="1"/>
    <s v="Appliances"/>
    <s v="Belkin F9S820V06 8 Outlet Surge"/>
    <n v="64.959999999999994"/>
    <n v="2"/>
    <n v="0"/>
    <n v="19.488"/>
  </r>
  <r>
    <x v="9652"/>
    <x v="4841"/>
    <x v="491"/>
    <s v="11/30/2016"/>
    <x v="1"/>
    <x v="333"/>
    <s v="Maribeth Schnelling"/>
    <x v="0"/>
    <x v="0"/>
    <s v="Los Angeles"/>
    <x v="1"/>
    <n v="90045"/>
    <s v="West"/>
    <s v="FUR-FU-10002937"/>
    <x v="0"/>
    <s v="Furnishings"/>
    <s v="GE 48&quot; Fluorescent Tube, Cool White Energy Saver, 34 Watts, 30/Box"/>
    <n v="595.38"/>
    <n v="6"/>
    <n v="0"/>
    <n v="297.69"/>
  </r>
  <r>
    <x v="9653"/>
    <x v="4842"/>
    <x v="205"/>
    <s v="1/27/2017"/>
    <x v="1"/>
    <x v="6"/>
    <s v="Harold Pawlan"/>
    <x v="2"/>
    <x v="0"/>
    <s v="Tucson"/>
    <x v="16"/>
    <n v="85705"/>
    <s v="West"/>
    <s v="TEC-AC-10001874"/>
    <x v="2"/>
    <s v="Accessories"/>
    <s v="Logitech Wireless Anywhere Mouse MX for PC and Mac"/>
    <n v="95.983999999999995"/>
    <n v="2"/>
    <n v="0.2"/>
    <n v="11.997999999999999"/>
  </r>
  <r>
    <x v="9654"/>
    <x v="4842"/>
    <x v="205"/>
    <s v="1/27/2017"/>
    <x v="1"/>
    <x v="6"/>
    <s v="Harold Pawlan"/>
    <x v="2"/>
    <x v="0"/>
    <s v="Tucson"/>
    <x v="16"/>
    <n v="85705"/>
    <s v="West"/>
    <s v="OFF-BI-10004506"/>
    <x v="1"/>
    <s v="Binders"/>
    <s v="Wilson Jones data.warehouse D-Ring Binders with DublLock"/>
    <n v="4.9379999999999997"/>
    <n v="2"/>
    <n v="0.7"/>
    <n v="-3.6212"/>
  </r>
  <r>
    <x v="9655"/>
    <x v="4843"/>
    <x v="358"/>
    <s v="9/29/2014"/>
    <x v="1"/>
    <x v="548"/>
    <s v="Adam Shillingsburg"/>
    <x v="0"/>
    <x v="0"/>
    <s v="New York City"/>
    <x v="15"/>
    <n v="10035"/>
    <s v="East"/>
    <s v="FUR-FU-10001876"/>
    <x v="0"/>
    <s v="Furnishings"/>
    <s v="Computer Room Manger, 14&quot;"/>
    <n v="97.44"/>
    <n v="3"/>
    <n v="0"/>
    <n v="35.078400000000002"/>
  </r>
  <r>
    <x v="9656"/>
    <x v="4843"/>
    <x v="358"/>
    <s v="9/29/2014"/>
    <x v="1"/>
    <x v="548"/>
    <s v="Adam Shillingsburg"/>
    <x v="0"/>
    <x v="0"/>
    <s v="New York City"/>
    <x v="15"/>
    <n v="10035"/>
    <s v="East"/>
    <s v="OFF-BI-10003355"/>
    <x v="1"/>
    <s v="Binders"/>
    <s v="Cardinal Holdit Business Card Pockets"/>
    <n v="3.984"/>
    <n v="1"/>
    <n v="0.2"/>
    <n v="1.3944000000000001"/>
  </r>
  <r>
    <x v="9657"/>
    <x v="4843"/>
    <x v="358"/>
    <s v="9/29/2014"/>
    <x v="1"/>
    <x v="548"/>
    <s v="Adam Shillingsburg"/>
    <x v="0"/>
    <x v="0"/>
    <s v="New York City"/>
    <x v="15"/>
    <n v="10035"/>
    <s v="East"/>
    <s v="OFF-AR-10003876"/>
    <x v="1"/>
    <s v="Art"/>
    <s v="Avery Hi-Liter GlideStik Fluorescent Highlighter, Yellow Ink"/>
    <n v="13.04"/>
    <n v="4"/>
    <n v="0"/>
    <n v="5.7375999999999996"/>
  </r>
  <r>
    <x v="9658"/>
    <x v="4843"/>
    <x v="358"/>
    <s v="9/29/2014"/>
    <x v="1"/>
    <x v="548"/>
    <s v="Adam Shillingsburg"/>
    <x v="0"/>
    <x v="0"/>
    <s v="New York City"/>
    <x v="15"/>
    <n v="10035"/>
    <s v="East"/>
    <s v="FUR-CH-10004983"/>
    <x v="0"/>
    <s v="Chairs"/>
    <s v="Office Star - Mid Back Dual function Ergonomic High Back Chair with 2-Way Adjustable Arms"/>
    <n v="579.52800000000002"/>
    <n v="4"/>
    <n v="0.1"/>
    <n v="83.709599999999995"/>
  </r>
  <r>
    <x v="9659"/>
    <x v="4844"/>
    <x v="959"/>
    <s v="3/30/2014"/>
    <x v="0"/>
    <x v="473"/>
    <s v="Cindy Stewart"/>
    <x v="0"/>
    <x v="0"/>
    <s v="Pomona"/>
    <x v="1"/>
    <n v="91767"/>
    <s v="West"/>
    <s v="OFF-LA-10001982"/>
    <x v="1"/>
    <s v="Labels"/>
    <s v="Smead Alpha-Z Color-Coded Name Labels First Letter Starter Set"/>
    <n v="18.75"/>
    <n v="5"/>
    <n v="0"/>
    <n v="9"/>
  </r>
  <r>
    <x v="9660"/>
    <x v="4845"/>
    <x v="112"/>
    <s v="06/11/2016"/>
    <x v="1"/>
    <x v="467"/>
    <s v="Maria Etezadi"/>
    <x v="2"/>
    <x v="0"/>
    <s v="Santa Barbara"/>
    <x v="1"/>
    <n v="93101"/>
    <s v="West"/>
    <s v="TEC-PH-10001459"/>
    <x v="2"/>
    <s v="Phones"/>
    <s v="Samsung Galaxy Mega 6.3"/>
    <n v="3023.9279999999999"/>
    <n v="9"/>
    <n v="0.2"/>
    <n v="226.7946"/>
  </r>
  <r>
    <x v="9661"/>
    <x v="4845"/>
    <x v="112"/>
    <s v="06/11/2016"/>
    <x v="1"/>
    <x v="467"/>
    <s v="Maria Etezadi"/>
    <x v="2"/>
    <x v="0"/>
    <s v="Santa Barbara"/>
    <x v="1"/>
    <n v="93101"/>
    <s v="West"/>
    <s v="TEC-AC-10002134"/>
    <x v="2"/>
    <s v="Accessories"/>
    <s v="Rosewill 107 Normal Keys USB Wired Standard Keyboard"/>
    <n v="26.96"/>
    <n v="2"/>
    <n v="0"/>
    <n v="3.7744"/>
  </r>
  <r>
    <x v="9662"/>
    <x v="4845"/>
    <x v="112"/>
    <s v="06/11/2016"/>
    <x v="1"/>
    <x v="467"/>
    <s v="Maria Etezadi"/>
    <x v="2"/>
    <x v="0"/>
    <s v="Santa Barbara"/>
    <x v="1"/>
    <n v="93101"/>
    <s v="West"/>
    <s v="TEC-PH-10001760"/>
    <x v="2"/>
    <s v="Phones"/>
    <s v="Bose SoundLink Bluetooth Speaker"/>
    <n v="477.6"/>
    <n v="3"/>
    <n v="0.2"/>
    <n v="161.19"/>
  </r>
  <r>
    <x v="9663"/>
    <x v="4846"/>
    <x v="515"/>
    <s v="09/05/2017"/>
    <x v="1"/>
    <x v="474"/>
    <s v="Maxwell Schwartz"/>
    <x v="0"/>
    <x v="0"/>
    <s v="San Francisco"/>
    <x v="1"/>
    <n v="94109"/>
    <s v="West"/>
    <s v="OFF-ST-10001511"/>
    <x v="1"/>
    <s v="Storage"/>
    <s v="Space Solutions Commercial Steel Shelving"/>
    <n v="193.95"/>
    <n v="3"/>
    <n v="0"/>
    <n v="9.6974999999999998"/>
  </r>
  <r>
    <x v="9664"/>
    <x v="4847"/>
    <x v="214"/>
    <s v="12/07/2015"/>
    <x v="3"/>
    <x v="120"/>
    <s v="Kristen Hastings"/>
    <x v="1"/>
    <x v="0"/>
    <s v="Riverside"/>
    <x v="1"/>
    <n v="92503"/>
    <s v="West"/>
    <s v="OFF-PA-10003953"/>
    <x v="1"/>
    <s v="Paper"/>
    <s v="Xerox 218"/>
    <n v="12.96"/>
    <n v="2"/>
    <n v="0"/>
    <n v="6.2207999999999997"/>
  </r>
  <r>
    <x v="9665"/>
    <x v="4848"/>
    <x v="673"/>
    <s v="11/20/2017"/>
    <x v="1"/>
    <x v="62"/>
    <s v="Lena Creighton"/>
    <x v="0"/>
    <x v="0"/>
    <s v="Los Angeles"/>
    <x v="1"/>
    <n v="90049"/>
    <s v="West"/>
    <s v="FUR-FU-10003268"/>
    <x v="0"/>
    <s v="Furnishings"/>
    <s v="Eldon Radial Chair Mat for Low to Medium Pile Carpets"/>
    <n v="119.94"/>
    <n v="3"/>
    <n v="0"/>
    <n v="23.988"/>
  </r>
  <r>
    <x v="9666"/>
    <x v="4848"/>
    <x v="673"/>
    <s v="11/20/2017"/>
    <x v="1"/>
    <x v="62"/>
    <s v="Lena Creighton"/>
    <x v="0"/>
    <x v="0"/>
    <s v="Los Angeles"/>
    <x v="1"/>
    <n v="90049"/>
    <s v="West"/>
    <s v="FUR-FU-10001847"/>
    <x v="0"/>
    <s v="Furnishings"/>
    <s v="Eldon Image Series Black Desk Accessories"/>
    <n v="12.42"/>
    <n v="3"/>
    <n v="0"/>
    <n v="4.4711999999999996"/>
  </r>
  <r>
    <x v="9667"/>
    <x v="4849"/>
    <x v="131"/>
    <s v="4/27/2016"/>
    <x v="1"/>
    <x v="578"/>
    <s v="Art Ferguson"/>
    <x v="0"/>
    <x v="0"/>
    <s v="San Clemente"/>
    <x v="1"/>
    <n v="92672"/>
    <s v="West"/>
    <s v="OFF-BI-10002764"/>
    <x v="1"/>
    <s v="Binders"/>
    <s v="Recycled Pressboard Report Cover with Reinforced Top Hinge"/>
    <n v="18.088000000000001"/>
    <n v="7"/>
    <n v="0.2"/>
    <n v="6.5568999999999997"/>
  </r>
  <r>
    <x v="9668"/>
    <x v="4849"/>
    <x v="131"/>
    <s v="4/27/2016"/>
    <x v="1"/>
    <x v="578"/>
    <s v="Art Ferguson"/>
    <x v="0"/>
    <x v="0"/>
    <s v="San Clemente"/>
    <x v="1"/>
    <n v="92672"/>
    <s v="West"/>
    <s v="OFF-EN-10004386"/>
    <x v="1"/>
    <s v="Envelopes"/>
    <s v="Recycled Interoffice Envelopes with String and Button Closure, 10 x 13"/>
    <n v="71.97"/>
    <n v="3"/>
    <n v="0"/>
    <n v="35.984999999999999"/>
  </r>
  <r>
    <x v="9669"/>
    <x v="4850"/>
    <x v="459"/>
    <s v="04/06/2017"/>
    <x v="1"/>
    <x v="733"/>
    <s v="Amy Hunt"/>
    <x v="0"/>
    <x v="0"/>
    <s v="Decatur"/>
    <x v="19"/>
    <n v="35601"/>
    <s v="South"/>
    <s v="OFF-LA-10001569"/>
    <x v="1"/>
    <s v="Labels"/>
    <s v="Avery 499"/>
    <n v="14.94"/>
    <n v="3"/>
    <n v="0"/>
    <n v="6.8723999999999998"/>
  </r>
  <r>
    <x v="9670"/>
    <x v="4851"/>
    <x v="863"/>
    <s v="8/15/2015"/>
    <x v="2"/>
    <x v="136"/>
    <s v="Grace Kelly"/>
    <x v="1"/>
    <x v="0"/>
    <s v="Greensboro"/>
    <x v="3"/>
    <n v="27405"/>
    <s v="South"/>
    <s v="OFF-AR-10001446"/>
    <x v="1"/>
    <s v="Art"/>
    <s v="Newell 309"/>
    <n v="64.680000000000007"/>
    <n v="7"/>
    <n v="0.2"/>
    <n v="8.0850000000000009"/>
  </r>
  <r>
    <x v="9671"/>
    <x v="4852"/>
    <x v="38"/>
    <s v="11/19/2017"/>
    <x v="1"/>
    <x v="107"/>
    <s v="Ken Lonsdale"/>
    <x v="0"/>
    <x v="0"/>
    <s v="Dublin"/>
    <x v="1"/>
    <n v="94568"/>
    <s v="West"/>
    <s v="TEC-PH-10003442"/>
    <x v="2"/>
    <s v="Phones"/>
    <s v="Samsung Replacement EH64AVFWE Premium Headset"/>
    <n v="22"/>
    <n v="5"/>
    <n v="0.2"/>
    <n v="1.375"/>
  </r>
  <r>
    <x v="9672"/>
    <x v="4853"/>
    <x v="443"/>
    <s v="12/28/2016"/>
    <x v="1"/>
    <x v="86"/>
    <s v="Frank Merwin"/>
    <x v="2"/>
    <x v="0"/>
    <s v="Philadelphia"/>
    <x v="9"/>
    <n v="19143"/>
    <s v="East"/>
    <s v="OFF-PA-10000477"/>
    <x v="1"/>
    <s v="Paper"/>
    <s v="Xerox 1952"/>
    <n v="7.968"/>
    <n v="2"/>
    <n v="0.2"/>
    <n v="2.6892"/>
  </r>
  <r>
    <x v="9673"/>
    <x v="4853"/>
    <x v="443"/>
    <s v="12/28/2016"/>
    <x v="1"/>
    <x v="86"/>
    <s v="Frank Merwin"/>
    <x v="2"/>
    <x v="0"/>
    <s v="Philadelphia"/>
    <x v="9"/>
    <n v="19143"/>
    <s v="East"/>
    <s v="TEC-PH-10002645"/>
    <x v="2"/>
    <s v="Phones"/>
    <s v="LG G2"/>
    <n v="1499.97"/>
    <n v="5"/>
    <n v="0.4"/>
    <n v="-374.99250000000001"/>
  </r>
  <r>
    <x v="9674"/>
    <x v="4854"/>
    <x v="192"/>
    <s v="7/24/2014"/>
    <x v="0"/>
    <x v="139"/>
    <s v="John Lucas"/>
    <x v="0"/>
    <x v="0"/>
    <s v="Houston"/>
    <x v="5"/>
    <n v="77095"/>
    <s v="Central"/>
    <s v="OFF-ST-10003123"/>
    <x v="1"/>
    <s v="Storage"/>
    <s v="Fellowes Bases and Tops For Staxonsteel/High-Stak Systems"/>
    <n v="26.632000000000001"/>
    <n v="1"/>
    <n v="0.2"/>
    <n v="1.3315999999999999"/>
  </r>
  <r>
    <x v="9675"/>
    <x v="4855"/>
    <x v="715"/>
    <s v="05/10/2016"/>
    <x v="1"/>
    <x v="421"/>
    <s v="Gene McClure"/>
    <x v="0"/>
    <x v="0"/>
    <s v="Bakersfield"/>
    <x v="1"/>
    <n v="93309"/>
    <s v="West"/>
    <s v="FUR-FU-10001617"/>
    <x v="0"/>
    <s v="Furnishings"/>
    <s v="Executive Impressions 8-1/2&quot; Career Panel/Partition Cubicle Clock"/>
    <n v="41.6"/>
    <n v="4"/>
    <n v="0"/>
    <n v="14.144"/>
  </r>
  <r>
    <x v="9676"/>
    <x v="4856"/>
    <x v="683"/>
    <s v="12/03/2014"/>
    <x v="1"/>
    <x v="637"/>
    <s v="Matthew Clasen"/>
    <x v="1"/>
    <x v="0"/>
    <s v="Richmond"/>
    <x v="14"/>
    <n v="47374"/>
    <s v="Central"/>
    <s v="OFF-EN-10003862"/>
    <x v="1"/>
    <s v="Envelopes"/>
    <s v="Laser &amp; Ink Jet Business Envelopes"/>
    <n v="64.02"/>
    <n v="6"/>
    <n v="0"/>
    <n v="29.449200000000001"/>
  </r>
  <r>
    <x v="9677"/>
    <x v="4857"/>
    <x v="724"/>
    <s v="4/23/2016"/>
    <x v="1"/>
    <x v="703"/>
    <s v="Cindy Schnelling"/>
    <x v="1"/>
    <x v="0"/>
    <s v="New York City"/>
    <x v="15"/>
    <n v="10009"/>
    <s v="East"/>
    <s v="OFF-AR-10001573"/>
    <x v="1"/>
    <s v="Art"/>
    <s v="American Pencil"/>
    <n v="6.99"/>
    <n v="3"/>
    <n v="0"/>
    <n v="2.0270999999999999"/>
  </r>
  <r>
    <x v="9678"/>
    <x v="4857"/>
    <x v="724"/>
    <s v="4/23/2016"/>
    <x v="1"/>
    <x v="703"/>
    <s v="Cindy Schnelling"/>
    <x v="1"/>
    <x v="0"/>
    <s v="New York City"/>
    <x v="15"/>
    <n v="10009"/>
    <s v="East"/>
    <s v="OFF-SU-10004290"/>
    <x v="1"/>
    <s v="Supplies"/>
    <s v="Acme Design Line 8&quot; Stainless Steel Bent Scissors w/Champagne Handles, 3-1/8&quot; Cut"/>
    <n v="6.84"/>
    <n v="1"/>
    <n v="0"/>
    <n v="1.8468"/>
  </r>
  <r>
    <x v="9679"/>
    <x v="4858"/>
    <x v="17"/>
    <s v="12/31/2015"/>
    <x v="1"/>
    <x v="692"/>
    <s v="Aaron Hawkins"/>
    <x v="1"/>
    <x v="0"/>
    <s v="San Francisco"/>
    <x v="1"/>
    <n v="94122"/>
    <s v="West"/>
    <s v="OFF-ST-10000046"/>
    <x v="1"/>
    <s v="Storage"/>
    <s v="Fellowes Super Stor/Drawer Files"/>
    <n v="323.10000000000002"/>
    <n v="2"/>
    <n v="0"/>
    <n v="61.389000000000003"/>
  </r>
  <r>
    <x v="9680"/>
    <x v="4858"/>
    <x v="17"/>
    <s v="12/31/2015"/>
    <x v="1"/>
    <x v="692"/>
    <s v="Aaron Hawkins"/>
    <x v="1"/>
    <x v="0"/>
    <s v="San Francisco"/>
    <x v="1"/>
    <n v="94122"/>
    <s v="West"/>
    <s v="TEC-PH-10003505"/>
    <x v="2"/>
    <s v="Phones"/>
    <s v="Geemarc AmpliPOWER60"/>
    <n v="668.16"/>
    <n v="9"/>
    <n v="0.2"/>
    <n v="75.168000000000006"/>
  </r>
  <r>
    <x v="9681"/>
    <x v="4859"/>
    <x v="1096"/>
    <s v="12/18/2017"/>
    <x v="1"/>
    <x v="212"/>
    <s v="Emily Phan"/>
    <x v="0"/>
    <x v="0"/>
    <s v="San Francisco"/>
    <x v="1"/>
    <n v="94122"/>
    <s v="West"/>
    <s v="OFF-LA-10004559"/>
    <x v="1"/>
    <s v="Labels"/>
    <s v="Avery 49"/>
    <n v="8.64"/>
    <n v="3"/>
    <n v="0"/>
    <n v="4.2336"/>
  </r>
  <r>
    <x v="9682"/>
    <x v="4859"/>
    <x v="1096"/>
    <s v="12/18/2017"/>
    <x v="1"/>
    <x v="212"/>
    <s v="Emily Phan"/>
    <x v="0"/>
    <x v="0"/>
    <s v="San Francisco"/>
    <x v="1"/>
    <n v="94122"/>
    <s v="West"/>
    <s v="OFF-PA-10003172"/>
    <x v="1"/>
    <s v="Paper"/>
    <s v="Xerox 1996"/>
    <n v="38.880000000000003"/>
    <n v="6"/>
    <n v="0"/>
    <n v="18.662400000000002"/>
  </r>
  <r>
    <x v="9683"/>
    <x v="4859"/>
    <x v="1096"/>
    <s v="12/18/2017"/>
    <x v="1"/>
    <x v="212"/>
    <s v="Emily Phan"/>
    <x v="0"/>
    <x v="0"/>
    <s v="San Francisco"/>
    <x v="1"/>
    <n v="94122"/>
    <s v="West"/>
    <s v="FUR-FU-10001473"/>
    <x v="0"/>
    <s v="Furnishings"/>
    <s v="Eldon Executive Woodline II Desk Accessories, Mahogany"/>
    <n v="201.04"/>
    <n v="8"/>
    <n v="0"/>
    <n v="54.280799999999999"/>
  </r>
  <r>
    <x v="9684"/>
    <x v="4859"/>
    <x v="1096"/>
    <s v="12/18/2017"/>
    <x v="1"/>
    <x v="212"/>
    <s v="Emily Phan"/>
    <x v="0"/>
    <x v="0"/>
    <s v="San Francisco"/>
    <x v="1"/>
    <n v="94122"/>
    <s v="West"/>
    <s v="OFF-PA-10000232"/>
    <x v="1"/>
    <s v="Paper"/>
    <s v="Xerox 1975"/>
    <n v="12.96"/>
    <n v="2"/>
    <n v="0"/>
    <n v="6.3503999999999996"/>
  </r>
  <r>
    <x v="9685"/>
    <x v="4860"/>
    <x v="460"/>
    <s v="01/04/2017"/>
    <x v="0"/>
    <x v="783"/>
    <s v="Fred Wasserman"/>
    <x v="1"/>
    <x v="0"/>
    <s v="Los Angeles"/>
    <x v="1"/>
    <n v="90032"/>
    <s v="West"/>
    <s v="TEC-AC-10000682"/>
    <x v="2"/>
    <s v="Accessories"/>
    <s v="Kensington K72356US Mouse-in-a-Box USB Desktop Mouse"/>
    <n v="16.59"/>
    <n v="1"/>
    <n v="0"/>
    <n v="5.8064999999999998"/>
  </r>
  <r>
    <x v="9686"/>
    <x v="4861"/>
    <x v="1109"/>
    <s v="06/03/2017"/>
    <x v="1"/>
    <x v="567"/>
    <s v="Kelly Andreada"/>
    <x v="0"/>
    <x v="0"/>
    <s v="San Diego"/>
    <x v="1"/>
    <n v="92037"/>
    <s v="West"/>
    <s v="OFF-AR-10003405"/>
    <x v="1"/>
    <s v="Art"/>
    <s v="Dixon My First Ticonderoga Pencil, #2"/>
    <n v="35.1"/>
    <n v="6"/>
    <n v="0"/>
    <n v="10.179"/>
  </r>
  <r>
    <x v="9687"/>
    <x v="4862"/>
    <x v="1033"/>
    <s v="10/06/2017"/>
    <x v="1"/>
    <x v="337"/>
    <s v="Sample Company A"/>
    <x v="2"/>
    <x v="0"/>
    <s v="Arlington"/>
    <x v="5"/>
    <n v="76017"/>
    <s v="Central"/>
    <s v="OFF-BI-10000301"/>
    <x v="1"/>
    <s v="Binders"/>
    <s v="GBC Instant Report Kit"/>
    <n v="11.646000000000001"/>
    <n v="9"/>
    <n v="0.8"/>
    <n v="-17.469000000000001"/>
  </r>
  <r>
    <x v="9688"/>
    <x v="4863"/>
    <x v="308"/>
    <s v="6/27/2017"/>
    <x v="1"/>
    <x v="38"/>
    <s v="Paul Gonzalez"/>
    <x v="0"/>
    <x v="0"/>
    <s v="Richmond"/>
    <x v="17"/>
    <n v="23223"/>
    <s v="South"/>
    <s v="OFF-PA-10001534"/>
    <x v="1"/>
    <s v="Paper"/>
    <s v="Xerox 230"/>
    <n v="32.4"/>
    <n v="5"/>
    <n v="0"/>
    <n v="15.552"/>
  </r>
  <r>
    <x v="9689"/>
    <x v="4863"/>
    <x v="308"/>
    <s v="6/27/2017"/>
    <x v="1"/>
    <x v="38"/>
    <s v="Paul Gonzalez"/>
    <x v="0"/>
    <x v="0"/>
    <s v="Richmond"/>
    <x v="17"/>
    <n v="23223"/>
    <s v="South"/>
    <s v="TEC-PH-10003691"/>
    <x v="2"/>
    <s v="Phones"/>
    <s v="BlackBerry Q10"/>
    <n v="503.96"/>
    <n v="4"/>
    <n v="0"/>
    <n v="125.99"/>
  </r>
  <r>
    <x v="9690"/>
    <x v="4864"/>
    <x v="1095"/>
    <s v="04/05/2017"/>
    <x v="2"/>
    <x v="638"/>
    <s v="Tom Ashbrook"/>
    <x v="2"/>
    <x v="0"/>
    <s v="New York City"/>
    <x v="15"/>
    <n v="10035"/>
    <s v="East"/>
    <s v="OFF-AR-10001545"/>
    <x v="1"/>
    <s v="Art"/>
    <s v="Newell 326"/>
    <n v="7.04"/>
    <n v="4"/>
    <n v="0"/>
    <n v="2.0415999999999999"/>
  </r>
  <r>
    <x v="9691"/>
    <x v="4865"/>
    <x v="50"/>
    <s v="11/17/2015"/>
    <x v="1"/>
    <x v="138"/>
    <s v="Patrick O'Brill"/>
    <x v="0"/>
    <x v="0"/>
    <s v="Houston"/>
    <x v="5"/>
    <n v="77041"/>
    <s v="Central"/>
    <s v="FUR-BO-10001811"/>
    <x v="0"/>
    <s v="Bookcases"/>
    <s v="Atlantic Metals Mobile 5-Shelf Bookcases, Custom Colors"/>
    <n v="613.99919999999997"/>
    <n v="3"/>
    <n v="0.32"/>
    <n v="-18.058800000000002"/>
  </r>
  <r>
    <x v="9692"/>
    <x v="4866"/>
    <x v="834"/>
    <s v="09/02/2015"/>
    <x v="1"/>
    <x v="416"/>
    <s v="Suzanne McNair"/>
    <x v="1"/>
    <x v="0"/>
    <s v="Fairfield"/>
    <x v="29"/>
    <n v="6824"/>
    <s v="East"/>
    <s v="OFF-ST-10001837"/>
    <x v="1"/>
    <s v="Storage"/>
    <s v="SAFCO Mobile Desk Side File, Wire Frame"/>
    <n v="470.36"/>
    <n v="11"/>
    <n v="0"/>
    <n v="122.2936"/>
  </r>
  <r>
    <x v="9693"/>
    <x v="4867"/>
    <x v="241"/>
    <s v="9/28/2017"/>
    <x v="0"/>
    <x v="71"/>
    <s v="Neil Knudson"/>
    <x v="2"/>
    <x v="0"/>
    <s v="San Francisco"/>
    <x v="1"/>
    <n v="94110"/>
    <s v="West"/>
    <s v="OFF-PA-10000551"/>
    <x v="1"/>
    <s v="Paper"/>
    <s v="Array Memo Cubes"/>
    <n v="31.08"/>
    <n v="6"/>
    <n v="0"/>
    <n v="15.229200000000001"/>
  </r>
  <r>
    <x v="9694"/>
    <x v="4867"/>
    <x v="241"/>
    <s v="9/28/2017"/>
    <x v="0"/>
    <x v="71"/>
    <s v="Neil Knudson"/>
    <x v="2"/>
    <x v="0"/>
    <s v="San Francisco"/>
    <x v="1"/>
    <n v="94110"/>
    <s v="West"/>
    <s v="OFF-SU-10001574"/>
    <x v="1"/>
    <s v="Supplies"/>
    <s v="Acme Value Line Scissors"/>
    <n v="7.3"/>
    <n v="2"/>
    <n v="0"/>
    <n v="2.19"/>
  </r>
  <r>
    <x v="9695"/>
    <x v="4868"/>
    <x v="25"/>
    <s v="12/14/2016"/>
    <x v="2"/>
    <x v="281"/>
    <s v="Steve Chapman"/>
    <x v="1"/>
    <x v="0"/>
    <s v="Springfield"/>
    <x v="24"/>
    <n v="45503"/>
    <s v="East"/>
    <s v="OFF-AP-10002892"/>
    <x v="1"/>
    <s v="Appliances"/>
    <s v="Belkin F5C206VTEL 6 Outlet Surge"/>
    <n v="73.536000000000001"/>
    <n v="4"/>
    <n v="0.2"/>
    <n v="9.1920000000000002"/>
  </r>
  <r>
    <x v="9696"/>
    <x v="4869"/>
    <x v="1226"/>
    <s v="6/15/2014"/>
    <x v="0"/>
    <x v="96"/>
    <s v="Heather Kirkland"/>
    <x v="1"/>
    <x v="0"/>
    <s v="Detroit"/>
    <x v="12"/>
    <n v="48234"/>
    <s v="Central"/>
    <s v="OFF-LA-10003930"/>
    <x v="1"/>
    <s v="Labels"/>
    <s v="Dot Matrix Printer Tape Reel Labels, White, 5000/Box"/>
    <n v="491.55"/>
    <n v="5"/>
    <n v="0"/>
    <n v="240.8595"/>
  </r>
  <r>
    <x v="9697"/>
    <x v="4870"/>
    <x v="21"/>
    <s v="03/11/2016"/>
    <x v="3"/>
    <x v="389"/>
    <s v="Brad Thomas"/>
    <x v="2"/>
    <x v="0"/>
    <s v="Philadelphia"/>
    <x v="9"/>
    <n v="19140"/>
    <s v="East"/>
    <s v="FUR-FU-10001037"/>
    <x v="0"/>
    <s v="Furnishings"/>
    <s v="DAX Charcoal/Nickel-Tone Document Frame, 5 x 7"/>
    <n v="30.335999999999999"/>
    <n v="4"/>
    <n v="0.2"/>
    <n v="9.48"/>
  </r>
  <r>
    <x v="9698"/>
    <x v="4871"/>
    <x v="934"/>
    <s v="12/19/2017"/>
    <x v="1"/>
    <x v="730"/>
    <s v="Khloe Miller"/>
    <x v="0"/>
    <x v="0"/>
    <s v="Inglewood"/>
    <x v="1"/>
    <n v="90301"/>
    <s v="West"/>
    <s v="OFF-PA-10004569"/>
    <x v="1"/>
    <s v="Paper"/>
    <s v="Wirebound Message Books, Two 4 1/4&quot; x 5&quot; Forms per Page"/>
    <n v="22.83"/>
    <n v="3"/>
    <n v="0"/>
    <n v="10.7301"/>
  </r>
  <r>
    <x v="9699"/>
    <x v="4871"/>
    <x v="934"/>
    <s v="12/19/2017"/>
    <x v="1"/>
    <x v="730"/>
    <s v="Khloe Miller"/>
    <x v="0"/>
    <x v="0"/>
    <s v="Inglewood"/>
    <x v="1"/>
    <n v="90301"/>
    <s v="West"/>
    <s v="OFF-AP-10000027"/>
    <x v="1"/>
    <s v="Appliances"/>
    <s v="Hoover Commercial SteamVac"/>
    <n v="54.32"/>
    <n v="4"/>
    <n v="0"/>
    <n v="16.295999999999999"/>
  </r>
  <r>
    <x v="9700"/>
    <x v="4871"/>
    <x v="934"/>
    <s v="12/19/2017"/>
    <x v="1"/>
    <x v="730"/>
    <s v="Khloe Miller"/>
    <x v="0"/>
    <x v="0"/>
    <s v="Inglewood"/>
    <x v="1"/>
    <n v="90301"/>
    <s v="West"/>
    <s v="TEC-PH-10000675"/>
    <x v="2"/>
    <s v="Phones"/>
    <s v="Panasonic KX TS3282B Corded phone"/>
    <n v="196.77600000000001"/>
    <n v="3"/>
    <n v="0.2"/>
    <n v="14.7582"/>
  </r>
  <r>
    <x v="9701"/>
    <x v="4872"/>
    <x v="859"/>
    <s v="11/04/2016"/>
    <x v="1"/>
    <x v="727"/>
    <s v="Susan Pistek"/>
    <x v="0"/>
    <x v="0"/>
    <s v="San Luis Obispo"/>
    <x v="1"/>
    <n v="93405"/>
    <s v="West"/>
    <s v="OFF-FA-10003059"/>
    <x v="1"/>
    <s v="Fasteners"/>
    <s v="Assorted Color Push Pins"/>
    <n v="3.62"/>
    <n v="2"/>
    <n v="0"/>
    <n v="1.1946000000000001"/>
  </r>
  <r>
    <x v="9702"/>
    <x v="4873"/>
    <x v="689"/>
    <s v="08/04/2017"/>
    <x v="1"/>
    <x v="697"/>
    <s v="Laurel Beltran"/>
    <x v="2"/>
    <x v="0"/>
    <s v="Wilmington"/>
    <x v="13"/>
    <n v="19805"/>
    <s v="East"/>
    <s v="OFF-PA-10003256"/>
    <x v="1"/>
    <s v="Paper"/>
    <s v="Avery Personal Creations Heavyweight Cards"/>
    <n v="11.54"/>
    <n v="1"/>
    <n v="0"/>
    <n v="5.5392000000000001"/>
  </r>
  <r>
    <x v="9703"/>
    <x v="4873"/>
    <x v="689"/>
    <s v="08/04/2017"/>
    <x v="1"/>
    <x v="697"/>
    <s v="Laurel Beltran"/>
    <x v="2"/>
    <x v="0"/>
    <s v="Wilmington"/>
    <x v="13"/>
    <n v="19805"/>
    <s v="East"/>
    <s v="OFF-BI-10003656"/>
    <x v="1"/>
    <s v="Binders"/>
    <s v="Fellowes PB200 Plastic Comb Binding Machine"/>
    <n v="849.95"/>
    <n v="5"/>
    <n v="0"/>
    <n v="390.97699999999998"/>
  </r>
  <r>
    <x v="9704"/>
    <x v="4873"/>
    <x v="689"/>
    <s v="08/04/2017"/>
    <x v="1"/>
    <x v="697"/>
    <s v="Laurel Beltran"/>
    <x v="2"/>
    <x v="0"/>
    <s v="Wilmington"/>
    <x v="13"/>
    <n v="19805"/>
    <s v="East"/>
    <s v="OFF-BI-10002897"/>
    <x v="1"/>
    <s v="Binders"/>
    <s v="Black Avery Memo-Size 3-Ring Binder, 5 1/2&quot; x 8 1/2&quot;"/>
    <n v="11.01"/>
    <n v="3"/>
    <n v="0"/>
    <n v="5.3948999999999998"/>
  </r>
  <r>
    <x v="9705"/>
    <x v="4874"/>
    <x v="15"/>
    <s v="10/23/2017"/>
    <x v="1"/>
    <x v="559"/>
    <s v="Joy Smith"/>
    <x v="0"/>
    <x v="0"/>
    <s v="San Francisco"/>
    <x v="1"/>
    <n v="94122"/>
    <s v="West"/>
    <s v="OFF-BI-10004826"/>
    <x v="1"/>
    <s v="Binders"/>
    <s v="JM Magazine Binder"/>
    <n v="39.624000000000002"/>
    <n v="3"/>
    <n v="0.2"/>
    <n v="13.868399999999999"/>
  </r>
  <r>
    <x v="9706"/>
    <x v="4875"/>
    <x v="147"/>
    <s v="10/27/2016"/>
    <x v="1"/>
    <x v="229"/>
    <s v="Carlos Soltero"/>
    <x v="0"/>
    <x v="0"/>
    <s v="Los Angeles"/>
    <x v="1"/>
    <n v="90045"/>
    <s v="West"/>
    <s v="FUR-CH-10004626"/>
    <x v="0"/>
    <s v="Chairs"/>
    <s v="Office Star Flex Back Scooter Chair with Aluminum Finish Frame"/>
    <n v="242.136"/>
    <n v="3"/>
    <n v="0.2"/>
    <n v="12.1068"/>
  </r>
  <r>
    <x v="9707"/>
    <x v="4875"/>
    <x v="147"/>
    <s v="10/27/2016"/>
    <x v="1"/>
    <x v="229"/>
    <s v="Carlos Soltero"/>
    <x v="0"/>
    <x v="0"/>
    <s v="Los Angeles"/>
    <x v="1"/>
    <n v="90045"/>
    <s v="West"/>
    <s v="OFF-AR-10000390"/>
    <x v="1"/>
    <s v="Art"/>
    <s v="Newell Chalk Holder"/>
    <n v="12.39"/>
    <n v="3"/>
    <n v="0"/>
    <n v="5.6993999999999998"/>
  </r>
  <r>
    <x v="9708"/>
    <x v="4875"/>
    <x v="147"/>
    <s v="10/27/2016"/>
    <x v="1"/>
    <x v="229"/>
    <s v="Carlos Soltero"/>
    <x v="0"/>
    <x v="0"/>
    <s v="Los Angeles"/>
    <x v="1"/>
    <n v="90045"/>
    <s v="West"/>
    <s v="FUR-FU-10003731"/>
    <x v="0"/>
    <s v="Furnishings"/>
    <s v="Eldon Expressions Wood and Plastic Desk Accessories, Oak"/>
    <n v="19.96"/>
    <n v="2"/>
    <n v="0"/>
    <n v="5.5888"/>
  </r>
  <r>
    <x v="9709"/>
    <x v="4875"/>
    <x v="147"/>
    <s v="10/27/2016"/>
    <x v="1"/>
    <x v="229"/>
    <s v="Carlos Soltero"/>
    <x v="0"/>
    <x v="0"/>
    <s v="Los Angeles"/>
    <x v="1"/>
    <n v="90045"/>
    <s v="West"/>
    <s v="OFF-ST-10002743"/>
    <x v="1"/>
    <s v="Storage"/>
    <s v="SAFCO Boltless Steel Shelving"/>
    <n v="340.92"/>
    <n v="3"/>
    <n v="0"/>
    <n v="3.4091999999999998"/>
  </r>
  <r>
    <x v="9710"/>
    <x v="4876"/>
    <x v="1127"/>
    <s v="11/10/2014"/>
    <x v="1"/>
    <x v="198"/>
    <s v="Maribeth Dona"/>
    <x v="0"/>
    <x v="0"/>
    <s v="Philadelphia"/>
    <x v="9"/>
    <n v="19143"/>
    <s v="East"/>
    <s v="FUR-FU-10001468"/>
    <x v="0"/>
    <s v="Furnishings"/>
    <s v="Tenex Antistatic Computer Chair Mats"/>
    <n v="273.56799999999998"/>
    <n v="2"/>
    <n v="0.2"/>
    <n v="-34.195999999999998"/>
  </r>
  <r>
    <x v="9711"/>
    <x v="4876"/>
    <x v="1127"/>
    <s v="11/10/2014"/>
    <x v="1"/>
    <x v="198"/>
    <s v="Maribeth Dona"/>
    <x v="0"/>
    <x v="0"/>
    <s v="Philadelphia"/>
    <x v="9"/>
    <n v="19143"/>
    <s v="East"/>
    <s v="OFF-BI-10003684"/>
    <x v="1"/>
    <s v="Binders"/>
    <s v="Wilson Jones Legal Size Ring Binders"/>
    <n v="13.194000000000001"/>
    <n v="2"/>
    <n v="0.7"/>
    <n v="-8.7959999999999994"/>
  </r>
  <r>
    <x v="9712"/>
    <x v="4876"/>
    <x v="1127"/>
    <s v="11/10/2014"/>
    <x v="1"/>
    <x v="198"/>
    <s v="Maribeth Dona"/>
    <x v="0"/>
    <x v="0"/>
    <s v="Philadelphia"/>
    <x v="9"/>
    <n v="19143"/>
    <s v="East"/>
    <s v="OFF-ST-10003716"/>
    <x v="1"/>
    <s v="Storage"/>
    <s v="Tennsco Double-Tier Lockers"/>
    <n v="1080.096"/>
    <n v="6"/>
    <n v="0.2"/>
    <n v="-94.508399999999995"/>
  </r>
  <r>
    <x v="9713"/>
    <x v="4876"/>
    <x v="1127"/>
    <s v="11/10/2014"/>
    <x v="1"/>
    <x v="198"/>
    <s v="Maribeth Dona"/>
    <x v="0"/>
    <x v="0"/>
    <s v="Philadelphia"/>
    <x v="9"/>
    <n v="19143"/>
    <s v="East"/>
    <s v="TEC-AC-10001101"/>
    <x v="2"/>
    <s v="Accessories"/>
    <s v="Sony 16GB Class 10 Micro SDHC R40 Memory Card"/>
    <n v="51.56"/>
    <n v="5"/>
    <n v="0.2"/>
    <n v="-6.4450000000000003"/>
  </r>
  <r>
    <x v="9714"/>
    <x v="4876"/>
    <x v="1127"/>
    <s v="11/10/2014"/>
    <x v="1"/>
    <x v="198"/>
    <s v="Maribeth Dona"/>
    <x v="0"/>
    <x v="0"/>
    <s v="Philadelphia"/>
    <x v="9"/>
    <n v="19143"/>
    <s v="East"/>
    <s v="TEC-AC-10004864"/>
    <x v="2"/>
    <s v="Accessories"/>
    <s v="Memorex Micro Travel Drive 32 GB"/>
    <n v="58.415999999999997"/>
    <n v="2"/>
    <n v="0.2"/>
    <n v="16.794599999999999"/>
  </r>
  <r>
    <x v="9715"/>
    <x v="4877"/>
    <x v="77"/>
    <s v="11/12/2016"/>
    <x v="1"/>
    <x v="436"/>
    <s v="Lisa DeCherney"/>
    <x v="0"/>
    <x v="0"/>
    <s v="San Francisco"/>
    <x v="1"/>
    <n v="94122"/>
    <s v="West"/>
    <s v="OFF-BI-10001543"/>
    <x v="1"/>
    <s v="Binders"/>
    <s v="GBC VeloBinder Manual Binding System"/>
    <n v="57.584000000000003"/>
    <n v="2"/>
    <n v="0.2"/>
    <n v="20.154399999999999"/>
  </r>
  <r>
    <x v="9716"/>
    <x v="4878"/>
    <x v="399"/>
    <s v="8/14/2016"/>
    <x v="0"/>
    <x v="489"/>
    <s v="Deborah Brumfield"/>
    <x v="2"/>
    <x v="0"/>
    <s v="Philadelphia"/>
    <x v="9"/>
    <n v="19134"/>
    <s v="East"/>
    <s v="OFF-AR-10000914"/>
    <x v="1"/>
    <s v="Art"/>
    <s v="Boston 16765 Mini Stand Up Battery Pencil Sharpener"/>
    <n v="37.311999999999998"/>
    <n v="4"/>
    <n v="0.2"/>
    <n v="2.7984"/>
  </r>
  <r>
    <x v="9717"/>
    <x v="4879"/>
    <x v="198"/>
    <s v="5/31/2016"/>
    <x v="3"/>
    <x v="247"/>
    <s v="Annie Thurman"/>
    <x v="0"/>
    <x v="0"/>
    <s v="Houston"/>
    <x v="5"/>
    <n v="77041"/>
    <s v="Central"/>
    <s v="TEC-PH-10002293"/>
    <x v="2"/>
    <s v="Phones"/>
    <s v="Anker 36W 4-Port USB Wall Charger Travel Power Adapter for iPhone 5s 5c 5"/>
    <n v="79.959999999999994"/>
    <n v="5"/>
    <n v="0.2"/>
    <n v="7.9960000000000004"/>
  </r>
  <r>
    <x v="9718"/>
    <x v="4879"/>
    <x v="198"/>
    <s v="5/31/2016"/>
    <x v="3"/>
    <x v="247"/>
    <s v="Annie Thurman"/>
    <x v="0"/>
    <x v="0"/>
    <s v="Houston"/>
    <x v="5"/>
    <n v="77041"/>
    <s v="Central"/>
    <s v="TEC-AC-10000109"/>
    <x v="2"/>
    <s v="Accessories"/>
    <s v="Sony Micro Vault Click 16 GB USB 2.0 Flash Drive"/>
    <n v="223.96"/>
    <n v="5"/>
    <n v="0.2"/>
    <n v="11.198"/>
  </r>
  <r>
    <x v="9719"/>
    <x v="4880"/>
    <x v="105"/>
    <s v="11/14/2017"/>
    <x v="0"/>
    <x v="589"/>
    <s v="Dennis Kane"/>
    <x v="0"/>
    <x v="0"/>
    <s v="Lancaster"/>
    <x v="9"/>
    <n v="17602"/>
    <s v="East"/>
    <s v="OFF-ST-10002574"/>
    <x v="1"/>
    <s v="Storage"/>
    <s v="SAFCO Commercial Wire Shelving, Black"/>
    <n v="221.024"/>
    <n v="2"/>
    <n v="0.2"/>
    <n v="-55.256"/>
  </r>
  <r>
    <x v="9720"/>
    <x v="4881"/>
    <x v="897"/>
    <s v="9/26/2016"/>
    <x v="1"/>
    <x v="294"/>
    <s v="Chris Selesnick"/>
    <x v="1"/>
    <x v="0"/>
    <s v="Green Bay"/>
    <x v="6"/>
    <n v="54302"/>
    <s v="Central"/>
    <s v="FUR-FU-10002445"/>
    <x v="0"/>
    <s v="Furnishings"/>
    <s v="DAX Two-Tone Rosewood/Black Document Frame, Desktop, 5 x 7"/>
    <n v="18.96"/>
    <n v="2"/>
    <n v="0"/>
    <n v="7.5839999999999996"/>
  </r>
  <r>
    <x v="9721"/>
    <x v="4882"/>
    <x v="595"/>
    <s v="2/20/2016"/>
    <x v="1"/>
    <x v="535"/>
    <s v="Jill Fjeld"/>
    <x v="0"/>
    <x v="0"/>
    <s v="New York City"/>
    <x v="15"/>
    <n v="10024"/>
    <s v="East"/>
    <s v="FUR-CH-10001802"/>
    <x v="0"/>
    <s v="Chairs"/>
    <s v="Hon Every-Day Chair Series Swivel Task Chairs"/>
    <n v="326.64600000000002"/>
    <n v="3"/>
    <n v="0.1"/>
    <n v="39.923400000000001"/>
  </r>
  <r>
    <x v="9722"/>
    <x v="4882"/>
    <x v="595"/>
    <s v="2/20/2016"/>
    <x v="1"/>
    <x v="535"/>
    <s v="Jill Fjeld"/>
    <x v="0"/>
    <x v="0"/>
    <s v="New York City"/>
    <x v="15"/>
    <n v="10024"/>
    <s v="East"/>
    <s v="TEC-AC-10003628"/>
    <x v="2"/>
    <s v="Accessories"/>
    <s v="Logitech 910-002974 M325 Wireless Mouse for Web Scrolling"/>
    <n v="89.97"/>
    <n v="3"/>
    <n v="0"/>
    <n v="39.586799999999997"/>
  </r>
  <r>
    <x v="9723"/>
    <x v="4883"/>
    <x v="1091"/>
    <s v="12/26/2014"/>
    <x v="1"/>
    <x v="69"/>
    <s v="Tamara Willingham"/>
    <x v="2"/>
    <x v="0"/>
    <s v="New York City"/>
    <x v="15"/>
    <n v="10011"/>
    <s v="East"/>
    <s v="OFF-BI-10003984"/>
    <x v="1"/>
    <s v="Binders"/>
    <s v="Lock-Up Easel 'Spel-Binder'"/>
    <n v="296.71199999999999"/>
    <n v="13"/>
    <n v="0.2"/>
    <n v="100.1403"/>
  </r>
  <r>
    <x v="9724"/>
    <x v="4884"/>
    <x v="901"/>
    <s v="12/11/2015"/>
    <x v="1"/>
    <x v="621"/>
    <s v="Tim Brockman"/>
    <x v="0"/>
    <x v="0"/>
    <s v="Bloomington"/>
    <x v="10"/>
    <n v="61701"/>
    <s v="Central"/>
    <s v="OFF-EN-10004459"/>
    <x v="1"/>
    <s v="Envelopes"/>
    <s v="Security-Tint Envelopes"/>
    <n v="12.224"/>
    <n v="2"/>
    <n v="0.2"/>
    <n v="4.4311999999999996"/>
  </r>
  <r>
    <x v="9725"/>
    <x v="4885"/>
    <x v="697"/>
    <s v="9/20/2017"/>
    <x v="2"/>
    <x v="618"/>
    <s v="Shahid Collister"/>
    <x v="0"/>
    <x v="0"/>
    <s v="Boise"/>
    <x v="45"/>
    <n v="83704"/>
    <s v="West"/>
    <s v="TEC-AC-10001109"/>
    <x v="2"/>
    <s v="Accessories"/>
    <s v="Logitech Trackman Marble Mouse"/>
    <n v="89.97"/>
    <n v="3"/>
    <n v="0"/>
    <n v="37.787399999999998"/>
  </r>
  <r>
    <x v="9726"/>
    <x v="4886"/>
    <x v="574"/>
    <s v="12/04/2017"/>
    <x v="2"/>
    <x v="27"/>
    <s v="Kunst Miller"/>
    <x v="0"/>
    <x v="0"/>
    <s v="Lowell"/>
    <x v="31"/>
    <n v="1852"/>
    <s v="East"/>
    <s v="OFF-AP-10001293"/>
    <x v="1"/>
    <s v="Appliances"/>
    <s v="Belkin 8 Outlet Surge Protector"/>
    <n v="286.86"/>
    <n v="7"/>
    <n v="0"/>
    <n v="80.320800000000006"/>
  </r>
  <r>
    <x v="9727"/>
    <x v="4886"/>
    <x v="574"/>
    <s v="12/04/2017"/>
    <x v="2"/>
    <x v="27"/>
    <s v="Kunst Miller"/>
    <x v="0"/>
    <x v="0"/>
    <s v="Lowell"/>
    <x v="31"/>
    <n v="1852"/>
    <s v="East"/>
    <s v="TEC-PH-10004977"/>
    <x v="2"/>
    <s v="Phones"/>
    <s v="GE 30524EE4"/>
    <n v="979.95"/>
    <n v="5"/>
    <n v="0"/>
    <n v="284.18549999999999"/>
  </r>
  <r>
    <x v="9728"/>
    <x v="4886"/>
    <x v="574"/>
    <s v="12/04/2017"/>
    <x v="2"/>
    <x v="27"/>
    <s v="Kunst Miller"/>
    <x v="0"/>
    <x v="0"/>
    <s v="Lowell"/>
    <x v="31"/>
    <n v="1852"/>
    <s v="East"/>
    <s v="OFF-SU-10001935"/>
    <x v="1"/>
    <s v="Supplies"/>
    <s v="Staple remover"/>
    <n v="4.3600000000000003"/>
    <n v="2"/>
    <n v="0"/>
    <n v="0.1744"/>
  </r>
  <r>
    <x v="9729"/>
    <x v="4887"/>
    <x v="411"/>
    <s v="10/04/2014"/>
    <x v="1"/>
    <x v="432"/>
    <s v="Evan Bailliet"/>
    <x v="0"/>
    <x v="0"/>
    <s v="Seattle"/>
    <x v="4"/>
    <n v="98115"/>
    <s v="West"/>
    <s v="OFF-BI-10001308"/>
    <x v="1"/>
    <s v="Binders"/>
    <s v="GBC Standard Plastic Binding Systems' Combs"/>
    <n v="10.048"/>
    <n v="2"/>
    <n v="0.2"/>
    <n v="3.14"/>
  </r>
  <r>
    <x v="9730"/>
    <x v="4887"/>
    <x v="411"/>
    <s v="10/04/2014"/>
    <x v="1"/>
    <x v="432"/>
    <s v="Evan Bailliet"/>
    <x v="0"/>
    <x v="0"/>
    <s v="Seattle"/>
    <x v="4"/>
    <n v="98115"/>
    <s v="West"/>
    <s v="OFF-ST-10000046"/>
    <x v="1"/>
    <s v="Storage"/>
    <s v="Fellowes Super Stor/Drawer Files"/>
    <n v="807.75"/>
    <n v="5"/>
    <n v="0"/>
    <n v="153.4725"/>
  </r>
  <r>
    <x v="9731"/>
    <x v="4888"/>
    <x v="237"/>
    <s v="11/19/2017"/>
    <x v="1"/>
    <x v="555"/>
    <s v="Joe Elijah"/>
    <x v="0"/>
    <x v="0"/>
    <s v="Los Angeles"/>
    <x v="1"/>
    <n v="90049"/>
    <s v="West"/>
    <s v="OFF-AR-10003504"/>
    <x v="1"/>
    <s v="Art"/>
    <s v="Newell 347"/>
    <n v="34.24"/>
    <n v="8"/>
    <n v="0"/>
    <n v="9.9296000000000006"/>
  </r>
  <r>
    <x v="9732"/>
    <x v="4889"/>
    <x v="1071"/>
    <s v="8/25/2014"/>
    <x v="1"/>
    <x v="714"/>
    <s v="Nick Crebassa"/>
    <x v="1"/>
    <x v="0"/>
    <s v="Hampton"/>
    <x v="17"/>
    <n v="23666"/>
    <s v="South"/>
    <s v="FUR-CH-10001797"/>
    <x v="0"/>
    <s v="Chairs"/>
    <s v="Safco Chair Connectors, 6/Carton"/>
    <n v="500.24"/>
    <n v="13"/>
    <n v="0"/>
    <n v="145.06960000000001"/>
  </r>
  <r>
    <x v="9733"/>
    <x v="4889"/>
    <x v="1071"/>
    <s v="8/25/2014"/>
    <x v="1"/>
    <x v="714"/>
    <s v="Nick Crebassa"/>
    <x v="1"/>
    <x v="0"/>
    <s v="Hampton"/>
    <x v="17"/>
    <n v="23666"/>
    <s v="South"/>
    <s v="OFF-PA-10000246"/>
    <x v="1"/>
    <s v="Paper"/>
    <s v="Riverleaf Stik-Withit Designer Note Cubes"/>
    <n v="20.12"/>
    <n v="2"/>
    <n v="0"/>
    <n v="9.2552000000000003"/>
  </r>
  <r>
    <x v="9734"/>
    <x v="4889"/>
    <x v="1071"/>
    <s v="8/25/2014"/>
    <x v="1"/>
    <x v="714"/>
    <s v="Nick Crebassa"/>
    <x v="1"/>
    <x v="0"/>
    <s v="Hampton"/>
    <x v="17"/>
    <n v="23666"/>
    <s v="South"/>
    <s v="OFF-BI-10001359"/>
    <x v="1"/>
    <s v="Binders"/>
    <s v="GBC DocuBind TL300 Electric Binding System"/>
    <n v="896.99"/>
    <n v="1"/>
    <n v="0"/>
    <n v="421.58530000000002"/>
  </r>
  <r>
    <x v="9735"/>
    <x v="4890"/>
    <x v="84"/>
    <s v="11/22/2014"/>
    <x v="0"/>
    <x v="57"/>
    <s v="Alan Dominguez"/>
    <x v="2"/>
    <x v="0"/>
    <s v="Philadelphia"/>
    <x v="9"/>
    <n v="19134"/>
    <s v="East"/>
    <s v="OFF-PA-10001583"/>
    <x v="1"/>
    <s v="Paper"/>
    <s v="1/4 Fold Party Design Invitations &amp; White Envelopes, 24 8-1/2&quot; X 11&quot; Cards, 25 Env./Pack"/>
    <n v="5.88"/>
    <n v="1"/>
    <n v="0.2"/>
    <n v="1.9844999999999999"/>
  </r>
  <r>
    <x v="9736"/>
    <x v="4891"/>
    <x v="685"/>
    <s v="07/03/2015"/>
    <x v="1"/>
    <x v="739"/>
    <s v="Neil Französisch"/>
    <x v="2"/>
    <x v="0"/>
    <s v="Omaha"/>
    <x v="8"/>
    <n v="68104"/>
    <s v="Central"/>
    <s v="TEC-PH-10004667"/>
    <x v="2"/>
    <s v="Phones"/>
    <s v="Cisco 8x8 Inc. 6753i IP Business Phone System"/>
    <n v="269.98"/>
    <n v="2"/>
    <n v="0"/>
    <n v="72.894599999999997"/>
  </r>
  <r>
    <x v="9737"/>
    <x v="4892"/>
    <x v="633"/>
    <s v="3/21/2017"/>
    <x v="1"/>
    <x v="629"/>
    <s v="Ken Dana"/>
    <x v="1"/>
    <x v="0"/>
    <s v="Los Angeles"/>
    <x v="1"/>
    <n v="90032"/>
    <s v="West"/>
    <s v="OFF-ST-10002615"/>
    <x v="1"/>
    <s v="Storage"/>
    <s v="Dual Level, Single-Width Filing Carts"/>
    <n v="310.12"/>
    <n v="2"/>
    <n v="0"/>
    <n v="80.631200000000007"/>
  </r>
  <r>
    <x v="9738"/>
    <x v="4892"/>
    <x v="633"/>
    <s v="3/21/2017"/>
    <x v="1"/>
    <x v="629"/>
    <s v="Ken Dana"/>
    <x v="1"/>
    <x v="0"/>
    <s v="Los Angeles"/>
    <x v="1"/>
    <n v="90032"/>
    <s v="West"/>
    <s v="OFF-BI-10004236"/>
    <x v="1"/>
    <s v="Binders"/>
    <s v="XtraLife ClearVue Slant-D Ring Binder, White, 3&quot;"/>
    <n v="70.463999999999999"/>
    <n v="6"/>
    <n v="0.2"/>
    <n v="22.9008"/>
  </r>
  <r>
    <x v="9739"/>
    <x v="4892"/>
    <x v="633"/>
    <s v="3/21/2017"/>
    <x v="1"/>
    <x v="629"/>
    <s v="Ken Dana"/>
    <x v="1"/>
    <x v="0"/>
    <s v="Los Angeles"/>
    <x v="1"/>
    <n v="90032"/>
    <s v="West"/>
    <s v="OFF-BI-10001757"/>
    <x v="1"/>
    <s v="Binders"/>
    <s v="Pressboard Hanging Data Binders for Unburst Sheets"/>
    <n v="19.68"/>
    <n v="5"/>
    <n v="0.2"/>
    <n v="6.8879999999999999"/>
  </r>
  <r>
    <x v="9740"/>
    <x v="4892"/>
    <x v="633"/>
    <s v="3/21/2017"/>
    <x v="1"/>
    <x v="629"/>
    <s v="Ken Dana"/>
    <x v="1"/>
    <x v="0"/>
    <s v="Los Angeles"/>
    <x v="1"/>
    <n v="90032"/>
    <s v="West"/>
    <s v="OFF-AP-10001154"/>
    <x v="1"/>
    <s v="Appliances"/>
    <s v="Bionaire Personal Warm Mist Humidifier/Vaporizer"/>
    <n v="140.66999999999999"/>
    <n v="3"/>
    <n v="0"/>
    <n v="54.8613"/>
  </r>
  <r>
    <x v="9741"/>
    <x v="4893"/>
    <x v="627"/>
    <s v="11/12/2015"/>
    <x v="1"/>
    <x v="425"/>
    <s v="Quincy Jones"/>
    <x v="1"/>
    <x v="0"/>
    <s v="Burlington"/>
    <x v="42"/>
    <n v="5408"/>
    <s v="East"/>
    <s v="FUR-BO-10004834"/>
    <x v="0"/>
    <s v="Bookcases"/>
    <s v="Riverside Palais Royal Lawyers Bookcase, Royale Cherry Finish"/>
    <n v="4404.8999999999996"/>
    <n v="5"/>
    <n v="0"/>
    <n v="1013.127"/>
  </r>
  <r>
    <x v="9742"/>
    <x v="4894"/>
    <x v="354"/>
    <s v="12/02/2017"/>
    <x v="1"/>
    <x v="212"/>
    <s v="Emily Phan"/>
    <x v="0"/>
    <x v="0"/>
    <s v="San Diego"/>
    <x v="1"/>
    <n v="92037"/>
    <s v="West"/>
    <s v="OFF-LA-10001074"/>
    <x v="1"/>
    <s v="Labels"/>
    <s v="Round Specialty Laser Printer Labels"/>
    <n v="62.65"/>
    <n v="5"/>
    <n v="0"/>
    <n v="29.445499999999999"/>
  </r>
  <r>
    <x v="9743"/>
    <x v="4895"/>
    <x v="950"/>
    <s v="6/22/2016"/>
    <x v="1"/>
    <x v="370"/>
    <s v="Jennifer Jackson"/>
    <x v="0"/>
    <x v="0"/>
    <s v="Newark"/>
    <x v="13"/>
    <n v="19711"/>
    <s v="East"/>
    <s v="OFF-LA-10001641"/>
    <x v="1"/>
    <s v="Labels"/>
    <s v="Avery 518"/>
    <n v="9.4499999999999993"/>
    <n v="3"/>
    <n v="0"/>
    <n v="4.5359999999999996"/>
  </r>
  <r>
    <x v="9744"/>
    <x v="4896"/>
    <x v="276"/>
    <s v="1/25/2017"/>
    <x v="1"/>
    <x v="648"/>
    <s v="Bobby Elias"/>
    <x v="0"/>
    <x v="0"/>
    <s v="Aurora"/>
    <x v="10"/>
    <n v="60505"/>
    <s v="Central"/>
    <s v="OFF-EN-10002230"/>
    <x v="1"/>
    <s v="Envelopes"/>
    <s v="Airmail Envelopes"/>
    <n v="268.57600000000002"/>
    <n v="4"/>
    <n v="0.2"/>
    <n v="90.644400000000005"/>
  </r>
  <r>
    <x v="9745"/>
    <x v="4897"/>
    <x v="221"/>
    <s v="11/24/2017"/>
    <x v="3"/>
    <x v="443"/>
    <s v="Beth Paige"/>
    <x v="0"/>
    <x v="0"/>
    <s v="Los Angeles"/>
    <x v="1"/>
    <n v="90008"/>
    <s v="West"/>
    <s v="FUR-TA-10000617"/>
    <x v="0"/>
    <s v="Tables"/>
    <s v="Hon Practical Foundations 30 x 60 Training Table, Light Gray/Charcoal"/>
    <n v="364.08"/>
    <n v="2"/>
    <n v="0.2"/>
    <n v="9.1020000000000003"/>
  </r>
  <r>
    <x v="9746"/>
    <x v="4897"/>
    <x v="221"/>
    <s v="11/24/2017"/>
    <x v="3"/>
    <x v="443"/>
    <s v="Beth Paige"/>
    <x v="0"/>
    <x v="0"/>
    <s v="Los Angeles"/>
    <x v="1"/>
    <n v="90008"/>
    <s v="West"/>
    <s v="FUR-TA-10001676"/>
    <x v="0"/>
    <s v="Tables"/>
    <s v="Hon 61000 Series Interactive Training Tables"/>
    <n v="71.087999999999994"/>
    <n v="2"/>
    <n v="0.2"/>
    <n v="-1.7771999999999999"/>
  </r>
  <r>
    <x v="9747"/>
    <x v="4898"/>
    <x v="7"/>
    <s v="11/15/2014"/>
    <x v="1"/>
    <x v="3"/>
    <s v="Brosina Hoffman"/>
    <x v="0"/>
    <x v="0"/>
    <s v="Chicago"/>
    <x v="10"/>
    <n v="60653"/>
    <s v="Central"/>
    <s v="FUR-FU-10000175"/>
    <x v="0"/>
    <s v="Furnishings"/>
    <s v="DAX Wood Document Frame."/>
    <n v="10.984"/>
    <n v="2"/>
    <n v="0.6"/>
    <n v="-7.9634"/>
  </r>
  <r>
    <x v="9748"/>
    <x v="4898"/>
    <x v="7"/>
    <s v="11/15/2014"/>
    <x v="1"/>
    <x v="3"/>
    <s v="Brosina Hoffman"/>
    <x v="0"/>
    <x v="0"/>
    <s v="Chicago"/>
    <x v="10"/>
    <n v="60653"/>
    <s v="Central"/>
    <s v="FUR-CH-10003379"/>
    <x v="0"/>
    <s v="Chairs"/>
    <s v="Global Commerce Series High-Back Swivel/Tilt Chairs"/>
    <n v="797.94399999999996"/>
    <n v="4"/>
    <n v="0.3"/>
    <n v="-56.996000000000002"/>
  </r>
  <r>
    <x v="9749"/>
    <x v="4899"/>
    <x v="758"/>
    <s v="03/08/2016"/>
    <x v="1"/>
    <x v="613"/>
    <s v="Eleni McCrary"/>
    <x v="1"/>
    <x v="0"/>
    <s v="Dover"/>
    <x v="38"/>
    <n v="3820"/>
    <s v="East"/>
    <s v="TEC-AC-10002567"/>
    <x v="2"/>
    <s v="Accessories"/>
    <s v="Logitech G602 Wireless Gaming Mouse"/>
    <n v="159.97999999999999"/>
    <n v="2"/>
    <n v="0"/>
    <n v="57.592799999999997"/>
  </r>
  <r>
    <x v="9750"/>
    <x v="4900"/>
    <x v="1227"/>
    <s v="10/15/2016"/>
    <x v="1"/>
    <x v="212"/>
    <s v="Emily Phan"/>
    <x v="0"/>
    <x v="0"/>
    <s v="Chicago"/>
    <x v="10"/>
    <n v="60610"/>
    <s v="Central"/>
    <s v="OFF-AR-10003183"/>
    <x v="1"/>
    <s v="Art"/>
    <s v="Avery Fluorescent Highlighter Four-Color Set"/>
    <n v="5.3440000000000003"/>
    <n v="2"/>
    <n v="0.2"/>
    <n v="0.66800000000000004"/>
  </r>
  <r>
    <x v="9751"/>
    <x v="4900"/>
    <x v="1227"/>
    <s v="10/15/2016"/>
    <x v="1"/>
    <x v="212"/>
    <s v="Emily Phan"/>
    <x v="0"/>
    <x v="0"/>
    <s v="Chicago"/>
    <x v="10"/>
    <n v="60610"/>
    <s v="Central"/>
    <s v="OFF-AR-10001446"/>
    <x v="1"/>
    <s v="Art"/>
    <s v="Newell 309"/>
    <n v="27.72"/>
    <n v="3"/>
    <n v="0.2"/>
    <n v="3.4649999999999999"/>
  </r>
  <r>
    <x v="9752"/>
    <x v="4901"/>
    <x v="949"/>
    <s v="07/02/2016"/>
    <x v="2"/>
    <x v="125"/>
    <s v="Nick Zandusky"/>
    <x v="2"/>
    <x v="0"/>
    <s v="Seattle"/>
    <x v="4"/>
    <n v="98115"/>
    <s v="West"/>
    <s v="OFF-BI-10000145"/>
    <x v="1"/>
    <s v="Binders"/>
    <s v="Zipper Ring Binder Pockets"/>
    <n v="2.496"/>
    <n v="1"/>
    <n v="0.2"/>
    <n v="0.90480000000000005"/>
  </r>
  <r>
    <x v="9753"/>
    <x v="4902"/>
    <x v="996"/>
    <s v="3/29/2017"/>
    <x v="0"/>
    <x v="48"/>
    <s v="Lena Cacioppo"/>
    <x v="0"/>
    <x v="0"/>
    <s v="Richmond"/>
    <x v="17"/>
    <n v="23223"/>
    <s v="South"/>
    <s v="OFF-LA-10000476"/>
    <x v="1"/>
    <s v="Labels"/>
    <s v="Avery 05222 Permanent Self-Adhesive File Folder Labels for Typewriters, on Rolls, White, 250/Roll"/>
    <n v="8.26"/>
    <n v="2"/>
    <n v="0"/>
    <n v="3.7995999999999999"/>
  </r>
  <r>
    <x v="9754"/>
    <x v="4902"/>
    <x v="996"/>
    <s v="3/29/2017"/>
    <x v="0"/>
    <x v="48"/>
    <s v="Lena Cacioppo"/>
    <x v="0"/>
    <x v="0"/>
    <s v="Richmond"/>
    <x v="17"/>
    <n v="23223"/>
    <s v="South"/>
    <s v="OFF-BI-10001679"/>
    <x v="1"/>
    <s v="Binders"/>
    <s v="GBC Instant Index System for Binding Systems"/>
    <n v="17.760000000000002"/>
    <n v="2"/>
    <n v="0"/>
    <n v="8.8800000000000008"/>
  </r>
  <r>
    <x v="9755"/>
    <x v="4902"/>
    <x v="996"/>
    <s v="3/29/2017"/>
    <x v="0"/>
    <x v="48"/>
    <s v="Lena Cacioppo"/>
    <x v="0"/>
    <x v="0"/>
    <s v="Richmond"/>
    <x v="17"/>
    <n v="23223"/>
    <s v="South"/>
    <s v="OFF-ST-10001128"/>
    <x v="1"/>
    <s v="Storage"/>
    <s v="Carina Mini System Audio Rack, Model AR050B"/>
    <n v="332.94"/>
    <n v="3"/>
    <n v="0"/>
    <n v="9.9882000000000009"/>
  </r>
  <r>
    <x v="9756"/>
    <x v="4902"/>
    <x v="996"/>
    <s v="3/29/2017"/>
    <x v="0"/>
    <x v="48"/>
    <s v="Lena Cacioppo"/>
    <x v="0"/>
    <x v="0"/>
    <s v="Richmond"/>
    <x v="17"/>
    <n v="23223"/>
    <s v="South"/>
    <s v="FUR-TA-10002533"/>
    <x v="0"/>
    <s v="Tables"/>
    <s v="BPI Conference Tables"/>
    <n v="292.10000000000002"/>
    <n v="2"/>
    <n v="0"/>
    <n v="58.42"/>
  </r>
  <r>
    <x v="9757"/>
    <x v="4902"/>
    <x v="996"/>
    <s v="3/29/2017"/>
    <x v="0"/>
    <x v="48"/>
    <s v="Lena Cacioppo"/>
    <x v="0"/>
    <x v="0"/>
    <s v="Richmond"/>
    <x v="17"/>
    <n v="23223"/>
    <s v="South"/>
    <s v="TEC-PH-10004006"/>
    <x v="2"/>
    <s v="Phones"/>
    <s v="Panasonic KX - TS880B Telephone"/>
    <n v="206.1"/>
    <n v="5"/>
    <n v="0"/>
    <n v="55.646999999999998"/>
  </r>
  <r>
    <x v="9758"/>
    <x v="4902"/>
    <x v="996"/>
    <s v="3/29/2017"/>
    <x v="0"/>
    <x v="48"/>
    <s v="Lena Cacioppo"/>
    <x v="0"/>
    <x v="0"/>
    <s v="Richmond"/>
    <x v="17"/>
    <n v="23223"/>
    <s v="South"/>
    <s v="OFF-PA-10002615"/>
    <x v="1"/>
    <s v="Paper"/>
    <s v="Ampad Gold Fibre Wirebound Steno Books, 6&quot; x 9&quot;, Gregg Ruled"/>
    <n v="17.64"/>
    <n v="4"/>
    <n v="0"/>
    <n v="8.1143999999999998"/>
  </r>
  <r>
    <x v="9759"/>
    <x v="4903"/>
    <x v="731"/>
    <s v="11/05/2016"/>
    <x v="1"/>
    <x v="245"/>
    <s v="Sylvia Foulston"/>
    <x v="1"/>
    <x v="0"/>
    <s v="San Francisco"/>
    <x v="1"/>
    <n v="94109"/>
    <s v="West"/>
    <s v="FUR-CH-10001854"/>
    <x v="0"/>
    <s v="Chairs"/>
    <s v="Office Star - Professional Matrix Back Chair with 2-to-1 Synchro Tilt and Mesh Fabric Seat"/>
    <n v="1403.92"/>
    <n v="5"/>
    <n v="0.2"/>
    <n v="70.195999999999998"/>
  </r>
  <r>
    <x v="9760"/>
    <x v="4904"/>
    <x v="259"/>
    <s v="11/08/2017"/>
    <x v="1"/>
    <x v="454"/>
    <s v="Katherine Murray"/>
    <x v="2"/>
    <x v="0"/>
    <s v="Springdale"/>
    <x v="36"/>
    <n v="72762"/>
    <s v="South"/>
    <s v="OFF-AR-10000657"/>
    <x v="1"/>
    <s v="Art"/>
    <s v="Binney &amp; Smith inkTank Desk Highlighter, Chisel Tip, Yellow, 12/Box"/>
    <n v="4.3"/>
    <n v="2"/>
    <n v="0"/>
    <n v="1.419"/>
  </r>
  <r>
    <x v="9761"/>
    <x v="4905"/>
    <x v="1047"/>
    <s v="2/18/2014"/>
    <x v="1"/>
    <x v="504"/>
    <s v="Marina Lichtenstein"/>
    <x v="1"/>
    <x v="0"/>
    <s v="Seattle"/>
    <x v="4"/>
    <n v="98103"/>
    <s v="West"/>
    <s v="TEC-AC-10000736"/>
    <x v="2"/>
    <s v="Accessories"/>
    <s v="Logitech G600 MMO Gaming Mouse"/>
    <n v="239.97"/>
    <n v="3"/>
    <n v="0"/>
    <n v="86.389200000000002"/>
  </r>
  <r>
    <x v="9762"/>
    <x v="4905"/>
    <x v="1047"/>
    <s v="2/18/2014"/>
    <x v="1"/>
    <x v="504"/>
    <s v="Marina Lichtenstein"/>
    <x v="1"/>
    <x v="0"/>
    <s v="Seattle"/>
    <x v="4"/>
    <n v="98103"/>
    <s v="West"/>
    <s v="OFF-AP-10001293"/>
    <x v="1"/>
    <s v="Appliances"/>
    <s v="Belkin 8 Outlet Surge Protector"/>
    <n v="81.96"/>
    <n v="2"/>
    <n v="0"/>
    <n v="22.948799999999999"/>
  </r>
  <r>
    <x v="9763"/>
    <x v="4905"/>
    <x v="1047"/>
    <s v="2/18/2014"/>
    <x v="1"/>
    <x v="504"/>
    <s v="Marina Lichtenstein"/>
    <x v="1"/>
    <x v="0"/>
    <s v="Seattle"/>
    <x v="4"/>
    <n v="98103"/>
    <s v="West"/>
    <s v="OFF-SU-10000157"/>
    <x v="1"/>
    <s v="Supplies"/>
    <s v="Compact Automatic Electric Letter Opener"/>
    <n v="238.62"/>
    <n v="2"/>
    <n v="0"/>
    <n v="4.7724000000000002"/>
  </r>
  <r>
    <x v="9764"/>
    <x v="4906"/>
    <x v="1228"/>
    <s v="6/23/2014"/>
    <x v="1"/>
    <x v="498"/>
    <s v="Mick Crebagga"/>
    <x v="0"/>
    <x v="0"/>
    <s v="Los Angeles"/>
    <x v="1"/>
    <n v="90036"/>
    <s v="West"/>
    <s v="TEC-PH-10000215"/>
    <x v="2"/>
    <s v="Phones"/>
    <s v="Plantronics Cordless Phone Headset with In-line Volume - M214C"/>
    <n v="139.80000000000001"/>
    <n v="5"/>
    <n v="0.2"/>
    <n v="12.2325"/>
  </r>
  <r>
    <x v="9765"/>
    <x v="4907"/>
    <x v="1229"/>
    <s v="03/06/2017"/>
    <x v="1"/>
    <x v="551"/>
    <s v="Duane Benoit"/>
    <x v="0"/>
    <x v="0"/>
    <s v="Middletown"/>
    <x v="29"/>
    <n v="6457"/>
    <s v="East"/>
    <s v="OFF-BI-10001757"/>
    <x v="1"/>
    <s v="Binders"/>
    <s v="Pressboard Hanging Data Binders for Unburst Sheets"/>
    <n v="9.84"/>
    <n v="2"/>
    <n v="0"/>
    <n v="4.7232000000000003"/>
  </r>
  <r>
    <x v="9766"/>
    <x v="4907"/>
    <x v="1229"/>
    <s v="03/06/2017"/>
    <x v="1"/>
    <x v="551"/>
    <s v="Duane Benoit"/>
    <x v="0"/>
    <x v="0"/>
    <s v="Middletown"/>
    <x v="29"/>
    <n v="6457"/>
    <s v="East"/>
    <s v="OFF-PA-10002137"/>
    <x v="1"/>
    <s v="Paper"/>
    <s v="Southworth 100% Résumé Paper, 24lb."/>
    <n v="7.78"/>
    <n v="1"/>
    <n v="0"/>
    <n v="3.5009999999999999"/>
  </r>
  <r>
    <x v="9767"/>
    <x v="4908"/>
    <x v="34"/>
    <s v="12/15/2017"/>
    <x v="1"/>
    <x v="560"/>
    <s v="Luke Weiss"/>
    <x v="0"/>
    <x v="0"/>
    <s v="Grand Rapids"/>
    <x v="12"/>
    <n v="49505"/>
    <s v="Central"/>
    <s v="OFF-BI-10000088"/>
    <x v="1"/>
    <s v="Binders"/>
    <s v="GBC Imprintable Covers"/>
    <n v="54.9"/>
    <n v="5"/>
    <n v="0"/>
    <n v="26.901"/>
  </r>
  <r>
    <x v="9768"/>
    <x v="4909"/>
    <x v="226"/>
    <s v="12/14/2017"/>
    <x v="1"/>
    <x v="426"/>
    <s v="Tracy Collins"/>
    <x v="2"/>
    <x v="0"/>
    <s v="San Francisco"/>
    <x v="1"/>
    <n v="94122"/>
    <s v="West"/>
    <s v="OFF-PA-10000380"/>
    <x v="1"/>
    <s v="Paper"/>
    <s v="REDIFORM Incoming/Outgoing Call Register, 11&quot; X 8 1/2&quot;, 100 Messages"/>
    <n v="50.04"/>
    <n v="6"/>
    <n v="0"/>
    <n v="25.02"/>
  </r>
  <r>
    <x v="9769"/>
    <x v="4910"/>
    <x v="390"/>
    <s v="11/30/2016"/>
    <x v="1"/>
    <x v="337"/>
    <s v="Sample Company A"/>
    <x v="2"/>
    <x v="0"/>
    <s v="Hialeah"/>
    <x v="2"/>
    <n v="33012"/>
    <s v="South"/>
    <s v="FUR-BO-10001619"/>
    <x v="0"/>
    <s v="Bookcases"/>
    <s v="O'Sullivan Cherrywood Estates Traditional Bookcase"/>
    <n v="339.92"/>
    <n v="5"/>
    <n v="0.2"/>
    <n v="8.4979999999999993"/>
  </r>
  <r>
    <x v="9770"/>
    <x v="4910"/>
    <x v="390"/>
    <s v="11/30/2016"/>
    <x v="1"/>
    <x v="337"/>
    <s v="Sample Company A"/>
    <x v="2"/>
    <x v="0"/>
    <s v="Hialeah"/>
    <x v="2"/>
    <n v="33012"/>
    <s v="South"/>
    <s v="OFF-PA-10001609"/>
    <x v="1"/>
    <s v="Paper"/>
    <s v="Tops Wirebound Message Log Books"/>
    <n v="10.528"/>
    <n v="4"/>
    <n v="0.2"/>
    <n v="3.4216000000000002"/>
  </r>
  <r>
    <x v="9771"/>
    <x v="4910"/>
    <x v="390"/>
    <s v="11/30/2016"/>
    <x v="1"/>
    <x v="337"/>
    <s v="Sample Company A"/>
    <x v="2"/>
    <x v="0"/>
    <s v="Hialeah"/>
    <x v="2"/>
    <n v="33012"/>
    <s v="South"/>
    <s v="OFF-AP-10002765"/>
    <x v="1"/>
    <s v="Appliances"/>
    <s v="Fellowes Advanced Computer Series Surge Protectors"/>
    <n v="42.384"/>
    <n v="2"/>
    <n v="0.2"/>
    <n v="4.2384000000000004"/>
  </r>
  <r>
    <x v="9772"/>
    <x v="4911"/>
    <x v="894"/>
    <s v="07/03/2016"/>
    <x v="3"/>
    <x v="524"/>
    <s v="Filia McAdams"/>
    <x v="1"/>
    <x v="0"/>
    <s v="Philadelphia"/>
    <x v="9"/>
    <n v="19143"/>
    <s v="East"/>
    <s v="OFF-PA-10000167"/>
    <x v="1"/>
    <s v="Paper"/>
    <s v="Xerox 1925"/>
    <n v="123.92"/>
    <n v="5"/>
    <n v="0.2"/>
    <n v="38.725000000000001"/>
  </r>
  <r>
    <x v="9773"/>
    <x v="4912"/>
    <x v="190"/>
    <s v="07/03/2016"/>
    <x v="1"/>
    <x v="418"/>
    <s v="Phillip Flathmann"/>
    <x v="0"/>
    <x v="0"/>
    <s v="Atlanta"/>
    <x v="32"/>
    <n v="30318"/>
    <s v="South"/>
    <s v="TEC-PH-10004434"/>
    <x v="2"/>
    <s v="Phones"/>
    <s v="Cisco IP Phone 7961G VoIP phone - Dark gray"/>
    <n v="135.94999999999999"/>
    <n v="1"/>
    <n v="0"/>
    <n v="39.4255"/>
  </r>
  <r>
    <x v="9774"/>
    <x v="4913"/>
    <x v="711"/>
    <s v="7/30/2014"/>
    <x v="1"/>
    <x v="166"/>
    <s v="Luke Foster"/>
    <x v="0"/>
    <x v="0"/>
    <s v="San Antonio"/>
    <x v="5"/>
    <n v="78207"/>
    <s v="Central"/>
    <s v="OFF-BI-10004995"/>
    <x v="1"/>
    <s v="Binders"/>
    <s v="GBC DocuBind P400 Electric Binding System"/>
    <n v="2177.5839999999998"/>
    <n v="8"/>
    <n v="0.8"/>
    <n v="-3701.8928000000001"/>
  </r>
  <r>
    <x v="9775"/>
    <x v="4913"/>
    <x v="711"/>
    <s v="7/30/2014"/>
    <x v="1"/>
    <x v="166"/>
    <s v="Luke Foster"/>
    <x v="0"/>
    <x v="0"/>
    <s v="San Antonio"/>
    <x v="5"/>
    <n v="78207"/>
    <s v="Central"/>
    <s v="FUR-FU-10004666"/>
    <x v="0"/>
    <s v="Furnishings"/>
    <s v="DAX Clear Channel Poster Frame"/>
    <n v="17.495999999999999"/>
    <n v="3"/>
    <n v="0.6"/>
    <n v="-10.0602"/>
  </r>
  <r>
    <x v="9776"/>
    <x v="4913"/>
    <x v="711"/>
    <s v="7/30/2014"/>
    <x v="1"/>
    <x v="166"/>
    <s v="Luke Foster"/>
    <x v="0"/>
    <x v="0"/>
    <s v="San Antonio"/>
    <x v="5"/>
    <n v="78207"/>
    <s v="Central"/>
    <s v="OFF-BI-10001524"/>
    <x v="1"/>
    <s v="Binders"/>
    <s v="GBC Premium Transparent Covers with Diagonal Lined Pattern"/>
    <n v="16.783999999999999"/>
    <n v="4"/>
    <n v="0.8"/>
    <n v="-26.854399999999998"/>
  </r>
  <r>
    <x v="9777"/>
    <x v="4913"/>
    <x v="711"/>
    <s v="7/30/2014"/>
    <x v="1"/>
    <x v="166"/>
    <s v="Luke Foster"/>
    <x v="0"/>
    <x v="0"/>
    <s v="San Antonio"/>
    <x v="5"/>
    <n v="78207"/>
    <s v="Central"/>
    <s v="TEC-AC-10002076"/>
    <x v="2"/>
    <s v="Accessories"/>
    <s v="Microsoft Natural Keyboard Elite"/>
    <n v="431.13600000000002"/>
    <n v="9"/>
    <n v="0.2"/>
    <n v="-26.946000000000002"/>
  </r>
  <r>
    <x v="9778"/>
    <x v="4913"/>
    <x v="711"/>
    <s v="7/30/2014"/>
    <x v="1"/>
    <x v="166"/>
    <s v="Luke Foster"/>
    <x v="0"/>
    <x v="0"/>
    <s v="San Antonio"/>
    <x v="5"/>
    <n v="78207"/>
    <s v="Central"/>
    <s v="OFF-BI-10001679"/>
    <x v="1"/>
    <s v="Binders"/>
    <s v="GBC Instant Index System for Binding Systems"/>
    <n v="8.8800000000000008"/>
    <n v="5"/>
    <n v="0.8"/>
    <n v="-13.32"/>
  </r>
  <r>
    <x v="9779"/>
    <x v="4913"/>
    <x v="711"/>
    <s v="7/30/2014"/>
    <x v="1"/>
    <x v="166"/>
    <s v="Luke Foster"/>
    <x v="0"/>
    <x v="0"/>
    <s v="San Antonio"/>
    <x v="5"/>
    <n v="78207"/>
    <s v="Central"/>
    <s v="OFF-AP-10003281"/>
    <x v="1"/>
    <s v="Appliances"/>
    <s v="Acco 6 Outlet Guardian Standard Surge Suppressor"/>
    <n v="4.8360000000000003"/>
    <n v="2"/>
    <n v="0.8"/>
    <n v="-12.09"/>
  </r>
  <r>
    <x v="9780"/>
    <x v="4914"/>
    <x v="749"/>
    <s v="9/18/2016"/>
    <x v="1"/>
    <x v="52"/>
    <s v="Clay Ludtke"/>
    <x v="0"/>
    <x v="0"/>
    <s v="Long Beach"/>
    <x v="15"/>
    <n v="11561"/>
    <s v="East"/>
    <s v="TEC-PH-10001944"/>
    <x v="2"/>
    <s v="Phones"/>
    <s v="Wi-Ex zBoost YX540 Cellular Phone Signal Booster"/>
    <n v="437.85"/>
    <n v="3"/>
    <n v="0"/>
    <n v="131.35499999999999"/>
  </r>
  <r>
    <x v="9781"/>
    <x v="4914"/>
    <x v="749"/>
    <s v="9/18/2016"/>
    <x v="1"/>
    <x v="52"/>
    <s v="Clay Ludtke"/>
    <x v="0"/>
    <x v="0"/>
    <s v="Long Beach"/>
    <x v="15"/>
    <n v="11561"/>
    <s v="East"/>
    <s v="OFF-BI-10004390"/>
    <x v="1"/>
    <s v="Binders"/>
    <s v="GBC DocuBind 200 Manual Binding Machine"/>
    <n v="673.56799999999998"/>
    <n v="2"/>
    <n v="0.2"/>
    <n v="252.58799999999999"/>
  </r>
  <r>
    <x v="9782"/>
    <x v="4915"/>
    <x v="70"/>
    <s v="06/02/2015"/>
    <x v="0"/>
    <x v="605"/>
    <s v="Elizabeth Moffitt"/>
    <x v="1"/>
    <x v="0"/>
    <s v="Paterson"/>
    <x v="30"/>
    <n v="7501"/>
    <s v="East"/>
    <s v="OFF-PA-10002120"/>
    <x v="1"/>
    <s v="Paper"/>
    <s v="Xerox 1889"/>
    <n v="274.8"/>
    <n v="5"/>
    <n v="0"/>
    <n v="134.65199999999999"/>
  </r>
  <r>
    <x v="9783"/>
    <x v="4915"/>
    <x v="70"/>
    <s v="06/02/2015"/>
    <x v="0"/>
    <x v="605"/>
    <s v="Elizabeth Moffitt"/>
    <x v="1"/>
    <x v="0"/>
    <s v="Paterson"/>
    <x v="30"/>
    <n v="7501"/>
    <s v="East"/>
    <s v="OFF-ST-10004340"/>
    <x v="1"/>
    <s v="Storage"/>
    <s v="Fellowes Mobile File Cart, Black"/>
    <n v="62.18"/>
    <n v="1"/>
    <n v="0"/>
    <n v="16.788599999999999"/>
  </r>
  <r>
    <x v="9784"/>
    <x v="4915"/>
    <x v="70"/>
    <s v="06/02/2015"/>
    <x v="0"/>
    <x v="605"/>
    <s v="Elizabeth Moffitt"/>
    <x v="1"/>
    <x v="0"/>
    <s v="Paterson"/>
    <x v="30"/>
    <n v="7501"/>
    <s v="East"/>
    <s v="FUR-FU-10001847"/>
    <x v="0"/>
    <s v="Furnishings"/>
    <s v="Eldon Image Series Black Desk Accessories"/>
    <n v="8.2799999999999994"/>
    <n v="2"/>
    <n v="0"/>
    <n v="2.9807999999999999"/>
  </r>
  <r>
    <x v="9785"/>
    <x v="4916"/>
    <x v="1230"/>
    <s v="5/13/2015"/>
    <x v="1"/>
    <x v="250"/>
    <s v="Max Engle"/>
    <x v="0"/>
    <x v="0"/>
    <s v="Louisville"/>
    <x v="0"/>
    <n v="40214"/>
    <s v="South"/>
    <s v="OFF-BI-10000962"/>
    <x v="1"/>
    <s v="Binders"/>
    <s v="Acco Flexible ACCOHIDE Square Ring Data Binder, Dark Blue, 11 1/2&quot; X 14&quot; 7/8&quot;"/>
    <n v="48.81"/>
    <n v="3"/>
    <n v="0"/>
    <n v="23.916899999999998"/>
  </r>
  <r>
    <x v="9786"/>
    <x v="4917"/>
    <x v="1127"/>
    <s v="11/05/2014"/>
    <x v="3"/>
    <x v="767"/>
    <s v="Barry Gonzalez"/>
    <x v="0"/>
    <x v="0"/>
    <s v="Hampton"/>
    <x v="17"/>
    <n v="23666"/>
    <s v="South"/>
    <s v="FUR-CH-10004754"/>
    <x v="0"/>
    <s v="Chairs"/>
    <s v="Global Stack Chair with Arms, Black"/>
    <n v="149.9"/>
    <n v="5"/>
    <n v="0"/>
    <n v="40.472999999999999"/>
  </r>
  <r>
    <x v="9787"/>
    <x v="4918"/>
    <x v="996"/>
    <s v="04/01/2017"/>
    <x v="1"/>
    <x v="170"/>
    <s v="Caroline Jumper"/>
    <x v="0"/>
    <x v="0"/>
    <s v="Houston"/>
    <x v="5"/>
    <n v="77070"/>
    <s v="Central"/>
    <s v="FUR-BO-10001811"/>
    <x v="0"/>
    <s v="Bookcases"/>
    <s v="Atlantic Metals Mobile 5-Shelf Bookcases, Custom Colors"/>
    <n v="1023.332"/>
    <n v="5"/>
    <n v="0.32"/>
    <n v="-30.097999999999999"/>
  </r>
  <r>
    <x v="9788"/>
    <x v="4918"/>
    <x v="996"/>
    <s v="04/01/2017"/>
    <x v="1"/>
    <x v="170"/>
    <s v="Caroline Jumper"/>
    <x v="0"/>
    <x v="0"/>
    <s v="Houston"/>
    <x v="5"/>
    <n v="77070"/>
    <s v="Central"/>
    <s v="FUR-CH-10004063"/>
    <x v="0"/>
    <s v="Chairs"/>
    <s v="Global Deluxe High-Back Manager's Chair"/>
    <n v="600.55799999999999"/>
    <n v="3"/>
    <n v="0.3"/>
    <n v="-8.5793999999999997"/>
  </r>
  <r>
    <x v="9789"/>
    <x v="4918"/>
    <x v="996"/>
    <s v="04/01/2017"/>
    <x v="1"/>
    <x v="170"/>
    <s v="Caroline Jumper"/>
    <x v="0"/>
    <x v="0"/>
    <s v="Houston"/>
    <x v="5"/>
    <n v="77070"/>
    <s v="Central"/>
    <s v="TEC-AC-10004901"/>
    <x v="2"/>
    <s v="Accessories"/>
    <s v="Kensington SlimBlade Notebook Wireless Mouse with Nano Receiver "/>
    <n v="39.991999999999997"/>
    <n v="1"/>
    <n v="0.2"/>
    <n v="6.9985999999999997"/>
  </r>
  <r>
    <x v="9790"/>
    <x v="4918"/>
    <x v="996"/>
    <s v="04/01/2017"/>
    <x v="1"/>
    <x v="170"/>
    <s v="Caroline Jumper"/>
    <x v="0"/>
    <x v="0"/>
    <s v="Houston"/>
    <x v="5"/>
    <n v="77070"/>
    <s v="Central"/>
    <s v="FUR-CH-10001714"/>
    <x v="0"/>
    <s v="Chairs"/>
    <s v="Global Leather &amp; Oak Executive Chair, Burgundy"/>
    <n v="211.24600000000001"/>
    <n v="2"/>
    <n v="0.3"/>
    <n v="-66.391599999999997"/>
  </r>
  <r>
    <x v="9791"/>
    <x v="4919"/>
    <x v="371"/>
    <s v="5/23/2014"/>
    <x v="0"/>
    <x v="347"/>
    <s v="Katherine Hughes"/>
    <x v="0"/>
    <x v="0"/>
    <s v="Houston"/>
    <x v="5"/>
    <n v="77070"/>
    <s v="Central"/>
    <s v="OFF-EN-10003134"/>
    <x v="1"/>
    <s v="Envelopes"/>
    <s v="Staple envelope"/>
    <n v="56.064"/>
    <n v="6"/>
    <n v="0.2"/>
    <n v="21.024000000000001"/>
  </r>
  <r>
    <x v="9792"/>
    <x v="4919"/>
    <x v="371"/>
    <s v="5/23/2014"/>
    <x v="0"/>
    <x v="347"/>
    <s v="Katherine Hughes"/>
    <x v="0"/>
    <x v="0"/>
    <s v="Houston"/>
    <x v="5"/>
    <n v="77070"/>
    <s v="Central"/>
    <s v="FUR-CH-10003396"/>
    <x v="0"/>
    <s v="Chairs"/>
    <s v="Global Deluxe Steno Chair"/>
    <n v="107.77200000000001"/>
    <n v="2"/>
    <n v="0.3"/>
    <n v="-29.252400000000002"/>
  </r>
  <r>
    <x v="9793"/>
    <x v="4919"/>
    <x v="371"/>
    <s v="5/23/2014"/>
    <x v="0"/>
    <x v="347"/>
    <s v="Katherine Hughes"/>
    <x v="0"/>
    <x v="0"/>
    <s v="Houston"/>
    <x v="5"/>
    <n v="77070"/>
    <s v="Central"/>
    <s v="OFF-PA-10001560"/>
    <x v="1"/>
    <s v="Paper"/>
    <s v="Adams Telephone Message Books, 5 1/4” x 11”"/>
    <n v="4.8319999999999999"/>
    <n v="1"/>
    <n v="0.2"/>
    <n v="1.6308"/>
  </r>
  <r>
    <x v="9794"/>
    <x v="4919"/>
    <x v="371"/>
    <s v="5/23/2014"/>
    <x v="0"/>
    <x v="347"/>
    <s v="Katherine Hughes"/>
    <x v="0"/>
    <x v="0"/>
    <s v="Houston"/>
    <x v="5"/>
    <n v="77070"/>
    <s v="Central"/>
    <s v="OFF-BI-10000977"/>
    <x v="1"/>
    <s v="Binders"/>
    <s v="Ibico Plastic Spiral Binding Combs"/>
    <n v="18.239999999999998"/>
    <n v="3"/>
    <n v="0.8"/>
    <n v="-31.007999999999999"/>
  </r>
  <r>
    <x v="9795"/>
    <x v="4920"/>
    <x v="206"/>
    <s v="5/28/2016"/>
    <x v="1"/>
    <x v="64"/>
    <s v="Sally Hughsby"/>
    <x v="1"/>
    <x v="0"/>
    <s v="Chicago"/>
    <x v="10"/>
    <n v="60610"/>
    <s v="Central"/>
    <s v="OFF-BI-10003429"/>
    <x v="1"/>
    <s v="Binders"/>
    <s v="Cardinal HOLDit! Binder Insert Strips,Extra Strips"/>
    <n v="3.798"/>
    <n v="3"/>
    <n v="0.8"/>
    <n v="-5.8868999999999998"/>
  </r>
  <r>
    <x v="9796"/>
    <x v="4921"/>
    <x v="1026"/>
    <s v="1/17/2015"/>
    <x v="1"/>
    <x v="703"/>
    <s v="Cindy Schnelling"/>
    <x v="1"/>
    <x v="0"/>
    <s v="Toledo"/>
    <x v="24"/>
    <n v="43615"/>
    <s v="East"/>
    <s v="OFF-AR-10001374"/>
    <x v="1"/>
    <s v="Art"/>
    <s v="BIC Brite Liner Highlighters, Chisel Tip"/>
    <n v="10.368"/>
    <n v="2"/>
    <n v="0.2"/>
    <n v="1.5551999999999999"/>
  </r>
  <r>
    <x v="9797"/>
    <x v="4921"/>
    <x v="1026"/>
    <s v="1/17/2015"/>
    <x v="1"/>
    <x v="703"/>
    <s v="Cindy Schnelling"/>
    <x v="1"/>
    <x v="0"/>
    <s v="Toledo"/>
    <x v="24"/>
    <n v="43615"/>
    <s v="East"/>
    <s v="TEC-PH-10004977"/>
    <x v="2"/>
    <s v="Phones"/>
    <s v="GE 30524EE4"/>
    <n v="235.18799999999999"/>
    <n v="2"/>
    <n v="0.4"/>
    <n v="-43.117800000000003"/>
  </r>
  <r>
    <x v="9798"/>
    <x v="4921"/>
    <x v="1026"/>
    <s v="1/17/2015"/>
    <x v="1"/>
    <x v="703"/>
    <s v="Cindy Schnelling"/>
    <x v="1"/>
    <x v="0"/>
    <s v="Toledo"/>
    <x v="24"/>
    <n v="43615"/>
    <s v="East"/>
    <s v="TEC-PH-10000912"/>
    <x v="2"/>
    <s v="Phones"/>
    <s v="Anker 24W Portable Micro USB Car Charger"/>
    <n v="26.376000000000001"/>
    <n v="4"/>
    <n v="0.4"/>
    <n v="2.6375999999999999"/>
  </r>
  <r>
    <x v="9799"/>
    <x v="4921"/>
    <x v="1026"/>
    <s v="1/17/2015"/>
    <x v="1"/>
    <x v="703"/>
    <s v="Cindy Schnelling"/>
    <x v="1"/>
    <x v="0"/>
    <s v="Toledo"/>
    <x v="24"/>
    <n v="43615"/>
    <s v="East"/>
    <s v="TEC-AC-10000487"/>
    <x v="2"/>
    <s v="Accessories"/>
    <s v="SanDisk Cruzer 4 GB USB Flash Drive"/>
    <n v="10.384"/>
    <n v="2"/>
    <n v="0.2"/>
    <n v="2.2065999999999999"/>
  </r>
  <r>
    <x v="9800"/>
    <x v="4921"/>
    <x v="1026"/>
    <s v="1/17/2015"/>
    <x v="1"/>
    <x v="703"/>
    <s v="Cindy Schnelling"/>
    <x v="1"/>
    <x v="0"/>
    <s v="Toledo"/>
    <x v="24"/>
    <n v="43615"/>
    <s v="East"/>
    <s v="TEC-PH-10002262"/>
    <x v="2"/>
    <s v="Phones"/>
    <s v="LG Electronics Tone+ HBS-730 Bluetooth Headset"/>
    <n v="107.11799999999999"/>
    <n v="3"/>
    <n v="0.4"/>
    <n v="-21.4236"/>
  </r>
  <r>
    <x v="9801"/>
    <x v="4922"/>
    <x v="365"/>
    <s v="10/06/2017"/>
    <x v="1"/>
    <x v="300"/>
    <s v="Joe Kamberova"/>
    <x v="0"/>
    <x v="0"/>
    <s v="Lodi"/>
    <x v="1"/>
    <n v="95240"/>
    <s v="West"/>
    <s v="OFF-SU-10000898"/>
    <x v="1"/>
    <s v="Supplies"/>
    <s v="Acme Hot Forged Carbon Steel Scissors with Nickel-Plated Handles, 3 7/8&quot; Cut, 8&quot;L"/>
    <n v="97.3"/>
    <n v="7"/>
    <n v="0"/>
    <n v="28.216999999999999"/>
  </r>
  <r>
    <x v="9802"/>
    <x v="4923"/>
    <x v="1074"/>
    <s v="7/20/2015"/>
    <x v="0"/>
    <x v="307"/>
    <s v="Pauline Johnson"/>
    <x v="0"/>
    <x v="0"/>
    <s v="New York City"/>
    <x v="15"/>
    <n v="10024"/>
    <s v="East"/>
    <s v="OFF-BI-10004182"/>
    <x v="1"/>
    <s v="Binders"/>
    <s v="Economy Binders"/>
    <n v="3.3279999999999998"/>
    <n v="2"/>
    <n v="0.2"/>
    <n v="1.2063999999999999"/>
  </r>
  <r>
    <x v="9803"/>
    <x v="4923"/>
    <x v="1074"/>
    <s v="7/20/2015"/>
    <x v="0"/>
    <x v="307"/>
    <s v="Pauline Johnson"/>
    <x v="0"/>
    <x v="0"/>
    <s v="New York City"/>
    <x v="15"/>
    <n v="10024"/>
    <s v="East"/>
    <s v="TEC-PH-10002468"/>
    <x v="2"/>
    <s v="Phones"/>
    <s v="Plantronics CS 50-USB - headset - Convertible, Monaural"/>
    <n v="135.99"/>
    <n v="1"/>
    <n v="0"/>
    <n v="36.717300000000002"/>
  </r>
  <r>
    <x v="9804"/>
    <x v="4923"/>
    <x v="1074"/>
    <s v="7/20/2015"/>
    <x v="0"/>
    <x v="307"/>
    <s v="Pauline Johnson"/>
    <x v="0"/>
    <x v="0"/>
    <s v="New York City"/>
    <x v="15"/>
    <n v="10024"/>
    <s v="East"/>
    <s v="FUR-FU-10002364"/>
    <x v="0"/>
    <s v="Furnishings"/>
    <s v="Eldon Expressions Wood Desk Accessories, Oak"/>
    <n v="7.38"/>
    <n v="1"/>
    <n v="0"/>
    <n v="2.1402000000000001"/>
  </r>
  <r>
    <x v="9805"/>
    <x v="4924"/>
    <x v="147"/>
    <s v="10/26/2016"/>
    <x v="1"/>
    <x v="399"/>
    <s v="Anne Pryor"/>
    <x v="2"/>
    <x v="0"/>
    <s v="Fort Lauderdale"/>
    <x v="2"/>
    <n v="33311"/>
    <s v="South"/>
    <s v="FUR-FU-10002878"/>
    <x v="0"/>
    <s v="Furnishings"/>
    <s v="Seth Thomas 14&quot; Day/Date Wall Clock"/>
    <n v="45.567999999999998"/>
    <n v="2"/>
    <n v="0.2"/>
    <n v="9.6831999999999994"/>
  </r>
  <r>
    <x v="9806"/>
    <x v="4924"/>
    <x v="147"/>
    <s v="10/26/2016"/>
    <x v="1"/>
    <x v="399"/>
    <s v="Anne Pryor"/>
    <x v="2"/>
    <x v="0"/>
    <s v="Fort Lauderdale"/>
    <x v="2"/>
    <n v="33311"/>
    <s v="South"/>
    <s v="OFF-BI-10004817"/>
    <x v="1"/>
    <s v="Binders"/>
    <s v="GBC Personal VeloBind Strips"/>
    <n v="28.751999999999999"/>
    <n v="8"/>
    <n v="0.7"/>
    <n v="-21.084800000000001"/>
  </r>
  <r>
    <x v="9807"/>
    <x v="4925"/>
    <x v="944"/>
    <s v="08/01/2017"/>
    <x v="0"/>
    <x v="527"/>
    <s v="Joni Wasserman"/>
    <x v="0"/>
    <x v="0"/>
    <s v="Raleigh"/>
    <x v="3"/>
    <n v="27604"/>
    <s v="South"/>
    <s v="FUR-CH-10001146"/>
    <x v="0"/>
    <s v="Chairs"/>
    <s v="Global Value Mid-Back Manager's Chair, Gray"/>
    <n v="194.84800000000001"/>
    <n v="4"/>
    <n v="0.2"/>
    <n v="12.178000000000001"/>
  </r>
  <r>
    <x v="9808"/>
    <x v="4926"/>
    <x v="246"/>
    <s v="7/26/2017"/>
    <x v="1"/>
    <x v="690"/>
    <s v="Pete Takahito"/>
    <x v="0"/>
    <x v="0"/>
    <s v="Chicago"/>
    <x v="10"/>
    <n v="60623"/>
    <s v="Central"/>
    <s v="OFF-BI-10001116"/>
    <x v="1"/>
    <s v="Binders"/>
    <s v="Wilson Jones 1&quot; Hanging DublLock Ring Binders"/>
    <n v="2.1120000000000001"/>
    <n v="2"/>
    <n v="0.8"/>
    <n v="-3.3792"/>
  </r>
  <r>
    <x v="9809"/>
    <x v="4927"/>
    <x v="845"/>
    <s v="11/11/2014"/>
    <x v="0"/>
    <x v="180"/>
    <s v="Troy Blackwell"/>
    <x v="0"/>
    <x v="0"/>
    <s v="Portland"/>
    <x v="21"/>
    <n v="97206"/>
    <s v="West"/>
    <s v="OFF-PA-10000304"/>
    <x v="1"/>
    <s v="Paper"/>
    <s v="Xerox 1995"/>
    <n v="25.92"/>
    <n v="5"/>
    <n v="0.2"/>
    <n v="9.0719999999999992"/>
  </r>
  <r>
    <x v="9810"/>
    <x v="4927"/>
    <x v="845"/>
    <s v="11/11/2014"/>
    <x v="0"/>
    <x v="180"/>
    <s v="Troy Blackwell"/>
    <x v="0"/>
    <x v="0"/>
    <s v="Portland"/>
    <x v="21"/>
    <n v="97206"/>
    <s v="West"/>
    <s v="OFF-AR-10002240"/>
    <x v="1"/>
    <s v="Art"/>
    <s v="Panasonic KP-150 Electric Pencil Sharpener"/>
    <n v="120.768"/>
    <n v="4"/>
    <n v="0.2"/>
    <n v="9.0576000000000008"/>
  </r>
  <r>
    <x v="9811"/>
    <x v="4928"/>
    <x v="581"/>
    <s v="11/30/2016"/>
    <x v="2"/>
    <x v="90"/>
    <s v="Cassandra Brandow"/>
    <x v="0"/>
    <x v="0"/>
    <s v="East Orange"/>
    <x v="30"/>
    <n v="7017"/>
    <s v="East"/>
    <s v="OFF-PA-10001246"/>
    <x v="1"/>
    <s v="Paper"/>
    <s v="Xerox 215"/>
    <n v="25.92"/>
    <n v="4"/>
    <n v="0"/>
    <n v="12.441599999999999"/>
  </r>
  <r>
    <x v="9812"/>
    <x v="4928"/>
    <x v="581"/>
    <s v="11/30/2016"/>
    <x v="2"/>
    <x v="90"/>
    <s v="Cassandra Brandow"/>
    <x v="0"/>
    <x v="0"/>
    <s v="East Orange"/>
    <x v="30"/>
    <n v="7017"/>
    <s v="East"/>
    <s v="OFF-AR-10000658"/>
    <x v="1"/>
    <s v="Art"/>
    <s v="Newell 324"/>
    <n v="34.65"/>
    <n v="3"/>
    <n v="0"/>
    <n v="9.702"/>
  </r>
  <r>
    <x v="9813"/>
    <x v="4928"/>
    <x v="581"/>
    <s v="11/30/2016"/>
    <x v="2"/>
    <x v="90"/>
    <s v="Cassandra Brandow"/>
    <x v="0"/>
    <x v="0"/>
    <s v="East Orange"/>
    <x v="30"/>
    <n v="7017"/>
    <s v="East"/>
    <s v="OFF-PA-10000100"/>
    <x v="1"/>
    <s v="Paper"/>
    <s v="Xerox 1945"/>
    <n v="204.95"/>
    <n v="5"/>
    <n v="0"/>
    <n v="100.4255"/>
  </r>
  <r>
    <x v="9814"/>
    <x v="4928"/>
    <x v="581"/>
    <s v="11/30/2016"/>
    <x v="2"/>
    <x v="90"/>
    <s v="Cassandra Brandow"/>
    <x v="0"/>
    <x v="0"/>
    <s v="East Orange"/>
    <x v="30"/>
    <n v="7017"/>
    <s v="East"/>
    <s v="OFF-BI-10004233"/>
    <x v="1"/>
    <s v="Binders"/>
    <s v="GBC Pre-Punched Binding Paper, Plastic, White, 8-1/2&quot; x 11&quot;"/>
    <n v="79.95"/>
    <n v="5"/>
    <n v="0"/>
    <n v="38.375999999999998"/>
  </r>
  <r>
    <x v="9815"/>
    <x v="4929"/>
    <x v="1213"/>
    <s v="06/12/2015"/>
    <x v="1"/>
    <x v="122"/>
    <s v="Andrew Gjertsen"/>
    <x v="1"/>
    <x v="0"/>
    <s v="Saint Petersburg"/>
    <x v="2"/>
    <n v="33710"/>
    <s v="South"/>
    <s v="OFF-PA-10002581"/>
    <x v="1"/>
    <s v="Paper"/>
    <s v="Xerox 1951"/>
    <n v="173.488"/>
    <n v="7"/>
    <n v="0.2"/>
    <n v="54.215000000000003"/>
  </r>
  <r>
    <x v="9816"/>
    <x v="4929"/>
    <x v="1213"/>
    <s v="06/12/2015"/>
    <x v="1"/>
    <x v="122"/>
    <s v="Andrew Gjertsen"/>
    <x v="1"/>
    <x v="0"/>
    <s v="Saint Petersburg"/>
    <x v="2"/>
    <n v="33710"/>
    <s v="South"/>
    <s v="OFF-ST-10000046"/>
    <x v="1"/>
    <s v="Storage"/>
    <s v="Fellowes Super Stor/Drawer Files"/>
    <n v="516.96"/>
    <n v="4"/>
    <n v="0.2"/>
    <n v="-6.4619999999999997"/>
  </r>
  <r>
    <x v="9817"/>
    <x v="4929"/>
    <x v="1213"/>
    <s v="06/12/2015"/>
    <x v="1"/>
    <x v="122"/>
    <s v="Andrew Gjertsen"/>
    <x v="1"/>
    <x v="0"/>
    <s v="Saint Petersburg"/>
    <x v="2"/>
    <n v="33710"/>
    <s v="South"/>
    <s v="FUR-FU-10001185"/>
    <x v="0"/>
    <s v="Furnishings"/>
    <s v="Advantus Employee of the Month Certificate Frame, 11 x 13-1/2"/>
    <n v="173.208"/>
    <n v="7"/>
    <n v="0.2"/>
    <n v="45.467100000000002"/>
  </r>
  <r>
    <x v="9818"/>
    <x v="4929"/>
    <x v="1213"/>
    <s v="06/12/2015"/>
    <x v="1"/>
    <x v="122"/>
    <s v="Andrew Gjertsen"/>
    <x v="1"/>
    <x v="0"/>
    <s v="Saint Petersburg"/>
    <x v="2"/>
    <n v="33710"/>
    <s v="South"/>
    <s v="OFF-AR-10003856"/>
    <x v="1"/>
    <s v="Art"/>
    <s v="Newell 344"/>
    <n v="4.4480000000000004"/>
    <n v="2"/>
    <n v="0.2"/>
    <n v="0.33360000000000001"/>
  </r>
  <r>
    <x v="9819"/>
    <x v="4929"/>
    <x v="1213"/>
    <s v="06/12/2015"/>
    <x v="1"/>
    <x v="122"/>
    <s v="Andrew Gjertsen"/>
    <x v="1"/>
    <x v="0"/>
    <s v="Saint Petersburg"/>
    <x v="2"/>
    <n v="33710"/>
    <s v="South"/>
    <s v="OFF-LA-10001982"/>
    <x v="1"/>
    <s v="Labels"/>
    <s v="Smead Alpha-Z Color-Coded Name Labels First Letter Starter Set"/>
    <n v="9"/>
    <n v="3"/>
    <n v="0.2"/>
    <n v="3.15"/>
  </r>
  <r>
    <x v="9820"/>
    <x v="4929"/>
    <x v="1213"/>
    <s v="06/12/2015"/>
    <x v="1"/>
    <x v="122"/>
    <s v="Andrew Gjertsen"/>
    <x v="1"/>
    <x v="0"/>
    <s v="Saint Petersburg"/>
    <x v="2"/>
    <n v="33710"/>
    <s v="South"/>
    <s v="OFF-PA-10001215"/>
    <x v="1"/>
    <s v="Paper"/>
    <s v="Xerox 1963"/>
    <n v="42.24"/>
    <n v="10"/>
    <n v="0.2"/>
    <n v="13.2"/>
  </r>
  <r>
    <x v="9821"/>
    <x v="4929"/>
    <x v="1213"/>
    <s v="06/12/2015"/>
    <x v="1"/>
    <x v="122"/>
    <s v="Andrew Gjertsen"/>
    <x v="1"/>
    <x v="0"/>
    <s v="Saint Petersburg"/>
    <x v="2"/>
    <n v="33710"/>
    <s v="South"/>
    <s v="OFF-BI-10002429"/>
    <x v="1"/>
    <s v="Binders"/>
    <s v="Premier Elliptical Ring Binder, Black"/>
    <n v="18.263999999999999"/>
    <n v="2"/>
    <n v="0.7"/>
    <n v="-13.393599999999999"/>
  </r>
  <r>
    <x v="9822"/>
    <x v="4930"/>
    <x v="860"/>
    <s v="8/19/2014"/>
    <x v="1"/>
    <x v="205"/>
    <s v="Brian Dahlen"/>
    <x v="0"/>
    <x v="0"/>
    <s v="San Francisco"/>
    <x v="1"/>
    <n v="94122"/>
    <s v="West"/>
    <s v="OFF-AP-10003287"/>
    <x v="1"/>
    <s v="Appliances"/>
    <s v="Tripp Lite TLP810NET Broadband Surge for Modem/Fax"/>
    <n v="152.91"/>
    <n v="3"/>
    <n v="0"/>
    <n v="42.814799999999998"/>
  </r>
  <r>
    <x v="9823"/>
    <x v="4930"/>
    <x v="860"/>
    <s v="8/19/2014"/>
    <x v="1"/>
    <x v="205"/>
    <s v="Brian Dahlen"/>
    <x v="0"/>
    <x v="0"/>
    <s v="San Francisco"/>
    <x v="1"/>
    <n v="94122"/>
    <s v="West"/>
    <s v="OFF-PA-10000167"/>
    <x v="1"/>
    <s v="Paper"/>
    <s v="Xerox 1925"/>
    <n v="92.94"/>
    <n v="3"/>
    <n v="0"/>
    <n v="41.823"/>
  </r>
  <r>
    <x v="9824"/>
    <x v="4930"/>
    <x v="860"/>
    <s v="8/19/2014"/>
    <x v="1"/>
    <x v="205"/>
    <s v="Brian Dahlen"/>
    <x v="0"/>
    <x v="0"/>
    <s v="San Francisco"/>
    <x v="1"/>
    <n v="94122"/>
    <s v="West"/>
    <s v="OFF-BI-10002309"/>
    <x v="1"/>
    <s v="Binders"/>
    <s v="Avery Heavy-Duty EZD  Binder With Locking Rings"/>
    <n v="17.856000000000002"/>
    <n v="4"/>
    <n v="0.2"/>
    <n v="6.2496"/>
  </r>
  <r>
    <x v="9825"/>
    <x v="4930"/>
    <x v="860"/>
    <s v="8/19/2014"/>
    <x v="1"/>
    <x v="205"/>
    <s v="Brian Dahlen"/>
    <x v="0"/>
    <x v="0"/>
    <s v="San Francisco"/>
    <x v="1"/>
    <n v="94122"/>
    <s v="West"/>
    <s v="OFF-BI-10003638"/>
    <x v="1"/>
    <s v="Binders"/>
    <s v="GBC Durable Plastic Covers"/>
    <n v="46.44"/>
    <n v="3"/>
    <n v="0.2"/>
    <n v="15.093"/>
  </r>
  <r>
    <x v="9826"/>
    <x v="4930"/>
    <x v="860"/>
    <s v="8/19/2014"/>
    <x v="1"/>
    <x v="205"/>
    <s v="Brian Dahlen"/>
    <x v="0"/>
    <x v="0"/>
    <s v="San Francisco"/>
    <x v="1"/>
    <n v="94122"/>
    <s v="West"/>
    <s v="FUR-CH-10003833"/>
    <x v="0"/>
    <s v="Chairs"/>
    <s v="Novimex Fabric Task Chair"/>
    <n v="195.136"/>
    <n v="4"/>
    <n v="0.2"/>
    <n v="-12.196"/>
  </r>
  <r>
    <x v="9827"/>
    <x v="4931"/>
    <x v="249"/>
    <s v="6/26/2017"/>
    <x v="1"/>
    <x v="40"/>
    <s v="Jim Sink"/>
    <x v="1"/>
    <x v="0"/>
    <s v="New York City"/>
    <x v="15"/>
    <n v="10035"/>
    <s v="East"/>
    <s v="OFF-ST-10001511"/>
    <x v="1"/>
    <s v="Storage"/>
    <s v="Space Solutions Commercial Steel Shelving"/>
    <n v="129.30000000000001"/>
    <n v="2"/>
    <n v="0"/>
    <n v="6.4649999999999999"/>
  </r>
  <r>
    <x v="9828"/>
    <x v="4931"/>
    <x v="249"/>
    <s v="6/26/2017"/>
    <x v="1"/>
    <x v="40"/>
    <s v="Jim Sink"/>
    <x v="1"/>
    <x v="0"/>
    <s v="New York City"/>
    <x v="15"/>
    <n v="10035"/>
    <s v="East"/>
    <s v="OFF-BI-10004728"/>
    <x v="1"/>
    <s v="Binders"/>
    <s v="Wilson Jones Turn Tabs Binder Tool for Ring Binders"/>
    <n v="11.568"/>
    <n v="3"/>
    <n v="0.2"/>
    <n v="3.7595999999999998"/>
  </r>
  <r>
    <x v="9829"/>
    <x v="4932"/>
    <x v="11"/>
    <s v="7/23/2017"/>
    <x v="1"/>
    <x v="173"/>
    <s v="Natalie Fritzler"/>
    <x v="0"/>
    <x v="0"/>
    <s v="Charlotte"/>
    <x v="3"/>
    <n v="28205"/>
    <s v="South"/>
    <s v="FUR-CH-10004218"/>
    <x v="0"/>
    <s v="Chairs"/>
    <s v="Global Fabric Manager's Chair, Dark Gray"/>
    <n v="242.352"/>
    <n v="3"/>
    <n v="0.2"/>
    <n v="15.147"/>
  </r>
  <r>
    <x v="9830"/>
    <x v="4933"/>
    <x v="757"/>
    <s v="12/18/2014"/>
    <x v="0"/>
    <x v="253"/>
    <s v="Sean Christensen"/>
    <x v="0"/>
    <x v="0"/>
    <s v="Beaumont"/>
    <x v="5"/>
    <n v="77705"/>
    <s v="Central"/>
    <s v="TEC-AC-10004171"/>
    <x v="2"/>
    <s v="Accessories"/>
    <s v="Razer Kraken 7.1 Surround Sound Over Ear USB Gaming Headset"/>
    <n v="319.96800000000002"/>
    <n v="4"/>
    <n v="0.2"/>
    <n v="95.990399999999994"/>
  </r>
  <r>
    <x v="9831"/>
    <x v="4933"/>
    <x v="757"/>
    <s v="12/18/2014"/>
    <x v="0"/>
    <x v="253"/>
    <s v="Sean Christensen"/>
    <x v="0"/>
    <x v="0"/>
    <s v="Beaumont"/>
    <x v="5"/>
    <n v="77705"/>
    <s v="Central"/>
    <s v="FUR-FU-10001706"/>
    <x v="0"/>
    <s v="Furnishings"/>
    <s v="Longer-Life Soft White Bulbs"/>
    <n v="8.6240000000000006"/>
    <n v="7"/>
    <n v="0.6"/>
    <n v="-2.5872000000000002"/>
  </r>
  <r>
    <x v="9832"/>
    <x v="4934"/>
    <x v="598"/>
    <s v="5/22/2014"/>
    <x v="0"/>
    <x v="654"/>
    <s v="George Ashbrook"/>
    <x v="0"/>
    <x v="0"/>
    <s v="Dallas"/>
    <x v="5"/>
    <n v="75220"/>
    <s v="Central"/>
    <s v="OFF-PA-10001526"/>
    <x v="1"/>
    <s v="Paper"/>
    <s v="Xerox 1949"/>
    <n v="3.984"/>
    <n v="1"/>
    <n v="0.2"/>
    <n v="1.4441999999999999"/>
  </r>
  <r>
    <x v="9833"/>
    <x v="4935"/>
    <x v="32"/>
    <s v="9/19/2017"/>
    <x v="1"/>
    <x v="388"/>
    <s v="Craig Yedwab"/>
    <x v="1"/>
    <x v="0"/>
    <s v="Springfield"/>
    <x v="24"/>
    <n v="45503"/>
    <s v="East"/>
    <s v="TEC-AC-10002001"/>
    <x v="2"/>
    <s v="Accessories"/>
    <s v="Logitech Wireless Gaming Headset G930"/>
    <n v="895.94399999999996"/>
    <n v="7"/>
    <n v="0.2"/>
    <n v="190.38810000000001"/>
  </r>
  <r>
    <x v="9834"/>
    <x v="4936"/>
    <x v="1155"/>
    <s v="10/12/2016"/>
    <x v="2"/>
    <x v="576"/>
    <s v="William Brown"/>
    <x v="0"/>
    <x v="0"/>
    <s v="La Porte"/>
    <x v="5"/>
    <n v="77571"/>
    <s v="Central"/>
    <s v="FUR-FU-10004963"/>
    <x v="0"/>
    <s v="Furnishings"/>
    <s v="Eldon 400 Class Desk Accessories, Black Carbon"/>
    <n v="14"/>
    <n v="4"/>
    <n v="0.6"/>
    <n v="-6.3"/>
  </r>
  <r>
    <x v="9835"/>
    <x v="4936"/>
    <x v="1155"/>
    <s v="10/12/2016"/>
    <x v="2"/>
    <x v="576"/>
    <s v="William Brown"/>
    <x v="0"/>
    <x v="0"/>
    <s v="La Porte"/>
    <x v="5"/>
    <n v="77571"/>
    <s v="Central"/>
    <s v="OFF-BI-10001597"/>
    <x v="1"/>
    <s v="Binders"/>
    <s v="Wilson Jones Ledger-Size, Piano-Hinge Binder, 2&quot;, Blue"/>
    <n v="16.391999999999999"/>
    <n v="2"/>
    <n v="0.8"/>
    <n v="-26.2272"/>
  </r>
  <r>
    <x v="9836"/>
    <x v="4937"/>
    <x v="477"/>
    <s v="10/01/2016"/>
    <x v="1"/>
    <x v="297"/>
    <s v="Dan Lawera"/>
    <x v="0"/>
    <x v="0"/>
    <s v="Long Beach"/>
    <x v="1"/>
    <n v="90805"/>
    <s v="West"/>
    <s v="OFF-PA-10000141"/>
    <x v="1"/>
    <s v="Paper"/>
    <s v="Ampad Evidence Wirebond Steno Books, 6&quot; x 9&quot;"/>
    <n v="10.9"/>
    <n v="5"/>
    <n v="0"/>
    <n v="5.1230000000000002"/>
  </r>
  <r>
    <x v="9837"/>
    <x v="4937"/>
    <x v="477"/>
    <s v="10/01/2016"/>
    <x v="1"/>
    <x v="297"/>
    <s v="Dan Lawera"/>
    <x v="0"/>
    <x v="0"/>
    <s v="Long Beach"/>
    <x v="1"/>
    <n v="90805"/>
    <s v="West"/>
    <s v="OFF-LA-10003923"/>
    <x v="1"/>
    <s v="Labels"/>
    <s v="Alphabetical Labels for Top Tab Filing"/>
    <n v="29.6"/>
    <n v="2"/>
    <n v="0"/>
    <n v="14.8"/>
  </r>
  <r>
    <x v="9838"/>
    <x v="4937"/>
    <x v="477"/>
    <s v="10/01/2016"/>
    <x v="1"/>
    <x v="297"/>
    <s v="Dan Lawera"/>
    <x v="0"/>
    <x v="0"/>
    <s v="Long Beach"/>
    <x v="1"/>
    <n v="90805"/>
    <s v="West"/>
    <s v="OFF-LA-10001771"/>
    <x v="1"/>
    <s v="Labels"/>
    <s v="Avery 513"/>
    <n v="4.9800000000000004"/>
    <n v="1"/>
    <n v="0"/>
    <n v="2.2907999999999999"/>
  </r>
  <r>
    <x v="9839"/>
    <x v="4937"/>
    <x v="477"/>
    <s v="10/01/2016"/>
    <x v="1"/>
    <x v="297"/>
    <s v="Dan Lawera"/>
    <x v="0"/>
    <x v="0"/>
    <s v="Long Beach"/>
    <x v="1"/>
    <n v="90805"/>
    <s v="West"/>
    <s v="TEC-CO-10001943"/>
    <x v="2"/>
    <s v="Copiers"/>
    <s v="Canon PC-428 Personal Copier"/>
    <n v="479.976"/>
    <n v="3"/>
    <n v="0.2"/>
    <n v="161.99189999999999"/>
  </r>
  <r>
    <x v="9840"/>
    <x v="4937"/>
    <x v="477"/>
    <s v="10/01/2016"/>
    <x v="1"/>
    <x v="297"/>
    <s v="Dan Lawera"/>
    <x v="0"/>
    <x v="0"/>
    <s v="Long Beach"/>
    <x v="1"/>
    <n v="90805"/>
    <s v="West"/>
    <s v="TEC-PH-10003356"/>
    <x v="2"/>
    <s v="Phones"/>
    <s v="SmartStand Mobile Device Holder, Assorted Colors"/>
    <n v="44.735999999999997"/>
    <n v="8"/>
    <n v="0.2"/>
    <n v="4.4736000000000002"/>
  </r>
  <r>
    <x v="9841"/>
    <x v="4937"/>
    <x v="477"/>
    <s v="10/01/2016"/>
    <x v="1"/>
    <x v="297"/>
    <s v="Dan Lawera"/>
    <x v="0"/>
    <x v="0"/>
    <s v="Long Beach"/>
    <x v="1"/>
    <n v="90805"/>
    <s v="West"/>
    <s v="OFF-AR-10002255"/>
    <x v="1"/>
    <s v="Art"/>
    <s v="Newell 346"/>
    <n v="5.76"/>
    <n v="2"/>
    <n v="0"/>
    <n v="1.6704000000000001"/>
  </r>
  <r>
    <x v="9842"/>
    <x v="4937"/>
    <x v="477"/>
    <s v="10/01/2016"/>
    <x v="1"/>
    <x v="297"/>
    <s v="Dan Lawera"/>
    <x v="0"/>
    <x v="0"/>
    <s v="Long Beach"/>
    <x v="1"/>
    <n v="90805"/>
    <s v="West"/>
    <s v="FUR-CH-10000665"/>
    <x v="0"/>
    <s v="Chairs"/>
    <s v="Global Airflow Leather Mesh Back Chair, Black"/>
    <n v="483.13600000000002"/>
    <n v="4"/>
    <n v="0.2"/>
    <n v="60.392000000000003"/>
  </r>
  <r>
    <x v="9843"/>
    <x v="4938"/>
    <x v="561"/>
    <s v="06/06/2014"/>
    <x v="2"/>
    <x v="681"/>
    <s v="Richard Eichhorn"/>
    <x v="0"/>
    <x v="0"/>
    <s v="Decatur"/>
    <x v="10"/>
    <n v="62521"/>
    <s v="Central"/>
    <s v="OFF-LA-10001771"/>
    <x v="1"/>
    <s v="Labels"/>
    <s v="Avery 513"/>
    <n v="15.936"/>
    <n v="4"/>
    <n v="0.2"/>
    <n v="5.1791999999999998"/>
  </r>
  <r>
    <x v="9844"/>
    <x v="4938"/>
    <x v="561"/>
    <s v="06/06/2014"/>
    <x v="2"/>
    <x v="681"/>
    <s v="Richard Eichhorn"/>
    <x v="0"/>
    <x v="0"/>
    <s v="Decatur"/>
    <x v="10"/>
    <n v="62521"/>
    <s v="Central"/>
    <s v="FUR-FU-10001475"/>
    <x v="0"/>
    <s v="Furnishings"/>
    <s v="Contract Clock, 14&quot;, Brown"/>
    <n v="61.543999999999997"/>
    <n v="7"/>
    <n v="0.6"/>
    <n v="-40.003599999999999"/>
  </r>
  <r>
    <x v="9845"/>
    <x v="4938"/>
    <x v="561"/>
    <s v="06/06/2014"/>
    <x v="2"/>
    <x v="681"/>
    <s v="Richard Eichhorn"/>
    <x v="0"/>
    <x v="0"/>
    <s v="Decatur"/>
    <x v="10"/>
    <n v="62521"/>
    <s v="Central"/>
    <s v="OFF-ST-10000877"/>
    <x v="1"/>
    <s v="Storage"/>
    <s v="Recycled Steel Personal File for Standard File Folders"/>
    <n v="132.696"/>
    <n v="3"/>
    <n v="0.2"/>
    <n v="9.9521999999999995"/>
  </r>
  <r>
    <x v="9846"/>
    <x v="4939"/>
    <x v="264"/>
    <s v="09/04/2017"/>
    <x v="0"/>
    <x v="762"/>
    <s v="Marc Harrigan"/>
    <x v="2"/>
    <x v="0"/>
    <s v="Los Angeles"/>
    <x v="1"/>
    <n v="90008"/>
    <s v="West"/>
    <s v="OFF-AP-10001492"/>
    <x v="1"/>
    <s v="Appliances"/>
    <s v="Acco Six-Outlet Power Strip, 4' Cord Length"/>
    <n v="43.1"/>
    <n v="5"/>
    <n v="0"/>
    <n v="11.206"/>
  </r>
  <r>
    <x v="9847"/>
    <x v="4939"/>
    <x v="264"/>
    <s v="09/04/2017"/>
    <x v="0"/>
    <x v="762"/>
    <s v="Marc Harrigan"/>
    <x v="2"/>
    <x v="0"/>
    <s v="Los Angeles"/>
    <x v="1"/>
    <n v="90008"/>
    <s v="West"/>
    <s v="FUR-FU-10004188"/>
    <x v="0"/>
    <s v="Furnishings"/>
    <s v="Luxo Professional Combination Clamp-On Lamps"/>
    <n v="511.5"/>
    <n v="5"/>
    <n v="0"/>
    <n v="132.99"/>
  </r>
  <r>
    <x v="9848"/>
    <x v="4939"/>
    <x v="264"/>
    <s v="09/04/2017"/>
    <x v="0"/>
    <x v="762"/>
    <s v="Marc Harrigan"/>
    <x v="2"/>
    <x v="0"/>
    <s v="Los Angeles"/>
    <x v="1"/>
    <n v="90008"/>
    <s v="West"/>
    <s v="OFF-BI-10004330"/>
    <x v="1"/>
    <s v="Binders"/>
    <s v="GBC Velobind Prepunched Cover Sets, Regency Series"/>
    <n v="147.91999999999999"/>
    <n v="5"/>
    <n v="0.2"/>
    <n v="46.225000000000001"/>
  </r>
  <r>
    <x v="9849"/>
    <x v="4940"/>
    <x v="791"/>
    <s v="4/18/2014"/>
    <x v="1"/>
    <x v="553"/>
    <s v="Edward Hooks"/>
    <x v="1"/>
    <x v="0"/>
    <s v="Lodi"/>
    <x v="1"/>
    <n v="95240"/>
    <s v="West"/>
    <s v="OFF-AR-10002987"/>
    <x v="1"/>
    <s v="Art"/>
    <s v="Prismacolor Color Pencil Set"/>
    <n v="39.68"/>
    <n v="2"/>
    <n v="0"/>
    <n v="16.268799999999999"/>
  </r>
  <r>
    <x v="9850"/>
    <x v="4941"/>
    <x v="440"/>
    <s v="05/06/2016"/>
    <x v="1"/>
    <x v="553"/>
    <s v="Edward Hooks"/>
    <x v="1"/>
    <x v="0"/>
    <s v="New York City"/>
    <x v="15"/>
    <n v="10009"/>
    <s v="East"/>
    <s v="FUR-FU-10000732"/>
    <x v="0"/>
    <s v="Furnishings"/>
    <s v="Eldon 200 Class Desk Accessories"/>
    <n v="12.56"/>
    <n v="2"/>
    <n v="0"/>
    <n v="4.0191999999999997"/>
  </r>
  <r>
    <x v="9851"/>
    <x v="4941"/>
    <x v="440"/>
    <s v="05/06/2016"/>
    <x v="1"/>
    <x v="553"/>
    <s v="Edward Hooks"/>
    <x v="1"/>
    <x v="0"/>
    <s v="New York City"/>
    <x v="15"/>
    <n v="10009"/>
    <s v="East"/>
    <s v="OFF-BI-10001670"/>
    <x v="1"/>
    <s v="Binders"/>
    <s v="Vinyl Sectional Post Binders"/>
    <n v="90.48"/>
    <n v="3"/>
    <n v="0.2"/>
    <n v="33.93"/>
  </r>
  <r>
    <x v="9852"/>
    <x v="4941"/>
    <x v="440"/>
    <s v="05/06/2016"/>
    <x v="1"/>
    <x v="553"/>
    <s v="Edward Hooks"/>
    <x v="1"/>
    <x v="0"/>
    <s v="New York City"/>
    <x v="15"/>
    <n v="10009"/>
    <s v="East"/>
    <s v="OFF-PA-10000533"/>
    <x v="1"/>
    <s v="Paper"/>
    <s v="Southworth Parchment Paper &amp; Envelopes"/>
    <n v="13.08"/>
    <n v="2"/>
    <n v="0"/>
    <n v="6.0167999999999999"/>
  </r>
  <r>
    <x v="9853"/>
    <x v="4941"/>
    <x v="440"/>
    <s v="05/06/2016"/>
    <x v="1"/>
    <x v="553"/>
    <s v="Edward Hooks"/>
    <x v="1"/>
    <x v="0"/>
    <s v="New York City"/>
    <x v="15"/>
    <n v="10009"/>
    <s v="East"/>
    <s v="FUR-FU-10002253"/>
    <x v="0"/>
    <s v="Furnishings"/>
    <s v="Howard Miller 13&quot; Diameter Pewter Finish Round Wall Clock"/>
    <n v="214.7"/>
    <n v="5"/>
    <n v="0"/>
    <n v="83.733000000000004"/>
  </r>
  <r>
    <x v="9854"/>
    <x v="4942"/>
    <x v="249"/>
    <s v="6/23/2017"/>
    <x v="1"/>
    <x v="654"/>
    <s v="George Ashbrook"/>
    <x v="0"/>
    <x v="0"/>
    <s v="San Francisco"/>
    <x v="1"/>
    <n v="94109"/>
    <s v="West"/>
    <s v="FUR-FU-10002396"/>
    <x v="0"/>
    <s v="Furnishings"/>
    <s v="DAX Copper Panel Document Frame, 5 x 7 Size"/>
    <n v="50.32"/>
    <n v="4"/>
    <n v="0"/>
    <n v="21.134399999999999"/>
  </r>
  <r>
    <x v="9855"/>
    <x v="4942"/>
    <x v="249"/>
    <s v="6/23/2017"/>
    <x v="1"/>
    <x v="654"/>
    <s v="George Ashbrook"/>
    <x v="0"/>
    <x v="0"/>
    <s v="San Francisco"/>
    <x v="1"/>
    <n v="94109"/>
    <s v="West"/>
    <s v="OFF-PA-10004438"/>
    <x v="1"/>
    <s v="Paper"/>
    <s v="Xerox 1907"/>
    <n v="24.56"/>
    <n v="2"/>
    <n v="0"/>
    <n v="11.543200000000001"/>
  </r>
  <r>
    <x v="9856"/>
    <x v="4943"/>
    <x v="1231"/>
    <s v="11/11/2014"/>
    <x v="1"/>
    <x v="654"/>
    <s v="George Ashbrook"/>
    <x v="0"/>
    <x v="0"/>
    <s v="Columbus"/>
    <x v="32"/>
    <n v="31907"/>
    <s v="South"/>
    <s v="OFF-PA-10000587"/>
    <x v="1"/>
    <s v="Paper"/>
    <s v="Array Parchment Paper, Assorted Colors"/>
    <n v="43.68"/>
    <n v="6"/>
    <n v="0"/>
    <n v="20.9664"/>
  </r>
  <r>
    <x v="9857"/>
    <x v="4944"/>
    <x v="514"/>
    <s v="3/30/2015"/>
    <x v="1"/>
    <x v="225"/>
    <s v="Ellis Ballard"/>
    <x v="1"/>
    <x v="0"/>
    <s v="Seattle"/>
    <x v="4"/>
    <n v="98103"/>
    <s v="West"/>
    <s v="FUR-TA-10001889"/>
    <x v="0"/>
    <s v="Tables"/>
    <s v="Bush Advantage Collection Racetrack Conference Table"/>
    <n v="3393.68"/>
    <n v="8"/>
    <n v="0"/>
    <n v="610.86239999999998"/>
  </r>
  <r>
    <x v="9858"/>
    <x v="4945"/>
    <x v="424"/>
    <s v="1/20/2017"/>
    <x v="1"/>
    <x v="367"/>
    <s v="Hallie Redmond"/>
    <x v="2"/>
    <x v="0"/>
    <s v="Richmond"/>
    <x v="14"/>
    <n v="47374"/>
    <s v="Central"/>
    <s v="OFF-ST-10001590"/>
    <x v="1"/>
    <s v="Storage"/>
    <s v="Tenex Personal Project File with Scoop Front Design, Black"/>
    <n v="67.400000000000006"/>
    <n v="5"/>
    <n v="0"/>
    <n v="17.524000000000001"/>
  </r>
  <r>
    <x v="9859"/>
    <x v="4945"/>
    <x v="424"/>
    <s v="1/20/2017"/>
    <x v="1"/>
    <x v="367"/>
    <s v="Hallie Redmond"/>
    <x v="2"/>
    <x v="0"/>
    <s v="Richmond"/>
    <x v="14"/>
    <n v="47374"/>
    <s v="Central"/>
    <s v="OFF-FA-10003472"/>
    <x v="1"/>
    <s v="Fasteners"/>
    <s v="Bagged Rubber Bands"/>
    <n v="2.52"/>
    <n v="2"/>
    <n v="0"/>
    <n v="0.1008"/>
  </r>
  <r>
    <x v="9860"/>
    <x v="4945"/>
    <x v="424"/>
    <s v="1/20/2017"/>
    <x v="1"/>
    <x v="367"/>
    <s v="Hallie Redmond"/>
    <x v="2"/>
    <x v="0"/>
    <s v="Richmond"/>
    <x v="14"/>
    <n v="47374"/>
    <s v="Central"/>
    <s v="TEC-PH-10000169"/>
    <x v="2"/>
    <s v="Phones"/>
    <s v="ARKON Windshield Dashboard Air Vent Car Mount Holder"/>
    <n v="67.8"/>
    <n v="4"/>
    <n v="0"/>
    <n v="1.3560000000000001"/>
  </r>
  <r>
    <x v="9861"/>
    <x v="4945"/>
    <x v="424"/>
    <s v="1/20/2017"/>
    <x v="1"/>
    <x v="367"/>
    <s v="Hallie Redmond"/>
    <x v="2"/>
    <x v="0"/>
    <s v="Richmond"/>
    <x v="14"/>
    <n v="47374"/>
    <s v="Central"/>
    <s v="OFF-ST-10002562"/>
    <x v="1"/>
    <s v="Storage"/>
    <s v="Staple magnet"/>
    <n v="18.760000000000002"/>
    <n v="2"/>
    <n v="0"/>
    <n v="5.2527999999999997"/>
  </r>
  <r>
    <x v="9862"/>
    <x v="4945"/>
    <x v="424"/>
    <s v="1/20/2017"/>
    <x v="1"/>
    <x v="367"/>
    <s v="Hallie Redmond"/>
    <x v="2"/>
    <x v="0"/>
    <s v="Richmond"/>
    <x v="14"/>
    <n v="47374"/>
    <s v="Central"/>
    <s v="TEC-AC-10001445"/>
    <x v="2"/>
    <s v="Accessories"/>
    <s v="Imation USB 2.0 Swivel Flash Drive USB flash drive - 4 GB - Pink"/>
    <n v="12.12"/>
    <n v="4"/>
    <n v="0"/>
    <n v="2.5451999999999999"/>
  </r>
  <r>
    <x v="9863"/>
    <x v="4945"/>
    <x v="424"/>
    <s v="1/20/2017"/>
    <x v="1"/>
    <x v="367"/>
    <s v="Hallie Redmond"/>
    <x v="2"/>
    <x v="0"/>
    <s v="Richmond"/>
    <x v="14"/>
    <n v="47374"/>
    <s v="Central"/>
    <s v="OFF-PA-10004156"/>
    <x v="1"/>
    <s v="Paper"/>
    <s v="Xerox 188"/>
    <n v="11.34"/>
    <n v="1"/>
    <n v="0"/>
    <n v="5.5566000000000004"/>
  </r>
  <r>
    <x v="9864"/>
    <x v="4945"/>
    <x v="424"/>
    <s v="1/20/2017"/>
    <x v="1"/>
    <x v="367"/>
    <s v="Hallie Redmond"/>
    <x v="2"/>
    <x v="0"/>
    <s v="Richmond"/>
    <x v="14"/>
    <n v="47374"/>
    <s v="Central"/>
    <s v="TEC-AC-10004469"/>
    <x v="2"/>
    <s v="Accessories"/>
    <s v="Microsoft Sculpt Comfort Mouse"/>
    <n v="159.80000000000001"/>
    <n v="4"/>
    <n v="0"/>
    <n v="70.311999999999998"/>
  </r>
  <r>
    <x v="9865"/>
    <x v="4945"/>
    <x v="424"/>
    <s v="1/20/2017"/>
    <x v="1"/>
    <x v="367"/>
    <s v="Hallie Redmond"/>
    <x v="2"/>
    <x v="0"/>
    <s v="Richmond"/>
    <x v="14"/>
    <n v="47374"/>
    <s v="Central"/>
    <s v="FUR-FU-10001037"/>
    <x v="0"/>
    <s v="Furnishings"/>
    <s v="DAX Charcoal/Nickel-Tone Document Frame, 5 x 7"/>
    <n v="18.96"/>
    <n v="2"/>
    <n v="0"/>
    <n v="8.532"/>
  </r>
  <r>
    <x v="9866"/>
    <x v="4946"/>
    <x v="514"/>
    <s v="3/28/2015"/>
    <x v="0"/>
    <x v="416"/>
    <s v="Suzanne McNair"/>
    <x v="1"/>
    <x v="0"/>
    <s v="New York City"/>
    <x v="15"/>
    <n v="10009"/>
    <s v="East"/>
    <s v="OFF-ST-10002615"/>
    <x v="1"/>
    <s v="Storage"/>
    <s v="Dual Level, Single-Width Filing Carts"/>
    <n v="1085.42"/>
    <n v="7"/>
    <n v="0"/>
    <n v="282.20920000000001"/>
  </r>
  <r>
    <x v="9867"/>
    <x v="4946"/>
    <x v="514"/>
    <s v="3/28/2015"/>
    <x v="0"/>
    <x v="416"/>
    <s v="Suzanne McNair"/>
    <x v="1"/>
    <x v="0"/>
    <s v="New York City"/>
    <x v="15"/>
    <n v="10009"/>
    <s v="East"/>
    <s v="OFF-AP-10000595"/>
    <x v="1"/>
    <s v="Appliances"/>
    <s v="Disposable Triple-Filter Dust Bags"/>
    <n v="13.11"/>
    <n v="3"/>
    <n v="0"/>
    <n v="3.4085999999999999"/>
  </r>
  <r>
    <x v="9868"/>
    <x v="4947"/>
    <x v="301"/>
    <s v="11/03/2014"/>
    <x v="2"/>
    <x v="105"/>
    <s v="Erin Ashbrook"/>
    <x v="1"/>
    <x v="0"/>
    <s v="Mason"/>
    <x v="24"/>
    <n v="45040"/>
    <s v="East"/>
    <s v="FUR-FU-10002253"/>
    <x v="0"/>
    <s v="Furnishings"/>
    <s v="Howard Miller 13&quot; Diameter Pewter Finish Round Wall Clock"/>
    <n v="68.703999999999994"/>
    <n v="2"/>
    <n v="0.2"/>
    <n v="16.3172"/>
  </r>
  <r>
    <x v="9869"/>
    <x v="4947"/>
    <x v="301"/>
    <s v="11/03/2014"/>
    <x v="2"/>
    <x v="105"/>
    <s v="Erin Ashbrook"/>
    <x v="1"/>
    <x v="0"/>
    <s v="Mason"/>
    <x v="24"/>
    <n v="45040"/>
    <s v="East"/>
    <s v="OFF-BI-10000494"/>
    <x v="1"/>
    <s v="Binders"/>
    <s v="Acco Economy Flexible Poly Round Ring Binder"/>
    <n v="3.1320000000000001"/>
    <n v="2"/>
    <n v="0.7"/>
    <n v="-2.61"/>
  </r>
  <r>
    <x v="9870"/>
    <x v="4947"/>
    <x v="301"/>
    <s v="11/03/2014"/>
    <x v="2"/>
    <x v="105"/>
    <s v="Erin Ashbrook"/>
    <x v="1"/>
    <x v="0"/>
    <s v="Mason"/>
    <x v="24"/>
    <n v="45040"/>
    <s v="East"/>
    <s v="OFF-BI-10001658"/>
    <x v="1"/>
    <s v="Binders"/>
    <s v="GBC Standard Therm-A-Bind Covers"/>
    <n v="22.428000000000001"/>
    <n v="3"/>
    <n v="0.7"/>
    <n v="-17.942399999999999"/>
  </r>
  <r>
    <x v="9871"/>
    <x v="4948"/>
    <x v="833"/>
    <s v="10/06/2017"/>
    <x v="3"/>
    <x v="708"/>
    <s v="Mark Hamilton"/>
    <x v="0"/>
    <x v="0"/>
    <s v="Chicago"/>
    <x v="10"/>
    <n v="60623"/>
    <s v="Central"/>
    <s v="OFF-ST-10003208"/>
    <x v="1"/>
    <s v="Storage"/>
    <s v="Adjustable Depth Letter/Legal Cart"/>
    <n v="290.33600000000001"/>
    <n v="2"/>
    <n v="0.2"/>
    <n v="32.662799999999997"/>
  </r>
  <r>
    <x v="9872"/>
    <x v="4948"/>
    <x v="833"/>
    <s v="10/06/2017"/>
    <x v="3"/>
    <x v="708"/>
    <s v="Mark Hamilton"/>
    <x v="0"/>
    <x v="0"/>
    <s v="Chicago"/>
    <x v="10"/>
    <n v="60623"/>
    <s v="Central"/>
    <s v="OFF-AR-10004790"/>
    <x v="1"/>
    <s v="Art"/>
    <s v="Staples in misc. colors"/>
    <n v="19.152000000000001"/>
    <n v="2"/>
    <n v="0.2"/>
    <n v="1.1970000000000001"/>
  </r>
  <r>
    <x v="9873"/>
    <x v="4949"/>
    <x v="107"/>
    <s v="12/14/2016"/>
    <x v="1"/>
    <x v="359"/>
    <s v="Sara Luxemburg"/>
    <x v="2"/>
    <x v="0"/>
    <s v="New York City"/>
    <x v="15"/>
    <n v="10024"/>
    <s v="East"/>
    <s v="OFF-PA-10004609"/>
    <x v="1"/>
    <s v="Paper"/>
    <s v="Xerox 221"/>
    <n v="6.48"/>
    <n v="1"/>
    <n v="0"/>
    <n v="3.1103999999999998"/>
  </r>
  <r>
    <x v="9874"/>
    <x v="4950"/>
    <x v="897"/>
    <s v="9/24/2016"/>
    <x v="0"/>
    <x v="472"/>
    <s v="Nora Pelletier"/>
    <x v="2"/>
    <x v="0"/>
    <s v="Parma"/>
    <x v="24"/>
    <n v="44134"/>
    <s v="East"/>
    <s v="OFF-EN-10003055"/>
    <x v="1"/>
    <s v="Envelopes"/>
    <s v="Blue String-Tie &amp; Button Interoffice Envelopes, 10 x 13"/>
    <n v="63.968000000000004"/>
    <n v="2"/>
    <n v="0.2"/>
    <n v="19.989999999999998"/>
  </r>
  <r>
    <x v="9875"/>
    <x v="4951"/>
    <x v="1232"/>
    <s v="01/05/2016"/>
    <x v="1"/>
    <x v="167"/>
    <s v="Roy Französisch"/>
    <x v="0"/>
    <x v="0"/>
    <s v="New York City"/>
    <x v="15"/>
    <n v="10035"/>
    <s v="East"/>
    <s v="OFF-SU-10003936"/>
    <x v="1"/>
    <s v="Supplies"/>
    <s v="Acme Serrated Blade Letter Opener"/>
    <n v="6.36"/>
    <n v="2"/>
    <n v="0"/>
    <n v="6.3600000000000004E-2"/>
  </r>
  <r>
    <x v="9876"/>
    <x v="4952"/>
    <x v="693"/>
    <s v="4/21/2017"/>
    <x v="2"/>
    <x v="534"/>
    <s v="Brad Eason"/>
    <x v="2"/>
    <x v="0"/>
    <s v="Cleveland"/>
    <x v="24"/>
    <n v="44105"/>
    <s v="East"/>
    <s v="OFF-ST-10000078"/>
    <x v="1"/>
    <s v="Storage"/>
    <s v="Tennsco 6- and 18-Compartment Lockers"/>
    <n v="848.54399999999998"/>
    <n v="4"/>
    <n v="0.2"/>
    <n v="-21.2136"/>
  </r>
  <r>
    <x v="9877"/>
    <x v="4952"/>
    <x v="693"/>
    <s v="4/21/2017"/>
    <x v="2"/>
    <x v="534"/>
    <s v="Brad Eason"/>
    <x v="2"/>
    <x v="0"/>
    <s v="Cleveland"/>
    <x v="24"/>
    <n v="44105"/>
    <s v="East"/>
    <s v="OFF-BI-10000174"/>
    <x v="1"/>
    <s v="Binders"/>
    <s v="Wilson Jones Clip &amp; Carry Folder Binder Tool for Ring Binders, Clear"/>
    <n v="8.6999999999999993"/>
    <n v="5"/>
    <n v="0.7"/>
    <n v="-6.38"/>
  </r>
  <r>
    <x v="9878"/>
    <x v="4952"/>
    <x v="693"/>
    <s v="4/21/2017"/>
    <x v="2"/>
    <x v="534"/>
    <s v="Brad Eason"/>
    <x v="2"/>
    <x v="0"/>
    <s v="Cleveland"/>
    <x v="24"/>
    <n v="44105"/>
    <s v="East"/>
    <s v="TEC-PH-10004080"/>
    <x v="2"/>
    <s v="Phones"/>
    <s v="Avaya 5410 Digital phone"/>
    <n v="122.38200000000001"/>
    <n v="3"/>
    <n v="0.4"/>
    <n v="-24.476400000000002"/>
  </r>
  <r>
    <x v="9879"/>
    <x v="4953"/>
    <x v="1036"/>
    <s v="8/25/2016"/>
    <x v="1"/>
    <x v="271"/>
    <s v="Jay Kimmel"/>
    <x v="0"/>
    <x v="0"/>
    <s v="New York City"/>
    <x v="15"/>
    <n v="10035"/>
    <s v="East"/>
    <s v="FUR-CH-10002961"/>
    <x v="0"/>
    <s v="Chairs"/>
    <s v="Leather Task Chair, Black"/>
    <n v="573.17399999999998"/>
    <n v="7"/>
    <n v="0.1"/>
    <n v="63.686"/>
  </r>
  <r>
    <x v="9880"/>
    <x v="4954"/>
    <x v="352"/>
    <s v="5/31/2015"/>
    <x v="2"/>
    <x v="385"/>
    <s v="Chad Cunningham"/>
    <x v="2"/>
    <x v="0"/>
    <s v="Cleveland"/>
    <x v="24"/>
    <n v="44105"/>
    <s v="East"/>
    <s v="OFF-PA-10000474"/>
    <x v="1"/>
    <s v="Paper"/>
    <s v="Easy-staple paper"/>
    <n v="85.055999999999997"/>
    <n v="3"/>
    <n v="0.2"/>
    <n v="28.706399999999999"/>
  </r>
  <r>
    <x v="9881"/>
    <x v="4955"/>
    <x v="1132"/>
    <s v="8/13/2014"/>
    <x v="2"/>
    <x v="328"/>
    <s v="Lauren Leatherbury"/>
    <x v="0"/>
    <x v="0"/>
    <s v="Woodstock"/>
    <x v="32"/>
    <n v="30188"/>
    <s v="South"/>
    <s v="OFF-BI-10000138"/>
    <x v="1"/>
    <s v="Binders"/>
    <s v="Acco Translucent Poly Ring Binders"/>
    <n v="14.04"/>
    <n v="3"/>
    <n v="0"/>
    <n v="6.7392000000000003"/>
  </r>
  <r>
    <x v="9882"/>
    <x v="4955"/>
    <x v="1132"/>
    <s v="8/13/2014"/>
    <x v="2"/>
    <x v="328"/>
    <s v="Lauren Leatherbury"/>
    <x v="0"/>
    <x v="0"/>
    <s v="Woodstock"/>
    <x v="32"/>
    <n v="30188"/>
    <s v="South"/>
    <s v="TEC-AC-10000023"/>
    <x v="2"/>
    <s v="Accessories"/>
    <s v="Maxell 74 Minute CD-R Spindle, 50/Pack"/>
    <n v="272.61"/>
    <n v="13"/>
    <n v="0"/>
    <n v="98.139600000000002"/>
  </r>
  <r>
    <x v="9883"/>
    <x v="4956"/>
    <x v="1233"/>
    <s v="04/08/2014"/>
    <x v="1"/>
    <x v="722"/>
    <s v="Katrina Edelman"/>
    <x v="1"/>
    <x v="0"/>
    <s v="Los Angeles"/>
    <x v="1"/>
    <n v="90008"/>
    <s v="West"/>
    <s v="OFF-EN-10001415"/>
    <x v="1"/>
    <s v="Envelopes"/>
    <s v="Staple envelope"/>
    <n v="11.16"/>
    <n v="2"/>
    <n v="0"/>
    <n v="5.58"/>
  </r>
  <r>
    <x v="9884"/>
    <x v="4956"/>
    <x v="1233"/>
    <s v="04/08/2014"/>
    <x v="1"/>
    <x v="722"/>
    <s v="Katrina Edelman"/>
    <x v="1"/>
    <x v="0"/>
    <s v="Los Angeles"/>
    <x v="1"/>
    <n v="90008"/>
    <s v="West"/>
    <s v="TEC-AC-10001284"/>
    <x v="2"/>
    <s v="Accessories"/>
    <s v="Enermax Briskie RF Wireless Keyboard and Mouse Combo"/>
    <n v="62.31"/>
    <n v="3"/>
    <n v="0"/>
    <n v="22.4316"/>
  </r>
  <r>
    <x v="9885"/>
    <x v="4956"/>
    <x v="1233"/>
    <s v="04/08/2014"/>
    <x v="1"/>
    <x v="722"/>
    <s v="Katrina Edelman"/>
    <x v="1"/>
    <x v="0"/>
    <s v="Los Angeles"/>
    <x v="1"/>
    <n v="90008"/>
    <s v="West"/>
    <s v="TEC-AC-10000736"/>
    <x v="2"/>
    <s v="Accessories"/>
    <s v="Logitech G600 MMO Gaming Mouse"/>
    <n v="159.97999999999999"/>
    <n v="2"/>
    <n v="0"/>
    <n v="57.592799999999997"/>
  </r>
  <r>
    <x v="9886"/>
    <x v="4957"/>
    <x v="1212"/>
    <s v="1/27/2014"/>
    <x v="1"/>
    <x v="611"/>
    <s v="Speros Goranitis"/>
    <x v="0"/>
    <x v="0"/>
    <s v="Lafayette"/>
    <x v="14"/>
    <n v="47905"/>
    <s v="Central"/>
    <s v="OFF-FA-10003467"/>
    <x v="1"/>
    <s v="Fasteners"/>
    <s v="Alliance Big Bands Rubber Bands, 12/Pack"/>
    <n v="5.94"/>
    <n v="3"/>
    <n v="0"/>
    <n v="0"/>
  </r>
  <r>
    <x v="9887"/>
    <x v="4958"/>
    <x v="386"/>
    <s v="10/15/2017"/>
    <x v="2"/>
    <x v="244"/>
    <s v="Christina Anderson"/>
    <x v="0"/>
    <x v="0"/>
    <s v="New York City"/>
    <x v="15"/>
    <n v="10024"/>
    <s v="East"/>
    <s v="OFF-PA-10000477"/>
    <x v="1"/>
    <s v="Paper"/>
    <s v="Xerox 1952"/>
    <n v="9.9600000000000009"/>
    <n v="2"/>
    <n v="0"/>
    <n v="4.6811999999999996"/>
  </r>
  <r>
    <x v="9888"/>
    <x v="4959"/>
    <x v="816"/>
    <s v="08/12/2015"/>
    <x v="1"/>
    <x v="361"/>
    <s v="Rob Dowd"/>
    <x v="0"/>
    <x v="0"/>
    <s v="Utica"/>
    <x v="15"/>
    <n v="13501"/>
    <s v="East"/>
    <s v="TEC-AC-10000736"/>
    <x v="2"/>
    <s v="Accessories"/>
    <s v="Logitech G600 MMO Gaming Mouse"/>
    <n v="79.989999999999995"/>
    <n v="1"/>
    <n v="0"/>
    <n v="28.796399999999998"/>
  </r>
  <r>
    <x v="9889"/>
    <x v="4960"/>
    <x v="498"/>
    <s v="3/20/2017"/>
    <x v="2"/>
    <x v="500"/>
    <s v="Vivek Grady"/>
    <x v="1"/>
    <x v="0"/>
    <s v="Lakewood"/>
    <x v="30"/>
    <n v="8701"/>
    <s v="East"/>
    <s v="OFF-AR-10002467"/>
    <x v="1"/>
    <s v="Art"/>
    <s v="Dixon Ticonderoga Pencils"/>
    <n v="8.94"/>
    <n v="3"/>
    <n v="0"/>
    <n v="2.4138000000000002"/>
  </r>
  <r>
    <x v="9890"/>
    <x v="4961"/>
    <x v="197"/>
    <s v="7/28/2016"/>
    <x v="0"/>
    <x v="64"/>
    <s v="Sally Hughsby"/>
    <x v="1"/>
    <x v="0"/>
    <s v="Milwaukee"/>
    <x v="6"/>
    <n v="53209"/>
    <s v="Central"/>
    <s v="OFF-PA-10004996"/>
    <x v="1"/>
    <s v="Paper"/>
    <s v="Speediset Carbonless Redi-Letter 7&quot; x 8 1/2&quot;"/>
    <n v="20.62"/>
    <n v="2"/>
    <n v="0"/>
    <n v="9.6913999999999998"/>
  </r>
  <r>
    <x v="9891"/>
    <x v="4961"/>
    <x v="197"/>
    <s v="7/28/2016"/>
    <x v="0"/>
    <x v="64"/>
    <s v="Sally Hughsby"/>
    <x v="1"/>
    <x v="0"/>
    <s v="Milwaukee"/>
    <x v="6"/>
    <n v="53209"/>
    <s v="Central"/>
    <s v="TEC-AC-10003116"/>
    <x v="2"/>
    <s v="Accessories"/>
    <s v="Memorex Froggy Flash Drive 8 GB"/>
    <n v="124.25"/>
    <n v="7"/>
    <n v="0"/>
    <n v="48.457500000000003"/>
  </r>
  <r>
    <x v="9892"/>
    <x v="4961"/>
    <x v="197"/>
    <s v="7/28/2016"/>
    <x v="0"/>
    <x v="64"/>
    <s v="Sally Hughsby"/>
    <x v="1"/>
    <x v="0"/>
    <s v="Milwaukee"/>
    <x v="6"/>
    <n v="53209"/>
    <s v="Central"/>
    <s v="TEC-PH-10002262"/>
    <x v="2"/>
    <s v="Phones"/>
    <s v="LG Electronics Tone+ HBS-730 Bluetooth Headset"/>
    <n v="297.55"/>
    <n v="5"/>
    <n v="0"/>
    <n v="83.313999999999993"/>
  </r>
  <r>
    <x v="9893"/>
    <x v="4961"/>
    <x v="197"/>
    <s v="7/28/2016"/>
    <x v="0"/>
    <x v="64"/>
    <s v="Sally Hughsby"/>
    <x v="1"/>
    <x v="0"/>
    <s v="Milwaukee"/>
    <x v="6"/>
    <n v="53209"/>
    <s v="Central"/>
    <s v="FUR-CH-10004626"/>
    <x v="0"/>
    <s v="Chairs"/>
    <s v="Office Star Flex Back Scooter Chair with Aluminum Finish Frame"/>
    <n v="403.56"/>
    <n v="4"/>
    <n v="0"/>
    <n v="96.854399999999998"/>
  </r>
  <r>
    <x v="9894"/>
    <x v="4961"/>
    <x v="197"/>
    <s v="7/28/2016"/>
    <x v="0"/>
    <x v="64"/>
    <s v="Sally Hughsby"/>
    <x v="1"/>
    <x v="0"/>
    <s v="Milwaukee"/>
    <x v="6"/>
    <n v="53209"/>
    <s v="Central"/>
    <s v="FUR-FU-10001756"/>
    <x v="0"/>
    <s v="Furnishings"/>
    <s v="Eldon Expressions Desk Accessory, Wood Photo Frame, Mahogany"/>
    <n v="95.2"/>
    <n v="5"/>
    <n v="0"/>
    <n v="27.608000000000001"/>
  </r>
  <r>
    <x v="9895"/>
    <x v="4962"/>
    <x v="467"/>
    <s v="10/01/2014"/>
    <x v="1"/>
    <x v="462"/>
    <s v="Michael Moore"/>
    <x v="0"/>
    <x v="0"/>
    <s v="Chicago"/>
    <x v="10"/>
    <n v="60623"/>
    <s v="Central"/>
    <s v="TEC-AC-10004859"/>
    <x v="2"/>
    <s v="Accessories"/>
    <s v="Maxell Pro 80 Minute CD-R, 10/Pack"/>
    <n v="153.82400000000001"/>
    <n v="11"/>
    <n v="0.2"/>
    <n v="38.456000000000003"/>
  </r>
  <r>
    <x v="9896"/>
    <x v="4963"/>
    <x v="1103"/>
    <s v="6/20/2014"/>
    <x v="0"/>
    <x v="226"/>
    <s v="Jennifer Ferguson"/>
    <x v="0"/>
    <x v="0"/>
    <s v="Chicago"/>
    <x v="10"/>
    <n v="60653"/>
    <s v="Central"/>
    <s v="OFF-PA-10001725"/>
    <x v="1"/>
    <s v="Paper"/>
    <s v="Xerox 1892"/>
    <n v="62.015999999999998"/>
    <n v="2"/>
    <n v="0.2"/>
    <n v="22.480799999999999"/>
  </r>
  <r>
    <x v="9897"/>
    <x v="4964"/>
    <x v="112"/>
    <s v="06/10/2016"/>
    <x v="1"/>
    <x v="431"/>
    <s v="Liz Preis"/>
    <x v="0"/>
    <x v="0"/>
    <s v="Fairfield"/>
    <x v="24"/>
    <n v="45014"/>
    <s v="East"/>
    <s v="FUR-FU-10004306"/>
    <x v="0"/>
    <s v="Furnishings"/>
    <s v="Electrix Halogen Magnifier Lamp"/>
    <n v="466.32"/>
    <n v="3"/>
    <n v="0.2"/>
    <n v="34.973999999999997"/>
  </r>
  <r>
    <x v="9898"/>
    <x v="4964"/>
    <x v="112"/>
    <s v="06/10/2016"/>
    <x v="1"/>
    <x v="431"/>
    <s v="Liz Preis"/>
    <x v="0"/>
    <x v="0"/>
    <s v="Fairfield"/>
    <x v="24"/>
    <n v="45014"/>
    <s v="East"/>
    <s v="FUR-FU-10004845"/>
    <x v="0"/>
    <s v="Furnishings"/>
    <s v="Deflect-o EconoMat Nonstudded, No Bevel Mat"/>
    <n v="82.64"/>
    <n v="2"/>
    <n v="0.2"/>
    <n v="0"/>
  </r>
  <r>
    <x v="9899"/>
    <x v="4965"/>
    <x v="1176"/>
    <s v="04/03/2014"/>
    <x v="1"/>
    <x v="486"/>
    <s v="Mike Pelletier"/>
    <x v="2"/>
    <x v="0"/>
    <s v="Springfield"/>
    <x v="24"/>
    <n v="45503"/>
    <s v="East"/>
    <s v="FUR-TA-10000198"/>
    <x v="0"/>
    <s v="Tables"/>
    <s v="Chromcraft Bull-Nose Wood Oval Conference Tables &amp; Bases"/>
    <n v="330.58800000000002"/>
    <n v="1"/>
    <n v="0.4"/>
    <n v="-143.25479999999999"/>
  </r>
  <r>
    <x v="9900"/>
    <x v="4966"/>
    <x v="170"/>
    <s v="8/25/2017"/>
    <x v="1"/>
    <x v="790"/>
    <s v="Sung Chung"/>
    <x v="0"/>
    <x v="0"/>
    <s v="Louisville"/>
    <x v="22"/>
    <n v="80027"/>
    <s v="West"/>
    <s v="OFF-ST-10000036"/>
    <x v="1"/>
    <s v="Storage"/>
    <s v="Recycled Data-Pak for Archival Bound Computer Printouts, 12-1/2 x 12-1/2 x 16"/>
    <n v="237.096"/>
    <n v="3"/>
    <n v="0.2"/>
    <n v="20.745899999999999"/>
  </r>
  <r>
    <x v="9901"/>
    <x v="4966"/>
    <x v="170"/>
    <s v="8/25/2017"/>
    <x v="1"/>
    <x v="790"/>
    <s v="Sung Chung"/>
    <x v="0"/>
    <x v="0"/>
    <s v="Louisville"/>
    <x v="22"/>
    <n v="80027"/>
    <s v="West"/>
    <s v="FUR-FU-10001037"/>
    <x v="0"/>
    <s v="Furnishings"/>
    <s v="DAX Charcoal/Nickel-Tone Document Frame, 5 x 7"/>
    <n v="22.751999999999999"/>
    <n v="3"/>
    <n v="0.2"/>
    <n v="7.11"/>
  </r>
  <r>
    <x v="9902"/>
    <x v="4966"/>
    <x v="170"/>
    <s v="8/25/2017"/>
    <x v="1"/>
    <x v="790"/>
    <s v="Sung Chung"/>
    <x v="0"/>
    <x v="0"/>
    <s v="Louisville"/>
    <x v="22"/>
    <n v="80027"/>
    <s v="West"/>
    <s v="OFF-PA-10001950"/>
    <x v="1"/>
    <s v="Paper"/>
    <s v="Southworth 25% Cotton Antique Laid Paper &amp; Envelopes"/>
    <n v="6.6719999999999997"/>
    <n v="1"/>
    <n v="0.2"/>
    <n v="2.085"/>
  </r>
  <r>
    <x v="9903"/>
    <x v="4967"/>
    <x v="607"/>
    <s v="11/18/2014"/>
    <x v="1"/>
    <x v="24"/>
    <s v="Darren Powers"/>
    <x v="0"/>
    <x v="0"/>
    <s v="Carrollton"/>
    <x v="5"/>
    <n v="75007"/>
    <s v="Central"/>
    <s v="FUR-FU-10004587"/>
    <x v="0"/>
    <s v="Furnishings"/>
    <s v="GE General Use Halogen Bulbs, 100 Watts, 1 Bulb per Pack"/>
    <n v="25.128"/>
    <n v="3"/>
    <n v="0.6"/>
    <n v="-6.9101999999999997"/>
  </r>
  <r>
    <x v="9904"/>
    <x v="4967"/>
    <x v="607"/>
    <s v="11/18/2014"/>
    <x v="1"/>
    <x v="24"/>
    <s v="Darren Powers"/>
    <x v="0"/>
    <x v="0"/>
    <s v="Carrollton"/>
    <x v="5"/>
    <n v="75007"/>
    <s v="Central"/>
    <s v="TEC-AC-10002567"/>
    <x v="2"/>
    <s v="Accessories"/>
    <s v="Logitech G602 Wireless Gaming Mouse"/>
    <n v="127.98399999999999"/>
    <n v="2"/>
    <n v="0.2"/>
    <n v="25.596800000000002"/>
  </r>
  <r>
    <x v="9905"/>
    <x v="4968"/>
    <x v="1023"/>
    <s v="9/15/2015"/>
    <x v="2"/>
    <x v="629"/>
    <s v="Ken Dana"/>
    <x v="1"/>
    <x v="0"/>
    <s v="Anaheim"/>
    <x v="1"/>
    <n v="92804"/>
    <s v="West"/>
    <s v="FUR-FU-10004973"/>
    <x v="0"/>
    <s v="Furnishings"/>
    <s v="Flat Face Poster Frame"/>
    <n v="131.88"/>
    <n v="7"/>
    <n v="0"/>
    <n v="55.389600000000002"/>
  </r>
  <r>
    <x v="9906"/>
    <x v="4968"/>
    <x v="1023"/>
    <s v="9/15/2015"/>
    <x v="2"/>
    <x v="629"/>
    <s v="Ken Dana"/>
    <x v="1"/>
    <x v="0"/>
    <s v="Anaheim"/>
    <x v="1"/>
    <n v="92804"/>
    <s v="West"/>
    <s v="OFF-BI-10001628"/>
    <x v="1"/>
    <s v="Binders"/>
    <s v="Acco Data Flex Cable Posts For Top &amp; Bottom Load Binders, 6&quot; Capacity"/>
    <n v="25.032"/>
    <n v="3"/>
    <n v="0.2"/>
    <n v="7.8224999999999998"/>
  </r>
  <r>
    <x v="9907"/>
    <x v="4968"/>
    <x v="1023"/>
    <s v="9/15/2015"/>
    <x v="2"/>
    <x v="629"/>
    <s v="Ken Dana"/>
    <x v="1"/>
    <x v="0"/>
    <s v="Anaheim"/>
    <x v="1"/>
    <n v="92804"/>
    <s v="West"/>
    <s v="FUR-CH-10000155"/>
    <x v="0"/>
    <s v="Chairs"/>
    <s v="Global Comet Stacking Armless Chair"/>
    <n v="717.72"/>
    <n v="3"/>
    <n v="0.2"/>
    <n v="71.772000000000006"/>
  </r>
  <r>
    <x v="9908"/>
    <x v="4968"/>
    <x v="1023"/>
    <s v="9/15/2015"/>
    <x v="2"/>
    <x v="629"/>
    <s v="Ken Dana"/>
    <x v="1"/>
    <x v="0"/>
    <s v="Anaheim"/>
    <x v="1"/>
    <n v="92804"/>
    <s v="West"/>
    <s v="FUR-FU-10002379"/>
    <x v="0"/>
    <s v="Furnishings"/>
    <s v="Eldon Econocleat Chair Mats for Low Pile Carpets"/>
    <n v="207.35"/>
    <n v="5"/>
    <n v="0"/>
    <n v="24.882000000000001"/>
  </r>
  <r>
    <x v="9909"/>
    <x v="4968"/>
    <x v="1023"/>
    <s v="9/15/2015"/>
    <x v="2"/>
    <x v="629"/>
    <s v="Ken Dana"/>
    <x v="1"/>
    <x v="0"/>
    <s v="Anaheim"/>
    <x v="1"/>
    <n v="92804"/>
    <s v="West"/>
    <s v="FUR-FU-10004018"/>
    <x v="0"/>
    <s v="Furnishings"/>
    <s v="Tensor Computer Mounted Lamp"/>
    <n v="44.67"/>
    <n v="3"/>
    <n v="0"/>
    <n v="12.0609"/>
  </r>
  <r>
    <x v="9910"/>
    <x v="4968"/>
    <x v="1023"/>
    <s v="9/15/2015"/>
    <x v="2"/>
    <x v="629"/>
    <s v="Ken Dana"/>
    <x v="1"/>
    <x v="0"/>
    <s v="Anaheim"/>
    <x v="1"/>
    <n v="92804"/>
    <s v="West"/>
    <s v="OFF-PA-10000994"/>
    <x v="1"/>
    <s v="Paper"/>
    <s v="Xerox 1915"/>
    <n v="209.7"/>
    <n v="2"/>
    <n v="0"/>
    <n v="100.65600000000001"/>
  </r>
  <r>
    <x v="9911"/>
    <x v="4969"/>
    <x v="267"/>
    <s v="04/09/2014"/>
    <x v="1"/>
    <x v="532"/>
    <s v="Roy Phan"/>
    <x v="1"/>
    <x v="0"/>
    <s v="Richmond"/>
    <x v="0"/>
    <n v="40475"/>
    <s v="South"/>
    <s v="OFF-BI-10002852"/>
    <x v="1"/>
    <s v="Binders"/>
    <s v="Ibico Standard Transparent Covers"/>
    <n v="115.36"/>
    <n v="7"/>
    <n v="0"/>
    <n v="56.526400000000002"/>
  </r>
  <r>
    <x v="9912"/>
    <x v="4970"/>
    <x v="998"/>
    <s v="10/12/2015"/>
    <x v="2"/>
    <x v="471"/>
    <s v="Katherine Nockton"/>
    <x v="1"/>
    <x v="0"/>
    <s v="Santa Barbara"/>
    <x v="1"/>
    <n v="93101"/>
    <s v="West"/>
    <s v="FUR-CH-10001714"/>
    <x v="0"/>
    <s v="Chairs"/>
    <s v="Global Leather &amp; Oak Executive Chair, Burgundy"/>
    <n v="362.13600000000002"/>
    <n v="3"/>
    <n v="0.2"/>
    <n v="-54.320399999999999"/>
  </r>
  <r>
    <x v="9913"/>
    <x v="4970"/>
    <x v="998"/>
    <s v="10/12/2015"/>
    <x v="2"/>
    <x v="471"/>
    <s v="Katherine Nockton"/>
    <x v="1"/>
    <x v="0"/>
    <s v="Santa Barbara"/>
    <x v="1"/>
    <n v="93101"/>
    <s v="West"/>
    <s v="OFF-LA-10000414"/>
    <x v="1"/>
    <s v="Labels"/>
    <s v="Avery 503"/>
    <n v="31.05"/>
    <n v="3"/>
    <n v="0"/>
    <n v="14.904"/>
  </r>
  <r>
    <x v="9914"/>
    <x v="4971"/>
    <x v="926"/>
    <s v="1/31/2017"/>
    <x v="0"/>
    <x v="612"/>
    <s v="Tamara Manning"/>
    <x v="0"/>
    <x v="0"/>
    <s v="Marion"/>
    <x v="23"/>
    <n v="52302"/>
    <s v="Central"/>
    <s v="OFF-PA-10003848"/>
    <x v="1"/>
    <s v="Paper"/>
    <s v="Xerox 1997"/>
    <n v="12.96"/>
    <n v="2"/>
    <n v="0"/>
    <n v="6.2207999999999997"/>
  </r>
  <r>
    <x v="9915"/>
    <x v="4971"/>
    <x v="926"/>
    <s v="1/31/2017"/>
    <x v="0"/>
    <x v="612"/>
    <s v="Tamara Manning"/>
    <x v="0"/>
    <x v="0"/>
    <s v="Marion"/>
    <x v="23"/>
    <n v="52302"/>
    <s v="Central"/>
    <s v="OFF-PA-10000176"/>
    <x v="1"/>
    <s v="Paper"/>
    <s v="Xerox 1887"/>
    <n v="94.85"/>
    <n v="5"/>
    <n v="0"/>
    <n v="45.527999999999999"/>
  </r>
  <r>
    <x v="9916"/>
    <x v="4971"/>
    <x v="926"/>
    <s v="1/31/2017"/>
    <x v="0"/>
    <x v="612"/>
    <s v="Tamara Manning"/>
    <x v="0"/>
    <x v="0"/>
    <s v="Marion"/>
    <x v="23"/>
    <n v="52302"/>
    <s v="Central"/>
    <s v="OFF-ST-10001590"/>
    <x v="1"/>
    <s v="Storage"/>
    <s v="Tenex Personal Project File with Scoop Front Design, Black"/>
    <n v="13.48"/>
    <n v="1"/>
    <n v="0"/>
    <n v="3.5047999999999999"/>
  </r>
  <r>
    <x v="9917"/>
    <x v="4971"/>
    <x v="926"/>
    <s v="1/31/2017"/>
    <x v="0"/>
    <x v="612"/>
    <s v="Tamara Manning"/>
    <x v="0"/>
    <x v="0"/>
    <s v="Marion"/>
    <x v="23"/>
    <n v="52302"/>
    <s v="Central"/>
    <s v="FUR-FU-10000010"/>
    <x v="0"/>
    <s v="Furnishings"/>
    <s v="DAX Value U-Channel Document Frames, Easel Back"/>
    <n v="14.91"/>
    <n v="3"/>
    <n v="0"/>
    <n v="4.6220999999999997"/>
  </r>
  <r>
    <x v="9918"/>
    <x v="4972"/>
    <x v="496"/>
    <s v="9/29/2015"/>
    <x v="1"/>
    <x v="440"/>
    <s v="Jamie Frazer"/>
    <x v="0"/>
    <x v="0"/>
    <s v="New York City"/>
    <x v="15"/>
    <n v="10035"/>
    <s v="East"/>
    <s v="OFF-EN-10003055"/>
    <x v="1"/>
    <s v="Envelopes"/>
    <s v="Blue String-Tie &amp; Button Interoffice Envelopes, 10 x 13"/>
    <n v="39.979999999999997"/>
    <n v="1"/>
    <n v="0"/>
    <n v="17.991"/>
  </r>
  <r>
    <x v="9919"/>
    <x v="4973"/>
    <x v="543"/>
    <s v="3/19/2016"/>
    <x v="1"/>
    <x v="501"/>
    <s v="Muhammed Yedwab"/>
    <x v="1"/>
    <x v="0"/>
    <s v="Bryan"/>
    <x v="5"/>
    <n v="77803"/>
    <s v="Central"/>
    <s v="FUR-CH-10000863"/>
    <x v="0"/>
    <s v="Chairs"/>
    <s v="Novimex Swivel Fabric Task Chair"/>
    <n v="528.42999999999995"/>
    <n v="5"/>
    <n v="0.3"/>
    <n v="-143.43100000000001"/>
  </r>
  <r>
    <x v="9920"/>
    <x v="4973"/>
    <x v="543"/>
    <s v="3/19/2016"/>
    <x v="1"/>
    <x v="501"/>
    <s v="Muhammed Yedwab"/>
    <x v="1"/>
    <x v="0"/>
    <s v="Bryan"/>
    <x v="5"/>
    <n v="77803"/>
    <s v="Central"/>
    <s v="OFF-BI-10004233"/>
    <x v="1"/>
    <s v="Binders"/>
    <s v="GBC Pre-Punched Binding Paper, Plastic, White, 8-1/2&quot; x 11&quot;"/>
    <n v="22.385999999999999"/>
    <n v="7"/>
    <n v="0.8"/>
    <n v="-35.817599999999999"/>
  </r>
  <r>
    <x v="9921"/>
    <x v="4974"/>
    <x v="156"/>
    <s v="11/30/2014"/>
    <x v="1"/>
    <x v="401"/>
    <s v="Alyssa Tate"/>
    <x v="2"/>
    <x v="0"/>
    <s v="Akron"/>
    <x v="24"/>
    <n v="44312"/>
    <s v="East"/>
    <s v="OFF-BI-10003350"/>
    <x v="1"/>
    <s v="Binders"/>
    <s v="Acco Expandable Hanging Binders"/>
    <n v="5.742"/>
    <n v="3"/>
    <n v="0.7"/>
    <n v="-4.5936000000000003"/>
  </r>
  <r>
    <x v="9922"/>
    <x v="4975"/>
    <x v="636"/>
    <s v="05/10/2017"/>
    <x v="1"/>
    <x v="223"/>
    <s v="Jeremy Farry"/>
    <x v="0"/>
    <x v="0"/>
    <s v="Chicago"/>
    <x v="10"/>
    <n v="60653"/>
    <s v="Central"/>
    <s v="TEC-AC-10001990"/>
    <x v="2"/>
    <s v="Accessories"/>
    <s v="Kensington Orbit Wireless Mobile Trackball for PC and Mac"/>
    <n v="191.96799999999999"/>
    <n v="4"/>
    <n v="0.2"/>
    <n v="28.795200000000001"/>
  </r>
  <r>
    <x v="9923"/>
    <x v="4976"/>
    <x v="305"/>
    <s v="3/23/2015"/>
    <x v="2"/>
    <x v="704"/>
    <s v="Dave Hallsten"/>
    <x v="1"/>
    <x v="0"/>
    <s v="New York City"/>
    <x v="15"/>
    <n v="10035"/>
    <s v="East"/>
    <s v="OFF-BI-10003982"/>
    <x v="1"/>
    <s v="Binders"/>
    <s v="Wilson Jones Century Plastic Molded Ring Binders"/>
    <n v="49.847999999999999"/>
    <n v="3"/>
    <n v="0.2"/>
    <n v="16.823699999999999"/>
  </r>
  <r>
    <x v="9924"/>
    <x v="4976"/>
    <x v="305"/>
    <s v="3/23/2015"/>
    <x v="2"/>
    <x v="704"/>
    <s v="Dave Hallsten"/>
    <x v="1"/>
    <x v="0"/>
    <s v="New York City"/>
    <x v="15"/>
    <n v="10035"/>
    <s v="East"/>
    <s v="OFF-EN-10004386"/>
    <x v="1"/>
    <s v="Envelopes"/>
    <s v="Recycled Interoffice Envelopes with String and Button Closure, 10 x 13"/>
    <n v="23.99"/>
    <n v="1"/>
    <n v="0"/>
    <n v="11.994999999999999"/>
  </r>
  <r>
    <x v="9925"/>
    <x v="4976"/>
    <x v="305"/>
    <s v="3/23/2015"/>
    <x v="2"/>
    <x v="704"/>
    <s v="Dave Hallsten"/>
    <x v="1"/>
    <x v="0"/>
    <s v="New York City"/>
    <x v="15"/>
    <n v="10035"/>
    <s v="East"/>
    <s v="OFF-BI-10003656"/>
    <x v="1"/>
    <s v="Binders"/>
    <s v="Fellowes PB200 Plastic Comb Binding Machine"/>
    <n v="1087.9359999999999"/>
    <n v="8"/>
    <n v="0.2"/>
    <n v="353.57920000000001"/>
  </r>
  <r>
    <x v="9926"/>
    <x v="4976"/>
    <x v="305"/>
    <s v="3/23/2015"/>
    <x v="2"/>
    <x v="704"/>
    <s v="Dave Hallsten"/>
    <x v="1"/>
    <x v="0"/>
    <s v="New York City"/>
    <x v="15"/>
    <n v="10035"/>
    <s v="East"/>
    <s v="TEC-PH-10002310"/>
    <x v="2"/>
    <s v="Phones"/>
    <s v="Panasonic KX T7731-B Digital phone"/>
    <n v="199.98"/>
    <n v="2"/>
    <n v="0"/>
    <n v="53.994599999999998"/>
  </r>
  <r>
    <x v="9927"/>
    <x v="4976"/>
    <x v="305"/>
    <s v="3/23/2015"/>
    <x v="2"/>
    <x v="704"/>
    <s v="Dave Hallsten"/>
    <x v="1"/>
    <x v="0"/>
    <s v="New York City"/>
    <x v="15"/>
    <n v="10035"/>
    <s v="East"/>
    <s v="OFF-ST-10001172"/>
    <x v="1"/>
    <s v="Storage"/>
    <s v="Tennsco Lockers, Sand"/>
    <n v="83.92"/>
    <n v="4"/>
    <n v="0"/>
    <n v="20.140799999999999"/>
  </r>
  <r>
    <x v="9928"/>
    <x v="4977"/>
    <x v="913"/>
    <s v="09/04/2016"/>
    <x v="3"/>
    <x v="780"/>
    <s v="Ionia McGrath"/>
    <x v="0"/>
    <x v="0"/>
    <s v="San Francisco"/>
    <x v="1"/>
    <n v="94122"/>
    <s v="West"/>
    <s v="FUR-FU-10000260"/>
    <x v="0"/>
    <s v="Furnishings"/>
    <s v="6&quot; Cubicle Wall Clock, Black"/>
    <n v="24.27"/>
    <n v="3"/>
    <n v="0"/>
    <n v="8.7371999999999996"/>
  </r>
  <r>
    <x v="9929"/>
    <x v="4977"/>
    <x v="913"/>
    <s v="09/04/2016"/>
    <x v="3"/>
    <x v="780"/>
    <s v="Ionia McGrath"/>
    <x v="0"/>
    <x v="0"/>
    <s v="San Francisco"/>
    <x v="1"/>
    <n v="94122"/>
    <s v="West"/>
    <s v="TEC-CO-10003763"/>
    <x v="2"/>
    <s v="Copiers"/>
    <s v="Canon PC1060 Personal Laser Copier"/>
    <n v="2799.96"/>
    <n v="5"/>
    <n v="0.2"/>
    <n v="944.98649999999998"/>
  </r>
  <r>
    <x v="9930"/>
    <x v="4978"/>
    <x v="50"/>
    <s v="11/17/2015"/>
    <x v="1"/>
    <x v="168"/>
    <s v="Keith Herrera"/>
    <x v="0"/>
    <x v="0"/>
    <s v="San Bernardino"/>
    <x v="1"/>
    <n v="92404"/>
    <s v="West"/>
    <s v="OFF-BI-10001267"/>
    <x v="1"/>
    <s v="Binders"/>
    <s v="Universal Recycled Hanging Pressboard Report Binders, Letter Size"/>
    <n v="9.8719999999999999"/>
    <n v="2"/>
    <n v="0.2"/>
    <n v="3.4552"/>
  </r>
  <r>
    <x v="9931"/>
    <x v="4978"/>
    <x v="50"/>
    <s v="11/17/2015"/>
    <x v="1"/>
    <x v="168"/>
    <s v="Keith Herrera"/>
    <x v="0"/>
    <x v="0"/>
    <s v="San Bernardino"/>
    <x v="1"/>
    <n v="92404"/>
    <s v="West"/>
    <s v="FUR-BO-10004357"/>
    <x v="0"/>
    <s v="Bookcases"/>
    <s v="O'Sullivan Living Dimensions 3-Shelf Bookcases"/>
    <n v="683.33199999999999"/>
    <n v="4"/>
    <n v="0.15"/>
    <n v="-40.195999999999998"/>
  </r>
  <r>
    <x v="9932"/>
    <x v="4978"/>
    <x v="50"/>
    <s v="11/17/2015"/>
    <x v="1"/>
    <x v="168"/>
    <s v="Keith Herrera"/>
    <x v="0"/>
    <x v="0"/>
    <s v="San Bernardino"/>
    <x v="1"/>
    <n v="92404"/>
    <s v="West"/>
    <s v="OFF-PA-10004610"/>
    <x v="1"/>
    <s v="Paper"/>
    <s v="Xerox 1900"/>
    <n v="29.96"/>
    <n v="7"/>
    <n v="0"/>
    <n v="13.481999999999999"/>
  </r>
  <r>
    <x v="9933"/>
    <x v="4979"/>
    <x v="384"/>
    <s v="7/14/2014"/>
    <x v="2"/>
    <x v="523"/>
    <s v="Jamie Kunitz"/>
    <x v="0"/>
    <x v="0"/>
    <s v="Niagara Falls"/>
    <x v="15"/>
    <n v="14304"/>
    <s v="East"/>
    <s v="TEC-PH-10004912"/>
    <x v="2"/>
    <s v="Phones"/>
    <s v="Cisco SPA112 2 Port Phone Adapter"/>
    <n v="164.85"/>
    <n v="3"/>
    <n v="0"/>
    <n v="47.8065"/>
  </r>
  <r>
    <x v="9934"/>
    <x v="4980"/>
    <x v="281"/>
    <s v="04/12/2016"/>
    <x v="1"/>
    <x v="238"/>
    <s v="Alan Shonely"/>
    <x v="0"/>
    <x v="0"/>
    <s v="Philadelphia"/>
    <x v="9"/>
    <n v="19120"/>
    <s v="East"/>
    <s v="OFF-AP-10003278"/>
    <x v="1"/>
    <s v="Appliances"/>
    <s v="Belkin 7-Outlet SurgeMaster Home Series"/>
    <n v="33.527999999999999"/>
    <n v="3"/>
    <n v="0.2"/>
    <n v="2.5146000000000002"/>
  </r>
  <r>
    <x v="9935"/>
    <x v="4980"/>
    <x v="281"/>
    <s v="04/12/2016"/>
    <x v="1"/>
    <x v="238"/>
    <s v="Alan Shonely"/>
    <x v="0"/>
    <x v="0"/>
    <s v="Philadelphia"/>
    <x v="9"/>
    <n v="19120"/>
    <s v="East"/>
    <s v="OFF-ST-10001627"/>
    <x v="1"/>
    <s v="Storage"/>
    <s v="Eldon Jumbo ProFile Portable File Boxes Graphite/Black"/>
    <n v="36.744"/>
    <n v="3"/>
    <n v="0.2"/>
    <n v="3.6743999999999999"/>
  </r>
  <r>
    <x v="9936"/>
    <x v="4981"/>
    <x v="92"/>
    <s v="6/28/2017"/>
    <x v="1"/>
    <x v="623"/>
    <s v="Sonia Cooley"/>
    <x v="0"/>
    <x v="0"/>
    <s v="Cranston"/>
    <x v="34"/>
    <n v="2920"/>
    <s v="East"/>
    <s v="OFF-BI-10002735"/>
    <x v="1"/>
    <s v="Binders"/>
    <s v="GBC Prestige Therm-A-Bind Covers"/>
    <n v="102.93"/>
    <n v="3"/>
    <n v="0"/>
    <n v="48.377099999999999"/>
  </r>
  <r>
    <x v="9937"/>
    <x v="4982"/>
    <x v="1234"/>
    <s v="06/06/2016"/>
    <x v="0"/>
    <x v="291"/>
    <s v="Christine Phan"/>
    <x v="1"/>
    <x v="0"/>
    <s v="Los Angeles"/>
    <x v="1"/>
    <n v="90049"/>
    <s v="West"/>
    <s v="FUR-TA-10001676"/>
    <x v="0"/>
    <s v="Tables"/>
    <s v="Hon 61000 Series Interactive Training Tables"/>
    <n v="71.087999999999994"/>
    <n v="2"/>
    <n v="0.2"/>
    <n v="-1.7771999999999999"/>
  </r>
  <r>
    <x v="9938"/>
    <x v="4983"/>
    <x v="939"/>
    <s v="12/17/2016"/>
    <x v="1"/>
    <x v="374"/>
    <s v="Noel Staavos"/>
    <x v="1"/>
    <x v="0"/>
    <s v="New York City"/>
    <x v="15"/>
    <n v="10009"/>
    <s v="East"/>
    <s v="FUR-FU-10004864"/>
    <x v="0"/>
    <s v="Furnishings"/>
    <s v="Eldon 500 Class Desk Accessories"/>
    <n v="60.35"/>
    <n v="5"/>
    <n v="0"/>
    <n v="19.915500000000002"/>
  </r>
  <r>
    <x v="9939"/>
    <x v="4983"/>
    <x v="939"/>
    <s v="12/17/2016"/>
    <x v="1"/>
    <x v="374"/>
    <s v="Noel Staavos"/>
    <x v="1"/>
    <x v="0"/>
    <s v="New York City"/>
    <x v="15"/>
    <n v="10009"/>
    <s v="East"/>
    <s v="OFF-SU-10000952"/>
    <x v="1"/>
    <s v="Supplies"/>
    <s v="Fiskars Home &amp; Office Scissors"/>
    <n v="35.520000000000003"/>
    <n v="4"/>
    <n v="0"/>
    <n v="9.9456000000000007"/>
  </r>
  <r>
    <x v="9940"/>
    <x v="4983"/>
    <x v="939"/>
    <s v="12/17/2016"/>
    <x v="1"/>
    <x v="374"/>
    <s v="Noel Staavos"/>
    <x v="1"/>
    <x v="0"/>
    <s v="New York City"/>
    <x v="15"/>
    <n v="10009"/>
    <s v="East"/>
    <s v="OFF-AR-10000462"/>
    <x v="1"/>
    <s v="Art"/>
    <s v="Sanford Pocket Accent Highlighters"/>
    <n v="11.2"/>
    <n v="7"/>
    <n v="0"/>
    <n v="4.8159999999999998"/>
  </r>
  <r>
    <x v="9941"/>
    <x v="4984"/>
    <x v="221"/>
    <s v="11/30/2017"/>
    <x v="1"/>
    <x v="252"/>
    <s v="John Lee"/>
    <x v="0"/>
    <x v="0"/>
    <s v="San Francisco"/>
    <x v="1"/>
    <n v="94122"/>
    <s v="West"/>
    <s v="TEC-AC-10001772"/>
    <x v="2"/>
    <s v="Accessories"/>
    <s v="Memorex Mini Travel Drive 16 GB USB 2.0 Flash Drive"/>
    <n v="223.58"/>
    <n v="14"/>
    <n v="0"/>
    <n v="87.196200000000005"/>
  </r>
  <r>
    <x v="9942"/>
    <x v="4985"/>
    <x v="129"/>
    <s v="01/03/2015"/>
    <x v="1"/>
    <x v="198"/>
    <s v="Maribeth Dona"/>
    <x v="0"/>
    <x v="0"/>
    <s v="Anaheim"/>
    <x v="1"/>
    <n v="92804"/>
    <s v="West"/>
    <s v="OFF-ST-10001128"/>
    <x v="1"/>
    <s v="Storage"/>
    <s v="Carina Mini System Audio Rack, Model AR050B"/>
    <n v="998.82"/>
    <n v="9"/>
    <n v="0"/>
    <n v="29.964600000000001"/>
  </r>
  <r>
    <x v="9943"/>
    <x v="4985"/>
    <x v="129"/>
    <s v="01/03/2015"/>
    <x v="1"/>
    <x v="198"/>
    <s v="Maribeth Dona"/>
    <x v="0"/>
    <x v="0"/>
    <s v="Anaheim"/>
    <x v="1"/>
    <n v="92804"/>
    <s v="West"/>
    <s v="OFF-SU-10002537"/>
    <x v="1"/>
    <s v="Supplies"/>
    <s v="Acme Box Cutter Scissors"/>
    <n v="51.15"/>
    <n v="5"/>
    <n v="0"/>
    <n v="13.298999999999999"/>
  </r>
  <r>
    <x v="9944"/>
    <x v="4986"/>
    <x v="1235"/>
    <s v="4/17/2015"/>
    <x v="0"/>
    <x v="372"/>
    <s v="Robert Dilbeck"/>
    <x v="2"/>
    <x v="0"/>
    <s v="Seattle"/>
    <x v="4"/>
    <n v="98103"/>
    <s v="West"/>
    <s v="OFF-ST-10000419"/>
    <x v="1"/>
    <s v="Storage"/>
    <s v="Rogers Jumbo File, Granite"/>
    <n v="40.74"/>
    <n v="3"/>
    <n v="0"/>
    <n v="0.40739999999999998"/>
  </r>
  <r>
    <x v="9945"/>
    <x v="4987"/>
    <x v="1086"/>
    <s v="03/06/2014"/>
    <x v="1"/>
    <x v="468"/>
    <s v="Nicole Hansen"/>
    <x v="1"/>
    <x v="0"/>
    <s v="Philadelphia"/>
    <x v="9"/>
    <n v="19120"/>
    <s v="East"/>
    <s v="OFF-PA-10000327"/>
    <x v="1"/>
    <s v="Paper"/>
    <s v="Xerox 1971"/>
    <n v="3.4239999999999999"/>
    <n v="1"/>
    <n v="0.2"/>
    <n v="1.07"/>
  </r>
  <r>
    <x v="9946"/>
    <x v="4987"/>
    <x v="1086"/>
    <s v="03/06/2014"/>
    <x v="1"/>
    <x v="468"/>
    <s v="Nicole Hansen"/>
    <x v="1"/>
    <x v="0"/>
    <s v="Philadelphia"/>
    <x v="9"/>
    <n v="19120"/>
    <s v="East"/>
    <s v="TEC-AC-10004353"/>
    <x v="2"/>
    <s v="Accessories"/>
    <s v="Hypercom P1300 Pinpad"/>
    <n v="151.19999999999999"/>
    <n v="3"/>
    <n v="0.2"/>
    <n v="32.130000000000003"/>
  </r>
  <r>
    <x v="9947"/>
    <x v="4988"/>
    <x v="702"/>
    <s v="06/03/2017"/>
    <x v="0"/>
    <x v="304"/>
    <s v="Helen Wasserman"/>
    <x v="1"/>
    <x v="0"/>
    <s v="Indianapolis"/>
    <x v="14"/>
    <n v="46203"/>
    <s v="Central"/>
    <s v="FUR-CH-10003746"/>
    <x v="0"/>
    <s v="Chairs"/>
    <s v="Hon 4070 Series Pagoda Round Back Stacking Chairs"/>
    <n v="1925.88"/>
    <n v="6"/>
    <n v="0"/>
    <n v="539.24639999999999"/>
  </r>
  <r>
    <x v="9948"/>
    <x v="4988"/>
    <x v="702"/>
    <s v="06/03/2017"/>
    <x v="0"/>
    <x v="304"/>
    <s v="Helen Wasserman"/>
    <x v="1"/>
    <x v="0"/>
    <s v="Indianapolis"/>
    <x v="14"/>
    <n v="46203"/>
    <s v="Central"/>
    <s v="OFF-AP-10002945"/>
    <x v="1"/>
    <s v="Appliances"/>
    <s v="Honeywell Enviracaire Portable HEPA Air Cleaner for 17' x 22' Room"/>
    <n v="2405.1999999999998"/>
    <n v="8"/>
    <n v="0"/>
    <n v="793.71600000000001"/>
  </r>
  <r>
    <x v="9949"/>
    <x v="4988"/>
    <x v="702"/>
    <s v="06/03/2017"/>
    <x v="0"/>
    <x v="304"/>
    <s v="Helen Wasserman"/>
    <x v="1"/>
    <x v="0"/>
    <s v="Indianapolis"/>
    <x v="14"/>
    <n v="46203"/>
    <s v="Central"/>
    <s v="TEC-AC-10004568"/>
    <x v="2"/>
    <s v="Accessories"/>
    <s v="Maxell LTO Ultrium - 800 GB"/>
    <n v="83.97"/>
    <n v="3"/>
    <n v="0"/>
    <n v="15.9543"/>
  </r>
  <r>
    <x v="9950"/>
    <x v="4988"/>
    <x v="702"/>
    <s v="06/03/2017"/>
    <x v="0"/>
    <x v="304"/>
    <s v="Helen Wasserman"/>
    <x v="1"/>
    <x v="0"/>
    <s v="Indianapolis"/>
    <x v="14"/>
    <n v="46203"/>
    <s v="Central"/>
    <s v="TEC-AC-10001714"/>
    <x v="2"/>
    <s v="Accessories"/>
    <s v="Logitech MX Performance Wireless Mouse"/>
    <n v="39.89"/>
    <n v="1"/>
    <n v="0"/>
    <n v="14.7593"/>
  </r>
  <r>
    <x v="9951"/>
    <x v="4988"/>
    <x v="702"/>
    <s v="06/03/2017"/>
    <x v="0"/>
    <x v="304"/>
    <s v="Helen Wasserman"/>
    <x v="1"/>
    <x v="0"/>
    <s v="Indianapolis"/>
    <x v="14"/>
    <n v="46203"/>
    <s v="Central"/>
    <s v="OFF-BI-10002072"/>
    <x v="1"/>
    <s v="Binders"/>
    <s v="Cardinal Slant-D Ring Binders"/>
    <n v="17.38"/>
    <n v="2"/>
    <n v="0"/>
    <n v="8.69"/>
  </r>
  <r>
    <x v="9952"/>
    <x v="4989"/>
    <x v="639"/>
    <s v="12/16/2015"/>
    <x v="0"/>
    <x v="715"/>
    <s v="Darren Budd"/>
    <x v="1"/>
    <x v="0"/>
    <s v="Los Angeles"/>
    <x v="1"/>
    <n v="90045"/>
    <s v="West"/>
    <s v="OFF-BI-10001153"/>
    <x v="1"/>
    <s v="Binders"/>
    <s v="Ibico Recycled Grain-Textured Covers"/>
    <n v="55.264000000000003"/>
    <n v="2"/>
    <n v="0.2"/>
    <n v="20.724"/>
  </r>
  <r>
    <x v="9953"/>
    <x v="4989"/>
    <x v="639"/>
    <s v="12/16/2015"/>
    <x v="0"/>
    <x v="715"/>
    <s v="Darren Budd"/>
    <x v="1"/>
    <x v="0"/>
    <s v="Los Angeles"/>
    <x v="1"/>
    <n v="90045"/>
    <s v="West"/>
    <s v="OFF-PA-10004983"/>
    <x v="1"/>
    <s v="Paper"/>
    <s v="Xerox 23"/>
    <n v="6.48"/>
    <n v="1"/>
    <n v="0"/>
    <n v="3.1103999999999998"/>
  </r>
  <r>
    <x v="9954"/>
    <x v="4989"/>
    <x v="639"/>
    <s v="12/16/2015"/>
    <x v="0"/>
    <x v="715"/>
    <s v="Darren Budd"/>
    <x v="1"/>
    <x v="0"/>
    <s v="Los Angeles"/>
    <x v="1"/>
    <n v="90045"/>
    <s v="West"/>
    <s v="OFF-BI-10000948"/>
    <x v="1"/>
    <s v="Binders"/>
    <s v="GBC Laser Imprintable Binding System Covers, Desert Sand"/>
    <n v="34.247999999999998"/>
    <n v="3"/>
    <n v="0.2"/>
    <n v="11.5587"/>
  </r>
  <r>
    <x v="9955"/>
    <x v="4989"/>
    <x v="639"/>
    <s v="12/16/2015"/>
    <x v="0"/>
    <x v="715"/>
    <s v="Darren Budd"/>
    <x v="1"/>
    <x v="0"/>
    <s v="Los Angeles"/>
    <x v="1"/>
    <n v="90045"/>
    <s v="West"/>
    <s v="FUR-TA-10002622"/>
    <x v="0"/>
    <s v="Tables"/>
    <s v="Bush Andora Conference Table, Maple/Graphite Gray Finish"/>
    <n v="273.56799999999998"/>
    <n v="2"/>
    <n v="0.2"/>
    <n v="10.258800000000001"/>
  </r>
  <r>
    <x v="9956"/>
    <x v="4990"/>
    <x v="7"/>
    <s v="11/17/2014"/>
    <x v="1"/>
    <x v="607"/>
    <s v="Kristina Nunn"/>
    <x v="2"/>
    <x v="0"/>
    <s v="New Rochelle"/>
    <x v="15"/>
    <n v="10801"/>
    <s v="East"/>
    <s v="OFF-PA-10001776"/>
    <x v="1"/>
    <s v="Paper"/>
    <s v="Wirebound Message Books, Four 2 3/4&quot; x 5&quot; Forms per Page, 600 Sets per Book"/>
    <n v="46.35"/>
    <n v="5"/>
    <n v="0"/>
    <n v="21.784500000000001"/>
  </r>
  <r>
    <x v="9957"/>
    <x v="4990"/>
    <x v="7"/>
    <s v="11/17/2014"/>
    <x v="1"/>
    <x v="607"/>
    <s v="Kristina Nunn"/>
    <x v="2"/>
    <x v="0"/>
    <s v="New Rochelle"/>
    <x v="15"/>
    <n v="10801"/>
    <s v="East"/>
    <s v="OFF-PA-10004039"/>
    <x v="1"/>
    <s v="Paper"/>
    <s v="Xerox 1882"/>
    <n v="223.92"/>
    <n v="4"/>
    <n v="0"/>
    <n v="109.7208"/>
  </r>
  <r>
    <x v="9958"/>
    <x v="4990"/>
    <x v="7"/>
    <s v="11/17/2014"/>
    <x v="1"/>
    <x v="607"/>
    <s v="Kristina Nunn"/>
    <x v="2"/>
    <x v="0"/>
    <s v="New Rochelle"/>
    <x v="15"/>
    <n v="10801"/>
    <s v="East"/>
    <s v="OFF-SU-10001574"/>
    <x v="1"/>
    <s v="Supplies"/>
    <s v="Acme Value Line Scissors"/>
    <n v="7.3"/>
    <n v="2"/>
    <n v="0"/>
    <n v="2.19"/>
  </r>
  <r>
    <x v="9959"/>
    <x v="4991"/>
    <x v="833"/>
    <s v="10/11/2017"/>
    <x v="1"/>
    <x v="219"/>
    <s v="Ashley Jarboe"/>
    <x v="0"/>
    <x v="0"/>
    <s v="Chandler"/>
    <x v="16"/>
    <n v="85224"/>
    <s v="West"/>
    <s v="OFF-AR-10001761"/>
    <x v="1"/>
    <s v="Art"/>
    <s v="Avery Hi-Liter Smear-Safe Highlighters"/>
    <n v="9.3439999999999994"/>
    <n v="2"/>
    <n v="0.2"/>
    <n v="1.8688"/>
  </r>
  <r>
    <x v="9960"/>
    <x v="4992"/>
    <x v="118"/>
    <s v="9/18/2017"/>
    <x v="0"/>
    <x v="642"/>
    <s v="Craig Leslie"/>
    <x v="2"/>
    <x v="0"/>
    <s v="Florence"/>
    <x v="0"/>
    <n v="41042"/>
    <s v="South"/>
    <s v="TEC-AC-10002305"/>
    <x v="2"/>
    <s v="Accessories"/>
    <s v="KeyTronic E03601U1 - Keyboard - Beige"/>
    <n v="18"/>
    <n v="1"/>
    <n v="0"/>
    <n v="3.24"/>
  </r>
  <r>
    <x v="9961"/>
    <x v="4993"/>
    <x v="531"/>
    <s v="3/22/2015"/>
    <x v="2"/>
    <x v="475"/>
    <s v="Corinna Mitchell"/>
    <x v="2"/>
    <x v="0"/>
    <s v="Houston"/>
    <x v="5"/>
    <n v="77041"/>
    <s v="Central"/>
    <s v="OFF-PA-10000675"/>
    <x v="1"/>
    <s v="Paper"/>
    <s v="Xerox 1919"/>
    <n v="65.584000000000003"/>
    <n v="2"/>
    <n v="0.2"/>
    <n v="23.7742"/>
  </r>
  <r>
    <x v="9962"/>
    <x v="4993"/>
    <x v="531"/>
    <s v="3/22/2015"/>
    <x v="2"/>
    <x v="475"/>
    <s v="Corinna Mitchell"/>
    <x v="2"/>
    <x v="0"/>
    <s v="Houston"/>
    <x v="5"/>
    <n v="77041"/>
    <s v="Central"/>
    <s v="FUR-BO-10004218"/>
    <x v="0"/>
    <s v="Bookcases"/>
    <s v="Bush Heritage Pine Collection 5-Shelf Bookcase, Albany Pine Finish, *Special Order"/>
    <n v="383.46559999999999"/>
    <n v="4"/>
    <n v="0.32"/>
    <n v="-67.670400000000001"/>
  </r>
  <r>
    <x v="9963"/>
    <x v="4994"/>
    <x v="353"/>
    <s v="7/26/2015"/>
    <x v="3"/>
    <x v="238"/>
    <s v="Alan Shonely"/>
    <x v="0"/>
    <x v="0"/>
    <s v="Philadelphia"/>
    <x v="9"/>
    <n v="19140"/>
    <s v="East"/>
    <s v="OFF-PA-10003072"/>
    <x v="1"/>
    <s v="Paper"/>
    <s v="Eureka Recycled Copy Paper 8 1/2&quot; x 11&quot;, Ream"/>
    <n v="10.368"/>
    <n v="2"/>
    <n v="0.2"/>
    <n v="3.6288"/>
  </r>
  <r>
    <x v="9964"/>
    <x v="4995"/>
    <x v="5"/>
    <s v="12/10/2016"/>
    <x v="0"/>
    <x v="785"/>
    <s v="Harold Engle"/>
    <x v="1"/>
    <x v="0"/>
    <s v="Newark"/>
    <x v="13"/>
    <n v="19711"/>
    <s v="East"/>
    <s v="FUR-FU-10002671"/>
    <x v="0"/>
    <s v="Furnishings"/>
    <s v="Electrix 20W Halogen Replacement Bulb for Zoom-In Desk Lamp"/>
    <n v="13.4"/>
    <n v="1"/>
    <n v="0"/>
    <n v="6.4320000000000004"/>
  </r>
  <r>
    <x v="9965"/>
    <x v="4995"/>
    <x v="5"/>
    <s v="12/10/2016"/>
    <x v="0"/>
    <x v="785"/>
    <s v="Harold Engle"/>
    <x v="1"/>
    <x v="0"/>
    <s v="Newark"/>
    <x v="13"/>
    <n v="19711"/>
    <s v="East"/>
    <s v="OFF-PA-10000349"/>
    <x v="1"/>
    <s v="Paper"/>
    <s v="Easy-staple paper"/>
    <n v="4.9800000000000004"/>
    <n v="1"/>
    <n v="0"/>
    <n v="2.3405999999999998"/>
  </r>
  <r>
    <x v="9966"/>
    <x v="4995"/>
    <x v="5"/>
    <s v="12/10/2016"/>
    <x v="0"/>
    <x v="785"/>
    <s v="Harold Engle"/>
    <x v="1"/>
    <x v="0"/>
    <s v="Newark"/>
    <x v="13"/>
    <n v="19711"/>
    <s v="East"/>
    <s v="OFF-EN-10004483"/>
    <x v="1"/>
    <s v="Envelopes"/>
    <s v="#10 White Business Envelopes,4 1/8 x 9 1/2"/>
    <n v="109.69"/>
    <n v="7"/>
    <n v="0"/>
    <n v="51.554299999999998"/>
  </r>
  <r>
    <x v="9967"/>
    <x v="4996"/>
    <x v="157"/>
    <s v="12/17/2017"/>
    <x v="1"/>
    <x v="579"/>
    <s v="Richard Bierner"/>
    <x v="0"/>
    <x v="0"/>
    <s v="Plainfield"/>
    <x v="30"/>
    <n v="7060"/>
    <s v="East"/>
    <s v="OFF-BI-10004209"/>
    <x v="1"/>
    <s v="Binders"/>
    <s v="Fellowes Twister Kit, Gray/Clear, 3/pkg"/>
    <n v="40.200000000000003"/>
    <n v="5"/>
    <n v="0"/>
    <n v="18.09"/>
  </r>
  <r>
    <x v="9968"/>
    <x v="4996"/>
    <x v="157"/>
    <s v="12/17/2017"/>
    <x v="1"/>
    <x v="579"/>
    <s v="Richard Bierner"/>
    <x v="0"/>
    <x v="0"/>
    <s v="Plainfield"/>
    <x v="30"/>
    <n v="7060"/>
    <s v="East"/>
    <s v="OFF-BI-10004600"/>
    <x v="1"/>
    <s v="Binders"/>
    <s v="Ibico Ibimaster 300 Manual Binding System"/>
    <n v="735.98"/>
    <n v="2"/>
    <n v="0"/>
    <n v="331.19099999999997"/>
  </r>
  <r>
    <x v="9969"/>
    <x v="4996"/>
    <x v="157"/>
    <s v="12/17/2017"/>
    <x v="1"/>
    <x v="579"/>
    <s v="Richard Bierner"/>
    <x v="0"/>
    <x v="0"/>
    <s v="Plainfield"/>
    <x v="30"/>
    <n v="7060"/>
    <s v="East"/>
    <s v="OFF-AP-10003622"/>
    <x v="1"/>
    <s v="Appliances"/>
    <s v="Bravo II Megaboss 12-Amp Hard Body Upright, Replacement Belts, 2 Belts per Pack"/>
    <n v="22.75"/>
    <n v="7"/>
    <n v="0"/>
    <n v="6.5975000000000001"/>
  </r>
  <r>
    <x v="9970"/>
    <x v="4997"/>
    <x v="1141"/>
    <s v="07/02/2015"/>
    <x v="1"/>
    <x v="88"/>
    <s v="Mark Packer"/>
    <x v="2"/>
    <x v="0"/>
    <s v="Smyrna"/>
    <x v="32"/>
    <n v="30080"/>
    <s v="South"/>
    <s v="OFF-BI-10002867"/>
    <x v="1"/>
    <s v="Binders"/>
    <s v="GBC Recycled Regency Composition Covers"/>
    <n v="119.56"/>
    <n v="2"/>
    <n v="0"/>
    <n v="54.997599999999998"/>
  </r>
  <r>
    <x v="9971"/>
    <x v="4997"/>
    <x v="1141"/>
    <s v="07/02/2015"/>
    <x v="1"/>
    <x v="88"/>
    <s v="Mark Packer"/>
    <x v="2"/>
    <x v="0"/>
    <s v="Smyrna"/>
    <x v="32"/>
    <n v="30080"/>
    <s v="South"/>
    <s v="OFF-AR-10000538"/>
    <x v="1"/>
    <s v="Art"/>
    <s v="Boston Model 1800 Electric Pencil Sharpener, Gray"/>
    <n v="140.75"/>
    <n v="5"/>
    <n v="0"/>
    <n v="42.225000000000001"/>
  </r>
  <r>
    <x v="9972"/>
    <x v="4998"/>
    <x v="108"/>
    <s v="9/17/2016"/>
    <x v="1"/>
    <x v="53"/>
    <s v="Ryan Crowe"/>
    <x v="0"/>
    <x v="0"/>
    <s v="Houston"/>
    <x v="5"/>
    <n v="77041"/>
    <s v="Central"/>
    <s v="OFF-EN-10000056"/>
    <x v="1"/>
    <s v="Envelopes"/>
    <s v="Cameo Buff Policy Envelopes"/>
    <n v="99.567999999999998"/>
    <n v="2"/>
    <n v="0.2"/>
    <n v="33.604199999999999"/>
  </r>
  <r>
    <x v="9973"/>
    <x v="4999"/>
    <x v="409"/>
    <s v="12/10/2016"/>
    <x v="1"/>
    <x v="399"/>
    <s v="Anne Pryor"/>
    <x v="2"/>
    <x v="0"/>
    <s v="Los Angeles"/>
    <x v="1"/>
    <n v="90032"/>
    <s v="West"/>
    <s v="TEC-PH-10004080"/>
    <x v="2"/>
    <s v="Phones"/>
    <s v="Avaya 5410 Digital phone"/>
    <n v="271.95999999999998"/>
    <n v="5"/>
    <n v="0.2"/>
    <n v="27.196000000000002"/>
  </r>
  <r>
    <x v="9974"/>
    <x v="4999"/>
    <x v="409"/>
    <s v="12/10/2016"/>
    <x v="1"/>
    <x v="399"/>
    <s v="Anne Pryor"/>
    <x v="2"/>
    <x v="0"/>
    <s v="Los Angeles"/>
    <x v="1"/>
    <n v="90032"/>
    <s v="West"/>
    <s v="OFF-AR-10004752"/>
    <x v="1"/>
    <s v="Art"/>
    <s v="Blackstonian Pencils"/>
    <n v="18.690000000000001"/>
    <n v="7"/>
    <n v="0"/>
    <n v="5.2332000000000001"/>
  </r>
  <r>
    <x v="9975"/>
    <x v="4999"/>
    <x v="409"/>
    <s v="12/10/2016"/>
    <x v="1"/>
    <x v="399"/>
    <s v="Anne Pryor"/>
    <x v="2"/>
    <x v="0"/>
    <s v="Los Angeles"/>
    <x v="1"/>
    <n v="90032"/>
    <s v="West"/>
    <s v="OFF-PA-10000743"/>
    <x v="1"/>
    <s v="Paper"/>
    <s v="Xerox 1977"/>
    <n v="13.36"/>
    <n v="2"/>
    <n v="0"/>
    <n v="6.4127999999999998"/>
  </r>
  <r>
    <x v="9976"/>
    <x v="4999"/>
    <x v="409"/>
    <s v="12/10/2016"/>
    <x v="1"/>
    <x v="399"/>
    <s v="Anne Pryor"/>
    <x v="2"/>
    <x v="0"/>
    <s v="Los Angeles"/>
    <x v="1"/>
    <n v="90032"/>
    <s v="West"/>
    <s v="TEC-PH-10002496"/>
    <x v="2"/>
    <s v="Phones"/>
    <s v="Cisco SPA301"/>
    <n v="249.584"/>
    <n v="2"/>
    <n v="0.2"/>
    <n v="31.198"/>
  </r>
  <r>
    <x v="9977"/>
    <x v="4999"/>
    <x v="409"/>
    <s v="12/10/2016"/>
    <x v="1"/>
    <x v="399"/>
    <s v="Anne Pryor"/>
    <x v="2"/>
    <x v="0"/>
    <s v="Los Angeles"/>
    <x v="1"/>
    <n v="90032"/>
    <s v="West"/>
    <s v="OFF-FA-10003467"/>
    <x v="1"/>
    <s v="Fasteners"/>
    <s v="Alliance Big Bands Rubber Bands, 12/Pack"/>
    <n v="13.86"/>
    <n v="7"/>
    <n v="0"/>
    <n v="0"/>
  </r>
  <r>
    <x v="9978"/>
    <x v="4999"/>
    <x v="409"/>
    <s v="12/10/2016"/>
    <x v="1"/>
    <x v="399"/>
    <s v="Anne Pryor"/>
    <x v="2"/>
    <x v="0"/>
    <s v="Los Angeles"/>
    <x v="1"/>
    <n v="90032"/>
    <s v="West"/>
    <s v="OFF-BI-10003727"/>
    <x v="1"/>
    <s v="Binders"/>
    <s v="Avery Durable Slant Ring Binders With Label Holder"/>
    <n v="13.375999999999999"/>
    <n v="4"/>
    <n v="0.2"/>
    <n v="4.6816000000000004"/>
  </r>
  <r>
    <x v="9979"/>
    <x v="4999"/>
    <x v="409"/>
    <s v="12/10/2016"/>
    <x v="1"/>
    <x v="399"/>
    <s v="Anne Pryor"/>
    <x v="2"/>
    <x v="0"/>
    <s v="Los Angeles"/>
    <x v="1"/>
    <n v="90032"/>
    <s v="West"/>
    <s v="OFF-BI-10002026"/>
    <x v="1"/>
    <s v="Binders"/>
    <s v="Ibico Recycled Linen-Style Covers"/>
    <n v="437.47199999999998"/>
    <n v="14"/>
    <n v="0.2"/>
    <n v="153.11519999999999"/>
  </r>
  <r>
    <x v="9980"/>
    <x v="5000"/>
    <x v="684"/>
    <s v="09/09/2015"/>
    <x v="0"/>
    <x v="517"/>
    <s v="Shaun Weien"/>
    <x v="0"/>
    <x v="0"/>
    <s v="Lafayette"/>
    <x v="28"/>
    <n v="70506"/>
    <s v="South"/>
    <s v="FUR-TA-10001039"/>
    <x v="0"/>
    <s v="Tables"/>
    <s v="KI Adjustable-Height Table"/>
    <n v="85.98"/>
    <n v="1"/>
    <n v="0"/>
    <n v="22.354800000000001"/>
  </r>
  <r>
    <x v="9981"/>
    <x v="5001"/>
    <x v="646"/>
    <s v="08/06/2017"/>
    <x v="2"/>
    <x v="26"/>
    <s v="Ted Butterfield"/>
    <x v="0"/>
    <x v="0"/>
    <s v="Fairfield"/>
    <x v="24"/>
    <n v="45014"/>
    <s v="East"/>
    <s v="OFF-LA-10004484"/>
    <x v="1"/>
    <s v="Labels"/>
    <s v="Avery 476"/>
    <n v="16.52"/>
    <n v="5"/>
    <n v="0.2"/>
    <n v="5.3689999999999998"/>
  </r>
  <r>
    <x v="9982"/>
    <x v="5002"/>
    <x v="897"/>
    <s v="9/28/2016"/>
    <x v="1"/>
    <x v="53"/>
    <s v="Ryan Crowe"/>
    <x v="0"/>
    <x v="0"/>
    <s v="Grand Rapids"/>
    <x v="12"/>
    <n v="49505"/>
    <s v="Central"/>
    <s v="OFF-PA-10002195"/>
    <x v="1"/>
    <s v="Paper"/>
    <s v="RSVP Cards &amp; Envelopes, Blank White, 8-1/2&quot; X 11&quot;, 24 Cards/25 Envelopes/Set"/>
    <n v="35.56"/>
    <n v="7"/>
    <n v="0"/>
    <n v="16.713200000000001"/>
  </r>
  <r>
    <x v="9983"/>
    <x v="5002"/>
    <x v="897"/>
    <s v="9/28/2016"/>
    <x v="1"/>
    <x v="53"/>
    <s v="Ryan Crowe"/>
    <x v="0"/>
    <x v="0"/>
    <s v="Grand Rapids"/>
    <x v="12"/>
    <n v="49505"/>
    <s v="Central"/>
    <s v="TEC-PH-10001305"/>
    <x v="2"/>
    <s v="Phones"/>
    <s v="Panasonic KX TS208W Corded phone"/>
    <n v="97.98"/>
    <n v="2"/>
    <n v="0"/>
    <n v="27.4344"/>
  </r>
  <r>
    <x v="9984"/>
    <x v="5003"/>
    <x v="961"/>
    <s v="5/23/2015"/>
    <x v="1"/>
    <x v="231"/>
    <s v="Dianna Vittorini"/>
    <x v="0"/>
    <x v="0"/>
    <s v="Long Beach"/>
    <x v="15"/>
    <n v="11561"/>
    <s v="East"/>
    <s v="OFF-LA-10003766"/>
    <x v="1"/>
    <s v="Labels"/>
    <s v="Self-Adhesive Removable Labels"/>
    <n v="31.5"/>
    <n v="10"/>
    <n v="0"/>
    <n v="15.12"/>
  </r>
  <r>
    <x v="9985"/>
    <x v="5003"/>
    <x v="961"/>
    <s v="5/23/2015"/>
    <x v="1"/>
    <x v="231"/>
    <s v="Dianna Vittorini"/>
    <x v="0"/>
    <x v="0"/>
    <s v="Long Beach"/>
    <x v="15"/>
    <n v="11561"/>
    <s v="East"/>
    <s v="OFF-SU-10000898"/>
    <x v="1"/>
    <s v="Supplies"/>
    <s v="Acme Hot Forged Carbon Steel Scissors with Nickel-Plated Handles, 3 7/8&quot; Cut, 8&quot;L"/>
    <n v="55.6"/>
    <n v="4"/>
    <n v="0"/>
    <n v="16.123999999999999"/>
  </r>
  <r>
    <x v="9986"/>
    <x v="5004"/>
    <x v="321"/>
    <s v="10/03/2016"/>
    <x v="1"/>
    <x v="586"/>
    <s v="Maris LaWare"/>
    <x v="0"/>
    <x v="0"/>
    <s v="Los Angeles"/>
    <x v="1"/>
    <n v="90008"/>
    <s v="West"/>
    <s v="TEC-AC-10003399"/>
    <x v="2"/>
    <s v="Accessories"/>
    <s v="Memorex Mini Travel Drive 64 GB USB 2.0 Flash Drive"/>
    <n v="36.24"/>
    <n v="1"/>
    <n v="0"/>
    <n v="15.220800000000001"/>
  </r>
  <r>
    <x v="9987"/>
    <x v="5005"/>
    <x v="701"/>
    <s v="11/21/2017"/>
    <x v="1"/>
    <x v="19"/>
    <s v="Ruben Ausman"/>
    <x v="1"/>
    <x v="0"/>
    <s v="Athens"/>
    <x v="32"/>
    <n v="30605"/>
    <s v="South"/>
    <s v="TEC-AC-10001539"/>
    <x v="2"/>
    <s v="Accessories"/>
    <s v="Logitech G430 Surround Sound Gaming Headset with Dolby 7.1 Technology"/>
    <n v="79.989999999999995"/>
    <n v="1"/>
    <n v="0"/>
    <n v="28.796399999999998"/>
  </r>
  <r>
    <x v="9988"/>
    <x v="5005"/>
    <x v="701"/>
    <s v="11/21/2017"/>
    <x v="1"/>
    <x v="19"/>
    <s v="Ruben Ausman"/>
    <x v="1"/>
    <x v="0"/>
    <s v="Athens"/>
    <x v="32"/>
    <n v="30605"/>
    <s v="South"/>
    <s v="TEC-PH-10004006"/>
    <x v="2"/>
    <s v="Phones"/>
    <s v="Panasonic KX - TS880B Telephone"/>
    <n v="206.1"/>
    <n v="5"/>
    <n v="0"/>
    <n v="55.646999999999998"/>
  </r>
  <r>
    <x v="9989"/>
    <x v="5006"/>
    <x v="1236"/>
    <s v="1/23/2014"/>
    <x v="0"/>
    <x v="483"/>
    <s v="Tom Boeckenhauer"/>
    <x v="0"/>
    <x v="0"/>
    <s v="Miami"/>
    <x v="2"/>
    <n v="33180"/>
    <s v="South"/>
    <s v="FUR-FU-10001889"/>
    <x v="0"/>
    <s v="Furnishings"/>
    <s v="Ultra Door Pull Handle"/>
    <n v="25.248000000000001"/>
    <n v="3"/>
    <n v="0.2"/>
    <n v="4.1028000000000002"/>
  </r>
  <r>
    <x v="9990"/>
    <x v="5007"/>
    <x v="425"/>
    <s v="03/03/2017"/>
    <x v="1"/>
    <x v="72"/>
    <s v="Dave Brooks"/>
    <x v="0"/>
    <x v="0"/>
    <s v="Costa Mesa"/>
    <x v="1"/>
    <n v="92627"/>
    <s v="West"/>
    <s v="FUR-FU-10000747"/>
    <x v="0"/>
    <s v="Furnishings"/>
    <s v="Tenex B1-RE Series Chair Mats for Low Pile Carpets"/>
    <n v="91.96"/>
    <n v="2"/>
    <n v="0"/>
    <n v="15.6332"/>
  </r>
  <r>
    <x v="9991"/>
    <x v="5007"/>
    <x v="425"/>
    <s v="03/03/2017"/>
    <x v="1"/>
    <x v="72"/>
    <s v="Dave Brooks"/>
    <x v="0"/>
    <x v="0"/>
    <s v="Costa Mesa"/>
    <x v="1"/>
    <n v="92627"/>
    <s v="West"/>
    <s v="TEC-PH-10003645"/>
    <x v="2"/>
    <s v="Phones"/>
    <s v="Aastra 57i VoIP phone"/>
    <n v="258.57600000000002"/>
    <n v="2"/>
    <n v="0.2"/>
    <n v="19.3932"/>
  </r>
  <r>
    <x v="9992"/>
    <x v="5007"/>
    <x v="425"/>
    <s v="03/03/2017"/>
    <x v="1"/>
    <x v="72"/>
    <s v="Dave Brooks"/>
    <x v="0"/>
    <x v="0"/>
    <s v="Costa Mesa"/>
    <x v="1"/>
    <n v="92627"/>
    <s v="West"/>
    <s v="OFF-PA-10004041"/>
    <x v="1"/>
    <s v="Paper"/>
    <s v="It's Hot Message Books with Stickers, 2 3/4&quot; x 5&quot;"/>
    <n v="29.6"/>
    <n v="4"/>
    <n v="0"/>
    <n v="13.32"/>
  </r>
  <r>
    <x v="9993"/>
    <x v="5008"/>
    <x v="464"/>
    <s v="05/09/2017"/>
    <x v="0"/>
    <x v="417"/>
    <s v="Chris Cortes"/>
    <x v="0"/>
    <x v="0"/>
    <s v="Westminster"/>
    <x v="1"/>
    <n v="92683"/>
    <s v="West"/>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3">
  <r>
    <s v="DV-13045"/>
  </r>
  <r>
    <s v="SO-20335"/>
  </r>
  <r>
    <s v="BH-11710"/>
  </r>
  <r>
    <s v="AA-10480"/>
  </r>
  <r>
    <s v="IM-15070"/>
  </r>
  <r>
    <s v="HP-14815"/>
  </r>
  <r>
    <s v="PK-19075"/>
  </r>
  <r>
    <s v="AG-10270"/>
  </r>
  <r>
    <s v="ZD-21925"/>
  </r>
  <r>
    <s v="KB-16585"/>
  </r>
  <r>
    <s v="SF-20065"/>
  </r>
  <r>
    <s v="EB-13870"/>
  </r>
  <r>
    <s v="EH-13945"/>
  </r>
  <r>
    <s v="TB-21520"/>
  </r>
  <r>
    <s v="MA-17560"/>
  </r>
  <r>
    <s v="GH-14485"/>
  </r>
  <r>
    <s v="SN-20710"/>
  </r>
  <r>
    <s v="LC-16930"/>
  </r>
  <r>
    <s v="RA-19885"/>
  </r>
  <r>
    <s v="ES-14080"/>
  </r>
  <r>
    <s v="ON-18715"/>
  </r>
  <r>
    <s v="PO-18865"/>
  </r>
  <r>
    <s v="LH-16900"/>
  </r>
  <r>
    <s v="DP-13000"/>
  </r>
  <r>
    <s v="JM-15265"/>
  </r>
  <r>
    <s v="TB-21055"/>
  </r>
  <r>
    <s v="KM-16720"/>
  </r>
  <r>
    <s v="PS-18970"/>
  </r>
  <r>
    <s v="BS-11590"/>
  </r>
  <r>
    <s v="KD-16270"/>
  </r>
  <r>
    <s v="HM-14980"/>
  </r>
  <r>
    <s v="JE-15745"/>
  </r>
  <r>
    <s v="KB-16600"/>
  </r>
  <r>
    <s v="SC-20770"/>
  </r>
  <r>
    <s v="DN-13690"/>
  </r>
  <r>
    <s v="JC-16105"/>
  </r>
  <r>
    <s v="CS-12400"/>
  </r>
  <r>
    <s v="PG-18895"/>
  </r>
  <r>
    <s v="GM-14455"/>
  </r>
  <r>
    <s v="JS-15685"/>
  </r>
  <r>
    <s v="KB-16315"/>
  </r>
  <r>
    <s v="RB-19705"/>
  </r>
  <r>
    <s v="PN-18775"/>
  </r>
  <r>
    <s v="KD-16345"/>
  </r>
  <r>
    <s v="ER-13855"/>
  </r>
  <r>
    <s v="RB-19465"/>
  </r>
  <r>
    <s v="GZ-14470"/>
  </r>
  <r>
    <s v="LC-16870"/>
  </r>
  <r>
    <s v="JM-15250"/>
  </r>
  <r>
    <s v="PA-19060"/>
  </r>
  <r>
    <s v="CV-12805"/>
  </r>
  <r>
    <s v="CL-12565"/>
  </r>
  <r>
    <s v="RC-19960"/>
  </r>
  <r>
    <s v="DK-13090"/>
  </r>
  <r>
    <s v="GG-14650"/>
  </r>
  <r>
    <s v="SC-20725"/>
  </r>
  <r>
    <s v="AD-10180"/>
  </r>
  <r>
    <s v="PF-19165"/>
  </r>
  <r>
    <s v="TS-21610"/>
  </r>
  <r>
    <s v="LS-16975"/>
  </r>
  <r>
    <s v="DW-13585"/>
  </r>
  <r>
    <s v="LC-16885"/>
  </r>
  <r>
    <s v="JD-15895"/>
  </r>
  <r>
    <s v="SH-19975"/>
  </r>
  <r>
    <s v="SG-20080"/>
  </r>
  <r>
    <s v="HA-14920"/>
  </r>
  <r>
    <s v="MG-17680"/>
  </r>
  <r>
    <s v="JE-16165"/>
  </r>
  <r>
    <s v="TW-21025"/>
  </r>
  <r>
    <s v="SP-20650"/>
  </r>
  <r>
    <s v="NK-18490"/>
  </r>
  <r>
    <s v="DB-13060"/>
  </r>
  <r>
    <s v="NP-18670"/>
  </r>
  <r>
    <s v="TT-21070"/>
  </r>
  <r>
    <s v="EM-13960"/>
  </r>
  <r>
    <s v="RD-19900"/>
  </r>
  <r>
    <s v="MJ-17740"/>
  </r>
  <r>
    <s v="BM-11140"/>
  </r>
  <r>
    <s v="CS-12130"/>
  </r>
  <r>
    <s v="JB-15400"/>
  </r>
  <r>
    <s v="SJ-20500"/>
  </r>
  <r>
    <s v="JK-15640"/>
  </r>
  <r>
    <s v="DK-13150"/>
  </r>
  <r>
    <s v="RM-19675"/>
  </r>
  <r>
    <s v="SK-19990"/>
  </r>
  <r>
    <s v="FM-14290"/>
  </r>
  <r>
    <s v="AM-10360"/>
  </r>
  <r>
    <s v="MP-17470"/>
  </r>
  <r>
    <s v="MZ-17515"/>
  </r>
  <r>
    <s v="CB-12025"/>
  </r>
  <r>
    <s v="VM-21685"/>
  </r>
  <r>
    <s v="FH-14365"/>
  </r>
  <r>
    <s v="MB-17305"/>
  </r>
  <r>
    <s v="BS-11755"/>
  </r>
  <r>
    <s v="LC-17140"/>
  </r>
  <r>
    <s v="HK-14890"/>
  </r>
  <r>
    <s v="LE-16810"/>
  </r>
  <r>
    <s v="JH-15985"/>
  </r>
  <r>
    <s v="MS-17980"/>
  </r>
  <r>
    <s v="VW-21775"/>
  </r>
  <r>
    <s v="JH-15910"/>
  </r>
  <r>
    <s v="JB-15925"/>
  </r>
  <r>
    <s v="DS-13180"/>
  </r>
  <r>
    <s v="VD-21670"/>
  </r>
  <r>
    <s v="EA-14035"/>
  </r>
  <r>
    <s v="DB-13120"/>
  </r>
  <r>
    <s v="KL-16645"/>
  </r>
  <r>
    <s v="DW-13480"/>
  </r>
  <r>
    <s v="LH-17155"/>
  </r>
  <r>
    <s v="KC-16540"/>
  </r>
  <r>
    <s v="DL-13315"/>
  </r>
  <r>
    <s v="DR-12880"/>
  </r>
  <r>
    <s v="CC-12670"/>
  </r>
  <r>
    <s v="Dl-13600"/>
  </r>
  <r>
    <s v="SB-20290"/>
  </r>
  <r>
    <s v="RC-19825"/>
  </r>
  <r>
    <s v="AH-10210"/>
  </r>
  <r>
    <s v="CB-12535"/>
  </r>
  <r>
    <s v="CA-12310"/>
  </r>
  <r>
    <s v="KH-16690"/>
  </r>
  <r>
    <s v="BB-10990"/>
  </r>
  <r>
    <s v="AG-10495"/>
  </r>
  <r>
    <s v="JO-15280"/>
  </r>
  <r>
    <s v="AH-10195"/>
  </r>
  <r>
    <s v="NZ-18565"/>
  </r>
  <r>
    <s v="KL-16555"/>
  </r>
  <r>
    <s v="AS-10225"/>
  </r>
  <r>
    <s v="CR-12625"/>
  </r>
  <r>
    <s v="SH-20395"/>
  </r>
  <r>
    <s v="BP-11185"/>
  </r>
  <r>
    <s v="TS-21205"/>
  </r>
  <r>
    <s v="AG-10525"/>
  </r>
  <r>
    <s v="SP-20860"/>
  </r>
  <r>
    <s v="NM-18445"/>
  </r>
  <r>
    <s v="FA-14230"/>
  </r>
  <r>
    <s v="GK-14620"/>
  </r>
  <r>
    <s v="DJ-13510"/>
  </r>
  <r>
    <s v="PO-18850"/>
  </r>
  <r>
    <s v="JL-15850"/>
  </r>
  <r>
    <s v="DB-13615"/>
  </r>
  <r>
    <s v="AC-10420"/>
  </r>
  <r>
    <s v="CC-12550"/>
  </r>
  <r>
    <s v="TD-20995"/>
  </r>
  <r>
    <s v="AB-10060"/>
  </r>
  <r>
    <s v="JL-15505"/>
  </r>
  <r>
    <s v="VB-21745"/>
  </r>
  <r>
    <s v="KW-16435"/>
  </r>
  <r>
    <s v="JD-16060"/>
  </r>
  <r>
    <s v="MK-17905"/>
  </r>
  <r>
    <s v="GT-14755"/>
  </r>
  <r>
    <s v="AG-10900"/>
  </r>
  <r>
    <s v="MM-18280"/>
  </r>
  <r>
    <s v="AR-10405"/>
  </r>
  <r>
    <s v="RA-19915"/>
  </r>
  <r>
    <s v="AS-10285"/>
  </r>
  <r>
    <s v="LA-16780"/>
  </r>
  <r>
    <s v="DO-13435"/>
  </r>
  <r>
    <s v="DK-13225"/>
  </r>
  <r>
    <s v="NG-18430"/>
  </r>
  <r>
    <s v="MV-18190"/>
  </r>
  <r>
    <s v="JG-15115"/>
  </r>
  <r>
    <s v="BP-11095"/>
  </r>
  <r>
    <s v="VP-21730"/>
  </r>
  <r>
    <s v="SS-20140"/>
  </r>
  <r>
    <s v="AG-10675"/>
  </r>
  <r>
    <s v="LF-17185"/>
  </r>
  <r>
    <s v="RF-19840"/>
  </r>
  <r>
    <s v="KH-16510"/>
  </r>
  <r>
    <s v="KC-16675"/>
  </r>
  <r>
    <s v="CJ-12010"/>
  </r>
  <r>
    <s v="PB-19150"/>
  </r>
  <r>
    <s v="MP-17965"/>
  </r>
  <r>
    <s v="NF-18385"/>
  </r>
  <r>
    <s v="SD-20485"/>
  </r>
  <r>
    <s v="KH-16630"/>
  </r>
  <r>
    <s v="RB-19795"/>
  </r>
  <r>
    <s v="MK-18160"/>
  </r>
  <r>
    <s v="PO-19180"/>
  </r>
  <r>
    <s v="BB-11545"/>
  </r>
  <r>
    <s v="TB-21595"/>
  </r>
  <r>
    <s v="RB-19360"/>
  </r>
  <r>
    <s v="EB-13705"/>
  </r>
  <r>
    <s v="SC-20095"/>
  </r>
  <r>
    <s v="TN-21040"/>
  </r>
  <r>
    <s v="JS-15940"/>
  </r>
  <r>
    <s v="MH-17785"/>
  </r>
  <r>
    <s v="JP-15520"/>
  </r>
  <r>
    <s v="JE-15475"/>
  </r>
  <r>
    <s v="JG-15805"/>
  </r>
  <r>
    <s v="XP-21865"/>
  </r>
  <r>
    <s v="EM-14065"/>
  </r>
  <r>
    <s v="MT-18070"/>
  </r>
  <r>
    <s v="SA-20830"/>
  </r>
  <r>
    <s v="CW-11905"/>
  </r>
  <r>
    <s v="AJ-10960"/>
  </r>
  <r>
    <s v="SS-20590"/>
  </r>
  <r>
    <s v="RO-19780"/>
  </r>
  <r>
    <s v="MD-17350"/>
  </r>
  <r>
    <s v="MY-17380"/>
  </r>
  <r>
    <s v="CM-12385"/>
  </r>
  <r>
    <s v="LS-17245"/>
  </r>
  <r>
    <s v="BN-11515"/>
  </r>
  <r>
    <s v="DB-13210"/>
  </r>
  <r>
    <s v="MC-17605"/>
  </r>
  <r>
    <s v="BD-11605"/>
  </r>
  <r>
    <s v="PH-18790"/>
  </r>
  <r>
    <s v="MG-18145"/>
  </r>
  <r>
    <s v="KB-16240"/>
  </r>
  <r>
    <s v="JC-15340"/>
  </r>
  <r>
    <s v="RL-19615"/>
  </r>
  <r>
    <s v="AA-10375"/>
  </r>
  <r>
    <s v="EP-13915"/>
  </r>
  <r>
    <s v="DK-12985"/>
  </r>
  <r>
    <s v="BD-11500"/>
  </r>
  <r>
    <s v="LM-17065"/>
  </r>
  <r>
    <s v="AS-10135"/>
  </r>
  <r>
    <s v="BD-11320"/>
  </r>
  <r>
    <s v="GT-14710"/>
  </r>
  <r>
    <s v="AJ-10945"/>
  </r>
  <r>
    <s v="OT-18730"/>
  </r>
  <r>
    <s v="LP-17080"/>
  </r>
  <r>
    <s v="CA-12775"/>
  </r>
  <r>
    <s v="JF-15490"/>
  </r>
  <r>
    <s v="FP-14320"/>
  </r>
  <r>
    <s v="EB-13840"/>
  </r>
  <r>
    <s v="JF-15415"/>
  </r>
  <r>
    <s v="SF-20200"/>
  </r>
  <r>
    <s v="TG-21640"/>
  </r>
  <r>
    <s v="CS-11950"/>
  </r>
  <r>
    <s v="CC-12145"/>
  </r>
  <r>
    <s v="DV-13465"/>
  </r>
  <r>
    <s v="BD-11725"/>
  </r>
  <r>
    <s v="ZC-21910"/>
  </r>
  <r>
    <s v="MS-17830"/>
  </r>
  <r>
    <s v="LR-16915"/>
  </r>
  <r>
    <s v="TP-21130"/>
  </r>
  <r>
    <s v="CK-12205"/>
  </r>
  <r>
    <s v="AS-10240"/>
  </r>
  <r>
    <s v="AR-10510"/>
  </r>
  <r>
    <s v="NB-18655"/>
  </r>
  <r>
    <s v="GD-14590"/>
  </r>
  <r>
    <s v="CK-12595"/>
  </r>
  <r>
    <s v="NG-18355"/>
  </r>
  <r>
    <s v="CA-12265"/>
  </r>
  <r>
    <s v="SF-20965"/>
  </r>
  <r>
    <s v="MO-17800"/>
  </r>
  <r>
    <s v="AT-10735"/>
  </r>
  <r>
    <s v="FM-14380"/>
  </r>
  <r>
    <s v="DJ-13420"/>
  </r>
  <r>
    <s v="ME-17725"/>
  </r>
  <r>
    <s v="JD-16150"/>
  </r>
  <r>
    <s v="JL-15835"/>
  </r>
  <r>
    <s v="SC-20305"/>
  </r>
  <r>
    <s v="CC-12430"/>
  </r>
  <r>
    <s v="AR-10825"/>
  </r>
  <r>
    <s v="SR-20740"/>
  </r>
  <r>
    <s v="CR-12730"/>
  </r>
  <r>
    <s v="EH-14125"/>
  </r>
  <r>
    <s v="SP-20545"/>
  </r>
  <r>
    <s v="TH-21235"/>
  </r>
  <r>
    <s v="RP-19390"/>
  </r>
  <r>
    <s v="RB-19570"/>
  </r>
  <r>
    <s v="CD-11980"/>
  </r>
  <r>
    <s v="DJ-13630"/>
  </r>
  <r>
    <s v="GT-14635"/>
  </r>
  <r>
    <s v="MC-17845"/>
  </r>
  <r>
    <s v="RA-19285"/>
  </r>
  <r>
    <s v="NP-18325"/>
  </r>
  <r>
    <s v="AB-10165"/>
  </r>
  <r>
    <s v="JO-15550"/>
  </r>
  <r>
    <s v="JK-15370"/>
  </r>
  <r>
    <s v="BN-11470"/>
  </r>
  <r>
    <s v="DP-13165"/>
  </r>
  <r>
    <s v="TH-21550"/>
  </r>
  <r>
    <s v="AP-10915"/>
  </r>
  <r>
    <s v="RS-19765"/>
  </r>
  <r>
    <s v="SV-20365"/>
  </r>
  <r>
    <s v="CK-12325"/>
  </r>
  <r>
    <s v="RD-19810"/>
  </r>
  <r>
    <s v="MR-17545"/>
  </r>
  <r>
    <s v="SC-20695"/>
  </r>
  <r>
    <s v="JF-15355"/>
  </r>
  <r>
    <s v="EG-13900"/>
  </r>
  <r>
    <s v="DS-13030"/>
  </r>
  <r>
    <s v="PO-19195"/>
  </r>
  <r>
    <s v="SS-20875"/>
  </r>
  <r>
    <s v="PB-19105"/>
  </r>
  <r>
    <s v="RF-19735"/>
  </r>
  <r>
    <s v="YC-21895"/>
  </r>
  <r>
    <s v="DC-13285"/>
  </r>
  <r>
    <s v="CP-12340"/>
  </r>
  <r>
    <s v="BF-11020"/>
  </r>
  <r>
    <s v="LH-17020"/>
  </r>
  <r>
    <s v="CS-12250"/>
  </r>
  <r>
    <s v="AJ-10795"/>
  </r>
  <r>
    <s v="BV-11245"/>
  </r>
  <r>
    <s v="DL-12865"/>
  </r>
  <r>
    <s v="BM-11785"/>
  </r>
  <r>
    <s v="LT-17110"/>
  </r>
  <r>
    <s v="JK-15730"/>
  </r>
  <r>
    <s v="ES-14020"/>
  </r>
  <r>
    <s v="RH-19495"/>
  </r>
  <r>
    <s v="CD-11920"/>
  </r>
  <r>
    <s v="HW-14935"/>
  </r>
  <r>
    <s v="MC-18130"/>
  </r>
  <r>
    <s v="GM-14440"/>
  </r>
  <r>
    <s v="PJ-19015"/>
  </r>
  <r>
    <s v="BW-11110"/>
  </r>
  <r>
    <s v="TR-21325"/>
  </r>
  <r>
    <s v="PG-18820"/>
  </r>
  <r>
    <s v="JL-15175"/>
  </r>
  <r>
    <s v="BM-11650"/>
  </r>
  <r>
    <s v="EM-14095"/>
  </r>
  <r>
    <s v="AF-10885"/>
  </r>
  <r>
    <s v="GA-14725"/>
  </r>
  <r>
    <s v="CK-12760"/>
  </r>
  <r>
    <s v="DP-13105"/>
  </r>
  <r>
    <s v="BK-11260"/>
  </r>
  <r>
    <s v="SJ-20125"/>
  </r>
  <r>
    <s v="CM-12445"/>
  </r>
  <r>
    <s v="AJ-10780"/>
  </r>
  <r>
    <s v="LS-16945"/>
  </r>
  <r>
    <s v="GP-14740"/>
  </r>
  <r>
    <s v="PK-18910"/>
  </r>
  <r>
    <s v="SM-20005"/>
  </r>
  <r>
    <s v="AG-10765"/>
  </r>
  <r>
    <s v="PM-19135"/>
  </r>
  <r>
    <s v="LL-16840"/>
  </r>
  <r>
    <s v="JS-15595"/>
  </r>
  <r>
    <s v="EL-13735"/>
  </r>
  <r>
    <s v="PC-18745"/>
  </r>
  <r>
    <s v="HL-15040"/>
  </r>
  <r>
    <s v="MS-17365"/>
  </r>
  <r>
    <s v="GB-14530"/>
  </r>
  <r>
    <s v="JR-16210"/>
  </r>
  <r>
    <s v="BE-11335"/>
  </r>
  <r>
    <s v="SC-20050"/>
  </r>
  <r>
    <s v="RW-19630"/>
  </r>
  <r>
    <s v="SE-20110"/>
  </r>
  <r>
    <s v="AH-10075"/>
  </r>
  <r>
    <s v="JM-15535"/>
  </r>
  <r>
    <s v="JJ-15760"/>
  </r>
  <r>
    <s v="RK-19300"/>
  </r>
  <r>
    <s v="CG-12040"/>
  </r>
  <r>
    <s v="RP-19270"/>
  </r>
  <r>
    <s v="KC-16255"/>
  </r>
  <r>
    <s v="KH-16360"/>
  </r>
  <r>
    <s v="GH-14665"/>
  </r>
  <r>
    <s v="SW-20275"/>
  </r>
  <r>
    <s v="JA-15970"/>
  </r>
  <r>
    <s v="DL-12925"/>
  </r>
  <r>
    <s v="LW-16990"/>
  </r>
  <r>
    <s v="TB-21190"/>
  </r>
  <r>
    <s v="BS-11800"/>
  </r>
  <r>
    <s v="RW-19690"/>
  </r>
  <r>
    <s v="TZ-21580"/>
  </r>
  <r>
    <s v="AS-10630"/>
  </r>
  <r>
    <s v="TS-21340"/>
  </r>
  <r>
    <s v="SL-20155"/>
  </r>
  <r>
    <s v="MW-18235"/>
  </r>
  <r>
    <s v="RD-19585"/>
  </r>
  <r>
    <s v="RA-19945"/>
  </r>
  <r>
    <s v="MT-17815"/>
  </r>
  <r>
    <s v="VG-21790"/>
  </r>
  <r>
    <s v="JS-15880"/>
  </r>
  <r>
    <s v="KM-16225"/>
  </r>
  <r>
    <s v="HR-14770"/>
  </r>
  <r>
    <s v="DE-13255"/>
  </r>
  <r>
    <s v="AG-10390"/>
  </r>
  <r>
    <s v="JJ-15445"/>
  </r>
  <r>
    <s v="JH-15430"/>
  </r>
  <r>
    <s v="RD-19660"/>
  </r>
  <r>
    <s v="MO-17500"/>
  </r>
  <r>
    <s v="NS-18640"/>
  </r>
  <r>
    <s v="DG-13300"/>
  </r>
  <r>
    <s v="NF-18595"/>
  </r>
  <r>
    <s v="MG-17650"/>
  </r>
  <r>
    <s v="TS-21160"/>
  </r>
  <r>
    <s v="BD-11620"/>
  </r>
  <r>
    <s v="CM-12160"/>
  </r>
  <r>
    <s v="SN-20560"/>
  </r>
  <r>
    <s v="EH-14005"/>
  </r>
  <r>
    <s v="FO-14305"/>
  </r>
  <r>
    <s v="MS-17710"/>
  </r>
  <r>
    <s v="CC-12100"/>
  </r>
  <r>
    <s v="DW-13540"/>
  </r>
  <r>
    <s v="BT-11395"/>
  </r>
  <r>
    <s v="CY-12745"/>
  </r>
  <r>
    <s v="BT-11485"/>
  </r>
  <r>
    <s v="PS-19045"/>
  </r>
  <r>
    <s v="PV-18985"/>
  </r>
  <r>
    <s v="NM-18520"/>
  </r>
  <r>
    <s v="DL-13495"/>
  </r>
  <r>
    <s v="CS-12355"/>
  </r>
  <r>
    <s v="FH-14275"/>
  </r>
  <r>
    <s v="NC-18340"/>
  </r>
  <r>
    <s v="AA-10315"/>
  </r>
  <r>
    <s v="LT-16765"/>
  </r>
  <r>
    <s v="AP-10720"/>
  </r>
  <r>
    <s v="PM-18940"/>
  </r>
  <r>
    <s v="AT-10435"/>
  </r>
  <r>
    <s v="CA-12055"/>
  </r>
  <r>
    <s v="HR-14830"/>
  </r>
  <r>
    <s v="BT-11530"/>
  </r>
  <r>
    <s v="LH-16750"/>
  </r>
  <r>
    <s v="SW-20755"/>
  </r>
  <r>
    <s v="SP-20620"/>
  </r>
  <r>
    <s v="BF-11170"/>
  </r>
  <r>
    <s v="KT-16480"/>
  </r>
  <r>
    <s v="BG-11695"/>
  </r>
  <r>
    <s v="GM-14680"/>
  </r>
  <r>
    <s v="EJ-14155"/>
  </r>
  <r>
    <s v="NP-18700"/>
  </r>
  <r>
    <s v="MH-18115"/>
  </r>
  <r>
    <s v="JR-15700"/>
  </r>
  <r>
    <s v="SM-20950"/>
  </r>
  <r>
    <s v="CC-12220"/>
  </r>
  <r>
    <s v="PF-19225"/>
  </r>
  <r>
    <s v="DC-12850"/>
  </r>
  <r>
    <s v="BD-11770"/>
  </r>
  <r>
    <s v="GM-14500"/>
  </r>
  <r>
    <s v="TB-21355"/>
  </r>
  <r>
    <s v="JH-16180"/>
  </r>
  <r>
    <s v="EB-13975"/>
  </r>
  <r>
    <s v="QJ-19255"/>
  </r>
  <r>
    <s v="TC-21535"/>
  </r>
  <r>
    <s v="CS-12460"/>
  </r>
  <r>
    <s v="HG-14965"/>
  </r>
  <r>
    <s v="LW-16825"/>
  </r>
  <r>
    <s v="MC-17575"/>
  </r>
  <r>
    <s v="LP-17095"/>
  </r>
  <r>
    <s v="EB-14170"/>
  </r>
  <r>
    <s v="GZ-14545"/>
  </r>
  <r>
    <s v="CP-12085"/>
  </r>
  <r>
    <s v="FG-14260"/>
  </r>
  <r>
    <s v="LD-17005"/>
  </r>
  <r>
    <s v="AB-10255"/>
  </r>
  <r>
    <s v="MN-17935"/>
  </r>
  <r>
    <s v="JR-15670"/>
  </r>
  <r>
    <s v="JF-15190"/>
  </r>
  <r>
    <s v="CM-12115"/>
  </r>
  <r>
    <s v="AS-10045"/>
  </r>
  <r>
    <s v="BP-11290"/>
  </r>
  <r>
    <s v="ND-18370"/>
  </r>
  <r>
    <s v="LB-16735"/>
  </r>
  <r>
    <s v="KT-16465"/>
  </r>
  <r>
    <s v="HM-14860"/>
  </r>
  <r>
    <s v="AB-10600"/>
  </r>
  <r>
    <s v="SZ-20035"/>
  </r>
  <r>
    <s v="MG-17890"/>
  </r>
  <r>
    <s v="JK-16120"/>
  </r>
  <r>
    <s v="PP-18955"/>
  </r>
  <r>
    <s v="YS-21880"/>
  </r>
  <r>
    <s v="KM-16375"/>
  </r>
  <r>
    <s v="AB-10105"/>
  </r>
  <r>
    <s v="HA-14905"/>
  </r>
  <r>
    <s v="BT-11305"/>
  </r>
  <r>
    <s v="SV-20815"/>
  </r>
  <r>
    <s v="RW-19540"/>
  </r>
  <r>
    <s v="DK-12835"/>
  </r>
  <r>
    <s v="ST-20530"/>
  </r>
  <r>
    <s v="MM-17920"/>
  </r>
  <r>
    <s v="PW-19030"/>
  </r>
  <r>
    <s v="SC-20440"/>
  </r>
  <r>
    <s v="TS-21085"/>
  </r>
  <r>
    <s v="MC-17425"/>
  </r>
  <r>
    <s v="ME-17320"/>
  </r>
  <r>
    <s v="NH-18610"/>
  </r>
  <r>
    <s v="MB-18085"/>
  </r>
  <r>
    <s v="KD-16495"/>
  </r>
  <r>
    <s v="KN-16390"/>
  </r>
  <r>
    <s v="NP-18685"/>
  </r>
  <r>
    <s v="CS-12505"/>
  </r>
  <r>
    <s v="MS-17770"/>
  </r>
  <r>
    <s v="CM-12655"/>
  </r>
  <r>
    <s v="Co-12640"/>
  </r>
  <r>
    <s v="TS-21370"/>
  </r>
  <r>
    <s v="JW-15220"/>
  </r>
  <r>
    <s v="JD-15790"/>
  </r>
  <r>
    <s v="PC-19000"/>
  </r>
  <r>
    <s v="AR-10540"/>
  </r>
  <r>
    <s v="AI-10855"/>
  </r>
  <r>
    <s v="TB-21400"/>
  </r>
  <r>
    <s v="PL-18925"/>
  </r>
  <r>
    <s v="GH-14425"/>
  </r>
  <r>
    <s v="MP-18175"/>
  </r>
  <r>
    <s v="JM-15655"/>
  </r>
  <r>
    <s v="CL-11890"/>
  </r>
  <r>
    <s v="DB-13270"/>
  </r>
  <r>
    <s v="IG-15085"/>
  </r>
  <r>
    <s v="BO-11425"/>
  </r>
  <r>
    <s v="AB-10150"/>
  </r>
  <r>
    <s v="JW-16075"/>
  </r>
  <r>
    <s v="EB-13750"/>
  </r>
  <r>
    <s v="SG-20470"/>
  </r>
  <r>
    <s v="CM-12190"/>
  </r>
  <r>
    <s v="AW-10840"/>
  </r>
  <r>
    <s v="MC-18100"/>
  </r>
  <r>
    <s v="TT-21460"/>
  </r>
  <r>
    <s v="VG-21805"/>
  </r>
  <r>
    <s v="MY-18295"/>
  </r>
  <r>
    <s v="RD-19480"/>
  </r>
  <r>
    <s v="DP-13390"/>
  </r>
  <r>
    <s v="ML-17395"/>
  </r>
  <r>
    <s v="JC-15385"/>
  </r>
  <r>
    <s v="JG-15160"/>
  </r>
  <r>
    <s v="MC-17275"/>
  </r>
  <r>
    <s v="NW-18400"/>
  </r>
  <r>
    <s v="TB-21280"/>
  </r>
  <r>
    <s v="BS-11380"/>
  </r>
  <r>
    <s v="HH-15010"/>
  </r>
  <r>
    <s v="CD-12280"/>
  </r>
  <r>
    <s v="TH-21100"/>
  </r>
  <r>
    <s v="MM-18055"/>
  </r>
  <r>
    <s v="NS-18505"/>
  </r>
  <r>
    <s v="RB-19645"/>
  </r>
  <r>
    <s v="SW-20455"/>
  </r>
  <r>
    <s v="EB-13930"/>
  </r>
  <r>
    <s v="PS-18760"/>
  </r>
  <r>
    <s v="HF-14995"/>
  </r>
  <r>
    <s v="HZ-14950"/>
  </r>
  <r>
    <s v="CD-12790"/>
  </r>
  <r>
    <s v="JK-15205"/>
  </r>
  <r>
    <s v="FM-14215"/>
  </r>
  <r>
    <s v="ED-13885"/>
  </r>
  <r>
    <s v="DA-13450"/>
  </r>
  <r>
    <s v="JW-15955"/>
  </r>
  <r>
    <s v="RM-19375"/>
  </r>
  <r>
    <s v="ML-17755"/>
  </r>
  <r>
    <s v="CC-12685"/>
  </r>
  <r>
    <s v="JE-15610"/>
  </r>
  <r>
    <s v="RP-19855"/>
  </r>
  <r>
    <s v="TB-21175"/>
  </r>
  <r>
    <s v="BE-11455"/>
  </r>
  <r>
    <s v="JF-15565"/>
  </r>
  <r>
    <s v="PB-19210"/>
  </r>
  <r>
    <s v="BT-11680"/>
  </r>
  <r>
    <s v="JL-15235"/>
  </r>
  <r>
    <s v="CH-12070"/>
  </r>
  <r>
    <s v="ND-18460"/>
  </r>
  <r>
    <s v="BF-10975"/>
  </r>
  <r>
    <s v="KH-16330"/>
  </r>
  <r>
    <s v="GW-14605"/>
  </r>
  <r>
    <s v="NC-18625"/>
  </r>
  <r>
    <s v="ME-18010"/>
  </r>
  <r>
    <s v="BP-11230"/>
  </r>
  <r>
    <s v="JC-15775"/>
  </r>
  <r>
    <s v="AS-10090"/>
  </r>
  <r>
    <s v="AC-10450"/>
  </r>
  <r>
    <s v="MD-17860"/>
  </r>
  <r>
    <s v="DB-13660"/>
  </r>
  <r>
    <s v="EH-13990"/>
  </r>
  <r>
    <s v="EH-13765"/>
  </r>
  <r>
    <s v="SC-20230"/>
  </r>
  <r>
    <s v="JE-15715"/>
  </r>
  <r>
    <s v="AC-10615"/>
  </r>
  <r>
    <s v="JD-16015"/>
  </r>
  <r>
    <s v="CB-12415"/>
  </r>
  <r>
    <s v="JS-16030"/>
  </r>
  <r>
    <s v="LW-17215"/>
  </r>
  <r>
    <s v="SC-20800"/>
  </r>
  <r>
    <s v="AM-10705"/>
  </r>
  <r>
    <s v="RH-19510"/>
  </r>
  <r>
    <s v="CT-11995"/>
  </r>
  <r>
    <s v="MC-17590"/>
  </r>
  <r>
    <s v="CC-12610"/>
  </r>
  <r>
    <s v="KA-16525"/>
  </r>
  <r>
    <s v="TC-20980"/>
  </r>
  <r>
    <s v="BF-11080"/>
  </r>
  <r>
    <s v="MM-17260"/>
  </r>
  <r>
    <s v="AH-10120"/>
  </r>
  <r>
    <s v="BW-11200"/>
  </r>
  <r>
    <s v="SW-20245"/>
  </r>
  <r>
    <s v="BS-11665"/>
  </r>
  <r>
    <s v="RF-19345"/>
  </r>
  <r>
    <s v="WB-21850"/>
  </r>
  <r>
    <s v="TB-21625"/>
  </r>
  <r>
    <s v="AF-10870"/>
  </r>
  <r>
    <s v="RB-19435"/>
  </r>
  <r>
    <s v="KF-16285"/>
  </r>
  <r>
    <s v="JH-15820"/>
  </r>
  <r>
    <s v="IL-15100"/>
  </r>
  <r>
    <s v="PB-18805"/>
  </r>
  <r>
    <s v="RH-19600"/>
  </r>
  <r>
    <s v="AW-10930"/>
  </r>
  <r>
    <s v="ML-17410"/>
  </r>
  <r>
    <s v="DB-13555"/>
  </r>
  <r>
    <s v="MH-17620"/>
  </r>
  <r>
    <s v="DK-13375"/>
  </r>
  <r>
    <s v="BT-11440"/>
  </r>
  <r>
    <s v="DB-13405"/>
  </r>
  <r>
    <s v="TG-21310"/>
  </r>
  <r>
    <s v="BF-11005"/>
  </r>
  <r>
    <s v="JM-16195"/>
  </r>
  <r>
    <s v="MZ-17335"/>
  </r>
  <r>
    <s v="MW-18220"/>
  </r>
  <r>
    <s v="MV-17485"/>
  </r>
  <r>
    <s v="SM-20320"/>
  </r>
  <r>
    <s v="TP-21415"/>
  </r>
  <r>
    <s v="JK-15625"/>
  </r>
  <r>
    <s v="PJ-18835"/>
  </r>
  <r>
    <s v="RS-19420"/>
  </r>
  <r>
    <s v="SV-20935"/>
  </r>
  <r>
    <s v="BC-11125"/>
  </r>
  <r>
    <s v="EM-13825"/>
  </r>
  <r>
    <s v="BM-11575"/>
  </r>
  <r>
    <s v="KN-16705"/>
  </r>
  <r>
    <s v="KW-16570"/>
  </r>
  <r>
    <s v="SC-20260"/>
  </r>
  <r>
    <s v="CV-12295"/>
  </r>
  <r>
    <s v="SG-20605"/>
  </r>
  <r>
    <s v="TM-21010"/>
  </r>
  <r>
    <s v="EM-13810"/>
  </r>
  <r>
    <s v="ML-18040"/>
  </r>
  <r>
    <s v="CR-12580"/>
  </r>
  <r>
    <s v="AZ-10750"/>
  </r>
  <r>
    <s v="PW-19240"/>
  </r>
  <r>
    <s v="SC-20380"/>
  </r>
  <r>
    <s v="CM-11935"/>
  </r>
  <r>
    <s v="GM-14695"/>
  </r>
  <r>
    <s v="TB-21250"/>
  </r>
  <r>
    <s v="JM-15865"/>
  </r>
  <r>
    <s v="SC-20575"/>
  </r>
  <r>
    <s v="LS-17200"/>
  </r>
  <r>
    <s v="RR-19315"/>
  </r>
  <r>
    <s v="DB-12910"/>
  </r>
  <r>
    <s v="TT-21220"/>
  </r>
  <r>
    <s v="LO-17170"/>
  </r>
  <r>
    <s v="KD-16615"/>
  </r>
  <r>
    <s v="NB-18580"/>
  </r>
  <r>
    <s v="BD-11635"/>
  </r>
  <r>
    <s v="CM-12235"/>
  </r>
  <r>
    <s v="EN-13780"/>
  </r>
  <r>
    <s v="KN-16450"/>
  </r>
  <r>
    <s v="BO-11350"/>
  </r>
  <r>
    <s v="AG-10300"/>
  </r>
  <r>
    <s v="MC-17635"/>
  </r>
  <r>
    <s v="TA-21385"/>
  </r>
  <r>
    <s v="JF-15295"/>
  </r>
  <r>
    <s v="TT-21265"/>
  </r>
  <r>
    <s v="SB-20170"/>
  </r>
  <r>
    <s v="CL-12700"/>
  </r>
  <r>
    <s v="HG-15025"/>
  </r>
  <r>
    <s v="NL-18310"/>
  </r>
  <r>
    <s v="RR-19525"/>
  </r>
  <r>
    <s v="TC-21295"/>
  </r>
  <r>
    <s v="SV-20785"/>
  </r>
  <r>
    <s v="BE-11410"/>
  </r>
  <r>
    <s v="SC-20680"/>
  </r>
  <r>
    <s v="DF-13135"/>
  </r>
  <r>
    <s v="FH-14350"/>
  </r>
  <r>
    <s v="MS-17530"/>
  </r>
  <r>
    <s v="RH-19555"/>
  </r>
  <r>
    <s v="GA-14515"/>
  </r>
  <r>
    <s v="JP-16135"/>
  </r>
  <r>
    <s v="Dp-13240"/>
  </r>
  <r>
    <s v="MO-17950"/>
  </r>
  <r>
    <s v="DL-13330"/>
  </r>
  <r>
    <s v="MH-18025"/>
  </r>
  <r>
    <s v="DR-12940"/>
  </r>
  <r>
    <s v="DM-13015"/>
  </r>
  <r>
    <s v="CA-11965"/>
  </r>
  <r>
    <s v="AC-10660"/>
  </r>
  <r>
    <s v="DM-13345"/>
  </r>
  <r>
    <s v="VF-21715"/>
  </r>
  <r>
    <s v="CC-12370"/>
  </r>
  <r>
    <s v="BF-11275"/>
  </r>
  <r>
    <s v="HG-14845"/>
  </r>
  <r>
    <s v="BP-11155"/>
  </r>
  <r>
    <s v="EM-14140"/>
  </r>
  <r>
    <s v="MA-17995"/>
  </r>
  <r>
    <s v="AY-10555"/>
  </r>
  <r>
    <s v="GB-14575"/>
  </r>
  <r>
    <s v="JB-16045"/>
  </r>
  <r>
    <s v="MG-17875"/>
  </r>
  <r>
    <s v="SR-20425"/>
  </r>
  <r>
    <s v="JB-16000"/>
  </r>
  <r>
    <s v="DM-12955"/>
  </r>
  <r>
    <s v="TC-21475"/>
  </r>
  <r>
    <s v="SW-20350"/>
  </r>
  <r>
    <s v="RE-19450"/>
  </r>
  <r>
    <s v="BF-11215"/>
  </r>
  <r>
    <s v="KB-16405"/>
  </r>
  <r>
    <s v="JG-15310"/>
  </r>
  <r>
    <s v="EC-14050"/>
  </r>
  <r>
    <s v="EB-14110"/>
  </r>
  <r>
    <s v="JP-15460"/>
  </r>
  <r>
    <s v="CS-11845"/>
  </r>
  <r>
    <s v="GH-14410"/>
  </r>
  <r>
    <s v="PT-19090"/>
  </r>
  <r>
    <s v="JL-15130"/>
  </r>
  <r>
    <s v="AH-10030"/>
  </r>
  <r>
    <s v="CC-12475"/>
  </r>
  <r>
    <s v="DW-13195"/>
  </r>
  <r>
    <s v="SJ-20215"/>
  </r>
  <r>
    <s v="BG-11740"/>
  </r>
  <r>
    <s v="LB-16795"/>
  </r>
  <r>
    <s v="CM-11815"/>
  </r>
  <r>
    <s v="EH-14185"/>
  </r>
  <r>
    <s v="TS-21505"/>
  </r>
  <r>
    <s v="PR-18880"/>
  </r>
  <r>
    <s v="LC-17050"/>
  </r>
  <r>
    <s v="CS-12490"/>
  </r>
  <r>
    <s v="DH-13075"/>
  </r>
  <r>
    <s v="JO-15145"/>
  </r>
  <r>
    <s v="AH-10690"/>
  </r>
  <r>
    <s v="HJ-14875"/>
  </r>
  <r>
    <s v="MH-17455"/>
  </r>
  <r>
    <s v="RD-19930"/>
  </r>
  <r>
    <s v="SC-20020"/>
  </r>
  <r>
    <s v="SU-20665"/>
  </r>
  <r>
    <s v="FC-14335"/>
  </r>
  <r>
    <s v="RB-19330"/>
  </r>
  <r>
    <s v="NC-18535"/>
  </r>
  <r>
    <s v="DB-12970"/>
  </r>
  <r>
    <s v="MF-17665"/>
  </r>
  <r>
    <s v="RM-19750"/>
  </r>
  <r>
    <s v="VM-21835"/>
  </r>
  <r>
    <s v="EJ-13720"/>
  </r>
  <r>
    <s v="NC-18415"/>
  </r>
  <r>
    <s v="LS-17230"/>
  </r>
  <r>
    <s v="KE-16420"/>
  </r>
  <r>
    <s v="DH-13675"/>
  </r>
  <r>
    <s v="PF-19120"/>
  </r>
  <r>
    <s v="VT-21700"/>
  </r>
  <r>
    <s v="MG-17695"/>
  </r>
  <r>
    <s v="SP-20920"/>
  </r>
  <r>
    <s v="CS-12175"/>
  </r>
  <r>
    <s v="DK-12895"/>
  </r>
  <r>
    <s v="KM-16660"/>
  </r>
  <r>
    <s v="AA-10645"/>
  </r>
  <r>
    <s v="DD-13570"/>
  </r>
  <r>
    <s v="AH-10465"/>
  </r>
  <r>
    <s v="TP-21565"/>
  </r>
  <r>
    <s v="EK-13795"/>
  </r>
  <r>
    <s v="CR-12820"/>
  </r>
  <r>
    <s v="SG-20890"/>
  </r>
  <r>
    <s v="AH-10585"/>
  </r>
  <r>
    <s v="NF-18475"/>
  </r>
  <r>
    <s v="BS-11365"/>
  </r>
  <r>
    <s v="SH-20635"/>
  </r>
  <r>
    <s v="RD-19720"/>
  </r>
  <r>
    <s v="AG-10330"/>
  </r>
  <r>
    <s v="GR-14560"/>
  </r>
  <r>
    <s v="VS-21820"/>
  </r>
  <r>
    <s v="TM-21490"/>
  </r>
  <r>
    <s v="TS-21430"/>
  </r>
  <r>
    <s v="DB-13360"/>
  </r>
  <r>
    <s v="NR-18550"/>
  </r>
  <r>
    <s v="CS-11860"/>
  </r>
  <r>
    <s v="MF-18250"/>
  </r>
  <r>
    <s v="LW-17125"/>
  </r>
  <r>
    <s v="AR-10345"/>
  </r>
  <r>
    <s v="KS-16300"/>
  </r>
  <r>
    <s v="AB-10015"/>
  </r>
  <r>
    <s v="LR-17035"/>
  </r>
  <r>
    <s v="SS-20410"/>
  </r>
  <r>
    <s v="JM-15580"/>
  </r>
  <r>
    <s v="JK-15325"/>
  </r>
  <r>
    <s v="DM-13525"/>
  </r>
  <r>
    <s v="ML-18265"/>
  </r>
  <r>
    <s v="MH-17290"/>
  </r>
  <r>
    <s v="FC-14245"/>
  </r>
  <r>
    <s v="TH-21115"/>
  </r>
  <r>
    <s v="JK-16090"/>
  </r>
  <r>
    <s v="SB-20185"/>
  </r>
  <r>
    <s v="BG-11035"/>
  </r>
  <r>
    <s v="BW-11065"/>
  </r>
  <r>
    <s v="MG-18205"/>
  </r>
  <r>
    <s v="DO-13645"/>
  </r>
  <r>
    <s v="BP-11050"/>
  </r>
  <r>
    <s v="TS-21655"/>
  </r>
  <r>
    <s v="EM-14200"/>
  </r>
  <r>
    <s v="AO-10810"/>
  </r>
  <r>
    <s v="MH-17440"/>
  </r>
  <r>
    <s v="SS-20515"/>
  </r>
  <r>
    <s v="LD-16855"/>
  </r>
  <r>
    <s v="VP-21760"/>
  </r>
  <r>
    <s v="TC-21145"/>
  </r>
  <r>
    <s v="IM-15055"/>
  </r>
  <r>
    <s v="AR-10570"/>
  </r>
  <r>
    <s v="CM-12715"/>
  </r>
  <r>
    <s v="FW-14395"/>
  </r>
  <r>
    <s v="LC-16960"/>
  </r>
  <r>
    <s v="HE-14800"/>
  </r>
  <r>
    <s v="BD-11560"/>
  </r>
  <r>
    <s v="HD-14785"/>
  </r>
  <r>
    <s v="CJ-11875"/>
  </r>
  <r>
    <s v="RS-19870"/>
  </r>
  <r>
    <s v="SC-20845"/>
  </r>
  <r>
    <s v="RE-19405"/>
  </r>
  <r>
    <s v="SM-20905"/>
  </r>
  <r>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Henderson"/>
  </r>
  <r>
    <s v="Henderson"/>
  </r>
  <r>
    <s v="Los Angeles"/>
  </r>
  <r>
    <s v="Fort Lauderdale"/>
  </r>
  <r>
    <s v="Fort Lauderdale"/>
  </r>
  <r>
    <s v="Los Angeles"/>
  </r>
  <r>
    <s v="Concord"/>
  </r>
  <r>
    <s v="Seattle"/>
  </r>
  <r>
    <s v="Fort Worth"/>
  </r>
  <r>
    <s v="Madison"/>
  </r>
  <r>
    <s v="West Jordan"/>
  </r>
  <r>
    <s v="San Francisco"/>
  </r>
  <r>
    <s v="Fremont"/>
  </r>
  <r>
    <s v="Philadelphia"/>
  </r>
  <r>
    <s v="Orem"/>
  </r>
  <r>
    <s v="Houston"/>
  </r>
  <r>
    <s v="Richardson"/>
  </r>
  <r>
    <s v="Naperville"/>
  </r>
  <r>
    <s v="Melbourne"/>
  </r>
  <r>
    <s v="Eagan"/>
  </r>
  <r>
    <s v="Westland"/>
  </r>
  <r>
    <s v="Dover"/>
  </r>
  <r>
    <s v="New Albany"/>
  </r>
  <r>
    <s v="New York City"/>
  </r>
  <r>
    <s v="Troy"/>
  </r>
  <r>
    <s v="Chicago"/>
  </r>
  <r>
    <s v="Gilbert"/>
  </r>
  <r>
    <s v="Springfield"/>
  </r>
  <r>
    <s v="Jackson"/>
  </r>
  <r>
    <s v="Memphis"/>
  </r>
  <r>
    <s v="Decatur"/>
  </r>
  <r>
    <s v="Durham"/>
  </r>
  <r>
    <s v="Columbia"/>
  </r>
  <r>
    <s v="Rochester"/>
  </r>
  <r>
    <s v="Minneapolis"/>
  </r>
  <r>
    <s v="Portland"/>
  </r>
  <r>
    <s v="Saint Paul"/>
  </r>
  <r>
    <s v="Aurora"/>
  </r>
  <r>
    <s v="Charlotte"/>
  </r>
  <r>
    <s v="Orland Park"/>
  </r>
  <r>
    <s v="Urbandale"/>
  </r>
  <r>
    <s v="Columbus"/>
  </r>
  <r>
    <s v="Bristol"/>
  </r>
  <r>
    <s v="Wilmington"/>
  </r>
  <r>
    <s v="Bloomington"/>
  </r>
  <r>
    <s v="Phoenix"/>
  </r>
  <r>
    <s v="Roseville"/>
  </r>
  <r>
    <s v="Independence"/>
  </r>
  <r>
    <s v="Pasadena"/>
  </r>
  <r>
    <s v="Newark"/>
  </r>
  <r>
    <s v="Franklin"/>
  </r>
  <r>
    <s v="Scottsdale"/>
  </r>
  <r>
    <s v="San Jose"/>
  </r>
  <r>
    <s v="Edmond"/>
  </r>
  <r>
    <s v="Carlsbad"/>
  </r>
  <r>
    <s v="San Antonio"/>
  </r>
  <r>
    <s v="Monroe"/>
  </r>
  <r>
    <s v="Fairfield"/>
  </r>
  <r>
    <s v="Grand Prairie"/>
  </r>
  <r>
    <s v="Redlands"/>
  </r>
  <r>
    <s v="Hamilton"/>
  </r>
  <r>
    <s v="Westfield"/>
  </r>
  <r>
    <s v="Akron"/>
  </r>
  <r>
    <s v="Denver"/>
  </r>
  <r>
    <s v="Dallas"/>
  </r>
  <r>
    <s v="Whittier"/>
  </r>
  <r>
    <s v="Saginaw"/>
  </r>
  <r>
    <s v="Medina"/>
  </r>
  <r>
    <s v="Dublin"/>
  </r>
  <r>
    <s v="Detroit"/>
  </r>
  <r>
    <s v="Tampa"/>
  </r>
  <r>
    <s v="Santa Clara"/>
  </r>
  <r>
    <s v="Lakeville"/>
  </r>
  <r>
    <s v="San Diego"/>
  </r>
  <r>
    <s v="Brentwood"/>
  </r>
  <r>
    <s v="Chapel Hill"/>
  </r>
  <r>
    <s v="Morristown"/>
  </r>
  <r>
    <s v="Cincinnati"/>
  </r>
  <r>
    <s v="Inglewood"/>
  </r>
  <r>
    <s v="Tamarac"/>
  </r>
  <r>
    <s v="Colorado Springs"/>
  </r>
  <r>
    <s v="Belleville"/>
  </r>
  <r>
    <s v="Taylor"/>
  </r>
  <r>
    <s v="Lakewood"/>
  </r>
  <r>
    <s v="Arlington"/>
  </r>
  <r>
    <s v="Arvada"/>
  </r>
  <r>
    <s v="Hackensack"/>
  </r>
  <r>
    <s v="Saint Petersburg"/>
  </r>
  <r>
    <s v="Long Beach"/>
  </r>
  <r>
    <s v="Hesperia"/>
  </r>
  <r>
    <s v="Murfreesboro"/>
  </r>
  <r>
    <s v="Layton"/>
  </r>
  <r>
    <s v="Austin"/>
  </r>
  <r>
    <s v="Lowell"/>
  </r>
  <r>
    <s v="Manchester"/>
  </r>
  <r>
    <s v="Harlingen"/>
  </r>
  <r>
    <s v="Tucson"/>
  </r>
  <r>
    <s v="Quincy"/>
  </r>
  <r>
    <s v="Pembroke Pines"/>
  </r>
  <r>
    <s v="Des Moines"/>
  </r>
  <r>
    <s v="Peoria"/>
  </r>
  <r>
    <s v="Las Vegas"/>
  </r>
  <r>
    <s v="Warwick"/>
  </r>
  <r>
    <s v="Miami"/>
  </r>
  <r>
    <s v="Huntington Beach"/>
  </r>
  <r>
    <s v="Richmond"/>
  </r>
  <r>
    <s v="Louisville"/>
  </r>
  <r>
    <s v="Lawrence"/>
  </r>
  <r>
    <s v="Canton"/>
  </r>
  <r>
    <s v="New Rochelle"/>
  </r>
  <r>
    <s v="Gastonia"/>
  </r>
  <r>
    <s v="Jacksonville"/>
  </r>
  <r>
    <s v="Auburn"/>
  </r>
  <r>
    <s v="Norman"/>
  </r>
  <r>
    <s v="Park Ridge"/>
  </r>
  <r>
    <s v="Amarillo"/>
  </r>
  <r>
    <s v="Lindenhurst"/>
  </r>
  <r>
    <s v="Huntsville"/>
  </r>
  <r>
    <s v="Fayetteville"/>
  </r>
  <r>
    <s v="Costa Mesa"/>
  </r>
  <r>
    <s v="Parker"/>
  </r>
  <r>
    <s v="Atlanta"/>
  </r>
  <r>
    <s v="Gladstone"/>
  </r>
  <r>
    <s v="Great Falls"/>
  </r>
  <r>
    <s v="Lakeland"/>
  </r>
  <r>
    <s v="Montgomery"/>
  </r>
  <r>
    <s v="Mesa"/>
  </r>
  <r>
    <s v="Henderson"/>
  </r>
  <r>
    <s v="Green Bay"/>
  </r>
  <r>
    <s v="Anaheim"/>
  </r>
  <r>
    <s v="Marysville"/>
  </r>
  <r>
    <s v="Salem"/>
  </r>
  <r>
    <s v="Laredo"/>
  </r>
  <r>
    <s v="Grove City"/>
  </r>
  <r>
    <s v="Dearborn"/>
  </r>
  <r>
    <s v="Warner Robins"/>
  </r>
  <r>
    <s v="Vallejo"/>
  </r>
  <r>
    <s v="Mission Viejo"/>
  </r>
  <r>
    <s v="Rochester Hills"/>
  </r>
  <r>
    <s v="Plainfield"/>
  </r>
  <r>
    <s v="Sierra Vista"/>
  </r>
  <r>
    <s v="Vancouver"/>
  </r>
  <r>
    <s v="Cleveland"/>
  </r>
  <r>
    <s v="Tyler"/>
  </r>
  <r>
    <s v="Burlington"/>
  </r>
  <r>
    <s v="Waynesboro"/>
  </r>
  <r>
    <s v="Chester"/>
  </r>
  <r>
    <s v="Cary"/>
  </r>
  <r>
    <s v="Palm Coast"/>
  </r>
  <r>
    <s v="Mount Vernon"/>
  </r>
  <r>
    <s v="Hialeah"/>
  </r>
  <r>
    <s v="Oceanside"/>
  </r>
  <r>
    <s v="Evanston"/>
  </r>
  <r>
    <s v="Trenton"/>
  </r>
  <r>
    <s v="Cottage Grove"/>
  </r>
  <r>
    <s v="Bossier City"/>
  </r>
  <r>
    <s v="Lancaster"/>
  </r>
  <r>
    <s v="Asheville"/>
  </r>
  <r>
    <s v="Lake Elsinore"/>
  </r>
  <r>
    <s v="Omaha"/>
  </r>
  <r>
    <s v="Edmonds"/>
  </r>
  <r>
    <s v="Santa Ana"/>
  </r>
  <r>
    <s v="Milwaukee"/>
  </r>
  <r>
    <s v="Florence"/>
  </r>
  <r>
    <s v="Lorain"/>
  </r>
  <r>
    <s v="Linden"/>
  </r>
  <r>
    <s v="Salinas"/>
  </r>
  <r>
    <s v="New Brunswick"/>
  </r>
  <r>
    <s v="Garland"/>
  </r>
  <r>
    <s v="Norwich"/>
  </r>
  <r>
    <s v="Alexandria"/>
  </r>
  <r>
    <s v="Toledo"/>
  </r>
  <r>
    <s v="Farmington"/>
  </r>
  <r>
    <s v="Riverside"/>
  </r>
  <r>
    <s v="Torrance"/>
  </r>
  <r>
    <s v="Round Rock"/>
  </r>
  <r>
    <s v="Boca Raton"/>
  </r>
  <r>
    <s v="Virginia Beach"/>
  </r>
  <r>
    <s v="Murrieta"/>
  </r>
  <r>
    <s v="Olympia"/>
  </r>
  <r>
    <s v="Washington"/>
  </r>
  <r>
    <s v="Jefferson City"/>
  </r>
  <r>
    <s v="Saint Peters"/>
  </r>
  <r>
    <s v="Rockford"/>
  </r>
  <r>
    <s v="Brownsville"/>
  </r>
  <r>
    <s v="Yonkers"/>
  </r>
  <r>
    <s v="Oakland"/>
  </r>
  <r>
    <s v="Clinton"/>
  </r>
  <r>
    <s v="Encinitas"/>
  </r>
  <r>
    <s v="Roswell"/>
  </r>
  <r>
    <s v="Jonesboro"/>
  </r>
  <r>
    <s v="Antioch"/>
  </r>
  <r>
    <s v="Homestead"/>
  </r>
  <r>
    <s v="La Porte"/>
  </r>
  <r>
    <s v="Lansing"/>
  </r>
  <r>
    <s v="Cuyahoga Falls"/>
  </r>
  <r>
    <s v="Reno"/>
  </r>
  <r>
    <s v="Harrisonburg"/>
  </r>
  <r>
    <s v="Escondido"/>
  </r>
  <r>
    <s v="Royal Oak"/>
  </r>
  <r>
    <s v="Rockville"/>
  </r>
  <r>
    <s v="Coral Springs"/>
  </r>
  <r>
    <s v="Buffalo"/>
  </r>
  <r>
    <s v="Boynton Beach"/>
  </r>
  <r>
    <s v="Gulfport"/>
  </r>
  <r>
    <s v="Fresno"/>
  </r>
  <r>
    <s v="Greenville"/>
  </r>
  <r>
    <s v="Macon"/>
  </r>
  <r>
    <s v="Cedar Rapids"/>
  </r>
  <r>
    <s v="Providence"/>
  </r>
  <r>
    <s v="Pueblo"/>
  </r>
  <r>
    <s v="Deltona"/>
  </r>
  <r>
    <s v="Murray"/>
  </r>
  <r>
    <s v="Middletown"/>
  </r>
  <r>
    <s v="Freeport"/>
  </r>
  <r>
    <s v="Pico Rivera"/>
  </r>
  <r>
    <s v="Provo"/>
  </r>
  <r>
    <s v="Pleasant Grove"/>
  </r>
  <r>
    <s v="Smyrna"/>
  </r>
  <r>
    <s v="Parma"/>
  </r>
  <r>
    <s v="Mobile"/>
  </r>
  <r>
    <s v="New Bedford"/>
  </r>
  <r>
    <s v="Irving"/>
  </r>
  <r>
    <s v="Vineland"/>
  </r>
  <r>
    <s v="Glendale"/>
  </r>
  <r>
    <s v="Niagara Falls"/>
  </r>
  <r>
    <s v="Thomasville"/>
  </r>
  <r>
    <s v="Westminster"/>
  </r>
  <r>
    <s v="Coppell"/>
  </r>
  <r>
    <s v="Pomona"/>
  </r>
  <r>
    <s v="North Las Vegas"/>
  </r>
  <r>
    <s v="Allentown"/>
  </r>
  <r>
    <s v="Tempe"/>
  </r>
  <r>
    <s v="Laguna Niguel"/>
  </r>
  <r>
    <s v="Bridgeton"/>
  </r>
  <r>
    <s v="Everett"/>
  </r>
  <r>
    <s v="Watertown"/>
  </r>
  <r>
    <s v="Appleton"/>
  </r>
  <r>
    <s v="Bellevue"/>
  </r>
  <r>
    <s v="Allen"/>
  </r>
  <r>
    <s v="El Paso"/>
  </r>
  <r>
    <s v="Grapevine"/>
  </r>
  <r>
    <s v="Carrollton"/>
  </r>
  <r>
    <s v="Kent"/>
  </r>
  <r>
    <s v="Lafayette"/>
  </r>
  <r>
    <s v="Tigard"/>
  </r>
  <r>
    <s v="Skokie"/>
  </r>
  <r>
    <s v="Plano"/>
  </r>
  <r>
    <s v="Suffolk"/>
  </r>
  <r>
    <s v="Indianapolis"/>
  </r>
  <r>
    <s v="Bayonne"/>
  </r>
  <r>
    <s v="Greensboro"/>
  </r>
  <r>
    <s v="Baltimore"/>
  </r>
  <r>
    <s v="Kenosha"/>
  </r>
  <r>
    <s v="Olathe"/>
  </r>
  <r>
    <s v="Tulsa"/>
  </r>
  <r>
    <s v="Redmond"/>
  </r>
  <r>
    <s v="Raleigh"/>
  </r>
  <r>
    <s v="Muskogee"/>
  </r>
  <r>
    <s v="Meriden"/>
  </r>
  <r>
    <s v="Bowling Green"/>
  </r>
  <r>
    <s v="South Bend"/>
  </r>
  <r>
    <s v="Spokane"/>
  </r>
  <r>
    <s v="Keller"/>
  </r>
  <r>
    <s v="Port Orange"/>
  </r>
  <r>
    <s v="Medford"/>
  </r>
  <r>
    <s v="Charlottesville"/>
  </r>
  <r>
    <s v="Missoula"/>
  </r>
  <r>
    <s v="Apopka"/>
  </r>
  <r>
    <s v="Reading"/>
  </r>
  <r>
    <s v="Broomfield"/>
  </r>
  <r>
    <s v="Paterson"/>
  </r>
  <r>
    <s v="Oklahoma City"/>
  </r>
  <r>
    <s v="Chesapeake"/>
  </r>
  <r>
    <s v="Lubbock"/>
  </r>
  <r>
    <s v="Johnson City"/>
  </r>
  <r>
    <s v="San Bernardino"/>
  </r>
  <r>
    <s v="Leominster"/>
  </r>
  <r>
    <s v="Bozeman"/>
  </r>
  <r>
    <s v="Perth Amboy"/>
  </r>
  <r>
    <s v="Ontario"/>
  </r>
  <r>
    <s v="Rancho Cucamonga"/>
  </r>
  <r>
    <s v="Moorhead"/>
  </r>
  <r>
    <s v="Mesquite"/>
  </r>
  <r>
    <s v="Stockton"/>
  </r>
  <r>
    <s v="Ormond Beach"/>
  </r>
  <r>
    <s v="Sunnyvale"/>
  </r>
  <r>
    <s v="York"/>
  </r>
  <r>
    <s v="College Station"/>
  </r>
  <r>
    <s v="Saint Louis"/>
  </r>
  <r>
    <s v="Manteca"/>
  </r>
  <r>
    <s v="San Angelo"/>
  </r>
  <r>
    <s v="Salt Lake City"/>
  </r>
  <r>
    <s v="Knoxville"/>
  </r>
  <r>
    <s v="Little Rock"/>
  </r>
  <r>
    <s v="Lincoln Park"/>
  </r>
  <r>
    <s v="Marion"/>
  </r>
  <r>
    <s v="Littleton"/>
  </r>
  <r>
    <s v="Bangor"/>
  </r>
  <r>
    <s v="Southaven"/>
  </r>
  <r>
    <s v="New Castle"/>
  </r>
  <r>
    <s v="Midland"/>
  </r>
  <r>
    <s v="Sioux Falls"/>
  </r>
  <r>
    <s v="Fort Collins"/>
  </r>
  <r>
    <s v="Clarksville"/>
  </r>
  <r>
    <s v="Sacramento"/>
  </r>
  <r>
    <s v="Thousand Oaks"/>
  </r>
  <r>
    <s v="Malden"/>
  </r>
  <r>
    <s v="Holyoke"/>
  </r>
  <r>
    <s v="Albuquerque"/>
  </r>
  <r>
    <s v="Sparks"/>
  </r>
  <r>
    <s v="Coachella"/>
  </r>
  <r>
    <s v="Elmhurst"/>
  </r>
  <r>
    <s v="Passaic"/>
  </r>
  <r>
    <s v="North Charleston"/>
  </r>
  <r>
    <s v="Newport News"/>
  </r>
  <r>
    <s v="Jamestown"/>
  </r>
  <r>
    <s v="Mishawaka"/>
  </r>
  <r>
    <s v="Fort Lauderdale"/>
  </r>
  <r>
    <s v="La Quinta"/>
  </r>
  <r>
    <s v="Tallahassee"/>
  </r>
  <r>
    <s v="Nashville"/>
  </r>
  <r>
    <s v="Bellingham"/>
  </r>
  <r>
    <s v="Woodstock"/>
  </r>
  <r>
    <s v="Haltom City"/>
  </r>
  <r>
    <s v="Wheeling"/>
  </r>
  <r>
    <s v="Summerville"/>
  </r>
  <r>
    <s v="Hot Springs"/>
  </r>
  <r>
    <s v="Englewood"/>
  </r>
  <r>
    <s v="Las Cruces"/>
  </r>
  <r>
    <s v="Hoover"/>
  </r>
  <r>
    <s v="Frisco"/>
  </r>
  <r>
    <s v="Vacaville"/>
  </r>
  <r>
    <s v="Waukesha"/>
  </r>
  <r>
    <s v="Bakersfield"/>
  </r>
  <r>
    <s v="Pompano Beach"/>
  </r>
  <r>
    <s v="Corpus Christi"/>
  </r>
  <r>
    <s v="Redondo Beach"/>
  </r>
  <r>
    <s v="Orlando"/>
  </r>
  <r>
    <s v="Orange"/>
  </r>
  <r>
    <s v="Lake Charles"/>
  </r>
  <r>
    <s v="Highland Park"/>
  </r>
  <r>
    <s v="Hempstead"/>
  </r>
  <r>
    <s v="Noblesville"/>
  </r>
  <r>
    <s v="Apple Valley"/>
  </r>
  <r>
    <s v="Mount Pleasant"/>
  </r>
  <r>
    <s v="Sterling Heights"/>
  </r>
  <r>
    <s v="Eau Claire"/>
  </r>
  <r>
    <s v="Pharr"/>
  </r>
  <r>
    <s v="Billings"/>
  </r>
  <r>
    <s v="Gresham"/>
  </r>
  <r>
    <s v="Chattanooga"/>
  </r>
  <r>
    <s v="Meridian"/>
  </r>
  <r>
    <s v="Bolingbrook"/>
  </r>
  <r>
    <s v="Maple Grove"/>
  </r>
  <r>
    <s v="Woodland"/>
  </r>
  <r>
    <s v="Missouri City"/>
  </r>
  <r>
    <s v="Pearland"/>
  </r>
  <r>
    <s v="San Mateo"/>
  </r>
  <r>
    <s v="Grand Rapids"/>
  </r>
  <r>
    <s v="Visalia"/>
  </r>
  <r>
    <s v="Overland Park"/>
  </r>
  <r>
    <s v="Temecula"/>
  </r>
  <r>
    <s v="Yucaipa"/>
  </r>
  <r>
    <s v="Revere"/>
  </r>
  <r>
    <s v="Conroe"/>
  </r>
  <r>
    <s v="Tinley Park"/>
  </r>
  <r>
    <s v="Dubuque"/>
  </r>
  <r>
    <s v="Dearborn Heights"/>
  </r>
  <r>
    <s v="Santa Fe"/>
  </r>
  <r>
    <s v="Hickory"/>
  </r>
  <r>
    <s v="Carol Stream"/>
  </r>
  <r>
    <s v="Saint Cloud"/>
  </r>
  <r>
    <s v="North Miami"/>
  </r>
  <r>
    <s v="Plantation"/>
  </r>
  <r>
    <s v="Port Saint Lucie"/>
  </r>
  <r>
    <s v="Rock Hill"/>
  </r>
  <r>
    <s v="Odessa"/>
  </r>
  <r>
    <s v="West Allis"/>
  </r>
  <r>
    <s v="Chula Vista"/>
  </r>
  <r>
    <s v="Manhattan"/>
  </r>
  <r>
    <s v="Altoona"/>
  </r>
  <r>
    <s v="Thornton"/>
  </r>
  <r>
    <s v="Champaign"/>
  </r>
  <r>
    <s v="Texarkana"/>
  </r>
  <r>
    <s v="Edinburg"/>
  </r>
  <r>
    <s v="Baytown"/>
  </r>
  <r>
    <s v="Greenwood"/>
  </r>
  <r>
    <s v="Woonsocket"/>
  </r>
  <r>
    <s v="Superior"/>
  </r>
  <r>
    <s v="Bedford"/>
  </r>
  <r>
    <s v="Covington"/>
  </r>
  <r>
    <s v="Broken Arrow"/>
  </r>
  <r>
    <s v="Miramar"/>
  </r>
  <r>
    <s v="Hollywood"/>
  </r>
  <r>
    <s v="Deer Park"/>
  </r>
  <r>
    <s v="Wichita"/>
  </r>
  <r>
    <s v="Mcallen"/>
  </r>
  <r>
    <s v="Iowa City"/>
  </r>
  <r>
    <s v="Boise"/>
  </r>
  <r>
    <s v="Cranston"/>
  </r>
  <r>
    <s v="Port Arthur"/>
  </r>
  <r>
    <s v="Citrus Heights"/>
  </r>
  <r>
    <s v="The Colony"/>
  </r>
  <r>
    <s v="Daytona Beach"/>
  </r>
  <r>
    <s v="Bullhead City"/>
  </r>
  <r>
    <s v="Portage"/>
  </r>
  <r>
    <s v="Fargo"/>
  </r>
  <r>
    <s v="Elkhart"/>
  </r>
  <r>
    <s v="San Gabriel"/>
  </r>
  <r>
    <s v="Margate"/>
  </r>
  <r>
    <s v="Sandy Springs"/>
  </r>
  <r>
    <s v="Mentor"/>
  </r>
  <r>
    <s v="Lawton"/>
  </r>
  <r>
    <s v="Hampton"/>
  </r>
  <r>
    <s v="Rome"/>
  </r>
  <r>
    <s v="La Crosse"/>
  </r>
  <r>
    <s v="Lewiston"/>
  </r>
  <r>
    <s v="Hattiesburg"/>
  </r>
  <r>
    <s v="Danville"/>
  </r>
  <r>
    <s v="Logan"/>
  </r>
  <r>
    <s v="Waterbury"/>
  </r>
  <r>
    <s v="Athens"/>
  </r>
  <r>
    <s v="Avondale"/>
  </r>
  <r>
    <s v="Marietta"/>
  </r>
  <r>
    <s v="Yuma"/>
  </r>
  <r>
    <s v="Wausau"/>
  </r>
  <r>
    <s v="Pasco"/>
  </r>
  <r>
    <s v="Oak Park"/>
  </r>
  <r>
    <s v="Pensacola"/>
  </r>
  <r>
    <s v="League City"/>
  </r>
  <r>
    <s v="Gaithersburg"/>
  </r>
  <r>
    <s v="Lehi"/>
  </r>
  <r>
    <s v="Tuscaloosa"/>
  </r>
  <r>
    <s v="Moreno Valley"/>
  </r>
  <r>
    <s v="Georgetown"/>
  </r>
  <r>
    <s v="Loveland"/>
  </r>
  <r>
    <s v="Chandler"/>
  </r>
  <r>
    <s v="Helena"/>
  </r>
  <r>
    <s v="Kirkwood"/>
  </r>
  <r>
    <s v="Waco"/>
  </r>
  <r>
    <s v="Frankfort"/>
  </r>
  <r>
    <s v="Bethlehem"/>
  </r>
  <r>
    <s v="Grand Island"/>
  </r>
  <r>
    <s v="Woodbury"/>
  </r>
  <r>
    <s v="Rogers"/>
  </r>
  <r>
    <s v="Clovis"/>
  </r>
  <r>
    <s v="Jupiter"/>
  </r>
  <r>
    <s v="Santa Barbara"/>
  </r>
  <r>
    <s v="Cedar Hill"/>
  </r>
  <r>
    <s v="Norfolk"/>
  </r>
  <r>
    <s v="Draper"/>
  </r>
  <r>
    <s v="Ann Arbor"/>
  </r>
  <r>
    <s v="La Mesa"/>
  </r>
  <r>
    <s v="Pocatello"/>
  </r>
  <r>
    <s v="Holland"/>
  </r>
  <r>
    <s v="Milford"/>
  </r>
  <r>
    <s v="Buffalo Grove"/>
  </r>
  <r>
    <s v="Lake Forest"/>
  </r>
  <r>
    <s v="Redding"/>
  </r>
  <r>
    <s v="Chico"/>
  </r>
  <r>
    <s v="Utica"/>
  </r>
  <r>
    <s v="Conway"/>
  </r>
  <r>
    <s v="Cheyenne"/>
  </r>
  <r>
    <s v="Owensboro"/>
  </r>
  <r>
    <s v="Caldwell"/>
  </r>
  <r>
    <s v="Kenner"/>
  </r>
  <r>
    <s v="Nashua"/>
  </r>
  <r>
    <s v="Bartlett"/>
  </r>
  <r>
    <s v="Redwood City"/>
  </r>
  <r>
    <s v="Lebanon"/>
  </r>
  <r>
    <s v="Santa Maria"/>
  </r>
  <r>
    <s v="Des Plaines"/>
  </r>
  <r>
    <s v="Longview"/>
  </r>
  <r>
    <s v="Hendersonville"/>
  </r>
  <r>
    <s v="Waterloo"/>
  </r>
  <r>
    <s v="Cambridge"/>
  </r>
  <r>
    <s v="Palatine"/>
  </r>
  <r>
    <s v="Beverly"/>
  </r>
  <r>
    <s v="Eugene"/>
  </r>
  <r>
    <s v="Oxnard"/>
  </r>
  <r>
    <s v="Renton"/>
  </r>
  <r>
    <s v="Glenview"/>
  </r>
  <r>
    <s v="Delray Beach"/>
  </r>
  <r>
    <s v="Commerce City"/>
  </r>
  <r>
    <s v="Texas City"/>
  </r>
  <r>
    <s v="Wilson"/>
  </r>
  <r>
    <s v="Rio Rancho"/>
  </r>
  <r>
    <s v="Goldsboro"/>
  </r>
  <r>
    <s v="Montebello"/>
  </r>
  <r>
    <s v="El Cajon"/>
  </r>
  <r>
    <s v="Beaumont"/>
  </r>
  <r>
    <s v="West Palm Beach"/>
  </r>
  <r>
    <s v="Abilene"/>
  </r>
  <r>
    <s v="Normal"/>
  </r>
  <r>
    <s v="Saint Charles"/>
  </r>
  <r>
    <s v="Camarillo"/>
  </r>
  <r>
    <s v="Hillsboro"/>
  </r>
  <r>
    <s v="Burbank"/>
  </r>
  <r>
    <s v="Modesto"/>
  </r>
  <r>
    <s v="Garden City"/>
  </r>
  <r>
    <s v="Atlantic City"/>
  </r>
  <r>
    <s v="Longmont"/>
  </r>
  <r>
    <s v="Davis"/>
  </r>
  <r>
    <s v="Morgan Hill"/>
  </r>
  <r>
    <s v="Clifton"/>
  </r>
  <r>
    <s v="Sheboygan"/>
  </r>
  <r>
    <s v="East Point"/>
  </r>
  <r>
    <s v="Rapid City"/>
  </r>
  <r>
    <s v="Andover"/>
  </r>
  <r>
    <s v="Kissimmee"/>
  </r>
  <r>
    <s v="Shelton"/>
  </r>
  <r>
    <s v="Danbury"/>
  </r>
  <r>
    <s v="Sanford"/>
  </r>
  <r>
    <s v="San Marcos"/>
  </r>
  <r>
    <s v="Greeley"/>
  </r>
  <r>
    <s v="Mansfield"/>
  </r>
  <r>
    <s v="Elyria"/>
  </r>
  <r>
    <s v="Twin Falls"/>
  </r>
  <r>
    <s v="Coral Gables"/>
  </r>
  <r>
    <s v="Romeoville"/>
  </r>
  <r>
    <s v="Marlborough"/>
  </r>
  <r>
    <s v="Laurel"/>
  </r>
  <r>
    <s v="Bryan"/>
  </r>
  <r>
    <s v="Pine Bluff"/>
  </r>
  <r>
    <s v="Aberdeen"/>
  </r>
  <r>
    <s v="Hagerstown"/>
  </r>
  <r>
    <s v="East Orange"/>
  </r>
  <r>
    <s v="Arlington Heights"/>
  </r>
  <r>
    <s v="Oswego"/>
  </r>
  <r>
    <s v="Coon Rapids"/>
  </r>
  <r>
    <s v="San Clemente"/>
  </r>
  <r>
    <s v="San Luis Obispo"/>
  </r>
  <r>
    <s v="Springdale"/>
  </r>
  <r>
    <s v="Lodi"/>
  </r>
  <r>
    <s v="Mason"/>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s v="Chairs"/>
  </r>
  <r>
    <s v="Labels"/>
  </r>
  <r>
    <s v="Tables"/>
  </r>
  <r>
    <s v="Storage"/>
  </r>
  <r>
    <s v="Furnishings"/>
  </r>
  <r>
    <s v="Art"/>
  </r>
  <r>
    <s v="Phones"/>
  </r>
  <r>
    <s v="Binders"/>
  </r>
  <r>
    <s v="Appliances"/>
  </r>
  <r>
    <s v="Paper"/>
  </r>
  <r>
    <s v="Accessories"/>
  </r>
  <r>
    <s v="Envelopes"/>
  </r>
  <r>
    <s v="Fasteners"/>
  </r>
  <r>
    <s v="Supplies"/>
  </r>
  <r>
    <s v="Machines"/>
  </r>
  <r>
    <s v="Copiers"/>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n v="41.913600000000002"/>
  </r>
  <r>
    <x v="1"/>
    <n v="219.58199999999999"/>
  </r>
  <r>
    <x v="2"/>
    <n v="6.8714000000000004"/>
  </r>
  <r>
    <x v="2"/>
    <n v="-383.03100000000001"/>
  </r>
  <r>
    <x v="1"/>
    <n v="2.5164"/>
  </r>
  <r>
    <x v="1"/>
    <n v="14.1694"/>
  </r>
  <r>
    <x v="1"/>
    <n v="1.9656"/>
  </r>
  <r>
    <x v="1"/>
    <n v="90.715199999999996"/>
  </r>
  <r>
    <x v="1"/>
    <n v="5.7824999999999998"/>
  </r>
  <r>
    <x v="1"/>
    <n v="34.47"/>
  </r>
  <r>
    <x v="1"/>
    <n v="85.309200000000004"/>
  </r>
  <r>
    <x v="3"/>
    <n v="68.356800000000007"/>
  </r>
  <r>
    <x v="4"/>
    <n v="5.4432"/>
  </r>
  <r>
    <x v="5"/>
    <n v="132.59219999999999"/>
  </r>
  <r>
    <x v="5"/>
    <n v="-123.858"/>
  </r>
  <r>
    <x v="6"/>
    <n v="-3.8159999999999998"/>
  </r>
  <r>
    <x v="7"/>
    <n v="13.317600000000001"/>
  </r>
  <r>
    <x v="1"/>
    <n v="9.99"/>
  </r>
  <r>
    <x v="1"/>
    <n v="2.4824000000000002"/>
  </r>
  <r>
    <x v="1"/>
    <n v="16.010999999999999"/>
  </r>
  <r>
    <x v="8"/>
    <n v="7.3840000000000003"/>
  </r>
  <r>
    <x v="8"/>
    <n v="5.0595999999999997"/>
  </r>
  <r>
    <x v="9"/>
    <n v="15.6884"/>
  </r>
  <r>
    <x v="7"/>
    <n v="-1.0196000000000001"/>
  </r>
  <r>
    <x v="1"/>
    <n v="240.26490000000001"/>
  </r>
  <r>
    <x v="1"/>
    <n v="4.2224000000000004"/>
  </r>
  <r>
    <x v="9"/>
    <n v="11.774100000000001"/>
  </r>
  <r>
    <x v="9"/>
    <n v="-1665.0522000000001"/>
  </r>
  <r>
    <x v="9"/>
    <n v="-7.0532000000000004"/>
  </r>
  <r>
    <x v="9"/>
    <n v="15.525"/>
  </r>
  <r>
    <x v="9"/>
    <n v="1.1015999999999999"/>
  </r>
  <r>
    <x v="9"/>
    <n v="9.7091999999999992"/>
  </r>
  <r>
    <x v="9"/>
    <n v="-5.7149999999999999"/>
  </r>
  <r>
    <x v="5"/>
    <n v="3.5459999999999998"/>
  </r>
  <r>
    <x v="5"/>
    <n v="9.9467999999999996"/>
  </r>
  <r>
    <x v="5"/>
    <n v="123.47369999999999"/>
  </r>
  <r>
    <x v="5"/>
    <n v="-147.96299999999999"/>
  </r>
  <r>
    <x v="5"/>
    <n v="35.414999999999999"/>
  </r>
  <r>
    <x v="5"/>
    <n v="-46.976399999999998"/>
  </r>
  <r>
    <x v="5"/>
    <n v="-15.147"/>
  </r>
  <r>
    <x v="10"/>
    <n v="41.756399999999999"/>
  </r>
  <r>
    <x v="1"/>
    <n v="16.5564"/>
  </r>
  <r>
    <x v="2"/>
    <n v="3.8940000000000001"/>
  </r>
  <r>
    <x v="11"/>
    <n v="9.5616000000000003"/>
  </r>
  <r>
    <x v="11"/>
    <n v="19.7714"/>
  </r>
  <r>
    <x v="12"/>
    <n v="8.2062000000000008"/>
  </r>
  <r>
    <x v="13"/>
    <n v="8.4784000000000006"/>
  </r>
  <r>
    <x v="13"/>
    <n v="4.95"/>
  </r>
  <r>
    <x v="14"/>
    <n v="6.1040000000000001"/>
  </r>
  <r>
    <x v="14"/>
    <n v="17.9634"/>
  </r>
  <r>
    <x v="14"/>
    <n v="35.334600000000002"/>
  </r>
  <r>
    <x v="14"/>
    <n v="2.9567999999999999"/>
  </r>
  <r>
    <x v="15"/>
    <n v="17.098099999999999"/>
  </r>
  <r>
    <x v="15"/>
    <n v="6.2565999999999997"/>
  </r>
  <r>
    <x v="15"/>
    <n v="298.68549999999999"/>
  </r>
  <r>
    <x v="15"/>
    <n v="52.14"/>
  </r>
  <r>
    <x v="15"/>
    <n v="15.552"/>
  </r>
  <r>
    <x v="15"/>
    <n v="7.0979999999999999"/>
  </r>
  <r>
    <x v="15"/>
    <n v="6.9888000000000003"/>
  </r>
  <r>
    <x v="15"/>
    <n v="3.3"/>
  </r>
  <r>
    <x v="15"/>
    <n v="16.361999999999998"/>
  </r>
  <r>
    <x v="1"/>
    <n v="0.84"/>
  </r>
  <r>
    <x v="1"/>
    <n v="6.1512000000000002"/>
  </r>
  <r>
    <x v="1"/>
    <n v="9.3612000000000002"/>
  </r>
  <r>
    <x v="1"/>
    <n v="68.963099999999997"/>
  </r>
  <r>
    <x v="10"/>
    <n v="22.332799999999999"/>
  </r>
  <r>
    <x v="16"/>
    <n v="-15.2225"/>
  </r>
  <r>
    <x v="16"/>
    <n v="111.30240000000001"/>
  </r>
  <r>
    <x v="17"/>
    <n v="62.988"/>
  </r>
  <r>
    <x v="15"/>
    <n v="35.663600000000002"/>
  </r>
  <r>
    <x v="12"/>
    <n v="1.7310000000000001"/>
  </r>
  <r>
    <x v="18"/>
    <n v="8.7629999999999999"/>
  </r>
  <r>
    <x v="18"/>
    <n v="-114.3912"/>
  </r>
  <r>
    <x v="18"/>
    <n v="1.2130000000000001"/>
  </r>
  <r>
    <x v="5"/>
    <n v="-18.196000000000002"/>
  </r>
  <r>
    <x v="5"/>
    <n v="-1.9343999999999999"/>
  </r>
  <r>
    <x v="5"/>
    <n v="-5.8247999999999998"/>
  </r>
  <r>
    <x v="5"/>
    <n v="2.7240000000000002"/>
  </r>
  <r>
    <x v="19"/>
    <n v="-14.475"/>
  </r>
  <r>
    <x v="19"/>
    <n v="56.203200000000002"/>
  </r>
  <r>
    <x v="1"/>
    <n v="8.0351999999999997"/>
  </r>
  <r>
    <x v="1"/>
    <n v="4.1719999999999997"/>
  </r>
  <r>
    <x v="3"/>
    <n v="6.2031000000000001"/>
  </r>
  <r>
    <x v="10"/>
    <n v="62.807499999999997"/>
  </r>
  <r>
    <x v="20"/>
    <n v="-48.954900000000002"/>
  </r>
  <r>
    <x v="11"/>
    <n v="33.215600000000002"/>
  </r>
  <r>
    <x v="11"/>
    <n v="6.7965999999999998"/>
  </r>
  <r>
    <x v="5"/>
    <n v="2.9567999999999999"/>
  </r>
  <r>
    <x v="1"/>
    <n v="13.857200000000001"/>
  </r>
  <r>
    <x v="1"/>
    <n v="6.633"/>
  </r>
  <r>
    <x v="1"/>
    <n v="8.2782"/>
  </r>
  <r>
    <x v="11"/>
    <n v="3.1103999999999998"/>
  </r>
  <r>
    <x v="11"/>
    <n v="6.2207999999999997"/>
  </r>
  <r>
    <x v="11"/>
    <n v="16.535399999999999"/>
  </r>
  <r>
    <x v="21"/>
    <n v="16.150400000000001"/>
  </r>
  <r>
    <x v="15"/>
    <n v="-3.7879999999999998"/>
  </r>
  <r>
    <x v="1"/>
    <n v="40.5426"/>
  </r>
  <r>
    <x v="11"/>
    <n v="17.959199999999999"/>
  </r>
  <r>
    <x v="10"/>
    <n v="22.5852"/>
  </r>
  <r>
    <x v="10"/>
    <n v="22.618400000000001"/>
  </r>
  <r>
    <x v="10"/>
    <n v="-10.7973"/>
  </r>
  <r>
    <x v="11"/>
    <n v="-3.0396000000000001"/>
  </r>
  <r>
    <x v="22"/>
    <n v="11.720800000000001"/>
  </r>
  <r>
    <x v="22"/>
    <n v="-26.875800000000002"/>
  </r>
  <r>
    <x v="22"/>
    <n v="-3.8384999999999998"/>
  </r>
  <r>
    <x v="3"/>
    <n v="-25.817399999999999"/>
  </r>
  <r>
    <x v="3"/>
    <n v="17.601600000000001"/>
  </r>
  <r>
    <x v="3"/>
    <n v="2.0994000000000002"/>
  </r>
  <r>
    <x v="10"/>
    <n v="1.0738000000000001"/>
  </r>
  <r>
    <x v="15"/>
    <n v="67.992000000000004"/>
  </r>
  <r>
    <x v="23"/>
    <n v="10.909599999999999"/>
  </r>
  <r>
    <x v="23"/>
    <n v="22.788"/>
  </r>
  <r>
    <x v="24"/>
    <n v="13.3476"/>
  </r>
  <r>
    <x v="24"/>
    <n v="14.534800000000001"/>
  </r>
  <r>
    <x v="24"/>
    <n v="1.6519999999999999"/>
  </r>
  <r>
    <x v="24"/>
    <n v="7.4924999999999997"/>
  </r>
  <r>
    <x v="4"/>
    <n v="44.031599999999997"/>
  </r>
  <r>
    <x v="18"/>
    <n v="165.38130000000001"/>
  </r>
  <r>
    <x v="13"/>
    <n v="-115.71559999999999"/>
  </r>
  <r>
    <x v="13"/>
    <n v="18.345600000000001"/>
  </r>
  <r>
    <x v="13"/>
    <n v="13.878"/>
  </r>
  <r>
    <x v="13"/>
    <n v="63.436799999999998"/>
  </r>
  <r>
    <x v="13"/>
    <n v="51.759"/>
  </r>
  <r>
    <x v="5"/>
    <n v="19.7316"/>
  </r>
  <r>
    <x v="10"/>
    <n v="-8.5793999999999997"/>
  </r>
  <r>
    <x v="16"/>
    <n v="-407.68200000000002"/>
  </r>
  <r>
    <x v="16"/>
    <n v="-1.8308"/>
  </r>
  <r>
    <x v="1"/>
    <n v="30.498999999999999"/>
  </r>
  <r>
    <x v="1"/>
    <n v="-9.1601999999999997"/>
  </r>
  <r>
    <x v="24"/>
    <n v="26.241599999999998"/>
  </r>
  <r>
    <x v="24"/>
    <n v="-11.994"/>
  </r>
  <r>
    <x v="24"/>
    <n v="29.364000000000001"/>
  </r>
  <r>
    <x v="1"/>
    <n v="6.9732000000000003"/>
  </r>
  <r>
    <x v="1"/>
    <n v="9.6191999999999993"/>
  </r>
  <r>
    <x v="1"/>
    <n v="16.6568"/>
  </r>
  <r>
    <x v="1"/>
    <n v="3.456"/>
  </r>
  <r>
    <x v="1"/>
    <n v="1.9698"/>
  </r>
  <r>
    <x v="1"/>
    <n v="26.6616"/>
  </r>
  <r>
    <x v="1"/>
    <n v="18.446400000000001"/>
  </r>
  <r>
    <x v="9"/>
    <n v="20.697600000000001"/>
  </r>
  <r>
    <x v="1"/>
    <n v="10.35"/>
  </r>
  <r>
    <x v="1"/>
    <n v="2.3814000000000002"/>
  </r>
  <r>
    <x v="1"/>
    <n v="5.1041999999999996"/>
  </r>
  <r>
    <x v="25"/>
    <n v="68.975999999999999"/>
  </r>
  <r>
    <x v="1"/>
    <n v="218.2518"/>
  </r>
  <r>
    <x v="24"/>
    <n v="20.157900000000001"/>
  </r>
  <r>
    <x v="6"/>
    <n v="12.909599999999999"/>
  </r>
  <r>
    <x v="6"/>
    <n v="103.8015"/>
  </r>
  <r>
    <x v="6"/>
    <n v="5.9988000000000001"/>
  </r>
  <r>
    <x v="6"/>
    <n v="585.55200000000002"/>
  </r>
  <r>
    <x v="16"/>
    <n v="80.628500000000003"/>
  </r>
  <r>
    <x v="16"/>
    <n v="17.765999999999998"/>
  </r>
  <r>
    <x v="1"/>
    <n v="15.238799999999999"/>
  </r>
  <r>
    <x v="1"/>
    <n v="26.271000000000001"/>
  </r>
  <r>
    <x v="1"/>
    <n v="48.539200000000001"/>
  </r>
  <r>
    <x v="4"/>
    <n v="21.0288"/>
  </r>
  <r>
    <x v="4"/>
    <n v="1.7901"/>
  </r>
  <r>
    <x v="26"/>
    <n v="51.476399999999998"/>
  </r>
  <r>
    <x v="26"/>
    <n v="6.8714000000000004"/>
  </r>
  <r>
    <x v="1"/>
    <n v="236.23249999999999"/>
  </r>
  <r>
    <x v="9"/>
    <n v="2.6909999999999998"/>
  </r>
  <r>
    <x v="27"/>
    <n v="1.3595999999999999"/>
  </r>
  <r>
    <x v="4"/>
    <n v="13.348000000000001"/>
  </r>
  <r>
    <x v="5"/>
    <n v="9.6880000000000006"/>
  </r>
  <r>
    <x v="5"/>
    <n v="2.7324000000000002"/>
  </r>
  <r>
    <x v="5"/>
    <n v="-1359.992"/>
  </r>
  <r>
    <x v="5"/>
    <n v="-58.634700000000002"/>
  </r>
  <r>
    <x v="5"/>
    <n v="-24.858000000000001"/>
  </r>
  <r>
    <x v="5"/>
    <n v="6.8136000000000001"/>
  </r>
  <r>
    <x v="5"/>
    <n v="-453.84899999999999"/>
  </r>
  <r>
    <x v="1"/>
    <n v="8.9984999999999999"/>
  </r>
  <r>
    <x v="1"/>
    <n v="9.8417999999999992"/>
  </r>
  <r>
    <x v="1"/>
    <n v="53.260800000000003"/>
  </r>
  <r>
    <x v="10"/>
    <n v="21.259"/>
  </r>
  <r>
    <x v="10"/>
    <n v="-131.12"/>
  </r>
  <r>
    <x v="5"/>
    <n v="6.5519999999999996"/>
  </r>
  <r>
    <x v="24"/>
    <n v="-243.16"/>
  </r>
  <r>
    <x v="24"/>
    <n v="-11.337199999999999"/>
  </r>
  <r>
    <x v="15"/>
    <n v="-3.7715000000000001"/>
  </r>
  <r>
    <x v="10"/>
    <n v="1.4104000000000001"/>
  </r>
  <r>
    <x v="10"/>
    <n v="1.8612"/>
  </r>
  <r>
    <x v="28"/>
    <n v="76.639499999999998"/>
  </r>
  <r>
    <x v="28"/>
    <n v="131.02959999999999"/>
  </r>
  <r>
    <x v="28"/>
    <n v="41.985999999999997"/>
  </r>
  <r>
    <x v="29"/>
    <n v="7.25"/>
  </r>
  <r>
    <x v="1"/>
    <n v="3.4367999999999999"/>
  </r>
  <r>
    <x v="5"/>
    <n v="22.984000000000002"/>
  </r>
  <r>
    <x v="5"/>
    <n v="3.7223999999999999"/>
  </r>
  <r>
    <x v="15"/>
    <n v="6.2549999999999999"/>
  </r>
  <r>
    <x v="15"/>
    <n v="112.392"/>
  </r>
  <r>
    <x v="15"/>
    <n v="20.0928"/>
  </r>
  <r>
    <x v="15"/>
    <n v="24.883199999999999"/>
  </r>
  <r>
    <x v="15"/>
    <n v="46.976399999999998"/>
  </r>
  <r>
    <x v="1"/>
    <n v="6.5670000000000002"/>
  </r>
  <r>
    <x v="24"/>
    <n v="6.7115999999999998"/>
  </r>
  <r>
    <x v="24"/>
    <n v="1.2038"/>
  </r>
  <r>
    <x v="30"/>
    <n v="1.5875999999999999"/>
  </r>
  <r>
    <x v="9"/>
    <n v="12.0276"/>
  </r>
  <r>
    <x v="9"/>
    <n v="-2.2585999999999999"/>
  </r>
  <r>
    <x v="24"/>
    <n v="5.8202999999999996"/>
  </r>
  <r>
    <x v="22"/>
    <n v="6.7949999999999999"/>
  </r>
  <r>
    <x v="22"/>
    <n v="-161.875"/>
  </r>
  <r>
    <x v="5"/>
    <n v="0.29249999999999998"/>
  </r>
  <r>
    <x v="18"/>
    <n v="-178.96680000000001"/>
  </r>
  <r>
    <x v="1"/>
    <n v="9.6712000000000007"/>
  </r>
  <r>
    <x v="12"/>
    <n v="44.476799999999997"/>
  </r>
  <r>
    <x v="12"/>
    <n v="5.8743999999999996"/>
  </r>
  <r>
    <x v="12"/>
    <n v="35.634599999999999"/>
  </r>
  <r>
    <x v="12"/>
    <n v="7.4824000000000002"/>
  </r>
  <r>
    <x v="12"/>
    <n v="16.209900000000001"/>
  </r>
  <r>
    <x v="5"/>
    <n v="3.6796000000000002"/>
  </r>
  <r>
    <x v="24"/>
    <n v="6.5"/>
  </r>
  <r>
    <x v="24"/>
    <n v="8.8800000000000008"/>
  </r>
  <r>
    <x v="24"/>
    <n v="-244.32300000000001"/>
  </r>
  <r>
    <x v="24"/>
    <n v="-14.6958"/>
  </r>
  <r>
    <x v="24"/>
    <n v="-950.4"/>
  </r>
  <r>
    <x v="1"/>
    <n v="4.4791999999999996"/>
  </r>
  <r>
    <x v="1"/>
    <n v="26.056799999999999"/>
  </r>
  <r>
    <x v="24"/>
    <n v="22.6782"/>
  </r>
  <r>
    <x v="24"/>
    <n v="1.8148"/>
  </r>
  <r>
    <x v="24"/>
    <n v="8.2302"/>
  </r>
  <r>
    <x v="24"/>
    <n v="-13.8432"/>
  </r>
  <r>
    <x v="24"/>
    <n v="19.084800000000001"/>
  </r>
  <r>
    <x v="24"/>
    <n v="-383.99040000000002"/>
  </r>
  <r>
    <x v="12"/>
    <n v="2.7168000000000001"/>
  </r>
  <r>
    <x v="12"/>
    <n v="0.96799999999999997"/>
  </r>
  <r>
    <x v="12"/>
    <n v="136.93899999999999"/>
  </r>
  <r>
    <x v="18"/>
    <n v="0.2198"/>
  </r>
  <r>
    <x v="18"/>
    <n v="-28.2744"/>
  </r>
  <r>
    <x v="3"/>
    <n v="43.840800000000002"/>
  </r>
  <r>
    <x v="2"/>
    <n v="-12.432"/>
  </r>
  <r>
    <x v="2"/>
    <n v="-102.048"/>
  </r>
  <r>
    <x v="2"/>
    <n v="-248.2458"/>
  </r>
  <r>
    <x v="2"/>
    <n v="-3.552"/>
  </r>
  <r>
    <x v="2"/>
    <n v="0"/>
  </r>
  <r>
    <x v="1"/>
    <n v="-7.7247000000000003"/>
  </r>
  <r>
    <x v="10"/>
    <n v="4.7519999999999998"/>
  </r>
  <r>
    <x v="10"/>
    <n v="9.3960000000000008"/>
  </r>
  <r>
    <x v="10"/>
    <n v="-356.72800000000001"/>
  </r>
  <r>
    <x v="10"/>
    <n v="-4.6752000000000002"/>
  </r>
  <r>
    <x v="10"/>
    <n v="11.1944"/>
  </r>
  <r>
    <x v="10"/>
    <n v="-120.51300000000001"/>
  </r>
  <r>
    <x v="10"/>
    <n v="-2.8308"/>
  </r>
  <r>
    <x v="11"/>
    <n v="1.2038"/>
  </r>
  <r>
    <x v="11"/>
    <n v="580.5394"/>
  </r>
  <r>
    <x v="11"/>
    <n v="41.68"/>
  </r>
  <r>
    <x v="11"/>
    <n v="23.94"/>
  </r>
  <r>
    <x v="11"/>
    <n v="496.07249999999999"/>
  </r>
  <r>
    <x v="1"/>
    <n v="12.441599999999999"/>
  </r>
  <r>
    <x v="1"/>
    <n v="28.1372"/>
  </r>
  <r>
    <x v="1"/>
    <n v="3.5767000000000002"/>
  </r>
  <r>
    <x v="15"/>
    <n v="636.00030000000004"/>
  </r>
  <r>
    <x v="15"/>
    <n v="22.5624"/>
  </r>
  <r>
    <x v="10"/>
    <n v="162.864"/>
  </r>
  <r>
    <x v="10"/>
    <n v="-8.4923999999999999"/>
  </r>
  <r>
    <x v="10"/>
    <n v="-19.5624"/>
  </r>
  <r>
    <x v="10"/>
    <n v="4.0439999999999996"/>
  </r>
  <r>
    <x v="15"/>
    <n v="56.691600000000001"/>
  </r>
  <r>
    <x v="15"/>
    <n v="6.9257999999999997"/>
  </r>
  <r>
    <x v="15"/>
    <n v="6.6464999999999996"/>
  </r>
  <r>
    <x v="5"/>
    <n v="6.1319999999999997"/>
  </r>
  <r>
    <x v="5"/>
    <n v="-4.4660000000000002"/>
  </r>
  <r>
    <x v="5"/>
    <n v="-509.99700000000001"/>
  </r>
  <r>
    <x v="10"/>
    <n v="-251.9958"/>
  </r>
  <r>
    <x v="1"/>
    <n v="28.7196"/>
  </r>
  <r>
    <x v="3"/>
    <n v="35.155999999999999"/>
  </r>
  <r>
    <x v="30"/>
    <n v="4.7304000000000004"/>
  </r>
  <r>
    <x v="24"/>
    <n v="0.3024"/>
  </r>
  <r>
    <x v="24"/>
    <n v="-7.4416000000000002"/>
  </r>
  <r>
    <x v="1"/>
    <n v="21.591000000000001"/>
  </r>
  <r>
    <x v="1"/>
    <n v="210.49359999999999"/>
  </r>
  <r>
    <x v="1"/>
    <n v="92.369200000000006"/>
  </r>
  <r>
    <x v="1"/>
    <n v="2.3231999999999999"/>
  </r>
  <r>
    <x v="1"/>
    <n v="4.0949999999999998"/>
  </r>
  <r>
    <x v="1"/>
    <n v="4.0571999999999999"/>
  </r>
  <r>
    <x v="9"/>
    <n v="1.5548"/>
  </r>
  <r>
    <x v="9"/>
    <n v="4.0768000000000004"/>
  </r>
  <r>
    <x v="9"/>
    <n v="5.9071999999999996"/>
  </r>
  <r>
    <x v="9"/>
    <n v="5.9711999999999996"/>
  </r>
  <r>
    <x v="5"/>
    <n v="8.6940000000000008"/>
  </r>
  <r>
    <x v="5"/>
    <n v="-3.4319999999999999"/>
  </r>
  <r>
    <x v="1"/>
    <n v="376.11"/>
  </r>
  <r>
    <x v="21"/>
    <n v="51.942"/>
  </r>
  <r>
    <x v="21"/>
    <n v="47.844000000000001"/>
  </r>
  <r>
    <x v="21"/>
    <n v="47.96"/>
  </r>
  <r>
    <x v="2"/>
    <n v="10.8864"/>
  </r>
  <r>
    <x v="2"/>
    <n v="-169.37200000000001"/>
  </r>
  <r>
    <x v="2"/>
    <n v="24.315999999999999"/>
  </r>
  <r>
    <x v="24"/>
    <n v="-204.31450000000001"/>
  </r>
  <r>
    <x v="24"/>
    <n v="6.6836000000000002"/>
  </r>
  <r>
    <x v="24"/>
    <n v="6.2423999999999999"/>
  </r>
  <r>
    <x v="24"/>
    <n v="54.396599999999999"/>
  </r>
  <r>
    <x v="22"/>
    <n v="-48.703200000000002"/>
  </r>
  <r>
    <x v="22"/>
    <n v="78.859200000000001"/>
  </r>
  <r>
    <x v="22"/>
    <n v="20.155799999999999"/>
  </r>
  <r>
    <x v="22"/>
    <n v="-24.564599999999999"/>
  </r>
  <r>
    <x v="22"/>
    <n v="-62.88"/>
  </r>
  <r>
    <x v="30"/>
    <n v="9.2988"/>
  </r>
  <r>
    <x v="30"/>
    <n v="15.552"/>
  </r>
  <r>
    <x v="30"/>
    <n v="10.8248"/>
  </r>
  <r>
    <x v="30"/>
    <n v="27.316800000000001"/>
  </r>
  <r>
    <x v="30"/>
    <n v="38.024000000000001"/>
  </r>
  <r>
    <x v="10"/>
    <n v="6.5688000000000004"/>
  </r>
  <r>
    <x v="15"/>
    <n v="-131.44499999999999"/>
  </r>
  <r>
    <x v="12"/>
    <n v="12.864000000000001"/>
  </r>
  <r>
    <x v="30"/>
    <n v="2.8536000000000001"/>
  </r>
  <r>
    <x v="30"/>
    <n v="20.9208"/>
  </r>
  <r>
    <x v="17"/>
    <n v="83.867999999999995"/>
  </r>
  <r>
    <x v="22"/>
    <n v="2.0049000000000001"/>
  </r>
  <r>
    <x v="22"/>
    <n v="3.5948000000000002"/>
  </r>
  <r>
    <x v="22"/>
    <n v="52.511400000000002"/>
  </r>
  <r>
    <x v="22"/>
    <n v="1.7136"/>
  </r>
  <r>
    <x v="30"/>
    <n v="2.0358000000000001"/>
  </r>
  <r>
    <x v="2"/>
    <n v="37.642200000000003"/>
  </r>
  <r>
    <x v="2"/>
    <n v="22.297999999999998"/>
  </r>
  <r>
    <x v="9"/>
    <n v="5.4432"/>
  </r>
  <r>
    <x v="15"/>
    <n v="8.6744000000000003"/>
  </r>
  <r>
    <x v="15"/>
    <n v="24.1568"/>
  </r>
  <r>
    <x v="15"/>
    <n v="1995.99"/>
  </r>
  <r>
    <x v="15"/>
    <n v="80.022599999999997"/>
  </r>
  <r>
    <x v="15"/>
    <n v="129.6"/>
  </r>
  <r>
    <x v="1"/>
    <n v="13.071"/>
  </r>
  <r>
    <x v="1"/>
    <n v="3.58"/>
  </r>
  <r>
    <x v="1"/>
    <n v="81.744"/>
  </r>
  <r>
    <x v="18"/>
    <n v="34.996499999999997"/>
  </r>
  <r>
    <x v="9"/>
    <n v="0.99950000000000006"/>
  </r>
  <r>
    <x v="9"/>
    <n v="-67.876199999999997"/>
  </r>
  <r>
    <x v="9"/>
    <n v="3.3889999999999998"/>
  </r>
  <r>
    <x v="9"/>
    <n v="-258.5016"/>
  </r>
  <r>
    <x v="9"/>
    <n v="33.831000000000003"/>
  </r>
  <r>
    <x v="9"/>
    <n v="-27.6936"/>
  </r>
  <r>
    <x v="9"/>
    <n v="-20.7"/>
  </r>
  <r>
    <x v="9"/>
    <n v="-13.816000000000001"/>
  </r>
  <r>
    <x v="1"/>
    <n v="-3.4272"/>
  </r>
  <r>
    <x v="1"/>
    <n v="1.6037999999999999"/>
  </r>
  <r>
    <x v="1"/>
    <n v="335.99439999999998"/>
  </r>
  <r>
    <x v="1"/>
    <n v="4.49"/>
  </r>
  <r>
    <x v="1"/>
    <n v="2.7955999999999999"/>
  </r>
  <r>
    <x v="7"/>
    <n v="-17.4588"/>
  </r>
  <r>
    <x v="9"/>
    <n v="2.3311999999999999"/>
  </r>
  <r>
    <x v="9"/>
    <n v="1.1160000000000001"/>
  </r>
  <r>
    <x v="9"/>
    <n v="-407.976"/>
  </r>
  <r>
    <x v="9"/>
    <n v="10.0724"/>
  </r>
  <r>
    <x v="5"/>
    <n v="8.3916000000000004"/>
  </r>
  <r>
    <x v="1"/>
    <n v="-2.2200000000000002"/>
  </r>
  <r>
    <x v="31"/>
    <n v="4.7976000000000001"/>
  </r>
  <r>
    <x v="31"/>
    <n v="3.0996000000000001"/>
  </r>
  <r>
    <x v="31"/>
    <n v="11.543200000000001"/>
  </r>
  <r>
    <x v="15"/>
    <n v="4.1471999999999998"/>
  </r>
  <r>
    <x v="15"/>
    <n v="2.3086000000000002"/>
  </r>
  <r>
    <x v="15"/>
    <n v="11.543200000000001"/>
  </r>
  <r>
    <x v="15"/>
    <n v="1.0668"/>
  </r>
  <r>
    <x v="15"/>
    <n v="23.086400000000001"/>
  </r>
  <r>
    <x v="15"/>
    <n v="1415.4295999999999"/>
  </r>
  <r>
    <x v="15"/>
    <n v="-4.8587999999999996"/>
  </r>
  <r>
    <x v="15"/>
    <n v="3.7995999999999999"/>
  </r>
  <r>
    <x v="15"/>
    <n v="6.9863999999999997"/>
  </r>
  <r>
    <x v="3"/>
    <n v="15.824"/>
  </r>
  <r>
    <x v="32"/>
    <n v="11.324999999999999"/>
  </r>
  <r>
    <x v="32"/>
    <n v="168.4384"/>
  </r>
  <r>
    <x v="15"/>
    <n v="9.9359999999999999"/>
  </r>
  <r>
    <x v="15"/>
    <n v="9.9359999999999999"/>
  </r>
  <r>
    <x v="15"/>
    <n v="86.870400000000004"/>
  </r>
  <r>
    <x v="15"/>
    <n v="1.4456"/>
  </r>
  <r>
    <x v="1"/>
    <n v="20.732800000000001"/>
  </r>
  <r>
    <x v="29"/>
    <n v="8.4784000000000006"/>
  </r>
  <r>
    <x v="29"/>
    <n v="10.44"/>
  </r>
  <r>
    <x v="29"/>
    <n v="0.1472"/>
  </r>
  <r>
    <x v="29"/>
    <n v="29.341200000000001"/>
  </r>
  <r>
    <x v="5"/>
    <n v="271.41919999999999"/>
  </r>
  <r>
    <x v="5"/>
    <n v="9.3960000000000008"/>
  </r>
  <r>
    <x v="16"/>
    <n v="4.6745999999999999"/>
  </r>
  <r>
    <x v="16"/>
    <n v="-5.7119999999999997"/>
  </r>
  <r>
    <x v="16"/>
    <n v="179.18879999999999"/>
  </r>
  <r>
    <x v="16"/>
    <n v="0.92400000000000004"/>
  </r>
  <r>
    <x v="10"/>
    <n v="-29.94"/>
  </r>
  <r>
    <x v="31"/>
    <n v="30.98"/>
  </r>
  <r>
    <x v="5"/>
    <n v="-297.6848"/>
  </r>
  <r>
    <x v="5"/>
    <n v="-20.3322"/>
  </r>
  <r>
    <x v="5"/>
    <n v="2.6810999999999998"/>
  </r>
  <r>
    <x v="1"/>
    <n v="-18.872800000000002"/>
  </r>
  <r>
    <x v="1"/>
    <n v="25.48"/>
  </r>
  <r>
    <x v="12"/>
    <n v="17.337599999999998"/>
  </r>
  <r>
    <x v="2"/>
    <n v="8.7989999999999995"/>
  </r>
  <r>
    <x v="2"/>
    <n v="-157.0095"/>
  </r>
  <r>
    <x v="9"/>
    <n v="-1.0497000000000001"/>
  </r>
  <r>
    <x v="9"/>
    <n v="-337.63799999999998"/>
  </r>
  <r>
    <x v="24"/>
    <n v="0.77700000000000002"/>
  </r>
  <r>
    <x v="15"/>
    <n v="0.4264"/>
  </r>
  <r>
    <x v="15"/>
    <n v="7.8840000000000003"/>
  </r>
  <r>
    <x v="4"/>
    <n v="13.5932"/>
  </r>
  <r>
    <x v="4"/>
    <n v="27.7182"/>
  </r>
  <r>
    <x v="10"/>
    <n v="701.98829999999998"/>
  </r>
  <r>
    <x v="33"/>
    <n v="-20.5623"/>
  </r>
  <r>
    <x v="34"/>
    <n v="25.579799999999999"/>
  </r>
  <r>
    <x v="34"/>
    <n v="9.4923999999999999"/>
  </r>
  <r>
    <x v="12"/>
    <n v="6.2207999999999997"/>
  </r>
  <r>
    <x v="5"/>
    <n v="21.036000000000001"/>
  </r>
  <r>
    <x v="5"/>
    <n v="3.5952000000000002"/>
  </r>
  <r>
    <x v="5"/>
    <n v="-317.15280000000001"/>
  </r>
  <r>
    <x v="5"/>
    <n v="-32.783999999999999"/>
  </r>
  <r>
    <x v="2"/>
    <n v="0.7198"/>
  </r>
  <r>
    <x v="3"/>
    <n v="3.4683999999999999"/>
  </r>
  <r>
    <x v="15"/>
    <n v="9.7680000000000007"/>
  </r>
  <r>
    <x v="1"/>
    <n v="9.6957000000000004"/>
  </r>
  <r>
    <x v="1"/>
    <n v="37.789499999999997"/>
  </r>
  <r>
    <x v="1"/>
    <n v="434.99130000000002"/>
  </r>
  <r>
    <x v="1"/>
    <n v="13.3035"/>
  </r>
  <r>
    <x v="1"/>
    <n v="-112.95269999999999"/>
  </r>
  <r>
    <x v="1"/>
    <n v="4.6463999999999999"/>
  </r>
  <r>
    <x v="1"/>
    <n v="13.608000000000001"/>
  </r>
  <r>
    <x v="1"/>
    <n v="27.430199999999999"/>
  </r>
  <r>
    <x v="1"/>
    <n v="31.454799999999999"/>
  </r>
  <r>
    <x v="4"/>
    <n v="-18.454799999999999"/>
  </r>
  <r>
    <x v="4"/>
    <n v="65.734200000000001"/>
  </r>
  <r>
    <x v="1"/>
    <n v="26.874400000000001"/>
  </r>
  <r>
    <x v="1"/>
    <n v="25.898399999999999"/>
  </r>
  <r>
    <x v="0"/>
    <n v="38.380000000000003"/>
  </r>
  <r>
    <x v="1"/>
    <n v="2.8321999999999998"/>
  </r>
  <r>
    <x v="1"/>
    <n v="2.7027999999999999"/>
  </r>
  <r>
    <x v="22"/>
    <n v="7.0149999999999997"/>
  </r>
  <r>
    <x v="31"/>
    <n v="56.566200000000002"/>
  </r>
  <r>
    <x v="31"/>
    <n v="14.7056"/>
  </r>
  <r>
    <x v="35"/>
    <n v="8.5020000000000007"/>
  </r>
  <r>
    <x v="12"/>
    <n v="225.26400000000001"/>
  </r>
  <r>
    <x v="12"/>
    <n v="11.076000000000001"/>
  </r>
  <r>
    <x v="15"/>
    <n v="138.20160000000001"/>
  </r>
  <r>
    <x v="5"/>
    <n v="30.095700000000001"/>
  </r>
  <r>
    <x v="3"/>
    <n v="0.50039999999999996"/>
  </r>
  <r>
    <x v="3"/>
    <n v="-145.35079999999999"/>
  </r>
  <r>
    <x v="3"/>
    <n v="76.639499999999998"/>
  </r>
  <r>
    <x v="3"/>
    <n v="54.7425"/>
  </r>
  <r>
    <x v="31"/>
    <n v="-0.77480000000000004"/>
  </r>
  <r>
    <x v="2"/>
    <n v="207.14699999999999"/>
  </r>
  <r>
    <x v="2"/>
    <n v="-3.6892"/>
  </r>
  <r>
    <x v="10"/>
    <n v="-18.585000000000001"/>
  </r>
  <r>
    <x v="10"/>
    <n v="43.199100000000001"/>
  </r>
  <r>
    <x v="5"/>
    <n v="113.63939999999999"/>
  </r>
  <r>
    <x v="15"/>
    <n v="11.553599999999999"/>
  </r>
  <r>
    <x v="12"/>
    <n v="2.3094000000000001"/>
  </r>
  <r>
    <x v="12"/>
    <n v="3.6659999999999999"/>
  </r>
  <r>
    <x v="12"/>
    <n v="23.392800000000001"/>
  </r>
  <r>
    <x v="12"/>
    <n v="20.575500000000002"/>
  </r>
  <r>
    <x v="12"/>
    <n v="42.025599999999997"/>
  </r>
  <r>
    <x v="12"/>
    <n v="29.152799999999999"/>
  </r>
  <r>
    <x v="14"/>
    <n v="10.584"/>
  </r>
  <r>
    <x v="15"/>
    <n v="1.3676999999999999"/>
  </r>
  <r>
    <x v="15"/>
    <n v="15.475199999999999"/>
  </r>
  <r>
    <x v="15"/>
    <n v="9.7164000000000001"/>
  </r>
  <r>
    <x v="15"/>
    <n v="71.247600000000006"/>
  </r>
  <r>
    <x v="15"/>
    <n v="7.9248000000000003"/>
  </r>
  <r>
    <x v="15"/>
    <n v="2.8536000000000001"/>
  </r>
  <r>
    <x v="24"/>
    <n v="9.1311999999999998"/>
  </r>
  <r>
    <x v="24"/>
    <n v="-75.830399999999997"/>
  </r>
  <r>
    <x v="26"/>
    <n v="66.540800000000004"/>
  </r>
  <r>
    <x v="1"/>
    <n v="24.9132"/>
  </r>
  <r>
    <x v="10"/>
    <n v="-24.294"/>
  </r>
  <r>
    <x v="10"/>
    <n v="-96.114599999999996"/>
  </r>
  <r>
    <x v="4"/>
    <n v="3.3479999999999999"/>
  </r>
  <r>
    <x v="4"/>
    <n v="36.372"/>
  </r>
  <r>
    <x v="4"/>
    <n v="377.9622"/>
  </r>
  <r>
    <x v="16"/>
    <n v="18.6006"/>
  </r>
  <r>
    <x v="16"/>
    <n v="7.0679999999999996"/>
  </r>
  <r>
    <x v="16"/>
    <n v="-814.48320000000001"/>
  </r>
  <r>
    <x v="16"/>
    <n v="-20.888999999999999"/>
  </r>
  <r>
    <x v="16"/>
    <n v="-34.758000000000003"/>
  </r>
  <r>
    <x v="10"/>
    <n v="5.8704000000000001"/>
  </r>
  <r>
    <x v="5"/>
    <n v="-312.06139999999999"/>
  </r>
  <r>
    <x v="10"/>
    <n v="-36.235199999999999"/>
  </r>
  <r>
    <x v="15"/>
    <n v="-7.9001999999999999"/>
  </r>
  <r>
    <x v="1"/>
    <n v="26.630400000000002"/>
  </r>
  <r>
    <x v="1"/>
    <n v="3.4091999999999998"/>
  </r>
  <r>
    <x v="1"/>
    <n v="10.478400000000001"/>
  </r>
  <r>
    <x v="1"/>
    <n v="87.995999999999995"/>
  </r>
  <r>
    <x v="1"/>
    <n v="24.980399999999999"/>
  </r>
  <r>
    <x v="1"/>
    <n v="28.818999999999999"/>
  </r>
  <r>
    <x v="1"/>
    <n v="45.527999999999999"/>
  </r>
  <r>
    <x v="15"/>
    <n v="7.1820000000000004"/>
  </r>
  <r>
    <x v="15"/>
    <n v="19.295999999999999"/>
  </r>
  <r>
    <x v="15"/>
    <n v="6.6150000000000002"/>
  </r>
  <r>
    <x v="1"/>
    <n v="84.51"/>
  </r>
  <r>
    <x v="15"/>
    <n v="1.9089"/>
  </r>
  <r>
    <x v="15"/>
    <n v="1.6688000000000001"/>
  </r>
  <r>
    <x v="1"/>
    <n v="57.592799999999997"/>
  </r>
  <r>
    <x v="1"/>
    <n v="14.8"/>
  </r>
  <r>
    <x v="1"/>
    <n v="-30.245000000000001"/>
  </r>
  <r>
    <x v="10"/>
    <n v="17.497499999999999"/>
  </r>
  <r>
    <x v="5"/>
    <n v="341.99400000000003"/>
  </r>
  <r>
    <x v="5"/>
    <n v="0.59940000000000004"/>
  </r>
  <r>
    <x v="5"/>
    <n v="10.397399999999999"/>
  </r>
  <r>
    <x v="15"/>
    <n v="6.1571999999999996"/>
  </r>
  <r>
    <x v="15"/>
    <n v="8.9830000000000005"/>
  </r>
  <r>
    <x v="4"/>
    <n v="5.0922000000000001"/>
  </r>
  <r>
    <x v="18"/>
    <n v="13.1572"/>
  </r>
  <r>
    <x v="36"/>
    <n v="-94.941000000000003"/>
  </r>
  <r>
    <x v="1"/>
    <n v="51.655799999999999"/>
  </r>
  <r>
    <x v="1"/>
    <n v="40.370399999999997"/>
  </r>
  <r>
    <x v="1"/>
    <n v="81.843199999999996"/>
  </r>
  <r>
    <x v="1"/>
    <n v="18.117599999999999"/>
  </r>
  <r>
    <x v="22"/>
    <n v="22.869"/>
  </r>
  <r>
    <x v="22"/>
    <n v="-15.08"/>
  </r>
  <r>
    <x v="22"/>
    <n v="-11.961600000000001"/>
  </r>
  <r>
    <x v="22"/>
    <n v="50.097999999999999"/>
  </r>
  <r>
    <x v="22"/>
    <n v="-1.9008"/>
  </r>
  <r>
    <x v="15"/>
    <n v="11.8871"/>
  </r>
  <r>
    <x v="32"/>
    <n v="5.3730000000000002"/>
  </r>
  <r>
    <x v="32"/>
    <n v="0.73980000000000001"/>
  </r>
  <r>
    <x v="32"/>
    <n v="2.1684000000000001"/>
  </r>
  <r>
    <x v="32"/>
    <n v="11.685"/>
  </r>
  <r>
    <x v="25"/>
    <n v="3177.4749999999999"/>
  </r>
  <r>
    <x v="25"/>
    <n v="40.415999999999997"/>
  </r>
  <r>
    <x v="24"/>
    <n v="12.172800000000001"/>
  </r>
  <r>
    <x v="1"/>
    <n v="0.71519999999999995"/>
  </r>
  <r>
    <x v="1"/>
    <n v="1.7901"/>
  </r>
  <r>
    <x v="37"/>
    <n v="1.7052"/>
  </r>
  <r>
    <x v="37"/>
    <n v="1379.9770000000001"/>
  </r>
  <r>
    <x v="37"/>
    <n v="13.891500000000001"/>
  </r>
  <r>
    <x v="37"/>
    <n v="5.3819999999999997"/>
  </r>
  <r>
    <x v="5"/>
    <n v="56.301000000000002"/>
  </r>
  <r>
    <x v="5"/>
    <n v="5.2877000000000001"/>
  </r>
  <r>
    <x v="5"/>
    <n v="-25.913599999999999"/>
  </r>
  <r>
    <x v="12"/>
    <n v="-21.167999999999999"/>
  </r>
  <r>
    <x v="1"/>
    <n v="21.097999999999999"/>
  </r>
  <r>
    <x v="1"/>
    <n v="-12.4146"/>
  </r>
  <r>
    <x v="31"/>
    <n v="27.166599999999999"/>
  </r>
  <r>
    <x v="2"/>
    <n v="10.433999999999999"/>
  </r>
  <r>
    <x v="2"/>
    <n v="42.747"/>
  </r>
  <r>
    <x v="9"/>
    <n v="5.1407999999999996"/>
  </r>
  <r>
    <x v="9"/>
    <n v="-7.2671999999999999"/>
  </r>
  <r>
    <x v="9"/>
    <n v="-149.9058"/>
  </r>
  <r>
    <x v="1"/>
    <n v="19.692"/>
  </r>
  <r>
    <x v="1"/>
    <n v="11.92"/>
  </r>
  <r>
    <x v="19"/>
    <n v="2.3969999999999998"/>
  </r>
  <r>
    <x v="19"/>
    <n v="274.38600000000002"/>
  </r>
  <r>
    <x v="16"/>
    <n v="11.375"/>
  </r>
  <r>
    <x v="10"/>
    <n v="1.4672000000000001"/>
  </r>
  <r>
    <x v="15"/>
    <n v="-68.185599999999994"/>
  </r>
  <r>
    <x v="0"/>
    <n v="3.36"/>
  </r>
  <r>
    <x v="0"/>
    <n v="41.293799999999997"/>
  </r>
  <r>
    <x v="6"/>
    <n v="70.98"/>
  </r>
  <r>
    <x v="16"/>
    <n v="206.316"/>
  </r>
  <r>
    <x v="24"/>
    <n v="38.086399999999998"/>
  </r>
  <r>
    <x v="5"/>
    <n v="-145.52459999999999"/>
  </r>
  <r>
    <x v="5"/>
    <n v="7.2640000000000002"/>
  </r>
  <r>
    <x v="5"/>
    <n v="6.2995000000000001"/>
  </r>
  <r>
    <x v="15"/>
    <n v="-84.2928"/>
  </r>
  <r>
    <x v="15"/>
    <n v="13.932"/>
  </r>
  <r>
    <x v="10"/>
    <n v="6.4127999999999998"/>
  </r>
  <r>
    <x v="10"/>
    <n v="15.641999999999999"/>
  </r>
  <r>
    <x v="10"/>
    <n v="-17.045999999999999"/>
  </r>
  <r>
    <x v="1"/>
    <n v="-1.744"/>
  </r>
  <r>
    <x v="2"/>
    <n v="0"/>
  </r>
  <r>
    <x v="5"/>
    <n v="6.0381999999999998"/>
  </r>
  <r>
    <x v="1"/>
    <n v="2.5707"/>
  </r>
  <r>
    <x v="3"/>
    <n v="310.98719999999997"/>
  </r>
  <r>
    <x v="1"/>
    <n v="3.4047999999999998"/>
  </r>
  <r>
    <x v="1"/>
    <n v="9.9359999999999999"/>
  </r>
  <r>
    <x v="1"/>
    <n v="-217.048"/>
  </r>
  <r>
    <x v="1"/>
    <n v="15.552"/>
  </r>
  <r>
    <x v="1"/>
    <n v="16.614000000000001"/>
  </r>
  <r>
    <x v="2"/>
    <n v="27.318200000000001"/>
  </r>
  <r>
    <x v="2"/>
    <n v="1.3"/>
  </r>
  <r>
    <x v="4"/>
    <n v="3.7743000000000002"/>
  </r>
  <r>
    <x v="4"/>
    <n v="0"/>
  </r>
  <r>
    <x v="1"/>
    <n v="1.2005999999999999"/>
  </r>
  <r>
    <x v="4"/>
    <n v="46.796999999999997"/>
  </r>
  <r>
    <x v="4"/>
    <n v="45.001600000000003"/>
  </r>
  <r>
    <x v="4"/>
    <n v="27.3672"/>
  </r>
  <r>
    <x v="4"/>
    <n v="9.3312000000000008"/>
  </r>
  <r>
    <x v="15"/>
    <n v="0"/>
  </r>
  <r>
    <x v="15"/>
    <n v="34.776000000000003"/>
  </r>
  <r>
    <x v="15"/>
    <n v="6.4215999999999998"/>
  </r>
  <r>
    <x v="15"/>
    <n v="11.226599999999999"/>
  </r>
  <r>
    <x v="4"/>
    <n v="4.0095000000000001"/>
  </r>
  <r>
    <x v="1"/>
    <n v="2.3814000000000002"/>
  </r>
  <r>
    <x v="1"/>
    <n v="78.752799999999993"/>
  </r>
  <r>
    <x v="1"/>
    <n v="9.7607999999999997"/>
  </r>
  <r>
    <x v="10"/>
    <n v="2.19"/>
  </r>
  <r>
    <x v="10"/>
    <n v="8.7140000000000004"/>
  </r>
  <r>
    <x v="1"/>
    <n v="-5.7148000000000003"/>
  </r>
  <r>
    <x v="22"/>
    <n v="1.5456000000000001"/>
  </r>
  <r>
    <x v="22"/>
    <n v="52.917299999999997"/>
  </r>
  <r>
    <x v="22"/>
    <n v="9.2385999999999999"/>
  </r>
  <r>
    <x v="22"/>
    <n v="3.5045999999999999"/>
  </r>
  <r>
    <x v="22"/>
    <n v="-4.7481"/>
  </r>
  <r>
    <x v="0"/>
    <n v="30.477599999999999"/>
  </r>
  <r>
    <x v="0"/>
    <n v="4.9686000000000003"/>
  </r>
  <r>
    <x v="21"/>
    <n v="144.51570000000001"/>
  </r>
  <r>
    <x v="21"/>
    <n v="-20.136199999999999"/>
  </r>
  <r>
    <x v="21"/>
    <n v="7.2576000000000001"/>
  </r>
  <r>
    <x v="21"/>
    <n v="-12.896100000000001"/>
  </r>
  <r>
    <x v="5"/>
    <n v="3.6288"/>
  </r>
  <r>
    <x v="5"/>
    <n v="1.1679999999999999"/>
  </r>
  <r>
    <x v="1"/>
    <n v="9.75"/>
  </r>
  <r>
    <x v="1"/>
    <n v="22.0748"/>
  </r>
  <r>
    <x v="1"/>
    <n v="434.99130000000002"/>
  </r>
  <r>
    <x v="1"/>
    <n v="55.744999999999997"/>
  </r>
  <r>
    <x v="9"/>
    <n v="91.772800000000004"/>
  </r>
  <r>
    <x v="9"/>
    <n v="1.0178"/>
  </r>
  <r>
    <x v="9"/>
    <n v="-28.796399999999998"/>
  </r>
  <r>
    <x v="9"/>
    <n v="-115.3544"/>
  </r>
  <r>
    <x v="2"/>
    <n v="0.73"/>
  </r>
  <r>
    <x v="2"/>
    <n v="17.847000000000001"/>
  </r>
  <r>
    <x v="2"/>
    <n v="5.1407999999999996"/>
  </r>
  <r>
    <x v="2"/>
    <n v="-5.5338000000000003"/>
  </r>
  <r>
    <x v="2"/>
    <n v="-31.671199999999999"/>
  </r>
  <r>
    <x v="9"/>
    <n v="47.815199999999997"/>
  </r>
  <r>
    <x v="9"/>
    <n v="-2.6255999999999999"/>
  </r>
  <r>
    <x v="9"/>
    <n v="2.3814000000000002"/>
  </r>
  <r>
    <x v="5"/>
    <n v="-10.117800000000001"/>
  </r>
  <r>
    <x v="5"/>
    <n v="41.577300000000001"/>
  </r>
  <r>
    <x v="9"/>
    <n v="5.6955999999999998"/>
  </r>
  <r>
    <x v="9"/>
    <n v="2.64"/>
  </r>
  <r>
    <x v="24"/>
    <n v="-157.9383"/>
  </r>
  <r>
    <x v="24"/>
    <n v="15.992000000000001"/>
  </r>
  <r>
    <x v="15"/>
    <n v="-2.7968000000000002"/>
  </r>
  <r>
    <x v="15"/>
    <n v="15.7872"/>
  </r>
  <r>
    <x v="15"/>
    <n v="3.0813999999999999"/>
  </r>
  <r>
    <x v="15"/>
    <n v="33.57"/>
  </r>
  <r>
    <x v="15"/>
    <n v="10.9939"/>
  </r>
  <r>
    <x v="10"/>
    <n v="27.286200000000001"/>
  </r>
  <r>
    <x v="12"/>
    <n v="-14.773"/>
  </r>
  <r>
    <x v="12"/>
    <n v="87.568399999999997"/>
  </r>
  <r>
    <x v="12"/>
    <n v="178.90100000000001"/>
  </r>
  <r>
    <x v="12"/>
    <n v="130.87"/>
  </r>
  <r>
    <x v="15"/>
    <n v="46.927799999999998"/>
  </r>
  <r>
    <x v="4"/>
    <n v="12.090400000000001"/>
  </r>
  <r>
    <x v="1"/>
    <n v="28.176400000000001"/>
  </r>
  <r>
    <x v="1"/>
    <n v="5.1435000000000004"/>
  </r>
  <r>
    <x v="22"/>
    <n v="6.0857999999999999"/>
  </r>
  <r>
    <x v="22"/>
    <n v="-51.719099999999997"/>
  </r>
  <r>
    <x v="22"/>
    <n v="29.95"/>
  </r>
  <r>
    <x v="2"/>
    <n v="30.076799999999999"/>
  </r>
  <r>
    <x v="2"/>
    <n v="2.4584999999999999"/>
  </r>
  <r>
    <x v="32"/>
    <n v="85.529700000000005"/>
  </r>
  <r>
    <x v="22"/>
    <n v="43.223399999999998"/>
  </r>
  <r>
    <x v="22"/>
    <n v="-13.8468"/>
  </r>
  <r>
    <x v="1"/>
    <n v="12.232799999999999"/>
  </r>
  <r>
    <x v="1"/>
    <n v="272.79199999999997"/>
  </r>
  <r>
    <x v="11"/>
    <n v="5.0128000000000004"/>
  </r>
  <r>
    <x v="1"/>
    <n v="6.0288000000000004"/>
  </r>
  <r>
    <x v="1"/>
    <n v="85.903999999999996"/>
  </r>
  <r>
    <x v="12"/>
    <n v="12.6"/>
  </r>
  <r>
    <x v="30"/>
    <n v="54.333199999999998"/>
  </r>
  <r>
    <x v="14"/>
    <n v="3.1751999999999998"/>
  </r>
  <r>
    <x v="16"/>
    <n v="56.511000000000003"/>
  </r>
  <r>
    <x v="16"/>
    <n v="9.8625000000000007"/>
  </r>
  <r>
    <x v="4"/>
    <n v="3.0144000000000002"/>
  </r>
  <r>
    <x v="4"/>
    <n v="6.0679999999999996"/>
  </r>
  <r>
    <x v="4"/>
    <n v="22.6782"/>
  </r>
  <r>
    <x v="15"/>
    <n v="31.6"/>
  </r>
  <r>
    <x v="15"/>
    <n v="178.31800000000001"/>
  </r>
  <r>
    <x v="15"/>
    <n v="45.9754"/>
  </r>
  <r>
    <x v="24"/>
    <n v="10.311999999999999"/>
  </r>
  <r>
    <x v="24"/>
    <n v="8.5164000000000009"/>
  </r>
  <r>
    <x v="24"/>
    <n v="-2.6543999999999999"/>
  </r>
  <r>
    <x v="10"/>
    <n v="45.322200000000002"/>
  </r>
  <r>
    <x v="10"/>
    <n v="-50.097999999999999"/>
  </r>
  <r>
    <x v="5"/>
    <n v="-3.4620000000000002"/>
  </r>
  <r>
    <x v="5"/>
    <n v="124.929"/>
  </r>
  <r>
    <x v="5"/>
    <n v="-135.76499999999999"/>
  </r>
  <r>
    <x v="5"/>
    <n v="-118.12949999999999"/>
  </r>
  <r>
    <x v="15"/>
    <n v="-4.2222"/>
  </r>
  <r>
    <x v="0"/>
    <n v="18.398"/>
  </r>
  <r>
    <x v="5"/>
    <n v="5.2625999999999999"/>
  </r>
  <r>
    <x v="5"/>
    <n v="2.0790000000000002"/>
  </r>
  <r>
    <x v="5"/>
    <n v="28.706399999999999"/>
  </r>
  <r>
    <x v="24"/>
    <n v="28.618200000000002"/>
  </r>
  <r>
    <x v="10"/>
    <n v="8.7285000000000004"/>
  </r>
  <r>
    <x v="10"/>
    <n v="-14.3856"/>
  </r>
  <r>
    <x v="10"/>
    <n v="-71.890500000000003"/>
  </r>
  <r>
    <x v="10"/>
    <n v="11.36"/>
  </r>
  <r>
    <x v="14"/>
    <n v="1.7115"/>
  </r>
  <r>
    <x v="14"/>
    <n v="16.588799999999999"/>
  </r>
  <r>
    <x v="14"/>
    <n v="17.504999999999999"/>
  </r>
  <r>
    <x v="5"/>
    <n v="40.749899999999997"/>
  </r>
  <r>
    <x v="5"/>
    <n v="-7.3920000000000003"/>
  </r>
  <r>
    <x v="5"/>
    <n v="4.5201000000000002"/>
  </r>
  <r>
    <x v="5"/>
    <n v="-41.262"/>
  </r>
  <r>
    <x v="15"/>
    <n v="-320.23950000000002"/>
  </r>
  <r>
    <x v="15"/>
    <n v="4.6643999999999997"/>
  </r>
  <r>
    <x v="15"/>
    <n v="2.5983999999999998"/>
  </r>
  <r>
    <x v="3"/>
    <n v="18.521999999999998"/>
  </r>
  <r>
    <x v="3"/>
    <n v="-3839.9904000000001"/>
  </r>
  <r>
    <x v="35"/>
    <n v="14.651"/>
  </r>
  <r>
    <x v="35"/>
    <n v="163.18979999999999"/>
  </r>
  <r>
    <x v="35"/>
    <n v="6.8714000000000004"/>
  </r>
  <r>
    <x v="15"/>
    <n v="9.3312000000000008"/>
  </r>
  <r>
    <x v="17"/>
    <n v="4.7995999999999999"/>
  </r>
  <r>
    <x v="17"/>
    <n v="14.561400000000001"/>
  </r>
  <r>
    <x v="17"/>
    <n v="74.053200000000004"/>
  </r>
  <r>
    <x v="1"/>
    <n v="10.315200000000001"/>
  </r>
  <r>
    <x v="1"/>
    <n v="24.936"/>
  </r>
  <r>
    <x v="9"/>
    <n v="16.032"/>
  </r>
  <r>
    <x v="9"/>
    <n v="17.348800000000001"/>
  </r>
  <r>
    <x v="9"/>
    <n v="17.760000000000002"/>
  </r>
  <r>
    <x v="9"/>
    <n v="62.807499999999997"/>
  </r>
  <r>
    <x v="9"/>
    <n v="31.751200000000001"/>
  </r>
  <r>
    <x v="9"/>
    <n v="0.80879999999999996"/>
  </r>
  <r>
    <x v="9"/>
    <n v="-13.6312"/>
  </r>
  <r>
    <x v="24"/>
    <n v="-3.4272"/>
  </r>
  <r>
    <x v="4"/>
    <n v="4.1448"/>
  </r>
  <r>
    <x v="1"/>
    <n v="35.679600000000001"/>
  </r>
  <r>
    <x v="3"/>
    <n v="-13.871700000000001"/>
  </r>
  <r>
    <x v="3"/>
    <n v="3.6288"/>
  </r>
  <r>
    <x v="3"/>
    <n v="18.769500000000001"/>
  </r>
  <r>
    <x v="15"/>
    <n v="2.2824"/>
  </r>
  <r>
    <x v="15"/>
    <n v="52.782400000000003"/>
  </r>
  <r>
    <x v="15"/>
    <n v="-110.49"/>
  </r>
  <r>
    <x v="15"/>
    <n v="15.768000000000001"/>
  </r>
  <r>
    <x v="2"/>
    <n v="26.630400000000002"/>
  </r>
  <r>
    <x v="15"/>
    <n v="8.8623999999999992"/>
  </r>
  <r>
    <x v="15"/>
    <n v="109.7226"/>
  </r>
  <r>
    <x v="15"/>
    <n v="89.3142"/>
  </r>
  <r>
    <x v="4"/>
    <n v="113.98860000000001"/>
  </r>
  <r>
    <x v="13"/>
    <n v="6.9720000000000004"/>
  </r>
  <r>
    <x v="24"/>
    <n v="3.0813999999999999"/>
  </r>
  <r>
    <x v="7"/>
    <n v="24.4758"/>
  </r>
  <r>
    <x v="7"/>
    <n v="19.4376"/>
  </r>
  <r>
    <x v="1"/>
    <n v="21.995999999999999"/>
  </r>
  <r>
    <x v="12"/>
    <n v="73.41"/>
  </r>
  <r>
    <x v="12"/>
    <n v="231.41159999999999"/>
  </r>
  <r>
    <x v="9"/>
    <n v="80.019900000000007"/>
  </r>
  <r>
    <x v="2"/>
    <n v="21.111999999999998"/>
  </r>
  <r>
    <x v="5"/>
    <n v="5.1281999999999996"/>
  </r>
  <r>
    <x v="5"/>
    <n v="6.3684000000000003"/>
  </r>
  <r>
    <x v="15"/>
    <n v="5.5991999999999997"/>
  </r>
  <r>
    <x v="15"/>
    <n v="84.051199999999994"/>
  </r>
  <r>
    <x v="15"/>
    <n v="-153.34559999999999"/>
  </r>
  <r>
    <x v="15"/>
    <n v="10.089"/>
  </r>
  <r>
    <x v="15"/>
    <n v="102.49979999999999"/>
  </r>
  <r>
    <x v="4"/>
    <n v="3.024"/>
  </r>
  <r>
    <x v="4"/>
    <n v="9.7175999999999991"/>
  </r>
  <r>
    <x v="4"/>
    <n v="86.385599999999997"/>
  </r>
  <r>
    <x v="4"/>
    <n v="33.647399999999998"/>
  </r>
  <r>
    <x v="4"/>
    <n v="9.4283999999999999"/>
  </r>
  <r>
    <x v="4"/>
    <n v="18.695599999999999"/>
  </r>
  <r>
    <x v="1"/>
    <n v="6.5519999999999996"/>
  </r>
  <r>
    <x v="10"/>
    <n v="8.4966000000000008"/>
  </r>
  <r>
    <x v="10"/>
    <n v="4.2717000000000001"/>
  </r>
  <r>
    <x v="10"/>
    <n v="-64.774799999999999"/>
  </r>
  <r>
    <x v="5"/>
    <n v="-5.4870000000000001"/>
  </r>
  <r>
    <x v="5"/>
    <n v="-10.948"/>
  </r>
  <r>
    <x v="5"/>
    <n v="1.1466000000000001"/>
  </r>
  <r>
    <x v="5"/>
    <n v="1.6761999999999999"/>
  </r>
  <r>
    <x v="1"/>
    <n v="6.2064000000000004"/>
  </r>
  <r>
    <x v="1"/>
    <n v="-28.356000000000002"/>
  </r>
  <r>
    <x v="10"/>
    <n v="7.1863999999999999"/>
  </r>
  <r>
    <x v="12"/>
    <n v="0.89939999999999998"/>
  </r>
  <r>
    <x v="12"/>
    <n v="26.702999999999999"/>
  </r>
  <r>
    <x v="12"/>
    <n v="56.7864"/>
  </r>
  <r>
    <x v="12"/>
    <n v="22.792000000000002"/>
  </r>
  <r>
    <x v="1"/>
    <n v="1.4112"/>
  </r>
  <r>
    <x v="1"/>
    <n v="374.99250000000001"/>
  </r>
  <r>
    <x v="2"/>
    <n v="28.7712"/>
  </r>
  <r>
    <x v="11"/>
    <n v="-167.3184"/>
  </r>
  <r>
    <x v="11"/>
    <n v="6.8768000000000002"/>
  </r>
  <r>
    <x v="15"/>
    <n v="47.92"/>
  </r>
  <r>
    <x v="6"/>
    <n v="4.2666000000000004"/>
  </r>
  <r>
    <x v="1"/>
    <n v="10.224"/>
  </r>
  <r>
    <x v="32"/>
    <n v="27.993600000000001"/>
  </r>
  <r>
    <x v="24"/>
    <n v="5.6993999999999998"/>
  </r>
  <r>
    <x v="28"/>
    <n v="-26.9955"/>
  </r>
  <r>
    <x v="28"/>
    <n v="5.3391999999999999"/>
  </r>
  <r>
    <x v="28"/>
    <n v="25.47"/>
  </r>
  <r>
    <x v="28"/>
    <n v="258.69600000000003"/>
  </r>
  <r>
    <x v="28"/>
    <n v="2.7071999999999998"/>
  </r>
  <r>
    <x v="2"/>
    <n v="34.354799999999997"/>
  </r>
  <r>
    <x v="17"/>
    <n v="23.315999999999999"/>
  </r>
  <r>
    <x v="23"/>
    <n v="179.74879999999999"/>
  </r>
  <r>
    <x v="23"/>
    <n v="9.14"/>
  </r>
  <r>
    <x v="23"/>
    <n v="51.75"/>
  </r>
  <r>
    <x v="23"/>
    <n v="16.175000000000001"/>
  </r>
  <r>
    <x v="23"/>
    <n v="3.4695"/>
  </r>
  <r>
    <x v="23"/>
    <n v="10.881"/>
  </r>
  <r>
    <x v="24"/>
    <n v="14.5236"/>
  </r>
  <r>
    <x v="1"/>
    <n v="3.6855000000000002"/>
  </r>
  <r>
    <x v="1"/>
    <n v="40.800600000000003"/>
  </r>
  <r>
    <x v="1"/>
    <n v="28.171800000000001"/>
  </r>
  <r>
    <x v="1"/>
    <n v="11.720800000000001"/>
  </r>
  <r>
    <x v="24"/>
    <n v="1.9259999999999999"/>
  </r>
  <r>
    <x v="24"/>
    <n v="-22.449000000000002"/>
  </r>
  <r>
    <x v="24"/>
    <n v="-2.7"/>
  </r>
  <r>
    <x v="24"/>
    <n v="-15.615600000000001"/>
  </r>
  <r>
    <x v="20"/>
    <n v="0.5998"/>
  </r>
  <r>
    <x v="1"/>
    <n v="87.744299999999996"/>
  </r>
  <r>
    <x v="1"/>
    <n v="5.8914"/>
  </r>
  <r>
    <x v="17"/>
    <n v="34.892800000000001"/>
  </r>
  <r>
    <x v="17"/>
    <n v="69.100800000000007"/>
  </r>
  <r>
    <x v="17"/>
    <n v="4.1634000000000002"/>
  </r>
  <r>
    <x v="17"/>
    <n v="21.089600000000001"/>
  </r>
  <r>
    <x v="3"/>
    <n v="79.905600000000007"/>
  </r>
  <r>
    <x v="1"/>
    <n v="85.247500000000002"/>
  </r>
  <r>
    <x v="1"/>
    <n v="4.5815999999999999"/>
  </r>
  <r>
    <x v="11"/>
    <n v="10.642799999999999"/>
  </r>
  <r>
    <x v="15"/>
    <n v="9.8783999999999992"/>
  </r>
  <r>
    <x v="15"/>
    <n v="63.739199999999997"/>
  </r>
  <r>
    <x v="15"/>
    <n v="6.2207999999999997"/>
  </r>
  <r>
    <x v="1"/>
    <n v="10.348800000000001"/>
  </r>
  <r>
    <x v="1"/>
    <n v="17.745000000000001"/>
  </r>
  <r>
    <x v="1"/>
    <n v="7.3358999999999996"/>
  </r>
  <r>
    <x v="15"/>
    <n v="18.897200000000002"/>
  </r>
  <r>
    <x v="28"/>
    <n v="99.489599999999996"/>
  </r>
  <r>
    <x v="1"/>
    <n v="6.2207999999999997"/>
  </r>
  <r>
    <x v="22"/>
    <n v="6.2152000000000003"/>
  </r>
  <r>
    <x v="22"/>
    <n v="4.3175999999999997"/>
  </r>
  <r>
    <x v="8"/>
    <n v="247.99600000000001"/>
  </r>
  <r>
    <x v="8"/>
    <n v="11.076000000000001"/>
  </r>
  <r>
    <x v="4"/>
    <n v="50.989800000000002"/>
  </r>
  <r>
    <x v="4"/>
    <n v="3.2256"/>
  </r>
  <r>
    <x v="4"/>
    <n v="311.65199999999999"/>
  </r>
  <r>
    <x v="4"/>
    <n v="62.036799999999999"/>
  </r>
  <r>
    <x v="1"/>
    <n v="2.5779999999999998"/>
  </r>
  <r>
    <x v="1"/>
    <n v="6.2152000000000003"/>
  </r>
  <r>
    <x v="6"/>
    <n v="601.96990000000005"/>
  </r>
  <r>
    <x v="9"/>
    <n v="24.883199999999999"/>
  </r>
  <r>
    <x v="9"/>
    <n v="1.8704000000000001"/>
  </r>
  <r>
    <x v="9"/>
    <n v="14.5152"/>
  </r>
  <r>
    <x v="9"/>
    <n v="-2.4287999999999998"/>
  </r>
  <r>
    <x v="9"/>
    <n v="0"/>
  </r>
  <r>
    <x v="9"/>
    <n v="-22.796399999999998"/>
  </r>
  <r>
    <x v="30"/>
    <n v="117.432"/>
  </r>
  <r>
    <x v="30"/>
    <n v="71.991"/>
  </r>
  <r>
    <x v="1"/>
    <n v="4.8117999999999999"/>
  </r>
  <r>
    <x v="1"/>
    <n v="4.0679999999999996"/>
  </r>
  <r>
    <x v="11"/>
    <n v="40.312800000000003"/>
  </r>
  <r>
    <x v="11"/>
    <n v="16.8"/>
  </r>
  <r>
    <x v="11"/>
    <n v="10.7996"/>
  </r>
  <r>
    <x v="0"/>
    <n v="7.4871999999999996"/>
  </r>
  <r>
    <x v="0"/>
    <n v="90.587999999999994"/>
  </r>
  <r>
    <x v="0"/>
    <n v="50.584800000000001"/>
  </r>
  <r>
    <x v="0"/>
    <n v="51.834600000000002"/>
  </r>
  <r>
    <x v="2"/>
    <n v="17.157399999999999"/>
  </r>
  <r>
    <x v="2"/>
    <n v="2.6412"/>
  </r>
  <r>
    <x v="2"/>
    <n v="6.5164"/>
  </r>
  <r>
    <x v="5"/>
    <n v="-111.4995"/>
  </r>
  <r>
    <x v="18"/>
    <n v="-79.3352"/>
  </r>
  <r>
    <x v="5"/>
    <n v="3.2616000000000001"/>
  </r>
  <r>
    <x v="15"/>
    <n v="1.5804"/>
  </r>
  <r>
    <x v="15"/>
    <n v="16.3215"/>
  </r>
  <r>
    <x v="15"/>
    <n v="3.3408000000000002"/>
  </r>
  <r>
    <x v="1"/>
    <n v="9.3024000000000004"/>
  </r>
  <r>
    <x v="1"/>
    <n v="11.7"/>
  </r>
  <r>
    <x v="1"/>
    <n v="8.7672000000000008"/>
  </r>
  <r>
    <x v="1"/>
    <n v="3.2944"/>
  </r>
  <r>
    <x v="0"/>
    <n v="6.8714000000000004"/>
  </r>
  <r>
    <x v="0"/>
    <n v="23.441600000000001"/>
  </r>
  <r>
    <x v="24"/>
    <n v="77.743799999999993"/>
  </r>
  <r>
    <x v="30"/>
    <n v="8.5568000000000008"/>
  </r>
  <r>
    <x v="1"/>
    <n v="49.604799999999997"/>
  </r>
  <r>
    <x v="1"/>
    <n v="1.3415999999999999"/>
  </r>
  <r>
    <x v="35"/>
    <n v="18.662400000000002"/>
  </r>
  <r>
    <x v="15"/>
    <n v="50.187600000000003"/>
  </r>
  <r>
    <x v="15"/>
    <n v="14.671799999999999"/>
  </r>
  <r>
    <x v="15"/>
    <n v="9.7175999999999991"/>
  </r>
  <r>
    <x v="15"/>
    <n v="18.781199999999998"/>
  </r>
  <r>
    <x v="15"/>
    <n v="26.597999999999999"/>
  </r>
  <r>
    <x v="30"/>
    <n v="5.7671999999999999"/>
  </r>
  <r>
    <x v="30"/>
    <n v="3.5767000000000002"/>
  </r>
  <r>
    <x v="1"/>
    <n v="3.58"/>
  </r>
  <r>
    <x v="1"/>
    <n v="0.1472"/>
  </r>
  <r>
    <x v="2"/>
    <n v="10.625999999999999"/>
  </r>
  <r>
    <x v="2"/>
    <n v="40.687800000000003"/>
  </r>
  <r>
    <x v="2"/>
    <n v="0.59040000000000004"/>
  </r>
  <r>
    <x v="17"/>
    <n v="5.1786000000000003"/>
  </r>
  <r>
    <x v="17"/>
    <n v="1.3583000000000001"/>
  </r>
  <r>
    <x v="9"/>
    <n v="21.295400000000001"/>
  </r>
  <r>
    <x v="9"/>
    <n v="5.1791999999999998"/>
  </r>
  <r>
    <x v="9"/>
    <n v="-35.927999999999997"/>
  </r>
  <r>
    <x v="9"/>
    <n v="-760.98"/>
  </r>
  <r>
    <x v="38"/>
    <n v="-46.796999999999997"/>
  </r>
  <r>
    <x v="15"/>
    <n v="17.22"/>
  </r>
  <r>
    <x v="15"/>
    <n v="5.2256"/>
  </r>
  <r>
    <x v="3"/>
    <n v="37.220399999999998"/>
  </r>
  <r>
    <x v="38"/>
    <n v="67.256"/>
  </r>
  <r>
    <x v="38"/>
    <n v="64.518000000000001"/>
  </r>
  <r>
    <x v="38"/>
    <n v="13.195600000000001"/>
  </r>
  <r>
    <x v="9"/>
    <n v="66.954599999999999"/>
  </r>
  <r>
    <x v="15"/>
    <n v="-4.1243999999999996"/>
  </r>
  <r>
    <x v="15"/>
    <n v="23.109300000000001"/>
  </r>
  <r>
    <x v="17"/>
    <n v="262.39"/>
  </r>
  <r>
    <x v="1"/>
    <n v="8.3268000000000004"/>
  </r>
  <r>
    <x v="12"/>
    <n v="5.9311999999999996"/>
  </r>
  <r>
    <x v="15"/>
    <n v="10.048"/>
  </r>
  <r>
    <x v="1"/>
    <n v="5.9363999999999999"/>
  </r>
  <r>
    <x v="1"/>
    <n v="4.5317999999999996"/>
  </r>
  <r>
    <x v="39"/>
    <n v="1.6752"/>
  </r>
  <r>
    <x v="1"/>
    <n v="18.453399999999998"/>
  </r>
  <r>
    <x v="15"/>
    <n v="16.993200000000002"/>
  </r>
  <r>
    <x v="15"/>
    <n v="14.994999999999999"/>
  </r>
  <r>
    <x v="12"/>
    <n v="18.6006"/>
  </r>
  <r>
    <x v="12"/>
    <n v="2.0430000000000001"/>
  </r>
  <r>
    <x v="12"/>
    <n v="5.4127999999999998"/>
  </r>
  <r>
    <x v="1"/>
    <n v="135.97999999999999"/>
  </r>
  <r>
    <x v="1"/>
    <n v="42.071399999999997"/>
  </r>
  <r>
    <x v="5"/>
    <n v="24.502800000000001"/>
  </r>
  <r>
    <x v="12"/>
    <n v="5.0856000000000003"/>
  </r>
  <r>
    <x v="15"/>
    <n v="51.8"/>
  </r>
  <r>
    <x v="24"/>
    <n v="22.540800000000001"/>
  </r>
  <r>
    <x v="5"/>
    <n v="-6.5296000000000003"/>
  </r>
  <r>
    <x v="5"/>
    <n v="3.3929999999999998"/>
  </r>
  <r>
    <x v="10"/>
    <n v="-32.088000000000001"/>
  </r>
  <r>
    <x v="1"/>
    <n v="20.2485"/>
  </r>
  <r>
    <x v="1"/>
    <n v="9.6191999999999993"/>
  </r>
  <r>
    <x v="1"/>
    <n v="2.5983999999999998"/>
  </r>
  <r>
    <x v="15"/>
    <n v="6.2207999999999997"/>
  </r>
  <r>
    <x v="15"/>
    <n v="12.117599999999999"/>
  </r>
  <r>
    <x v="15"/>
    <n v="2.7279"/>
  </r>
  <r>
    <x v="12"/>
    <n v="19.791"/>
  </r>
  <r>
    <x v="12"/>
    <n v="323.94600000000003"/>
  </r>
  <r>
    <x v="12"/>
    <n v="829.37540000000001"/>
  </r>
  <r>
    <x v="29"/>
    <n v="81.047399999999996"/>
  </r>
  <r>
    <x v="6"/>
    <n v="9.1020000000000003"/>
  </r>
  <r>
    <x v="6"/>
    <n v="19.2454"/>
  </r>
  <r>
    <x v="5"/>
    <n v="56.054699999999997"/>
  </r>
  <r>
    <x v="5"/>
    <n v="-18.5562"/>
  </r>
  <r>
    <x v="5"/>
    <n v="-56.996000000000002"/>
  </r>
  <r>
    <x v="5"/>
    <n v="-14.5656"/>
  </r>
  <r>
    <x v="5"/>
    <n v="50.406300000000002"/>
  </r>
  <r>
    <x v="17"/>
    <n v="-0.81200000000000006"/>
  </r>
  <r>
    <x v="15"/>
    <n v="6.8768000000000002"/>
  </r>
  <r>
    <x v="15"/>
    <n v="34.907400000000003"/>
  </r>
  <r>
    <x v="15"/>
    <n v="10.555199999999999"/>
  </r>
  <r>
    <x v="15"/>
    <n v="113.848"/>
  </r>
  <r>
    <x v="9"/>
    <n v="294.54880000000003"/>
  </r>
  <r>
    <x v="9"/>
    <n v="5.4432"/>
  </r>
  <r>
    <x v="17"/>
    <n v="53.55"/>
  </r>
  <r>
    <x v="17"/>
    <n v="12.936"/>
  </r>
  <r>
    <x v="24"/>
    <n v="9.5172000000000008"/>
  </r>
  <r>
    <x v="24"/>
    <n v="2.5535999999999999"/>
  </r>
  <r>
    <x v="24"/>
    <n v="21.340800000000002"/>
  </r>
  <r>
    <x v="9"/>
    <n v="5.0286"/>
  </r>
  <r>
    <x v="9"/>
    <n v="4.1147999999999998"/>
  </r>
  <r>
    <x v="9"/>
    <n v="15.2064"/>
  </r>
  <r>
    <x v="9"/>
    <n v="-21.793199999999999"/>
  </r>
  <r>
    <x v="9"/>
    <n v="5.4432"/>
  </r>
  <r>
    <x v="27"/>
    <n v="33.577199999999998"/>
  </r>
  <r>
    <x v="1"/>
    <n v="54.396599999999999"/>
  </r>
  <r>
    <x v="1"/>
    <n v="6.2207999999999997"/>
  </r>
  <r>
    <x v="1"/>
    <n v="34.964799999999997"/>
  </r>
  <r>
    <x v="1"/>
    <n v="8.0464000000000002"/>
  </r>
  <r>
    <x v="1"/>
    <n v="2.2098"/>
  </r>
  <r>
    <x v="4"/>
    <n v="41.785200000000003"/>
  </r>
  <r>
    <x v="4"/>
    <n v="15.552"/>
  </r>
  <r>
    <x v="4"/>
    <n v="140.54820000000001"/>
  </r>
  <r>
    <x v="16"/>
    <n v="62.91"/>
  </r>
  <r>
    <x v="9"/>
    <n v="-204.44579999999999"/>
  </r>
  <r>
    <x v="9"/>
    <n v="-12.9122"/>
  </r>
  <r>
    <x v="9"/>
    <n v="75.542400000000001"/>
  </r>
  <r>
    <x v="9"/>
    <n v="-619.596"/>
  </r>
  <r>
    <x v="9"/>
    <n v="5.4432"/>
  </r>
  <r>
    <x v="9"/>
    <n v="7.92"/>
  </r>
  <r>
    <x v="5"/>
    <n v="7.6416000000000004"/>
  </r>
  <r>
    <x v="5"/>
    <n v="2.7168000000000001"/>
  </r>
  <r>
    <x v="35"/>
    <n v="-11.596"/>
  </r>
  <r>
    <x v="16"/>
    <n v="43.45"/>
  </r>
  <r>
    <x v="16"/>
    <n v="2.5893000000000002"/>
  </r>
  <r>
    <x v="16"/>
    <n v="-3.1680000000000001"/>
  </r>
  <r>
    <x v="1"/>
    <n v="5.6375999999999999"/>
  </r>
  <r>
    <x v="1"/>
    <n v="53.195999999999998"/>
  </r>
  <r>
    <x v="36"/>
    <n v="28.1372"/>
  </r>
  <r>
    <x v="1"/>
    <n v="3.0575999999999999"/>
  </r>
  <r>
    <x v="2"/>
    <n v="10.94"/>
  </r>
  <r>
    <x v="15"/>
    <n v="1.6704000000000001"/>
  </r>
  <r>
    <x v="15"/>
    <n v="4.8117999999999999"/>
  </r>
  <r>
    <x v="15"/>
    <n v="9.7119"/>
  </r>
  <r>
    <x v="15"/>
    <n v="6.2207999999999997"/>
  </r>
  <r>
    <x v="15"/>
    <n v="91.968000000000004"/>
  </r>
  <r>
    <x v="15"/>
    <n v="4.2336"/>
  </r>
  <r>
    <x v="9"/>
    <n v="0"/>
  </r>
  <r>
    <x v="9"/>
    <n v="28.598400000000002"/>
  </r>
  <r>
    <x v="9"/>
    <n v="-31.05"/>
  </r>
  <r>
    <x v="9"/>
    <n v="-13.6312"/>
  </r>
  <r>
    <x v="15"/>
    <n v="10.1493"/>
  </r>
  <r>
    <x v="15"/>
    <n v="3.2185999999999999"/>
  </r>
  <r>
    <x v="21"/>
    <n v="25.579799999999999"/>
  </r>
  <r>
    <x v="12"/>
    <n v="-0.79200000000000004"/>
  </r>
  <r>
    <x v="3"/>
    <n v="679.99599999999998"/>
  </r>
  <r>
    <x v="14"/>
    <n v="-2.6255999999999999"/>
  </r>
  <r>
    <x v="15"/>
    <n v="16.669799999999999"/>
  </r>
  <r>
    <x v="22"/>
    <n v="93.223200000000006"/>
  </r>
  <r>
    <x v="22"/>
    <n v="0.80559999999999998"/>
  </r>
  <r>
    <x v="22"/>
    <n v="55.998399999999997"/>
  </r>
  <r>
    <x v="5"/>
    <n v="75.489999999999995"/>
  </r>
  <r>
    <x v="5"/>
    <n v="2.5895999999999999"/>
  </r>
  <r>
    <x v="5"/>
    <n v="9.4391999999999996"/>
  </r>
  <r>
    <x v="5"/>
    <n v="44.868000000000002"/>
  </r>
  <r>
    <x v="15"/>
    <n v="-1.8904000000000001"/>
  </r>
  <r>
    <x v="15"/>
    <n v="72.807000000000002"/>
  </r>
  <r>
    <x v="2"/>
    <n v="5.2112999999999996"/>
  </r>
  <r>
    <x v="15"/>
    <n v="131.27850000000001"/>
  </r>
  <r>
    <x v="1"/>
    <n v="5.484"/>
  </r>
  <r>
    <x v="1"/>
    <n v="4.9104000000000001"/>
  </r>
  <r>
    <x v="17"/>
    <n v="69.704999999999998"/>
  </r>
  <r>
    <x v="17"/>
    <n v="1276.4871000000001"/>
  </r>
  <r>
    <x v="0"/>
    <n v="173.0316"/>
  </r>
  <r>
    <x v="0"/>
    <n v="4.9081999999999999"/>
  </r>
  <r>
    <x v="0"/>
    <n v="9.8901000000000003"/>
  </r>
  <r>
    <x v="0"/>
    <n v="9.1579999999999995"/>
  </r>
  <r>
    <x v="4"/>
    <n v="12.9129"/>
  </r>
  <r>
    <x v="15"/>
    <n v="11.4452"/>
  </r>
  <r>
    <x v="15"/>
    <n v="762.18449999999996"/>
  </r>
  <r>
    <x v="15"/>
    <n v="-290.87520000000001"/>
  </r>
  <r>
    <x v="1"/>
    <n v="9.3312000000000008"/>
  </r>
  <r>
    <x v="3"/>
    <n v="92.083500000000001"/>
  </r>
  <r>
    <x v="16"/>
    <n v="40.3536"/>
  </r>
  <r>
    <x v="16"/>
    <n v="2.4780000000000002"/>
  </r>
  <r>
    <x v="23"/>
    <n v="-3.5207999999999999"/>
  </r>
  <r>
    <x v="10"/>
    <n v="20.585000000000001"/>
  </r>
  <r>
    <x v="1"/>
    <n v="5.9989999999999997"/>
  </r>
  <r>
    <x v="4"/>
    <n v="27.3096"/>
  </r>
  <r>
    <x v="4"/>
    <n v="46.575000000000003"/>
  </r>
  <r>
    <x v="4"/>
    <n v="4.0686999999999998"/>
  </r>
  <r>
    <x v="4"/>
    <n v="356.04140000000001"/>
  </r>
  <r>
    <x v="1"/>
    <n v="36.851999999999997"/>
  </r>
  <r>
    <x v="15"/>
    <n v="15.552"/>
  </r>
  <r>
    <x v="15"/>
    <n v="6.7008000000000001"/>
  </r>
  <r>
    <x v="15"/>
    <n v="63.886200000000002"/>
  </r>
  <r>
    <x v="15"/>
    <n v="2.4990000000000001"/>
  </r>
  <r>
    <x v="40"/>
    <n v="156.429"/>
  </r>
  <r>
    <x v="40"/>
    <n v="8.8686000000000007"/>
  </r>
  <r>
    <x v="40"/>
    <n v="316.88249999999999"/>
  </r>
  <r>
    <x v="9"/>
    <n v="648.56240000000003"/>
  </r>
  <r>
    <x v="1"/>
    <n v="2.1728000000000001"/>
  </r>
  <r>
    <x v="24"/>
    <n v="4.2804000000000002"/>
  </r>
  <r>
    <x v="24"/>
    <n v="5.4432"/>
  </r>
  <r>
    <x v="24"/>
    <n v="20.5764"/>
  </r>
  <r>
    <x v="30"/>
    <n v="-9.8724000000000007"/>
  </r>
  <r>
    <x v="30"/>
    <n v="83.284000000000006"/>
  </r>
  <r>
    <x v="30"/>
    <n v="57.411299999999997"/>
  </r>
  <r>
    <x v="30"/>
    <n v="213.73500000000001"/>
  </r>
  <r>
    <x v="30"/>
    <n v="52.126199999999997"/>
  </r>
  <r>
    <x v="24"/>
    <n v="7.056"/>
  </r>
  <r>
    <x v="24"/>
    <n v="5.1012000000000004"/>
  </r>
  <r>
    <x v="24"/>
    <n v="-1.9272"/>
  </r>
  <r>
    <x v="25"/>
    <n v="-10.579800000000001"/>
  </r>
  <r>
    <x v="1"/>
    <n v="8.6620000000000008"/>
  </r>
  <r>
    <x v="3"/>
    <n v="13.734"/>
  </r>
  <r>
    <x v="3"/>
    <n v="2.6964000000000001"/>
  </r>
  <r>
    <x v="25"/>
    <n v="1.7955000000000001"/>
  </r>
  <r>
    <x v="15"/>
    <n v="146.40360000000001"/>
  </r>
  <r>
    <x v="15"/>
    <n v="11.151"/>
  </r>
  <r>
    <x v="10"/>
    <n v="90.293999999999997"/>
  </r>
  <r>
    <x v="10"/>
    <n v="2.9834999999999998"/>
  </r>
  <r>
    <x v="10"/>
    <n v="-146.16"/>
  </r>
  <r>
    <x v="2"/>
    <n v="-18.186"/>
  </r>
  <r>
    <x v="2"/>
    <n v="85.247500000000002"/>
  </r>
  <r>
    <x v="1"/>
    <n v="-3.8384999999999998"/>
  </r>
  <r>
    <x v="1"/>
    <n v="125.2692"/>
  </r>
  <r>
    <x v="9"/>
    <n v="37.996200000000002"/>
  </r>
  <r>
    <x v="9"/>
    <n v="-29.481200000000001"/>
  </r>
  <r>
    <x v="9"/>
    <n v="2.4359999999999999"/>
  </r>
  <r>
    <x v="15"/>
    <n v="56.577599999999997"/>
  </r>
  <r>
    <x v="15"/>
    <n v="4.3524000000000003"/>
  </r>
  <r>
    <x v="15"/>
    <n v="22.763999999999999"/>
  </r>
  <r>
    <x v="15"/>
    <n v="27.7911"/>
  </r>
  <r>
    <x v="1"/>
    <n v="3.2944"/>
  </r>
  <r>
    <x v="1"/>
    <n v="7.2267999999999999"/>
  </r>
  <r>
    <x v="9"/>
    <n v="22.948799999999999"/>
  </r>
  <r>
    <x v="5"/>
    <n v="1.6008"/>
  </r>
  <r>
    <x v="24"/>
    <n v="-29.252400000000002"/>
  </r>
  <r>
    <x v="24"/>
    <n v="4.5216000000000003"/>
  </r>
  <r>
    <x v="24"/>
    <n v="-2.2134"/>
  </r>
  <r>
    <x v="24"/>
    <n v="1.2791999999999999"/>
  </r>
  <r>
    <x v="24"/>
    <n v="-27.715800000000002"/>
  </r>
  <r>
    <x v="24"/>
    <n v="0.23530000000000001"/>
  </r>
  <r>
    <x v="1"/>
    <n v="-46.225000000000001"/>
  </r>
  <r>
    <x v="5"/>
    <n v="12.178000000000001"/>
  </r>
  <r>
    <x v="9"/>
    <n v="-0.3488"/>
  </r>
  <r>
    <x v="1"/>
    <n v="-18.462399999999999"/>
  </r>
  <r>
    <x v="22"/>
    <n v="5.0595999999999997"/>
  </r>
  <r>
    <x v="15"/>
    <n v="9.9467999999999996"/>
  </r>
  <r>
    <x v="16"/>
    <n v="3.024"/>
  </r>
  <r>
    <x v="16"/>
    <n v="-4.5979999999999999"/>
  </r>
  <r>
    <x v="16"/>
    <n v="-3.3488000000000002"/>
  </r>
  <r>
    <x v="14"/>
    <n v="1.9990000000000001"/>
  </r>
  <r>
    <x v="4"/>
    <n v="10.6288"/>
  </r>
  <r>
    <x v="4"/>
    <n v="33.588799999999999"/>
  </r>
  <r>
    <x v="4"/>
    <n v="8.4887999999999995"/>
  </r>
  <r>
    <x v="12"/>
    <n v="2.3220000000000001"/>
  </r>
  <r>
    <x v="12"/>
    <n v="9.3623999999999992"/>
  </r>
  <r>
    <x v="15"/>
    <n v="121.76009999999999"/>
  </r>
  <r>
    <x v="15"/>
    <n v="-264.92079999999999"/>
  </r>
  <r>
    <x v="15"/>
    <n v="12.1348"/>
  </r>
  <r>
    <x v="15"/>
    <n v="105.24679999999999"/>
  </r>
  <r>
    <x v="23"/>
    <n v="2400.9657000000002"/>
  </r>
  <r>
    <x v="1"/>
    <n v="3.1103999999999998"/>
  </r>
  <r>
    <x v="1"/>
    <n v="7.1976000000000004"/>
  </r>
  <r>
    <x v="3"/>
    <n v="1.512"/>
  </r>
  <r>
    <x v="3"/>
    <n v="1.9990000000000001"/>
  </r>
  <r>
    <x v="1"/>
    <n v="25.194400000000002"/>
  </r>
  <r>
    <x v="1"/>
    <n v="33.642000000000003"/>
  </r>
  <r>
    <x v="39"/>
    <n v="19.178599999999999"/>
  </r>
  <r>
    <x v="39"/>
    <n v="14.161"/>
  </r>
  <r>
    <x v="3"/>
    <n v="103.22839999999999"/>
  </r>
  <r>
    <x v="3"/>
    <n v="30.4682"/>
  </r>
  <r>
    <x v="1"/>
    <n v="-28.627199999999998"/>
  </r>
  <r>
    <x v="1"/>
    <n v="11.196"/>
  </r>
  <r>
    <x v="1"/>
    <n v="2.0415999999999999"/>
  </r>
  <r>
    <x v="1"/>
    <n v="4.1031000000000004"/>
  </r>
  <r>
    <x v="1"/>
    <n v="9.6656999999999993"/>
  </r>
  <r>
    <x v="5"/>
    <n v="2.5055999999999998"/>
  </r>
  <r>
    <x v="5"/>
    <n v="-4.7145000000000001"/>
  </r>
  <r>
    <x v="1"/>
    <n v="-4.9878"/>
  </r>
  <r>
    <x v="5"/>
    <n v="11.2308"/>
  </r>
  <r>
    <x v="5"/>
    <n v="-16.3644"/>
  </r>
  <r>
    <x v="5"/>
    <n v="-0.75660000000000005"/>
  </r>
  <r>
    <x v="5"/>
    <n v="-17.248000000000001"/>
  </r>
  <r>
    <x v="5"/>
    <n v="21.888000000000002"/>
  </r>
  <r>
    <x v="5"/>
    <n v="13.826700000000001"/>
  </r>
  <r>
    <x v="5"/>
    <n v="25.186"/>
  </r>
  <r>
    <x v="5"/>
    <n v="3.6288"/>
  </r>
  <r>
    <x v="1"/>
    <n v="-2.0264000000000002"/>
  </r>
  <r>
    <x v="1"/>
    <n v="16.3352"/>
  </r>
  <r>
    <x v="1"/>
    <n v="-12.6882"/>
  </r>
  <r>
    <x v="1"/>
    <n v="57.590400000000002"/>
  </r>
  <r>
    <x v="32"/>
    <n v="3.024"/>
  </r>
  <r>
    <x v="32"/>
    <n v="137.15100000000001"/>
  </r>
  <r>
    <x v="32"/>
    <n v="111.59099999999999"/>
  </r>
  <r>
    <x v="32"/>
    <n v="2.0491999999999999"/>
  </r>
  <r>
    <x v="36"/>
    <n v="7.4871999999999996"/>
  </r>
  <r>
    <x v="36"/>
    <n v="181.98179999999999"/>
  </r>
  <r>
    <x v="36"/>
    <n v="6.6584000000000003"/>
  </r>
  <r>
    <x v="36"/>
    <n v="11.58"/>
  </r>
  <r>
    <x v="36"/>
    <n v="1.7901"/>
  </r>
  <r>
    <x v="36"/>
    <n v="10.969799999999999"/>
  </r>
  <r>
    <x v="14"/>
    <n v="224.26740000000001"/>
  </r>
  <r>
    <x v="14"/>
    <n v="2.6415999999999999"/>
  </r>
  <r>
    <x v="17"/>
    <n v="50.94"/>
  </r>
  <r>
    <x v="17"/>
    <n v="75.662400000000005"/>
  </r>
  <r>
    <x v="17"/>
    <n v="20.085100000000001"/>
  </r>
  <r>
    <x v="1"/>
    <n v="28.754999999999999"/>
  </r>
  <r>
    <x v="9"/>
    <n v="9.3312000000000008"/>
  </r>
  <r>
    <x v="9"/>
    <n v="-23.364000000000001"/>
  </r>
  <r>
    <x v="2"/>
    <n v="2.6459999999999999"/>
  </r>
  <r>
    <x v="14"/>
    <n v="7.4570999999999996"/>
  </r>
  <r>
    <x v="14"/>
    <n v="129.38399999999999"/>
  </r>
  <r>
    <x v="14"/>
    <n v="10.5504"/>
  </r>
  <r>
    <x v="14"/>
    <n v="8.9909999999999997"/>
  </r>
  <r>
    <x v="14"/>
    <n v="5.5566000000000004"/>
  </r>
  <r>
    <x v="1"/>
    <n v="8.69"/>
  </r>
  <r>
    <x v="1"/>
    <n v="53.195999999999998"/>
  </r>
  <r>
    <x v="1"/>
    <n v="2.8776000000000002"/>
  </r>
  <r>
    <x v="1"/>
    <n v="3.1103999999999998"/>
  </r>
  <r>
    <x v="1"/>
    <n v="223.054"/>
  </r>
  <r>
    <x v="12"/>
    <n v="16.788599999999999"/>
  </r>
  <r>
    <x v="12"/>
    <n v="107.346"/>
  </r>
  <r>
    <x v="12"/>
    <n v="2.6280000000000001"/>
  </r>
  <r>
    <x v="12"/>
    <n v="5.8696000000000002"/>
  </r>
  <r>
    <x v="12"/>
    <n v="0.438"/>
  </r>
  <r>
    <x v="24"/>
    <n v="209.99299999999999"/>
  </r>
  <r>
    <x v="33"/>
    <n v="1.2527999999999999"/>
  </r>
  <r>
    <x v="33"/>
    <n v="1.6379999999999999"/>
  </r>
  <r>
    <x v="17"/>
    <n v="53.921700000000001"/>
  </r>
  <r>
    <x v="17"/>
    <n v="0"/>
  </r>
  <r>
    <x v="17"/>
    <n v="493.78559999999999"/>
  </r>
  <r>
    <x v="17"/>
    <n v="29.285699999999999"/>
  </r>
  <r>
    <x v="1"/>
    <n v="100.122"/>
  </r>
  <r>
    <x v="11"/>
    <n v="19.5184"/>
  </r>
  <r>
    <x v="11"/>
    <n v="90.734999999999999"/>
  </r>
  <r>
    <x v="1"/>
    <n v="5.77"/>
  </r>
  <r>
    <x v="15"/>
    <n v="15.6426"/>
  </r>
  <r>
    <x v="15"/>
    <n v="4.5953999999999997"/>
  </r>
  <r>
    <x v="15"/>
    <n v="40.872"/>
  </r>
  <r>
    <x v="12"/>
    <n v="9.1784999999999997"/>
  </r>
  <r>
    <x v="4"/>
    <n v="21.06"/>
  </r>
  <r>
    <x v="15"/>
    <n v="49.272300000000001"/>
  </r>
  <r>
    <x v="15"/>
    <n v="33.938800000000001"/>
  </r>
  <r>
    <x v="15"/>
    <n v="0"/>
  </r>
  <r>
    <x v="15"/>
    <n v="9.3312000000000008"/>
  </r>
  <r>
    <x v="12"/>
    <n v="8.2992000000000008"/>
  </r>
  <r>
    <x v="1"/>
    <n v="10.7424"/>
  </r>
  <r>
    <x v="10"/>
    <n v="5.5754999999999999"/>
  </r>
  <r>
    <x v="15"/>
    <n v="-7.7640000000000002"/>
  </r>
  <r>
    <x v="38"/>
    <n v="16.2864"/>
  </r>
  <r>
    <x v="1"/>
    <n v="8.0997000000000003"/>
  </r>
  <r>
    <x v="39"/>
    <n v="5.4332000000000003"/>
  </r>
  <r>
    <x v="39"/>
    <n v="51.75"/>
  </r>
  <r>
    <x v="5"/>
    <n v="44.9925"/>
  </r>
  <r>
    <x v="30"/>
    <n v="64.674000000000007"/>
  </r>
  <r>
    <x v="30"/>
    <n v="357.19110000000001"/>
  </r>
  <r>
    <x v="3"/>
    <n v="1.0904"/>
  </r>
  <r>
    <x v="3"/>
    <n v="7.3385999999999996"/>
  </r>
  <r>
    <x v="4"/>
    <n v="0.69299999999999995"/>
  </r>
  <r>
    <x v="4"/>
    <n v="4.2336"/>
  </r>
  <r>
    <x v="4"/>
    <n v="9.7175999999999991"/>
  </r>
  <r>
    <x v="4"/>
    <n v="12.441599999999999"/>
  </r>
  <r>
    <x v="1"/>
    <n v="53.346600000000002"/>
  </r>
  <r>
    <x v="1"/>
    <n v="22.118400000000001"/>
  </r>
  <r>
    <x v="1"/>
    <n v="66.715199999999996"/>
  </r>
  <r>
    <x v="1"/>
    <n v="89.222399999999993"/>
  </r>
  <r>
    <x v="1"/>
    <n v="109.7208"/>
  </r>
  <r>
    <x v="2"/>
    <n v="11.328799999999999"/>
  </r>
  <r>
    <x v="2"/>
    <n v="5.4432"/>
  </r>
  <r>
    <x v="2"/>
    <n v="2.5531999999999999"/>
  </r>
  <r>
    <x v="2"/>
    <n v="2.1587999999999998"/>
  </r>
  <r>
    <x v="5"/>
    <n v="-2.0988000000000002"/>
  </r>
  <r>
    <x v="5"/>
    <n v="64.789199999999994"/>
  </r>
  <r>
    <x v="5"/>
    <n v="-4.1135999999999999"/>
  </r>
  <r>
    <x v="22"/>
    <n v="-1850.9464"/>
  </r>
  <r>
    <x v="22"/>
    <n v="40.800600000000003"/>
  </r>
  <r>
    <x v="22"/>
    <n v="-1.4352"/>
  </r>
  <r>
    <x v="22"/>
    <n v="10.679399999999999"/>
  </r>
  <r>
    <x v="22"/>
    <n v="0"/>
  </r>
  <r>
    <x v="3"/>
    <n v="-33.804000000000002"/>
  </r>
  <r>
    <x v="15"/>
    <n v="16.997499999999999"/>
  </r>
  <r>
    <x v="15"/>
    <n v="3.363"/>
  </r>
  <r>
    <x v="15"/>
    <n v="3.2004000000000001"/>
  </r>
  <r>
    <x v="15"/>
    <n v="6.8943000000000003"/>
  </r>
  <r>
    <x v="15"/>
    <n v="10.465"/>
  </r>
  <r>
    <x v="15"/>
    <n v="2.8835999999999999"/>
  </r>
  <r>
    <x v="9"/>
    <n v="21.717600000000001"/>
  </r>
  <r>
    <x v="9"/>
    <n v="-48.470399999999998"/>
  </r>
  <r>
    <x v="9"/>
    <n v="-2.3275999999999999"/>
  </r>
  <r>
    <x v="9"/>
    <n v="-3.6023999999999998"/>
  </r>
  <r>
    <x v="9"/>
    <n v="1.5768"/>
  </r>
  <r>
    <x v="9"/>
    <n v="28.763999999999999"/>
  </r>
  <r>
    <x v="9"/>
    <n v="1.7023999999999999"/>
  </r>
  <r>
    <x v="9"/>
    <n v="64.674000000000007"/>
  </r>
  <r>
    <x v="1"/>
    <n v="-386.39159999999998"/>
  </r>
  <r>
    <x v="1"/>
    <n v="44.954999999999998"/>
  </r>
  <r>
    <x v="15"/>
    <n v="28.7928"/>
  </r>
  <r>
    <x v="15"/>
    <n v="20.482199999999999"/>
  </r>
  <r>
    <x v="15"/>
    <n v="34.386000000000003"/>
  </r>
  <r>
    <x v="15"/>
    <n v="0.6048"/>
  </r>
  <r>
    <x v="15"/>
    <n v="19.874400000000001"/>
  </r>
  <r>
    <x v="15"/>
    <n v="3.6587999999999998"/>
  </r>
  <r>
    <x v="1"/>
    <n v="11.631600000000001"/>
  </r>
  <r>
    <x v="1"/>
    <n v="7.4871999999999996"/>
  </r>
  <r>
    <x v="1"/>
    <n v="2.9681999999999999"/>
  </r>
  <r>
    <x v="15"/>
    <n v="1.7607999999999999"/>
  </r>
  <r>
    <x v="15"/>
    <n v="0.7228"/>
  </r>
  <r>
    <x v="24"/>
    <n v="35.981999999999999"/>
  </r>
  <r>
    <x v="2"/>
    <n v="69.998999999999995"/>
  </r>
  <r>
    <x v="2"/>
    <n v="13.786199999999999"/>
  </r>
  <r>
    <x v="2"/>
    <n v="-29.94"/>
  </r>
  <r>
    <x v="2"/>
    <n v="0"/>
  </r>
  <r>
    <x v="4"/>
    <n v="41.262"/>
  </r>
  <r>
    <x v="4"/>
    <n v="5.4340000000000002"/>
  </r>
  <r>
    <x v="4"/>
    <n v="10.652200000000001"/>
  </r>
  <r>
    <x v="15"/>
    <n v="10.7912"/>
  </r>
  <r>
    <x v="15"/>
    <n v="5.5"/>
  </r>
  <r>
    <x v="15"/>
    <n v="124.485"/>
  </r>
  <r>
    <x v="35"/>
    <n v="3.5752000000000002"/>
  </r>
  <r>
    <x v="1"/>
    <n v="23.8581"/>
  </r>
  <r>
    <x v="1"/>
    <n v="95.585999999999999"/>
  </r>
  <r>
    <x v="1"/>
    <n v="135.4068"/>
  </r>
  <r>
    <x v="15"/>
    <n v="11.998799999999999"/>
  </r>
  <r>
    <x v="15"/>
    <n v="17.469000000000001"/>
  </r>
  <r>
    <x v="15"/>
    <n v="139.5702"/>
  </r>
  <r>
    <x v="15"/>
    <n v="511.36799999999999"/>
  </r>
  <r>
    <x v="6"/>
    <n v="1.3759999999999999"/>
  </r>
  <r>
    <x v="9"/>
    <n v="285.9896"/>
  </r>
  <r>
    <x v="9"/>
    <n v="0.59040000000000004"/>
  </r>
  <r>
    <x v="9"/>
    <n v="-8.3789999999999996"/>
  </r>
  <r>
    <x v="9"/>
    <n v="0.50219999999999998"/>
  </r>
  <r>
    <x v="3"/>
    <n v="11.516400000000001"/>
  </r>
  <r>
    <x v="3"/>
    <n v="-20.4468"/>
  </r>
  <r>
    <x v="3"/>
    <n v="-47.254199999999997"/>
  </r>
  <r>
    <x v="2"/>
    <n v="76.703999999999994"/>
  </r>
  <r>
    <x v="3"/>
    <n v="107.985"/>
  </r>
  <r>
    <x v="15"/>
    <n v="-14.0928"/>
  </r>
  <r>
    <x v="14"/>
    <n v="6.3335999999999997"/>
  </r>
  <r>
    <x v="14"/>
    <n v="18.873000000000001"/>
  </r>
  <r>
    <x v="1"/>
    <n v="10.881"/>
  </r>
  <r>
    <x v="1"/>
    <n v="1.7739"/>
  </r>
  <r>
    <x v="1"/>
    <n v="41.429400000000001"/>
  </r>
  <r>
    <x v="22"/>
    <n v="18.266999999999999"/>
  </r>
  <r>
    <x v="19"/>
    <n v="3.6659999999999999"/>
  </r>
  <r>
    <x v="10"/>
    <n v="5.6159999999999997"/>
  </r>
  <r>
    <x v="10"/>
    <n v="-12.792"/>
  </r>
  <r>
    <x v="10"/>
    <n v="-126.8592"/>
  </r>
  <r>
    <x v="5"/>
    <n v="-67.272000000000006"/>
  </r>
  <r>
    <x v="5"/>
    <n v="3.6288"/>
  </r>
  <r>
    <x v="5"/>
    <n v="-88.784000000000006"/>
  </r>
  <r>
    <x v="5"/>
    <n v="5.2026000000000003"/>
  </r>
  <r>
    <x v="5"/>
    <n v="-7.1990999999999996"/>
  </r>
  <r>
    <x v="32"/>
    <n v="5.3970000000000002"/>
  </r>
  <r>
    <x v="32"/>
    <n v="12.8583"/>
  </r>
  <r>
    <x v="23"/>
    <n v="30.1968"/>
  </r>
  <r>
    <x v="2"/>
    <n v="80.736000000000004"/>
  </r>
  <r>
    <x v="2"/>
    <n v="4.9139999999999997"/>
  </r>
  <r>
    <x v="2"/>
    <n v="-13.363"/>
  </r>
  <r>
    <x v="5"/>
    <n v="88.073999999999998"/>
  </r>
  <r>
    <x v="34"/>
    <n v="-4.851"/>
  </r>
  <r>
    <x v="15"/>
    <n v="1.0429999999999999"/>
  </r>
  <r>
    <x v="15"/>
    <n v="4.4892000000000003"/>
  </r>
  <r>
    <x v="15"/>
    <n v="11.166399999999999"/>
  </r>
  <r>
    <x v="15"/>
    <n v="4.1147999999999998"/>
  </r>
  <r>
    <x v="1"/>
    <n v="7.4951999999999996"/>
  </r>
  <r>
    <x v="1"/>
    <n v="4.4603999999999999"/>
  </r>
  <r>
    <x v="1"/>
    <n v="15.552"/>
  </r>
  <r>
    <x v="1"/>
    <n v="9.2232000000000003"/>
  </r>
  <r>
    <x v="1"/>
    <n v="52.531999999999996"/>
  </r>
  <r>
    <x v="22"/>
    <n v="1.4783999999999999"/>
  </r>
  <r>
    <x v="1"/>
    <n v="84.572800000000001"/>
  </r>
  <r>
    <x v="1"/>
    <n v="4.5187999999999997"/>
  </r>
  <r>
    <x v="11"/>
    <n v="6.4749999999999996"/>
  </r>
  <r>
    <x v="1"/>
    <n v="2.2989999999999999"/>
  </r>
  <r>
    <x v="17"/>
    <n v="7.0095999999999998"/>
  </r>
  <r>
    <x v="17"/>
    <n v="166.10040000000001"/>
  </r>
  <r>
    <x v="17"/>
    <n v="83.050200000000004"/>
  </r>
  <r>
    <x v="32"/>
    <n v="4.3372000000000002"/>
  </r>
  <r>
    <x v="32"/>
    <n v="5.5176999999999996"/>
  </r>
  <r>
    <x v="5"/>
    <n v="77.751900000000006"/>
  </r>
  <r>
    <x v="1"/>
    <n v="52.493000000000002"/>
  </r>
  <r>
    <x v="1"/>
    <n v="22.444800000000001"/>
  </r>
  <r>
    <x v="1"/>
    <n v="6.4206000000000003"/>
  </r>
  <r>
    <x v="1"/>
    <n v="5.6627999999999998"/>
  </r>
  <r>
    <x v="1"/>
    <n v="9.7164000000000001"/>
  </r>
  <r>
    <x v="31"/>
    <n v="-8.0784000000000002"/>
  </r>
  <r>
    <x v="31"/>
    <n v="1.7343"/>
  </r>
  <r>
    <x v="24"/>
    <n v="56.175199999999997"/>
  </r>
  <r>
    <x v="1"/>
    <n v="-13.317600000000001"/>
  </r>
  <r>
    <x v="1"/>
    <n v="18.662400000000002"/>
  </r>
  <r>
    <x v="1"/>
    <n v="62.505600000000001"/>
  </r>
  <r>
    <x v="9"/>
    <n v="28.965"/>
  </r>
  <r>
    <x v="2"/>
    <n v="3.3725000000000001"/>
  </r>
  <r>
    <x v="2"/>
    <n v="71.989999999999995"/>
  </r>
  <r>
    <x v="24"/>
    <n v="-3.6288"/>
  </r>
  <r>
    <x v="24"/>
    <n v="-4.1832000000000003"/>
  </r>
  <r>
    <x v="0"/>
    <n v="35.694000000000003"/>
  </r>
  <r>
    <x v="3"/>
    <n v="19.655999999999999"/>
  </r>
  <r>
    <x v="31"/>
    <n v="3.5152000000000001"/>
  </r>
  <r>
    <x v="10"/>
    <n v="12.4902"/>
  </r>
  <r>
    <x v="9"/>
    <n v="-30.555"/>
  </r>
  <r>
    <x v="29"/>
    <n v="5.1071999999999997"/>
  </r>
  <r>
    <x v="1"/>
    <n v="5.5566000000000004"/>
  </r>
  <r>
    <x v="1"/>
    <n v="26.376000000000001"/>
  </r>
  <r>
    <x v="24"/>
    <n v="16.302"/>
  </r>
  <r>
    <x v="24"/>
    <n v="-0.64349999999999996"/>
  </r>
  <r>
    <x v="5"/>
    <n v="2.4009999999999998"/>
  </r>
  <r>
    <x v="5"/>
    <n v="-1.728"/>
  </r>
  <r>
    <x v="1"/>
    <n v="-13.93"/>
  </r>
  <r>
    <x v="29"/>
    <n v="52.776000000000003"/>
  </r>
  <r>
    <x v="1"/>
    <n v="0"/>
  </r>
  <r>
    <x v="15"/>
    <n v="6.5286"/>
  </r>
  <r>
    <x v="15"/>
    <n v="8.0405999999999995"/>
  </r>
  <r>
    <x v="15"/>
    <n v="176.17080000000001"/>
  </r>
  <r>
    <x v="3"/>
    <n v="36.019199999999998"/>
  </r>
  <r>
    <x v="3"/>
    <n v="-27.827999999999999"/>
  </r>
  <r>
    <x v="3"/>
    <n v="-12.528"/>
  </r>
  <r>
    <x v="15"/>
    <n v="-21.159600000000001"/>
  </r>
  <r>
    <x v="15"/>
    <n v="14.346"/>
  </r>
  <r>
    <x v="11"/>
    <n v="6.0030000000000001"/>
  </r>
  <r>
    <x v="11"/>
    <n v="36.574199999999998"/>
  </r>
  <r>
    <x v="11"/>
    <n v="23.59"/>
  </r>
  <r>
    <x v="11"/>
    <n v="5.7072000000000003"/>
  </r>
  <r>
    <x v="11"/>
    <n v="25.097999999999999"/>
  </r>
  <r>
    <x v="10"/>
    <n v="17.2224"/>
  </r>
  <r>
    <x v="17"/>
    <n v="-70.104299999999995"/>
  </r>
  <r>
    <x v="1"/>
    <n v="7.85"/>
  </r>
  <r>
    <x v="1"/>
    <n v="20.695499999999999"/>
  </r>
  <r>
    <x v="1"/>
    <n v="8.4527999999999999"/>
  </r>
  <r>
    <x v="5"/>
    <n v="11.283899999999999"/>
  </r>
  <r>
    <x v="5"/>
    <n v="-44.155200000000001"/>
  </r>
  <r>
    <x v="0"/>
    <n v="-35.177999999999997"/>
  </r>
  <r>
    <x v="5"/>
    <n v="36.404400000000003"/>
  </r>
  <r>
    <x v="1"/>
    <n v="-1.4413"/>
  </r>
  <r>
    <x v="9"/>
    <n v="0"/>
  </r>
  <r>
    <x v="9"/>
    <n v="9.2441999999999993"/>
  </r>
  <r>
    <x v="9"/>
    <n v="7.4"/>
  </r>
  <r>
    <x v="16"/>
    <n v="-56.755600000000001"/>
  </r>
  <r>
    <x v="16"/>
    <n v="-25.591999999999999"/>
  </r>
  <r>
    <x v="16"/>
    <n v="-63.996000000000002"/>
  </r>
  <r>
    <x v="16"/>
    <n v="-35.992800000000003"/>
  </r>
  <r>
    <x v="16"/>
    <n v="15.1188"/>
  </r>
  <r>
    <x v="1"/>
    <n v="-146.1096"/>
  </r>
  <r>
    <x v="22"/>
    <n v="62.737000000000002"/>
  </r>
  <r>
    <x v="22"/>
    <n v="-786.74400000000003"/>
  </r>
  <r>
    <x v="39"/>
    <n v="1.5794999999999999"/>
  </r>
  <r>
    <x v="1"/>
    <n v="4.9080000000000004"/>
  </r>
  <r>
    <x v="1"/>
    <n v="14.8"/>
  </r>
  <r>
    <x v="7"/>
    <n v="5.5536000000000003"/>
  </r>
  <r>
    <x v="7"/>
    <n v="118.6575"/>
  </r>
  <r>
    <x v="7"/>
    <n v="305.13"/>
  </r>
  <r>
    <x v="7"/>
    <n v="219.44159999999999"/>
  </r>
  <r>
    <x v="7"/>
    <n v="4.2640000000000002"/>
  </r>
  <r>
    <x v="7"/>
    <n v="34.996499999999997"/>
  </r>
  <r>
    <x v="7"/>
    <n v="7.9450000000000003"/>
  </r>
  <r>
    <x v="10"/>
    <n v="4.7792000000000003"/>
  </r>
  <r>
    <x v="32"/>
    <n v="-90.248400000000004"/>
  </r>
  <r>
    <x v="32"/>
    <n v="1.6195999999999999"/>
  </r>
  <r>
    <x v="32"/>
    <n v="170.9316"/>
  </r>
  <r>
    <x v="32"/>
    <n v="0.189"/>
  </r>
  <r>
    <x v="32"/>
    <n v="7.1592000000000002"/>
  </r>
  <r>
    <x v="32"/>
    <n v="52.7956"/>
  </r>
  <r>
    <x v="32"/>
    <n v="78.941199999999995"/>
  </r>
  <r>
    <x v="32"/>
    <n v="28.3095"/>
  </r>
  <r>
    <x v="32"/>
    <n v="126.0558"/>
  </r>
  <r>
    <x v="32"/>
    <n v="60.255299999999998"/>
  </r>
  <r>
    <x v="32"/>
    <n v="1.5444"/>
  </r>
  <r>
    <x v="3"/>
    <n v="160.91390000000001"/>
  </r>
  <r>
    <x v="10"/>
    <n v="1.5522"/>
  </r>
  <r>
    <x v="10"/>
    <n v="-430.61700000000002"/>
  </r>
  <r>
    <x v="15"/>
    <n v="-42.652799999999999"/>
  </r>
  <r>
    <x v="15"/>
    <n v="6.0255999999999998"/>
  </r>
  <r>
    <x v="15"/>
    <n v="5.6643999999999997"/>
  </r>
  <r>
    <x v="15"/>
    <n v="11.492000000000001"/>
  </r>
  <r>
    <x v="17"/>
    <n v="3.1103999999999998"/>
  </r>
  <r>
    <x v="17"/>
    <n v="6.1040000000000001"/>
  </r>
  <r>
    <x v="24"/>
    <n v="118.3413"/>
  </r>
  <r>
    <x v="24"/>
    <n v="-58.133200000000002"/>
  </r>
  <r>
    <x v="9"/>
    <n v="146.79"/>
  </r>
  <r>
    <x v="9"/>
    <n v="-2.1896"/>
  </r>
  <r>
    <x v="9"/>
    <n v="-36.111600000000003"/>
  </r>
  <r>
    <x v="15"/>
    <n v="21.896999999999998"/>
  </r>
  <r>
    <x v="15"/>
    <n v="19.6248"/>
  </r>
  <r>
    <x v="16"/>
    <n v="9.9949999999999992"/>
  </r>
  <r>
    <x v="5"/>
    <n v="-204.44579999999999"/>
  </r>
  <r>
    <x v="15"/>
    <n v="8.8800000000000008"/>
  </r>
  <r>
    <x v="15"/>
    <n v="72.534400000000005"/>
  </r>
  <r>
    <x v="15"/>
    <n v="14.8752"/>
  </r>
  <r>
    <x v="1"/>
    <n v="108.7996"/>
  </r>
  <r>
    <x v="1"/>
    <n v="26.396699999999999"/>
  </r>
  <r>
    <x v="5"/>
    <n v="12.8316"/>
  </r>
  <r>
    <x v="5"/>
    <n v="118.29300000000001"/>
  </r>
  <r>
    <x v="5"/>
    <n v="32.130000000000003"/>
  </r>
  <r>
    <x v="16"/>
    <n v="-1.4783999999999999"/>
  </r>
  <r>
    <x v="16"/>
    <n v="31.273599999999998"/>
  </r>
  <r>
    <x v="16"/>
    <n v="-48.392000000000003"/>
  </r>
  <r>
    <x v="16"/>
    <n v="14.409599999999999"/>
  </r>
  <r>
    <x v="16"/>
    <n v="-59.057099999999998"/>
  </r>
  <r>
    <x v="16"/>
    <n v="-1.4987999999999999"/>
  </r>
  <r>
    <x v="16"/>
    <n v="23.096499999999999"/>
  </r>
  <r>
    <x v="1"/>
    <n v="-86.366399999999999"/>
  </r>
  <r>
    <x v="1"/>
    <n v="3.2831999999999999"/>
  </r>
  <r>
    <x v="1"/>
    <n v="7.08"/>
  </r>
  <r>
    <x v="1"/>
    <n v="9.3125"/>
  </r>
  <r>
    <x v="24"/>
    <n v="196.61320000000001"/>
  </r>
  <r>
    <x v="19"/>
    <n v="-40.471200000000003"/>
  </r>
  <r>
    <x v="19"/>
    <n v="74.852400000000003"/>
  </r>
  <r>
    <x v="19"/>
    <n v="1.9629000000000001"/>
  </r>
  <r>
    <x v="4"/>
    <n v="163.78739999999999"/>
  </r>
  <r>
    <x v="24"/>
    <n v="15.593999999999999"/>
  </r>
  <r>
    <x v="24"/>
    <n v="10.8864"/>
  </r>
  <r>
    <x v="5"/>
    <n v="0.59040000000000004"/>
  </r>
  <r>
    <x v="5"/>
    <n v="42.880499999999998"/>
  </r>
  <r>
    <x v="34"/>
    <n v="-350.49"/>
  </r>
  <r>
    <x v="34"/>
    <n v="13.365"/>
  </r>
  <r>
    <x v="1"/>
    <n v="17.981999999999999"/>
  </r>
  <r>
    <x v="0"/>
    <n v="11.46"/>
  </r>
  <r>
    <x v="22"/>
    <n v="6.3296000000000001"/>
  </r>
  <r>
    <x v="10"/>
    <n v="17.428000000000001"/>
  </r>
  <r>
    <x v="10"/>
    <n v="148.49459999999999"/>
  </r>
  <r>
    <x v="10"/>
    <n v="-39.1248"/>
  </r>
  <r>
    <x v="10"/>
    <n v="-87.341800000000006"/>
  </r>
  <r>
    <x v="9"/>
    <n v="5.9980000000000002"/>
  </r>
  <r>
    <x v="1"/>
    <n v="-1.7514000000000001"/>
  </r>
  <r>
    <x v="16"/>
    <n v="11.093999999999999"/>
  </r>
  <r>
    <x v="19"/>
    <n v="-1.35"/>
  </r>
  <r>
    <x v="19"/>
    <n v="34.780200000000001"/>
  </r>
  <r>
    <x v="19"/>
    <n v="45.84"/>
  </r>
  <r>
    <x v="19"/>
    <n v="16.875"/>
  </r>
  <r>
    <x v="32"/>
    <n v="1459.2"/>
  </r>
  <r>
    <x v="32"/>
    <n v="41.951999999999998"/>
  </r>
  <r>
    <x v="31"/>
    <n v="67.941000000000003"/>
  </r>
  <r>
    <x v="5"/>
    <n v="23.49"/>
  </r>
  <r>
    <x v="29"/>
    <n v="5.1791999999999998"/>
  </r>
  <r>
    <x v="4"/>
    <n v="9.8856000000000002"/>
  </r>
  <r>
    <x v="30"/>
    <n v="19.398399999999999"/>
  </r>
  <r>
    <x v="5"/>
    <n v="-31.372199999999999"/>
  </r>
  <r>
    <x v="5"/>
    <n v="43.995600000000003"/>
  </r>
  <r>
    <x v="15"/>
    <n v="-29.2776"/>
  </r>
  <r>
    <x v="16"/>
    <n v="1.8031999999999999"/>
  </r>
  <r>
    <x v="16"/>
    <n v="-3.0344000000000002"/>
  </r>
  <r>
    <x v="2"/>
    <n v="-10.7973"/>
  </r>
  <r>
    <x v="12"/>
    <n v="31.995999999999999"/>
  </r>
  <r>
    <x v="12"/>
    <n v="226.96440000000001"/>
  </r>
  <r>
    <x v="12"/>
    <n v="19.523800000000001"/>
  </r>
  <r>
    <x v="9"/>
    <n v="6.2207999999999997"/>
  </r>
  <r>
    <x v="1"/>
    <n v="0.59919999999999995"/>
  </r>
  <r>
    <x v="5"/>
    <n v="4.0749000000000004"/>
  </r>
  <r>
    <x v="15"/>
    <n v="-4.0128000000000004"/>
  </r>
  <r>
    <x v="15"/>
    <n v="5.0111999999999997"/>
  </r>
  <r>
    <x v="15"/>
    <n v="6.4206000000000003"/>
  </r>
  <r>
    <x v="3"/>
    <n v="13.2986"/>
  </r>
  <r>
    <x v="1"/>
    <n v="5.8653000000000004"/>
  </r>
  <r>
    <x v="1"/>
    <n v="2.3976000000000002"/>
  </r>
  <r>
    <x v="1"/>
    <n v="12.441599999999999"/>
  </r>
  <r>
    <x v="1"/>
    <n v="19.825399999999998"/>
  </r>
  <r>
    <x v="18"/>
    <n v="8.8062000000000005"/>
  </r>
  <r>
    <x v="18"/>
    <n v="1.7023999999999999"/>
  </r>
  <r>
    <x v="4"/>
    <n v="1.07"/>
  </r>
  <r>
    <x v="15"/>
    <n v="30.09"/>
  </r>
  <r>
    <x v="1"/>
    <n v="1.3160000000000001"/>
  </r>
  <r>
    <x v="1"/>
    <n v="106.1242"/>
  </r>
  <r>
    <x v="1"/>
    <n v="37.787399999999998"/>
  </r>
  <r>
    <x v="9"/>
    <n v="16.614000000000001"/>
  </r>
  <r>
    <x v="15"/>
    <n v="1.764"/>
  </r>
  <r>
    <x v="15"/>
    <n v="28.332000000000001"/>
  </r>
  <r>
    <x v="15"/>
    <n v="2.8812000000000002"/>
  </r>
  <r>
    <x v="4"/>
    <n v="173.74080000000001"/>
  </r>
  <r>
    <x v="32"/>
    <n v="3.6631999999999998"/>
  </r>
  <r>
    <x v="5"/>
    <n v="11.214"/>
  </r>
  <r>
    <x v="5"/>
    <n v="3.1850000000000001"/>
  </r>
  <r>
    <x v="5"/>
    <n v="-0.20979999999999999"/>
  </r>
  <r>
    <x v="1"/>
    <n v="3.7719999999999998"/>
  </r>
  <r>
    <x v="5"/>
    <n v="6.5830000000000002"/>
  </r>
  <r>
    <x v="5"/>
    <n v="5.8202999999999996"/>
  </r>
  <r>
    <x v="5"/>
    <n v="69.704999999999998"/>
  </r>
  <r>
    <x v="1"/>
    <n v="-47.254199999999997"/>
  </r>
  <r>
    <x v="1"/>
    <n v="3.3519999999999999"/>
  </r>
  <r>
    <x v="1"/>
    <n v="3.0813999999999999"/>
  </r>
  <r>
    <x v="1"/>
    <n v="3.36"/>
  </r>
  <r>
    <x v="15"/>
    <n v="-175.8708"/>
  </r>
  <r>
    <x v="32"/>
    <n v="5.5875000000000004"/>
  </r>
  <r>
    <x v="8"/>
    <n v="190.08"/>
  </r>
  <r>
    <x v="1"/>
    <n v="15.525"/>
  </r>
  <r>
    <x v="1"/>
    <n v="3.0095999999999998"/>
  </r>
  <r>
    <x v="1"/>
    <n v="111.824"/>
  </r>
  <r>
    <x v="5"/>
    <n v="11.820600000000001"/>
  </r>
  <r>
    <x v="5"/>
    <n v="12.504"/>
  </r>
  <r>
    <x v="5"/>
    <n v="-33.139000000000003"/>
  </r>
  <r>
    <x v="9"/>
    <n v="-11.4648"/>
  </r>
  <r>
    <x v="33"/>
    <n v="-9.0980000000000008"/>
  </r>
  <r>
    <x v="4"/>
    <n v="116.872"/>
  </r>
  <r>
    <x v="4"/>
    <n v="27.248000000000001"/>
  </r>
  <r>
    <x v="1"/>
    <n v="4.3133999999999997"/>
  </r>
  <r>
    <x v="10"/>
    <n v="7.7343000000000002"/>
  </r>
  <r>
    <x v="16"/>
    <n v="2.0649999999999999"/>
  </r>
  <r>
    <x v="16"/>
    <n v="48.951599999999999"/>
  </r>
  <r>
    <x v="16"/>
    <n v="6.7229999999999999"/>
  </r>
  <r>
    <x v="16"/>
    <n v="61.96"/>
  </r>
  <r>
    <x v="16"/>
    <n v="-58.687199999999997"/>
  </r>
  <r>
    <x v="9"/>
    <n v="9.7091999999999992"/>
  </r>
  <r>
    <x v="9"/>
    <n v="0.36399999999999999"/>
  </r>
  <r>
    <x v="13"/>
    <n v="3.3488000000000002"/>
  </r>
  <r>
    <x v="13"/>
    <n v="0.52359999999999995"/>
  </r>
  <r>
    <x v="2"/>
    <n v="3.431"/>
  </r>
  <r>
    <x v="16"/>
    <n v="23.234999999999999"/>
  </r>
  <r>
    <x v="16"/>
    <n v="0.80579999999999996"/>
  </r>
  <r>
    <x v="15"/>
    <n v="2.7222"/>
  </r>
  <r>
    <x v="1"/>
    <n v="0"/>
  </r>
  <r>
    <x v="30"/>
    <n v="16.7986"/>
  </r>
  <r>
    <x v="30"/>
    <n v="0.40739999999999998"/>
  </r>
  <r>
    <x v="31"/>
    <n v="3.0341999999999998"/>
  </r>
  <r>
    <x v="31"/>
    <n v="11.597099999999999"/>
  </r>
  <r>
    <x v="31"/>
    <n v="6.5119999999999996"/>
  </r>
  <r>
    <x v="31"/>
    <n v="203.56440000000001"/>
  </r>
  <r>
    <x v="24"/>
    <n v="116.3904"/>
  </r>
  <r>
    <x v="24"/>
    <n v="2.2879999999999998"/>
  </r>
  <r>
    <x v="1"/>
    <n v="1.7003999999999999"/>
  </r>
  <r>
    <x v="1"/>
    <n v="29.0136"/>
  </r>
  <r>
    <x v="15"/>
    <n v="16.0928"/>
  </r>
  <r>
    <x v="5"/>
    <n v="196.68600000000001"/>
  </r>
  <r>
    <x v="5"/>
    <n v="117.432"/>
  </r>
  <r>
    <x v="5"/>
    <n v="-40.650399999999998"/>
  </r>
  <r>
    <x v="15"/>
    <n v="2.3673999999999999"/>
  </r>
  <r>
    <x v="5"/>
    <n v="174.9975"/>
  </r>
  <r>
    <x v="1"/>
    <n v="-24.708600000000001"/>
  </r>
  <r>
    <x v="6"/>
    <n v="54.860399999999998"/>
  </r>
  <r>
    <x v="0"/>
    <n v="10.348800000000001"/>
  </r>
  <r>
    <x v="4"/>
    <n v="57.384999999999998"/>
  </r>
  <r>
    <x v="15"/>
    <n v="1.5311999999999999"/>
  </r>
  <r>
    <x v="9"/>
    <n v="39.5428"/>
  </r>
  <r>
    <x v="9"/>
    <n v="3.504"/>
  </r>
  <r>
    <x v="4"/>
    <n v="9.92"/>
  </r>
  <r>
    <x v="4"/>
    <n v="44.709600000000002"/>
  </r>
  <r>
    <x v="1"/>
    <n v="12.815099999999999"/>
  </r>
  <r>
    <x v="4"/>
    <n v="9.0719999999999992"/>
  </r>
  <r>
    <x v="15"/>
    <n v="0.7228"/>
  </r>
  <r>
    <x v="9"/>
    <n v="-295.9785"/>
  </r>
  <r>
    <x v="20"/>
    <n v="4.1151"/>
  </r>
  <r>
    <x v="4"/>
    <n v="17.745000000000001"/>
  </r>
  <r>
    <x v="5"/>
    <n v="39.687899999999999"/>
  </r>
  <r>
    <x v="5"/>
    <n v="-0.26850000000000002"/>
  </r>
  <r>
    <x v="1"/>
    <n v="-13.6152"/>
  </r>
  <r>
    <x v="32"/>
    <n v="60.255299999999998"/>
  </r>
  <r>
    <x v="1"/>
    <n v="3.7235999999999998"/>
  </r>
  <r>
    <x v="1"/>
    <n v="-67.941000000000003"/>
  </r>
  <r>
    <x v="1"/>
    <n v="10.4832"/>
  </r>
  <r>
    <x v="1"/>
    <n v="6.2979000000000003"/>
  </r>
  <r>
    <x v="5"/>
    <n v="23.84"/>
  </r>
  <r>
    <x v="5"/>
    <n v="-9.1530000000000005"/>
  </r>
  <r>
    <x v="10"/>
    <n v="-21.808"/>
  </r>
  <r>
    <x v="19"/>
    <n v="2.3952"/>
  </r>
  <r>
    <x v="15"/>
    <n v="2.4401999999999999"/>
  </r>
  <r>
    <x v="15"/>
    <n v="49.555199999999999"/>
  </r>
  <r>
    <x v="15"/>
    <n v="89.3142"/>
  </r>
  <r>
    <x v="15"/>
    <n v="-153.1224"/>
  </r>
  <r>
    <x v="15"/>
    <n v="2.9371999999999998"/>
  </r>
  <r>
    <x v="15"/>
    <n v="456.58800000000002"/>
  </r>
  <r>
    <x v="15"/>
    <n v="18.345600000000001"/>
  </r>
  <r>
    <x v="15"/>
    <n v="2.9567999999999999"/>
  </r>
  <r>
    <x v="15"/>
    <n v="274.38600000000002"/>
  </r>
  <r>
    <x v="15"/>
    <n v="68.975999999999999"/>
  </r>
  <r>
    <x v="15"/>
    <n v="5.0054999999999996"/>
  </r>
  <r>
    <x v="17"/>
    <n v="34.692"/>
  </r>
  <r>
    <x v="5"/>
    <n v="2.9592000000000001"/>
  </r>
  <r>
    <x v="5"/>
    <n v="5.8604000000000003"/>
  </r>
  <r>
    <x v="4"/>
    <n v="2.9144999999999999"/>
  </r>
  <r>
    <x v="1"/>
    <n v="22.676400000000001"/>
  </r>
  <r>
    <x v="10"/>
    <n v="6.5856000000000003"/>
  </r>
  <r>
    <x v="24"/>
    <n v="-35.905799999999999"/>
  </r>
  <r>
    <x v="15"/>
    <n v="-2.0568"/>
  </r>
  <r>
    <x v="5"/>
    <n v="175.136"/>
  </r>
  <r>
    <x v="5"/>
    <n v="5.28"/>
  </r>
  <r>
    <x v="5"/>
    <n v="0.50039999999999996"/>
  </r>
  <r>
    <x v="5"/>
    <n v="8.6744000000000003"/>
  </r>
  <r>
    <x v="13"/>
    <n v="-13.993"/>
  </r>
  <r>
    <x v="18"/>
    <n v="42.392000000000003"/>
  </r>
  <r>
    <x v="13"/>
    <n v="1.6679999999999999"/>
  </r>
  <r>
    <x v="1"/>
    <n v="45.2226"/>
  </r>
  <r>
    <x v="1"/>
    <n v="12.987"/>
  </r>
  <r>
    <x v="1"/>
    <n v="1.5287999999999999"/>
  </r>
  <r>
    <x v="1"/>
    <n v="21.228000000000002"/>
  </r>
  <r>
    <x v="1"/>
    <n v="1.9710000000000001"/>
  </r>
  <r>
    <x v="1"/>
    <n v="10.224"/>
  </r>
  <r>
    <x v="1"/>
    <n v="3.2675999999999998"/>
  </r>
  <r>
    <x v="1"/>
    <n v="27.3568"/>
  </r>
  <r>
    <x v="1"/>
    <n v="20.1584"/>
  </r>
  <r>
    <x v="1"/>
    <n v="31.494"/>
  </r>
  <r>
    <x v="9"/>
    <n v="290.00580000000002"/>
  </r>
  <r>
    <x v="11"/>
    <n v="-13.646100000000001"/>
  </r>
  <r>
    <x v="11"/>
    <n v="1.8"/>
  </r>
  <r>
    <x v="11"/>
    <n v="19.872"/>
  </r>
  <r>
    <x v="15"/>
    <n v="12.511799999999999"/>
  </r>
  <r>
    <x v="15"/>
    <n v="8.9220000000000006"/>
  </r>
  <r>
    <x v="4"/>
    <n v="3.0773999999999999"/>
  </r>
  <r>
    <x v="4"/>
    <n v="99.23"/>
  </r>
  <r>
    <x v="4"/>
    <n v="385.37520000000001"/>
  </r>
  <r>
    <x v="4"/>
    <n v="7.8192000000000004"/>
  </r>
  <r>
    <x v="1"/>
    <n v="10.5"/>
  </r>
  <r>
    <x v="1"/>
    <n v="84.495000000000005"/>
  </r>
  <r>
    <x v="15"/>
    <n v="556.97400000000005"/>
  </r>
  <r>
    <x v="28"/>
    <n v="141.2775"/>
  </r>
  <r>
    <x v="24"/>
    <n v="155.25"/>
  </r>
  <r>
    <x v="24"/>
    <n v="2.464"/>
  </r>
  <r>
    <x v="24"/>
    <n v="-34.380000000000003"/>
  </r>
  <r>
    <x v="24"/>
    <n v="88.029899999999998"/>
  </r>
  <r>
    <x v="24"/>
    <n v="3.7408000000000001"/>
  </r>
  <r>
    <x v="24"/>
    <n v="3.6288"/>
  </r>
  <r>
    <x v="24"/>
    <n v="1.57"/>
  </r>
  <r>
    <x v="21"/>
    <n v="7.2640000000000002"/>
  </r>
  <r>
    <x v="21"/>
    <n v="5.4432"/>
  </r>
  <r>
    <x v="21"/>
    <n v="-167.27"/>
  </r>
  <r>
    <x v="40"/>
    <n v="-87.667199999999994"/>
  </r>
  <r>
    <x v="40"/>
    <n v="9.3312000000000008"/>
  </r>
  <r>
    <x v="40"/>
    <n v="4.4344000000000001"/>
  </r>
  <r>
    <x v="40"/>
    <n v="5.8419999999999996"/>
  </r>
  <r>
    <x v="10"/>
    <n v="17.375399999999999"/>
  </r>
  <r>
    <x v="4"/>
    <n v="3.9449999999999998"/>
  </r>
  <r>
    <x v="4"/>
    <n v="349.33920000000001"/>
  </r>
  <r>
    <x v="4"/>
    <n v="1480.4671000000001"/>
  </r>
  <r>
    <x v="9"/>
    <n v="100.65600000000001"/>
  </r>
  <r>
    <x v="9"/>
    <n v="-3.0939999999999999"/>
  </r>
  <r>
    <x v="9"/>
    <n v="-0.71279999999999999"/>
  </r>
  <r>
    <x v="9"/>
    <n v="-100.92"/>
  </r>
  <r>
    <x v="1"/>
    <n v="-9.1788000000000007"/>
  </r>
  <r>
    <x v="1"/>
    <n v="53.860799999999998"/>
  </r>
  <r>
    <x v="4"/>
    <n v="6.4127999999999998"/>
  </r>
  <r>
    <x v="4"/>
    <n v="45.813600000000001"/>
  </r>
  <r>
    <x v="4"/>
    <n v="54.333199999999998"/>
  </r>
  <r>
    <x v="4"/>
    <n v="1.4208000000000001"/>
  </r>
  <r>
    <x v="4"/>
    <n v="2.9567999999999999"/>
  </r>
  <r>
    <x v="6"/>
    <n v="9.5939999999999994"/>
  </r>
  <r>
    <x v="1"/>
    <n v="10.7849"/>
  </r>
  <r>
    <x v="4"/>
    <n v="10.048500000000001"/>
  </r>
  <r>
    <x v="4"/>
    <n v="27.734999999999999"/>
  </r>
  <r>
    <x v="9"/>
    <n v="5.2140000000000004"/>
  </r>
  <r>
    <x v="9"/>
    <n v="-158.102"/>
  </r>
  <r>
    <x v="5"/>
    <n v="-9.2639999999999993"/>
  </r>
  <r>
    <x v="5"/>
    <n v="3.6680000000000001"/>
  </r>
  <r>
    <x v="5"/>
    <n v="-7.4394"/>
  </r>
  <r>
    <x v="5"/>
    <n v="0.86880000000000002"/>
  </r>
  <r>
    <x v="5"/>
    <n v="-2.3748"/>
  </r>
  <r>
    <x v="5"/>
    <n v="23.234999999999999"/>
  </r>
  <r>
    <x v="15"/>
    <n v="1.5794999999999999"/>
  </r>
  <r>
    <x v="5"/>
    <n v="-373.3048"/>
  </r>
  <r>
    <x v="33"/>
    <n v="5.2125000000000004"/>
  </r>
  <r>
    <x v="5"/>
    <n v="19.331399999999999"/>
  </r>
  <r>
    <x v="17"/>
    <n v="62.988"/>
  </r>
  <r>
    <x v="5"/>
    <n v="96.343800000000002"/>
  </r>
  <r>
    <x v="5"/>
    <n v="-10.419600000000001"/>
  </r>
  <r>
    <x v="1"/>
    <n v="-10.211399999999999"/>
  </r>
  <r>
    <x v="1"/>
    <n v="26.07"/>
  </r>
  <r>
    <x v="9"/>
    <n v="8.7905999999999995"/>
  </r>
  <r>
    <x v="9"/>
    <n v="-14.5764"/>
  </r>
  <r>
    <x v="9"/>
    <n v="4.3175999999999997"/>
  </r>
  <r>
    <x v="9"/>
    <n v="8.4735999999999994"/>
  </r>
  <r>
    <x v="1"/>
    <n v="-559.35599999999999"/>
  </r>
  <r>
    <x v="1"/>
    <n v="9.1056000000000008"/>
  </r>
  <r>
    <x v="9"/>
    <n v="6.2244000000000002"/>
  </r>
  <r>
    <x v="9"/>
    <n v="12.41"/>
  </r>
  <r>
    <x v="9"/>
    <n v="-0.99"/>
  </r>
  <r>
    <x v="9"/>
    <n v="-5.7637999999999998"/>
  </r>
  <r>
    <x v="9"/>
    <n v="3.6288"/>
  </r>
  <r>
    <x v="9"/>
    <n v="23.315999999999999"/>
  </r>
  <r>
    <x v="14"/>
    <n v="-227.49119999999999"/>
  </r>
  <r>
    <x v="14"/>
    <n v="15.387"/>
  </r>
  <r>
    <x v="24"/>
    <n v="5.0960000000000001"/>
  </r>
  <r>
    <x v="5"/>
    <n v="6.2904999999999998"/>
  </r>
  <r>
    <x v="30"/>
    <n v="3.5741999999999998"/>
  </r>
  <r>
    <x v="30"/>
    <n v="19.8276"/>
  </r>
  <r>
    <x v="30"/>
    <n v="7.0853999999999999"/>
  </r>
  <r>
    <x v="1"/>
    <n v="52.49"/>
  </r>
  <r>
    <x v="1"/>
    <n v="31.0184"/>
  </r>
  <r>
    <x v="4"/>
    <n v="10.348800000000001"/>
  </r>
  <r>
    <x v="15"/>
    <n v="113.4936"/>
  </r>
  <r>
    <x v="15"/>
    <n v="4.2804000000000002"/>
  </r>
  <r>
    <x v="15"/>
    <n v="321.83999999999997"/>
  </r>
  <r>
    <x v="1"/>
    <n v="4.6811999999999996"/>
  </r>
  <r>
    <x v="16"/>
    <n v="5.8045"/>
  </r>
  <r>
    <x v="9"/>
    <n v="-7.1147999999999998"/>
  </r>
  <r>
    <x v="1"/>
    <n v="-9.2880000000000003"/>
  </r>
  <r>
    <x v="1"/>
    <n v="20.6142"/>
  </r>
  <r>
    <x v="1"/>
    <n v="16.704000000000001"/>
  </r>
  <r>
    <x v="1"/>
    <n v="3.71"/>
  </r>
  <r>
    <x v="1"/>
    <n v="-0.89990000000000003"/>
  </r>
  <r>
    <x v="1"/>
    <n v="6.5670000000000002"/>
  </r>
  <r>
    <x v="5"/>
    <n v="510.63600000000002"/>
  </r>
  <r>
    <x v="10"/>
    <n v="5.0064000000000002"/>
  </r>
  <r>
    <x v="1"/>
    <n v="-566.5625"/>
  </r>
  <r>
    <x v="15"/>
    <n v="-14.478400000000001"/>
  </r>
  <r>
    <x v="15"/>
    <n v="2.7955999999999999"/>
  </r>
  <r>
    <x v="15"/>
    <n v="70.441000000000003"/>
  </r>
  <r>
    <x v="15"/>
    <n v="0"/>
  </r>
  <r>
    <x v="15"/>
    <n v="15.086399999999999"/>
  </r>
  <r>
    <x v="15"/>
    <n v="12.3256"/>
  </r>
  <r>
    <x v="10"/>
    <n v="14.92"/>
  </r>
  <r>
    <x v="10"/>
    <n v="11.998799999999999"/>
  </r>
  <r>
    <x v="10"/>
    <n v="51.193600000000004"/>
  </r>
  <r>
    <x v="9"/>
    <n v="-71.811599999999999"/>
  </r>
  <r>
    <x v="9"/>
    <n v="43.435200000000002"/>
  </r>
  <r>
    <x v="9"/>
    <n v="0.44400000000000001"/>
  </r>
  <r>
    <x v="24"/>
    <n v="7.7728000000000002"/>
  </r>
  <r>
    <x v="17"/>
    <n v="-69.89"/>
  </r>
  <r>
    <x v="17"/>
    <n v="21"/>
  </r>
  <r>
    <x v="3"/>
    <n v="3.6017999999999999"/>
  </r>
  <r>
    <x v="3"/>
    <n v="31.283200000000001"/>
  </r>
  <r>
    <x v="5"/>
    <n v="3.7408000000000001"/>
  </r>
  <r>
    <x v="5"/>
    <n v="-33.804000000000002"/>
  </r>
  <r>
    <x v="3"/>
    <n v="17.352"/>
  </r>
  <r>
    <x v="3"/>
    <n v="6.5339999999999998"/>
  </r>
  <r>
    <x v="3"/>
    <n v="1.375"/>
  </r>
  <r>
    <x v="1"/>
    <n v="0.38219999999999998"/>
  </r>
  <r>
    <x v="1"/>
    <n v="8.4887999999999995"/>
  </r>
  <r>
    <x v="1"/>
    <n v="3.4009999999999998"/>
  </r>
  <r>
    <x v="1"/>
    <n v="46.601999999999997"/>
  </r>
  <r>
    <x v="9"/>
    <n v="9.6047999999999991"/>
  </r>
  <r>
    <x v="9"/>
    <n v="7.2576000000000001"/>
  </r>
  <r>
    <x v="9"/>
    <n v="0.98560000000000003"/>
  </r>
  <r>
    <x v="9"/>
    <n v="-2.5127999999999999"/>
  </r>
  <r>
    <x v="15"/>
    <n v="-55.3"/>
  </r>
  <r>
    <x v="3"/>
    <n v="4.9432"/>
  </r>
  <r>
    <x v="3"/>
    <n v="-8.2368000000000006"/>
  </r>
  <r>
    <x v="5"/>
    <n v="3.21"/>
  </r>
  <r>
    <x v="5"/>
    <n v="3.6288"/>
  </r>
  <r>
    <x v="5"/>
    <n v="0.54600000000000004"/>
  </r>
  <r>
    <x v="1"/>
    <n v="-32.522599999999997"/>
  </r>
  <r>
    <x v="1"/>
    <n v="3.6894"/>
  </r>
  <r>
    <x v="1"/>
    <n v="151.09739999999999"/>
  </r>
  <r>
    <x v="1"/>
    <n v="53.860799999999998"/>
  </r>
  <r>
    <x v="5"/>
    <n v="3.8519999999999999"/>
  </r>
  <r>
    <x v="5"/>
    <n v="130.75810000000001"/>
  </r>
  <r>
    <x v="5"/>
    <n v="150.36000000000001"/>
  </r>
  <r>
    <x v="5"/>
    <n v="-66.508799999999994"/>
  </r>
  <r>
    <x v="9"/>
    <n v="7.6154000000000002"/>
  </r>
  <r>
    <x v="1"/>
    <n v="4.8840000000000003"/>
  </r>
  <r>
    <x v="1"/>
    <n v="-4.8391999999999999"/>
  </r>
  <r>
    <x v="1"/>
    <n v="9.7037999999999993"/>
  </r>
  <r>
    <x v="17"/>
    <n v="-20.696400000000001"/>
  </r>
  <r>
    <x v="17"/>
    <n v="10.518000000000001"/>
  </r>
  <r>
    <x v="17"/>
    <n v="1.8997999999999999"/>
  </r>
  <r>
    <x v="17"/>
    <n v="46.116"/>
  </r>
  <r>
    <x v="3"/>
    <n v="4.8117999999999999"/>
  </r>
  <r>
    <x v="3"/>
    <n v="-5.8604000000000003"/>
  </r>
  <r>
    <x v="5"/>
    <n v="-39.456499999999998"/>
  </r>
  <r>
    <x v="5"/>
    <n v="-1.3952"/>
  </r>
  <r>
    <x v="10"/>
    <n v="-20.1663"/>
  </r>
  <r>
    <x v="10"/>
    <n v="-24.495999999999999"/>
  </r>
  <r>
    <x v="39"/>
    <n v="19.5"/>
  </r>
  <r>
    <x v="39"/>
    <n v="9.3870000000000005"/>
  </r>
  <r>
    <x v="39"/>
    <n v="129.37860000000001"/>
  </r>
  <r>
    <x v="39"/>
    <n v="1.4952000000000001"/>
  </r>
  <r>
    <x v="1"/>
    <n v="1.512"/>
  </r>
  <r>
    <x v="1"/>
    <n v="180.76589999999999"/>
  </r>
  <r>
    <x v="15"/>
    <n v="6.6150000000000002"/>
  </r>
  <r>
    <x v="15"/>
    <n v="14.9925"/>
  </r>
  <r>
    <x v="31"/>
    <n v="20.84"/>
  </r>
  <r>
    <x v="31"/>
    <n v="3.0268000000000002"/>
  </r>
  <r>
    <x v="6"/>
    <n v="59.011200000000002"/>
  </r>
  <r>
    <x v="6"/>
    <n v="107.7216"/>
  </r>
  <r>
    <x v="6"/>
    <n v="9.8160000000000007"/>
  </r>
  <r>
    <x v="6"/>
    <n v="15.5288"/>
  </r>
  <r>
    <x v="6"/>
    <n v="25.221299999999999"/>
  </r>
  <r>
    <x v="6"/>
    <n v="64.785600000000002"/>
  </r>
  <r>
    <x v="6"/>
    <n v="195.99440000000001"/>
  </r>
  <r>
    <x v="15"/>
    <n v="26.590499999999999"/>
  </r>
  <r>
    <x v="6"/>
    <n v="24.47"/>
  </r>
  <r>
    <x v="6"/>
    <n v="673.88160000000005"/>
  </r>
  <r>
    <x v="5"/>
    <n v="12.5928"/>
  </r>
  <r>
    <x v="41"/>
    <n v="6.0415999999999999"/>
  </r>
  <r>
    <x v="15"/>
    <n v="26.984999999999999"/>
  </r>
  <r>
    <x v="15"/>
    <n v="16.598400000000002"/>
  </r>
  <r>
    <x v="15"/>
    <n v="100.9113"/>
  </r>
  <r>
    <x v="1"/>
    <n v="11.565"/>
  </r>
  <r>
    <x v="5"/>
    <n v="73.320999999999998"/>
  </r>
  <r>
    <x v="5"/>
    <n v="3.6295999999999999"/>
  </r>
  <r>
    <x v="4"/>
    <n v="17.534400000000002"/>
  </r>
  <r>
    <x v="9"/>
    <n v="1.5047999999999999"/>
  </r>
  <r>
    <x v="9"/>
    <n v="-4.2987000000000002"/>
  </r>
  <r>
    <x v="9"/>
    <n v="-1049.3406"/>
  </r>
  <r>
    <x v="1"/>
    <n v="22.9954"/>
  </r>
  <r>
    <x v="1"/>
    <n v="257.59440000000001"/>
  </r>
  <r>
    <x v="1"/>
    <n v="21.7728"/>
  </r>
  <r>
    <x v="26"/>
    <n v="76.272000000000006"/>
  </r>
  <r>
    <x v="10"/>
    <n v="0.69930000000000003"/>
  </r>
  <r>
    <x v="10"/>
    <n v="-12.117000000000001"/>
  </r>
  <r>
    <x v="17"/>
    <n v="17.815200000000001"/>
  </r>
  <r>
    <x v="24"/>
    <n v="245.02099999999999"/>
  </r>
  <r>
    <x v="24"/>
    <n v="28.13"/>
  </r>
  <r>
    <x v="1"/>
    <n v="1.5713999999999999"/>
  </r>
  <r>
    <x v="4"/>
    <n v="-8.5068000000000001"/>
  </r>
  <r>
    <x v="4"/>
    <n v="3.4685999999999999"/>
  </r>
  <r>
    <x v="1"/>
    <n v="3.0558000000000001"/>
  </r>
  <r>
    <x v="10"/>
    <n v="4.5815999999999999"/>
  </r>
  <r>
    <x v="10"/>
    <n v="-166.32"/>
  </r>
  <r>
    <x v="10"/>
    <n v="-24.189"/>
  </r>
  <r>
    <x v="10"/>
    <n v="-225.55680000000001"/>
  </r>
  <r>
    <x v="10"/>
    <n v="1.8311999999999999"/>
  </r>
  <r>
    <x v="10"/>
    <n v="-2.6981999999999999"/>
  </r>
  <r>
    <x v="21"/>
    <n v="1.8144"/>
  </r>
  <r>
    <x v="21"/>
    <n v="-25.056000000000001"/>
  </r>
  <r>
    <x v="21"/>
    <n v="3.1080000000000001"/>
  </r>
  <r>
    <x v="3"/>
    <n v="4.8415999999999997"/>
  </r>
  <r>
    <x v="32"/>
    <n v="126.8973"/>
  </r>
  <r>
    <x v="24"/>
    <n v="18.662400000000002"/>
  </r>
  <r>
    <x v="26"/>
    <n v="-168.95580000000001"/>
  </r>
  <r>
    <x v="26"/>
    <n v="374.37920000000003"/>
  </r>
  <r>
    <x v="3"/>
    <n v="62.906399999999998"/>
  </r>
  <r>
    <x v="5"/>
    <n v="25.875"/>
  </r>
  <r>
    <x v="5"/>
    <n v="-263.99669999999998"/>
  </r>
  <r>
    <x v="29"/>
    <n v="12.700799999999999"/>
  </r>
  <r>
    <x v="32"/>
    <n v="6.2060000000000004"/>
  </r>
  <r>
    <x v="3"/>
    <n v="361.29939999999999"/>
  </r>
  <r>
    <x v="3"/>
    <n v="5.9211"/>
  </r>
  <r>
    <x v="3"/>
    <n v="12.135199999999999"/>
  </r>
  <r>
    <x v="3"/>
    <n v="10.224500000000001"/>
  </r>
  <r>
    <x v="0"/>
    <n v="29.364000000000001"/>
  </r>
  <r>
    <x v="5"/>
    <n v="39.4268"/>
  </r>
  <r>
    <x v="5"/>
    <n v="13.532400000000001"/>
  </r>
  <r>
    <x v="4"/>
    <n v="-30.588000000000001"/>
  </r>
  <r>
    <x v="40"/>
    <n v="11.774100000000001"/>
  </r>
  <r>
    <x v="40"/>
    <n v="19.238399999999999"/>
  </r>
  <r>
    <x v="1"/>
    <n v="15.8256"/>
  </r>
  <r>
    <x v="1"/>
    <n v="27.176400000000001"/>
  </r>
  <r>
    <x v="14"/>
    <n v="2.2450000000000001"/>
  </r>
  <r>
    <x v="14"/>
    <n v="9.7327999999999992"/>
  </r>
  <r>
    <x v="14"/>
    <n v="124.68"/>
  </r>
  <r>
    <x v="14"/>
    <n v="11.88"/>
  </r>
  <r>
    <x v="14"/>
    <n v="49.104999999999997"/>
  </r>
  <r>
    <x v="14"/>
    <n v="45.9754"/>
  </r>
  <r>
    <x v="1"/>
    <n v="38.177999999999997"/>
  </r>
  <r>
    <x v="5"/>
    <n v="4.7915999999999999"/>
  </r>
  <r>
    <x v="5"/>
    <n v="-15.99"/>
  </r>
  <r>
    <x v="29"/>
    <n v="-53.072000000000003"/>
  </r>
  <r>
    <x v="29"/>
    <n v="60.552799999999998"/>
  </r>
  <r>
    <x v="15"/>
    <n v="25.122499999999999"/>
  </r>
  <r>
    <x v="15"/>
    <n v="-28.976400000000002"/>
  </r>
  <r>
    <x v="5"/>
    <n v="33.588799999999999"/>
  </r>
  <r>
    <x v="22"/>
    <n v="4.9631999999999996"/>
  </r>
  <r>
    <x v="22"/>
    <n v="-465.56799999999998"/>
  </r>
  <r>
    <x v="24"/>
    <n v="4.3680000000000003"/>
  </r>
  <r>
    <x v="33"/>
    <n v="-92.695499999999996"/>
  </r>
  <r>
    <x v="9"/>
    <n v="70.721999999999994"/>
  </r>
  <r>
    <x v="9"/>
    <n v="10.8864"/>
  </r>
  <r>
    <x v="4"/>
    <n v="-17.607600000000001"/>
  </r>
  <r>
    <x v="1"/>
    <n v="3.1103999999999998"/>
  </r>
  <r>
    <x v="1"/>
    <n v="25.792000000000002"/>
  </r>
  <r>
    <x v="1"/>
    <n v="50.097999999999999"/>
  </r>
  <r>
    <x v="4"/>
    <n v="27.284800000000001"/>
  </r>
  <r>
    <x v="24"/>
    <n v="20.584199999999999"/>
  </r>
  <r>
    <x v="15"/>
    <n v="5.8811999999999998"/>
  </r>
  <r>
    <x v="5"/>
    <n v="-22.097999999999999"/>
  </r>
  <r>
    <x v="1"/>
    <n v="47.037599999999998"/>
  </r>
  <r>
    <x v="1"/>
    <n v="-44.276400000000002"/>
  </r>
  <r>
    <x v="2"/>
    <n v="22.6782"/>
  </r>
  <r>
    <x v="15"/>
    <n v="-48.119399999999999"/>
  </r>
  <r>
    <x v="15"/>
    <n v="14.67"/>
  </r>
  <r>
    <x v="15"/>
    <n v="63.9345"/>
  </r>
  <r>
    <x v="9"/>
    <n v="67.608000000000004"/>
  </r>
  <r>
    <x v="5"/>
    <n v="78.6828"/>
  </r>
  <r>
    <x v="1"/>
    <n v="2.1"/>
  </r>
  <r>
    <x v="2"/>
    <n v="10.4148"/>
  </r>
  <r>
    <x v="2"/>
    <n v="2.3976000000000002"/>
  </r>
  <r>
    <x v="24"/>
    <n v="-331.96"/>
  </r>
  <r>
    <x v="24"/>
    <n v="13.701599999999999"/>
  </r>
  <r>
    <x v="1"/>
    <n v="-122.877"/>
  </r>
  <r>
    <x v="1"/>
    <n v="4.7519999999999998"/>
  </r>
  <r>
    <x v="2"/>
    <n v="1.2505999999999999"/>
  </r>
  <r>
    <x v="21"/>
    <n v="2.9340000000000002"/>
  </r>
  <r>
    <x v="17"/>
    <n v="7.7450000000000001"/>
  </r>
  <r>
    <x v="37"/>
    <n v="10.395"/>
  </r>
  <r>
    <x v="11"/>
    <n v="152.495"/>
  </r>
  <r>
    <x v="2"/>
    <n v="843.17060000000004"/>
  </r>
  <r>
    <x v="2"/>
    <n v="10.805400000000001"/>
  </r>
  <r>
    <x v="2"/>
    <n v="-336.78399999999999"/>
  </r>
  <r>
    <x v="20"/>
    <n v="-110.7645"/>
  </r>
  <r>
    <x v="12"/>
    <n v="19.187999999999999"/>
  </r>
  <r>
    <x v="21"/>
    <n v="3.9906000000000001"/>
  </r>
  <r>
    <x v="21"/>
    <n v="1.8144"/>
  </r>
  <r>
    <x v="21"/>
    <n v="47.847999999999999"/>
  </r>
  <r>
    <x v="14"/>
    <n v="6.7450000000000001"/>
  </r>
  <r>
    <x v="2"/>
    <n v="9.0912000000000006"/>
  </r>
  <r>
    <x v="2"/>
    <n v="-2.1648000000000001"/>
  </r>
  <r>
    <x v="1"/>
    <n v="-21.6144"/>
  </r>
  <r>
    <x v="15"/>
    <n v="41.076000000000001"/>
  </r>
  <r>
    <x v="1"/>
    <n v="8.532"/>
  </r>
  <r>
    <x v="5"/>
    <n v="40.749899999999997"/>
  </r>
  <r>
    <x v="5"/>
    <n v="92.439899999999994"/>
  </r>
  <r>
    <x v="32"/>
    <n v="49.761000000000003"/>
  </r>
  <r>
    <x v="2"/>
    <n v="65.977999999999994"/>
  </r>
  <r>
    <x v="2"/>
    <n v="1.6704000000000001"/>
  </r>
  <r>
    <x v="2"/>
    <n v="4.8525"/>
  </r>
  <r>
    <x v="31"/>
    <n v="3.8843999999999999"/>
  </r>
  <r>
    <x v="12"/>
    <n v="3.3784999999999998"/>
  </r>
  <r>
    <x v="15"/>
    <n v="74.974999999999994"/>
  </r>
  <r>
    <x v="15"/>
    <n v="302.37299999999999"/>
  </r>
  <r>
    <x v="9"/>
    <n v="97.6524"/>
  </r>
  <r>
    <x v="5"/>
    <n v="1.5007999999999999"/>
  </r>
  <r>
    <x v="5"/>
    <n v="107.955"/>
  </r>
  <r>
    <x v="1"/>
    <n v="3.5712000000000002"/>
  </r>
  <r>
    <x v="1"/>
    <n v="41.823"/>
  </r>
  <r>
    <x v="1"/>
    <n v="69.992999999999995"/>
  </r>
  <r>
    <x v="22"/>
    <n v="19.9665"/>
  </r>
  <r>
    <x v="4"/>
    <n v="31.0688"/>
  </r>
  <r>
    <x v="4"/>
    <n v="3.1103999999999998"/>
  </r>
  <r>
    <x v="4"/>
    <n v="1.8604000000000001"/>
  </r>
  <r>
    <x v="16"/>
    <n v="49.498199999999997"/>
  </r>
  <r>
    <x v="28"/>
    <n v="23.799299999999999"/>
  </r>
  <r>
    <x v="28"/>
    <n v="23.3184"/>
  </r>
  <r>
    <x v="1"/>
    <n v="7.3920000000000003"/>
  </r>
  <r>
    <x v="1"/>
    <n v="114.9385"/>
  </r>
  <r>
    <x v="1"/>
    <n v="59.817599999999999"/>
  </r>
  <r>
    <x v="22"/>
    <n v="4.8609"/>
  </r>
  <r>
    <x v="22"/>
    <n v="-13.311999999999999"/>
  </r>
  <r>
    <x v="22"/>
    <n v="-1.2558"/>
  </r>
  <r>
    <x v="22"/>
    <n v="-6.1151999999999997"/>
  </r>
  <r>
    <x v="10"/>
    <n v="74.573999999999998"/>
  </r>
  <r>
    <x v="10"/>
    <n v="17.760000000000002"/>
  </r>
  <r>
    <x v="10"/>
    <n v="2.4009999999999998"/>
  </r>
  <r>
    <x v="5"/>
    <n v="-5.1840000000000002"/>
  </r>
  <r>
    <x v="5"/>
    <n v="26.391200000000001"/>
  </r>
  <r>
    <x v="15"/>
    <n v="3.6288"/>
  </r>
  <r>
    <x v="15"/>
    <n v="6.468"/>
  </r>
  <r>
    <x v="15"/>
    <n v="3.4620000000000002"/>
  </r>
  <r>
    <x v="15"/>
    <n v="-93.3262"/>
  </r>
  <r>
    <x v="15"/>
    <n v="3.7642000000000002"/>
  </r>
  <r>
    <x v="15"/>
    <n v="8.9207999999999998"/>
  </r>
  <r>
    <x v="15"/>
    <n v="57.411299999999997"/>
  </r>
  <r>
    <x v="15"/>
    <n v="9.0719999999999992"/>
  </r>
  <r>
    <x v="15"/>
    <n v="213.73500000000001"/>
  </r>
  <r>
    <x v="15"/>
    <n v="2.214"/>
  </r>
  <r>
    <x v="15"/>
    <n v="38.08"/>
  </r>
  <r>
    <x v="15"/>
    <n v="40.312800000000003"/>
  </r>
  <r>
    <x v="25"/>
    <n v="7.7039999999999997"/>
  </r>
  <r>
    <x v="25"/>
    <n v="7.7759999999999998"/>
  </r>
  <r>
    <x v="25"/>
    <n v="14.6157"/>
  </r>
  <r>
    <x v="25"/>
    <n v="53.433"/>
  </r>
  <r>
    <x v="25"/>
    <n v="6.7679999999999998"/>
  </r>
  <r>
    <x v="25"/>
    <n v="6.5808"/>
  </r>
  <r>
    <x v="25"/>
    <n v="11.702999999999999"/>
  </r>
  <r>
    <x v="25"/>
    <n v="17.177399999999999"/>
  </r>
  <r>
    <x v="30"/>
    <n v="7.2539999999999996"/>
  </r>
  <r>
    <x v="30"/>
    <n v="78.951599999999999"/>
  </r>
  <r>
    <x v="30"/>
    <n v="20.155000000000001"/>
  </r>
  <r>
    <x v="26"/>
    <n v="79.891199999999998"/>
  </r>
  <r>
    <x v="10"/>
    <n v="102.18600000000001"/>
  </r>
  <r>
    <x v="10"/>
    <n v="0.64080000000000004"/>
  </r>
  <r>
    <x v="10"/>
    <n v="76.639499999999998"/>
  </r>
  <r>
    <x v="10"/>
    <n v="-8.6768000000000001"/>
  </r>
  <r>
    <x v="10"/>
    <n v="0.47060000000000002"/>
  </r>
  <r>
    <x v="19"/>
    <n v="-2.1884999999999999"/>
  </r>
  <r>
    <x v="19"/>
    <n v="11.0388"/>
  </r>
  <r>
    <x v="19"/>
    <n v="362.68700000000001"/>
  </r>
  <r>
    <x v="21"/>
    <n v="70.964399999999998"/>
  </r>
  <r>
    <x v="16"/>
    <n v="0.59040000000000004"/>
  </r>
  <r>
    <x v="16"/>
    <n v="105.0228"/>
  </r>
  <r>
    <x v="32"/>
    <n v="4.2976000000000001"/>
  </r>
  <r>
    <x v="26"/>
    <n v="1.8048"/>
  </r>
  <r>
    <x v="1"/>
    <n v="134.3888"/>
  </r>
  <r>
    <x v="1"/>
    <n v="93.055199999999999"/>
  </r>
  <r>
    <x v="1"/>
    <n v="10.507199999999999"/>
  </r>
  <r>
    <x v="24"/>
    <n v="12.3096"/>
  </r>
  <r>
    <x v="25"/>
    <n v="191.99680000000001"/>
  </r>
  <r>
    <x v="25"/>
    <n v="7.9211999999999998"/>
  </r>
  <r>
    <x v="25"/>
    <n v="215.1198"/>
  </r>
  <r>
    <x v="25"/>
    <n v="12.323399999999999"/>
  </r>
  <r>
    <x v="9"/>
    <n v="8.4966000000000008"/>
  </r>
  <r>
    <x v="21"/>
    <n v="-3.7995999999999999"/>
  </r>
  <r>
    <x v="21"/>
    <n v="26.64"/>
  </r>
  <r>
    <x v="21"/>
    <n v="0.73480000000000001"/>
  </r>
  <r>
    <x v="5"/>
    <n v="-2.1194999999999999"/>
  </r>
  <r>
    <x v="5"/>
    <n v="-766.01199999999994"/>
  </r>
  <r>
    <x v="17"/>
    <n v="-3.7195999999999998"/>
  </r>
  <r>
    <x v="17"/>
    <n v="7.2"/>
  </r>
  <r>
    <x v="17"/>
    <n v="42.018599999999999"/>
  </r>
  <r>
    <x v="1"/>
    <n v="42.035499999999999"/>
  </r>
  <r>
    <x v="1"/>
    <n v="21.994499999999999"/>
  </r>
  <r>
    <x v="0"/>
    <n v="14.2324"/>
  </r>
  <r>
    <x v="0"/>
    <n v="9.5939999999999994"/>
  </r>
  <r>
    <x v="5"/>
    <n v="76.112499999999997"/>
  </r>
  <r>
    <x v="25"/>
    <n v="-17.045999999999999"/>
  </r>
  <r>
    <x v="25"/>
    <n v="11.575200000000001"/>
  </r>
  <r>
    <x v="10"/>
    <n v="16.1602"/>
  </r>
  <r>
    <x v="18"/>
    <n v="-36.674399999999999"/>
  </r>
  <r>
    <x v="18"/>
    <n v="0.47520000000000001"/>
  </r>
  <r>
    <x v="18"/>
    <n v="29.142399999999999"/>
  </r>
  <r>
    <x v="5"/>
    <n v="7.78"/>
  </r>
  <r>
    <x v="5"/>
    <n v="35.996400000000001"/>
  </r>
  <r>
    <x v="19"/>
    <n v="4.6344000000000003"/>
  </r>
  <r>
    <x v="19"/>
    <n v="84.235200000000006"/>
  </r>
  <r>
    <x v="19"/>
    <n v="6.0167999999999999"/>
  </r>
  <r>
    <x v="1"/>
    <n v="117.0104"/>
  </r>
  <r>
    <x v="1"/>
    <n v="6.3684000000000003"/>
  </r>
  <r>
    <x v="1"/>
    <n v="6.8714000000000004"/>
  </r>
  <r>
    <x v="1"/>
    <n v="8.6736000000000004"/>
  </r>
  <r>
    <x v="34"/>
    <n v="19.668600000000001"/>
  </r>
  <r>
    <x v="34"/>
    <n v="481.86900000000003"/>
  </r>
  <r>
    <x v="34"/>
    <n v="7.6680000000000001"/>
  </r>
  <r>
    <x v="34"/>
    <n v="23.7744"/>
  </r>
  <r>
    <x v="1"/>
    <n v="244.24959999999999"/>
  </r>
  <r>
    <x v="4"/>
    <n v="77.713999999999999"/>
  </r>
  <r>
    <x v="1"/>
    <n v="39.748800000000003"/>
  </r>
  <r>
    <x v="1"/>
    <n v="11.558400000000001"/>
  </r>
  <r>
    <x v="31"/>
    <n v="23.497599999999998"/>
  </r>
  <r>
    <x v="31"/>
    <n v="6.9230999999999998"/>
  </r>
  <r>
    <x v="31"/>
    <n v="25.175999999999998"/>
  </r>
  <r>
    <x v="31"/>
    <n v="30.52"/>
  </r>
  <r>
    <x v="5"/>
    <n v="5.1464999999999996"/>
  </r>
  <r>
    <x v="5"/>
    <n v="3.2871999999999999"/>
  </r>
  <r>
    <x v="11"/>
    <n v="0.81620000000000004"/>
  </r>
  <r>
    <x v="11"/>
    <n v="3.8822000000000001"/>
  </r>
  <r>
    <x v="37"/>
    <n v="51.2943"/>
  </r>
  <r>
    <x v="37"/>
    <n v="13.9392"/>
  </r>
  <r>
    <x v="16"/>
    <n v="6.8714000000000004"/>
  </r>
  <r>
    <x v="16"/>
    <n v="4.3326000000000002"/>
  </r>
  <r>
    <x v="16"/>
    <n v="-3.3264"/>
  </r>
  <r>
    <x v="16"/>
    <n v="-6.1040000000000001"/>
  </r>
  <r>
    <x v="1"/>
    <n v="20.724"/>
  </r>
  <r>
    <x v="24"/>
    <n v="20.1264"/>
  </r>
  <r>
    <x v="5"/>
    <n v="7.7728000000000002"/>
  </r>
  <r>
    <x v="30"/>
    <n v="5.4432"/>
  </r>
  <r>
    <x v="30"/>
    <n v="45.539200000000001"/>
  </r>
  <r>
    <x v="30"/>
    <n v="280.58999999999997"/>
  </r>
  <r>
    <x v="9"/>
    <n v="26.630400000000002"/>
  </r>
  <r>
    <x v="9"/>
    <n v="36.225000000000001"/>
  </r>
  <r>
    <x v="9"/>
    <n v="-2.0015999999999998"/>
  </r>
  <r>
    <x v="9"/>
    <n v="-4.7519999999999998"/>
  </r>
  <r>
    <x v="9"/>
    <n v="-73.176000000000002"/>
  </r>
  <r>
    <x v="9"/>
    <n v="0.83399999999999996"/>
  </r>
  <r>
    <x v="14"/>
    <n v="3.4847999999999999"/>
  </r>
  <r>
    <x v="12"/>
    <n v="5.1929999999999996"/>
  </r>
  <r>
    <x v="12"/>
    <n v="63.984000000000002"/>
  </r>
  <r>
    <x v="12"/>
    <n v="412.5394"/>
  </r>
  <r>
    <x v="12"/>
    <n v="30.596399999999999"/>
  </r>
  <r>
    <x v="1"/>
    <n v="70.006"/>
  </r>
  <r>
    <x v="1"/>
    <n v="5.2164000000000001"/>
  </r>
  <r>
    <x v="1"/>
    <n v="20.878"/>
  </r>
  <r>
    <x v="1"/>
    <n v="5.3891999999999998"/>
  </r>
  <r>
    <x v="1"/>
    <n v="30.427800000000001"/>
  </r>
  <r>
    <x v="1"/>
    <n v="6.03"/>
  </r>
  <r>
    <x v="1"/>
    <n v="12.1692"/>
  </r>
  <r>
    <x v="1"/>
    <n v="-9.1470000000000002"/>
  </r>
  <r>
    <x v="1"/>
    <n v="47.862900000000003"/>
  </r>
  <r>
    <x v="1"/>
    <n v="3.7170000000000001"/>
  </r>
  <r>
    <x v="1"/>
    <n v="69.986000000000004"/>
  </r>
  <r>
    <x v="9"/>
    <n v="-97.739400000000003"/>
  </r>
  <r>
    <x v="1"/>
    <n v="-1.294"/>
  </r>
  <r>
    <x v="4"/>
    <n v="-46.137"/>
  </r>
  <r>
    <x v="1"/>
    <n v="2.5592000000000001"/>
  </r>
  <r>
    <x v="1"/>
    <n v="13.793100000000001"/>
  </r>
  <r>
    <x v="1"/>
    <n v="66.635099999999994"/>
  </r>
  <r>
    <x v="39"/>
    <n v="28.518000000000001"/>
  </r>
  <r>
    <x v="39"/>
    <n v="19.95"/>
  </r>
  <r>
    <x v="39"/>
    <n v="26.349399999999999"/>
  </r>
  <r>
    <x v="16"/>
    <n v="45.527999999999999"/>
  </r>
  <r>
    <x v="16"/>
    <n v="37.181199999999997"/>
  </r>
  <r>
    <x v="16"/>
    <n v="11.198399999999999"/>
  </r>
  <r>
    <x v="1"/>
    <n v="1.7352000000000001"/>
  </r>
  <r>
    <x v="5"/>
    <n v="16.847999999999999"/>
  </r>
  <r>
    <x v="15"/>
    <n v="8.8800000000000008"/>
  </r>
  <r>
    <x v="15"/>
    <n v="56.175199999999997"/>
  </r>
  <r>
    <x v="15"/>
    <n v="8.6715"/>
  </r>
  <r>
    <x v="15"/>
    <n v="38.988"/>
  </r>
  <r>
    <x v="15"/>
    <n v="68.963099999999997"/>
  </r>
  <r>
    <x v="1"/>
    <n v="1.4652000000000001"/>
  </r>
  <r>
    <x v="13"/>
    <n v="2.6496"/>
  </r>
  <r>
    <x v="13"/>
    <n v="13.009499999999999"/>
  </r>
  <r>
    <x v="11"/>
    <n v="-48.783900000000003"/>
  </r>
  <r>
    <x v="27"/>
    <n v="81.582999999999998"/>
  </r>
  <r>
    <x v="3"/>
    <n v="0.38640000000000002"/>
  </r>
  <r>
    <x v="35"/>
    <n v="1.476"/>
  </r>
  <r>
    <x v="35"/>
    <n v="240.56479999999999"/>
  </r>
  <r>
    <x v="35"/>
    <n v="25.748799999999999"/>
  </r>
  <r>
    <x v="21"/>
    <n v="2.1684000000000001"/>
  </r>
  <r>
    <x v="21"/>
    <n v="2.355"/>
  </r>
  <r>
    <x v="22"/>
    <n v="80.483900000000006"/>
  </r>
  <r>
    <x v="22"/>
    <n v="-15.9102"/>
  </r>
  <r>
    <x v="16"/>
    <n v="9.3564000000000007"/>
  </r>
  <r>
    <x v="15"/>
    <n v="-25.913599999999999"/>
  </r>
  <r>
    <x v="15"/>
    <n v="106.52160000000001"/>
  </r>
  <r>
    <x v="2"/>
    <n v="11.7"/>
  </r>
  <r>
    <x v="5"/>
    <n v="5.4432"/>
  </r>
  <r>
    <x v="1"/>
    <n v="-1.4016"/>
  </r>
  <r>
    <x v="1"/>
    <n v="9.3905999999999992"/>
  </r>
  <r>
    <x v="1"/>
    <n v="124.485"/>
  </r>
  <r>
    <x v="1"/>
    <n v="1.26"/>
  </r>
  <r>
    <x v="1"/>
    <n v="8.0269999999999992"/>
  </r>
  <r>
    <x v="1"/>
    <n v="20.196000000000002"/>
  </r>
  <r>
    <x v="1"/>
    <n v="8.0190000000000001"/>
  </r>
  <r>
    <x v="1"/>
    <n v="145.78200000000001"/>
  </r>
  <r>
    <x v="1"/>
    <n v="12.646800000000001"/>
  </r>
  <r>
    <x v="15"/>
    <n v="20.039200000000001"/>
  </r>
  <r>
    <x v="1"/>
    <n v="-13.978"/>
  </r>
  <r>
    <x v="4"/>
    <n v="73.544799999999995"/>
  </r>
  <r>
    <x v="4"/>
    <n v="2.3759999999999999"/>
  </r>
  <r>
    <x v="2"/>
    <n v="302.37299999999999"/>
  </r>
  <r>
    <x v="1"/>
    <n v="-1.9656"/>
  </r>
  <r>
    <x v="12"/>
    <n v="-2.6997"/>
  </r>
  <r>
    <x v="12"/>
    <n v="41.133200000000002"/>
  </r>
  <r>
    <x v="9"/>
    <n v="13.3056"/>
  </r>
  <r>
    <x v="9"/>
    <n v="35.329500000000003"/>
  </r>
  <r>
    <x v="9"/>
    <n v="9.4436999999999998"/>
  </r>
  <r>
    <x v="9"/>
    <n v="1.0797000000000001"/>
  </r>
  <r>
    <x v="9"/>
    <n v="6.4943999999999997"/>
  </r>
  <r>
    <x v="38"/>
    <n v="7.2576000000000001"/>
  </r>
  <r>
    <x v="38"/>
    <n v="9.3184000000000005"/>
  </r>
  <r>
    <x v="38"/>
    <n v="11.9412"/>
  </r>
  <r>
    <x v="15"/>
    <n v="60.139800000000001"/>
  </r>
  <r>
    <x v="9"/>
    <n v="9.0389999999999997"/>
  </r>
  <r>
    <x v="9"/>
    <n v="-122.39279999999999"/>
  </r>
  <r>
    <x v="9"/>
    <n v="-2.3814000000000002"/>
  </r>
  <r>
    <x v="5"/>
    <n v="15.82"/>
  </r>
  <r>
    <x v="5"/>
    <n v="-11.439"/>
  </r>
  <r>
    <x v="15"/>
    <n v="-5.8495999999999997"/>
  </r>
  <r>
    <x v="15"/>
    <n v="73.41"/>
  </r>
  <r>
    <x v="15"/>
    <n v="50.4711"/>
  </r>
  <r>
    <x v="15"/>
    <n v="4.4564000000000004"/>
  </r>
  <r>
    <x v="9"/>
    <n v="-347.11739999999998"/>
  </r>
  <r>
    <x v="9"/>
    <n v="9.9060000000000006"/>
  </r>
  <r>
    <x v="9"/>
    <n v="-4.7976000000000001"/>
  </r>
  <r>
    <x v="9"/>
    <n v="5.4236000000000004"/>
  </r>
  <r>
    <x v="9"/>
    <n v="-18.088200000000001"/>
  </r>
  <r>
    <x v="9"/>
    <n v="-27.9312"/>
  </r>
  <r>
    <x v="1"/>
    <n v="-50.870399999999997"/>
  </r>
  <r>
    <x v="15"/>
    <n v="4.3310000000000004"/>
  </r>
  <r>
    <x v="5"/>
    <n v="22.087"/>
  </r>
  <r>
    <x v="25"/>
    <n v="-53.270400000000002"/>
  </r>
  <r>
    <x v="31"/>
    <n v="43.598100000000002"/>
  </r>
  <r>
    <x v="15"/>
    <n v="7.0217999999999998"/>
  </r>
  <r>
    <x v="5"/>
    <n v="5.133"/>
  </r>
  <r>
    <x v="1"/>
    <n v="-10.1736"/>
  </r>
  <r>
    <x v="11"/>
    <n v="10.74"/>
  </r>
  <r>
    <x v="11"/>
    <n v="0"/>
  </r>
  <r>
    <x v="2"/>
    <n v="9.7164000000000001"/>
  </r>
  <r>
    <x v="10"/>
    <n v="2.0087999999999999"/>
  </r>
  <r>
    <x v="24"/>
    <n v="-14.973599999999999"/>
  </r>
  <r>
    <x v="1"/>
    <n v="29.768999999999998"/>
  </r>
  <r>
    <x v="1"/>
    <n v="10.0282"/>
  </r>
  <r>
    <x v="5"/>
    <n v="150.98400000000001"/>
  </r>
  <r>
    <x v="5"/>
    <n v="23.997"/>
  </r>
  <r>
    <x v="5"/>
    <n v="3.0044"/>
  </r>
  <r>
    <x v="5"/>
    <n v="-150.41399999999999"/>
  </r>
  <r>
    <x v="5"/>
    <n v="1.1903999999999999"/>
  </r>
  <r>
    <x v="24"/>
    <n v="-11.000500000000001"/>
  </r>
  <r>
    <x v="24"/>
    <n v="1.752"/>
  </r>
  <r>
    <x v="24"/>
    <n v="-8.9969999999999999"/>
  </r>
  <r>
    <x v="5"/>
    <n v="-26.9955"/>
  </r>
  <r>
    <x v="1"/>
    <n v="-8.7232000000000003"/>
  </r>
  <r>
    <x v="5"/>
    <n v="6.9131999999999998"/>
  </r>
  <r>
    <x v="5"/>
    <n v="-13.896000000000001"/>
  </r>
  <r>
    <x v="7"/>
    <n v="6.1791999999999998"/>
  </r>
  <r>
    <x v="7"/>
    <n v="21.012799999999999"/>
  </r>
  <r>
    <x v="7"/>
    <n v="28.857600000000001"/>
  </r>
  <r>
    <x v="7"/>
    <n v="13.0375"/>
  </r>
  <r>
    <x v="15"/>
    <n v="32.936"/>
  </r>
  <r>
    <x v="15"/>
    <n v="30.896599999999999"/>
  </r>
  <r>
    <x v="15"/>
    <n v="22.2"/>
  </r>
  <r>
    <x v="15"/>
    <n v="59.035200000000003"/>
  </r>
  <r>
    <x v="15"/>
    <n v="1159.9855"/>
  </r>
  <r>
    <x v="15"/>
    <n v="21.994499999999999"/>
  </r>
  <r>
    <x v="1"/>
    <n v="28.019200000000001"/>
  </r>
  <r>
    <x v="19"/>
    <n v="18.5274"/>
  </r>
  <r>
    <x v="14"/>
    <n v="7.25"/>
  </r>
  <r>
    <x v="14"/>
    <n v="35.04"/>
  </r>
  <r>
    <x v="14"/>
    <n v="25.472999999999999"/>
  </r>
  <r>
    <x v="1"/>
    <n v="378.16739999999999"/>
  </r>
  <r>
    <x v="4"/>
    <n v="17.026800000000001"/>
  </r>
  <r>
    <x v="4"/>
    <n v="51.823799999999999"/>
  </r>
  <r>
    <x v="4"/>
    <n v="22.869"/>
  </r>
  <r>
    <x v="4"/>
    <n v="55.764000000000003"/>
  </r>
  <r>
    <x v="4"/>
    <n v="12.285"/>
  </r>
  <r>
    <x v="18"/>
    <n v="8.5024999999999995"/>
  </r>
  <r>
    <x v="19"/>
    <n v="0.41160000000000002"/>
  </r>
  <r>
    <x v="9"/>
    <n v="3.9609000000000001"/>
  </r>
  <r>
    <x v="9"/>
    <n v="5.4432"/>
  </r>
  <r>
    <x v="36"/>
    <n v="1.7003999999999999"/>
  </r>
  <r>
    <x v="36"/>
    <n v="9.1020000000000003"/>
  </r>
  <r>
    <x v="4"/>
    <n v="229.30179999999999"/>
  </r>
  <r>
    <x v="4"/>
    <n v="2.1335999999999999"/>
  </r>
  <r>
    <x v="9"/>
    <n v="74.809799999999996"/>
  </r>
  <r>
    <x v="18"/>
    <n v="1.7591000000000001"/>
  </r>
  <r>
    <x v="10"/>
    <n v="8.4450000000000003"/>
  </r>
  <r>
    <x v="10"/>
    <n v="-46.394599999999997"/>
  </r>
  <r>
    <x v="15"/>
    <n v="3.8271999999999999"/>
  </r>
  <r>
    <x v="29"/>
    <n v="7.5991999999999997"/>
  </r>
  <r>
    <x v="29"/>
    <n v="233.22040000000001"/>
  </r>
  <r>
    <x v="12"/>
    <n v="21.024000000000001"/>
  </r>
  <r>
    <x v="15"/>
    <n v="29.7408"/>
  </r>
  <r>
    <x v="1"/>
    <n v="11.2422"/>
  </r>
  <r>
    <x v="1"/>
    <n v="0.504"/>
  </r>
  <r>
    <x v="1"/>
    <n v="20.849399999999999"/>
  </r>
  <r>
    <x v="1"/>
    <n v="60.49"/>
  </r>
  <r>
    <x v="2"/>
    <n v="9.5031999999999996"/>
  </r>
  <r>
    <x v="1"/>
    <n v="0.98560000000000003"/>
  </r>
  <r>
    <x v="1"/>
    <n v="3.6192000000000002"/>
  </r>
  <r>
    <x v="1"/>
    <n v="4.1943999999999999"/>
  </r>
  <r>
    <x v="24"/>
    <n v="100.24"/>
  </r>
  <r>
    <x v="24"/>
    <n v="-89.088999999999999"/>
  </r>
  <r>
    <x v="24"/>
    <n v="4.6719999999999997"/>
  </r>
  <r>
    <x v="9"/>
    <n v="-24.235199999999999"/>
  </r>
  <r>
    <x v="22"/>
    <n v="17.815200000000001"/>
  </r>
  <r>
    <x v="5"/>
    <n v="-98.8018"/>
  </r>
  <r>
    <x v="5"/>
    <n v="0.47060000000000002"/>
  </r>
  <r>
    <x v="15"/>
    <n v="15.599"/>
  </r>
  <r>
    <x v="1"/>
    <n v="-115.7058"/>
  </r>
  <r>
    <x v="1"/>
    <n v="252.58799999999999"/>
  </r>
  <r>
    <x v="14"/>
    <n v="14.8344"/>
  </r>
  <r>
    <x v="10"/>
    <n v="31.587"/>
  </r>
  <r>
    <x v="21"/>
    <n v="14.307499999999999"/>
  </r>
  <r>
    <x v="42"/>
    <n v="35.996400000000001"/>
  </r>
  <r>
    <x v="14"/>
    <n v="67.659899999999993"/>
  </r>
  <r>
    <x v="14"/>
    <n v="11.451599999999999"/>
  </r>
  <r>
    <x v="7"/>
    <n v="8.2688000000000006"/>
  </r>
  <r>
    <x v="10"/>
    <n v="12.432"/>
  </r>
  <r>
    <x v="1"/>
    <n v="-52.17"/>
  </r>
  <r>
    <x v="1"/>
    <n v="381.29700000000003"/>
  </r>
  <r>
    <x v="9"/>
    <n v="13.3476"/>
  </r>
  <r>
    <x v="1"/>
    <n v="-115.4958"/>
  </r>
  <r>
    <x v="1"/>
    <n v="15.2712"/>
  </r>
  <r>
    <x v="1"/>
    <n v="1.4456"/>
  </r>
  <r>
    <x v="1"/>
    <n v="3.5177999999999998"/>
  </r>
  <r>
    <x v="1"/>
    <n v="2.2412000000000001"/>
  </r>
  <r>
    <x v="1"/>
    <n v="49.498199999999997"/>
  </r>
  <r>
    <x v="1"/>
    <n v="6.4127999999999998"/>
  </r>
  <r>
    <x v="1"/>
    <n v="13.0375"/>
  </r>
  <r>
    <x v="1"/>
    <n v="4.1760000000000002"/>
  </r>
  <r>
    <x v="1"/>
    <n v="157.01759999999999"/>
  </r>
  <r>
    <x v="1"/>
    <n v="9.3312000000000008"/>
  </r>
  <r>
    <x v="1"/>
    <n v="68.975999999999999"/>
  </r>
  <r>
    <x v="1"/>
    <n v="14.2758"/>
  </r>
  <r>
    <x v="43"/>
    <n v="15.246"/>
  </r>
  <r>
    <x v="43"/>
    <n v="131.35499999999999"/>
  </r>
  <r>
    <x v="1"/>
    <n v="33.938800000000001"/>
  </r>
  <r>
    <x v="1"/>
    <n v="90.971999999999994"/>
  </r>
  <r>
    <x v="1"/>
    <n v="8.7138000000000009"/>
  </r>
  <r>
    <x v="1"/>
    <n v="2.4"/>
  </r>
  <r>
    <x v="15"/>
    <n v="66.954599999999999"/>
  </r>
  <r>
    <x v="17"/>
    <n v="24.936"/>
  </r>
  <r>
    <x v="32"/>
    <n v="79.193399999999997"/>
  </r>
  <r>
    <x v="32"/>
    <n v="114.9954"/>
  </r>
  <r>
    <x v="32"/>
    <n v="2.3759999999999999"/>
  </r>
  <r>
    <x v="3"/>
    <n v="3.8822000000000001"/>
  </r>
  <r>
    <x v="4"/>
    <n v="2.6892"/>
  </r>
  <r>
    <x v="15"/>
    <n v="6.3503999999999996"/>
  </r>
  <r>
    <x v="15"/>
    <n v="3.1103999999999998"/>
  </r>
  <r>
    <x v="2"/>
    <n v="2.3571"/>
  </r>
  <r>
    <x v="4"/>
    <n v="4.1965000000000003"/>
  </r>
  <r>
    <x v="1"/>
    <n v="47.937600000000003"/>
  </r>
  <r>
    <x v="1"/>
    <n v="95.757199999999997"/>
  </r>
  <r>
    <x v="1"/>
    <n v="377.99459999999999"/>
  </r>
  <r>
    <x v="1"/>
    <n v="3.5857999999999999"/>
  </r>
  <r>
    <x v="35"/>
    <n v="13.7646"/>
  </r>
  <r>
    <x v="35"/>
    <n v="0"/>
  </r>
  <r>
    <x v="35"/>
    <n v="22.354800000000001"/>
  </r>
  <r>
    <x v="4"/>
    <n v="53.750399999999999"/>
  </r>
  <r>
    <x v="4"/>
    <n v="-6.0979999999999999"/>
  </r>
  <r>
    <x v="4"/>
    <n v="-23.0352"/>
  </r>
  <r>
    <x v="29"/>
    <n v="37.996200000000002"/>
  </r>
  <r>
    <x v="14"/>
    <n v="22.153600000000001"/>
  </r>
  <r>
    <x v="14"/>
    <n v="6.6976000000000004"/>
  </r>
  <r>
    <x v="18"/>
    <n v="16.386299999999999"/>
  </r>
  <r>
    <x v="17"/>
    <n v="5.2026000000000003"/>
  </r>
  <r>
    <x v="24"/>
    <n v="12.263999999999999"/>
  </r>
  <r>
    <x v="1"/>
    <n v="1.3109999999999999"/>
  </r>
  <r>
    <x v="4"/>
    <n v="4.7560000000000002"/>
  </r>
  <r>
    <x v="32"/>
    <n v="80.368200000000002"/>
  </r>
  <r>
    <x v="32"/>
    <n v="77.751900000000006"/>
  </r>
  <r>
    <x v="32"/>
    <n v="297.69"/>
  </r>
  <r>
    <x v="15"/>
    <n v="6.2207999999999997"/>
  </r>
  <r>
    <x v="29"/>
    <n v="1.3365"/>
  </r>
  <r>
    <x v="15"/>
    <n v="38.209499999999998"/>
  </r>
  <r>
    <x v="15"/>
    <n v="6.2191999999999998"/>
  </r>
  <r>
    <x v="15"/>
    <n v="106.477"/>
  </r>
  <r>
    <x v="15"/>
    <n v="1.2885"/>
  </r>
  <r>
    <x v="15"/>
    <n v="601.96990000000005"/>
  </r>
  <r>
    <x v="12"/>
    <n v="125.99"/>
  </r>
  <r>
    <x v="12"/>
    <n v="6.36"/>
  </r>
  <r>
    <x v="32"/>
    <n v="5.6448"/>
  </r>
  <r>
    <x v="32"/>
    <n v="31.6"/>
  </r>
  <r>
    <x v="32"/>
    <n v="188.2192"/>
  </r>
  <r>
    <x v="10"/>
    <n v="49.970399999999998"/>
  </r>
  <r>
    <x v="5"/>
    <n v="-14.1372"/>
  </r>
  <r>
    <x v="15"/>
    <n v="9.8658000000000001"/>
  </r>
  <r>
    <x v="16"/>
    <n v="171.93"/>
  </r>
  <r>
    <x v="16"/>
    <n v="35.098999999999997"/>
  </r>
  <r>
    <x v="16"/>
    <n v="7.7004000000000001"/>
  </r>
  <r>
    <x v="16"/>
    <n v="6.6029999999999998"/>
  </r>
  <r>
    <x v="16"/>
    <n v="1.984"/>
  </r>
  <r>
    <x v="44"/>
    <n v="-48.508200000000002"/>
  </r>
  <r>
    <x v="44"/>
    <n v="6.8714000000000004"/>
  </r>
  <r>
    <x v="44"/>
    <n v="112.4064"/>
  </r>
  <r>
    <x v="44"/>
    <n v="20.21"/>
  </r>
  <r>
    <x v="44"/>
    <n v="27.440999999999999"/>
  </r>
  <r>
    <x v="44"/>
    <n v="30.414999999999999"/>
  </r>
  <r>
    <x v="17"/>
    <n v="132.5898"/>
  </r>
  <r>
    <x v="4"/>
    <n v="56.352800000000002"/>
  </r>
  <r>
    <x v="0"/>
    <n v="63.8232"/>
  </r>
  <r>
    <x v="0"/>
    <n v="44.527799999999999"/>
  </r>
  <r>
    <x v="0"/>
    <n v="27.894400000000001"/>
  </r>
  <r>
    <x v="0"/>
    <n v="38.15"/>
  </r>
  <r>
    <x v="15"/>
    <n v="167.80799999999999"/>
  </r>
  <r>
    <x v="15"/>
    <n v="29.952000000000002"/>
  </r>
  <r>
    <x v="15"/>
    <n v="1.1596"/>
  </r>
  <r>
    <x v="22"/>
    <n v="6.2207999999999997"/>
  </r>
  <r>
    <x v="9"/>
    <n v="5.2026000000000003"/>
  </r>
  <r>
    <x v="1"/>
    <n v="-68.391999999999996"/>
  </r>
  <r>
    <x v="1"/>
    <n v="2.9371999999999998"/>
  </r>
  <r>
    <x v="14"/>
    <n v="20.85"/>
  </r>
  <r>
    <x v="14"/>
    <n v="133.15199999999999"/>
  </r>
  <r>
    <x v="18"/>
    <n v="2.8321999999999998"/>
  </r>
  <r>
    <x v="29"/>
    <n v="11.2476"/>
  </r>
  <r>
    <x v="29"/>
    <n v="5.1041999999999996"/>
  </r>
  <r>
    <x v="15"/>
    <n v="123.76909999999999"/>
  </r>
  <r>
    <x v="15"/>
    <n v="12.441599999999999"/>
  </r>
  <r>
    <x v="24"/>
    <n v="22.500800000000002"/>
  </r>
  <r>
    <x v="32"/>
    <n v="1.742"/>
  </r>
  <r>
    <x v="31"/>
    <n v="10.465"/>
  </r>
  <r>
    <x v="31"/>
    <n v="23.384"/>
  </r>
  <r>
    <x v="10"/>
    <n v="27.352799999999998"/>
  </r>
  <r>
    <x v="6"/>
    <n v="-29.343599999999999"/>
  </r>
  <r>
    <x v="5"/>
    <n v="137.28960000000001"/>
  </r>
  <r>
    <x v="5"/>
    <n v="24.527999999999999"/>
  </r>
  <r>
    <x v="5"/>
    <n v="-2.1623999999999999"/>
  </r>
  <r>
    <x v="1"/>
    <n v="0"/>
  </r>
  <r>
    <x v="1"/>
    <n v="3.1583999999999999"/>
  </r>
  <r>
    <x v="1"/>
    <n v="22.5732"/>
  </r>
  <r>
    <x v="1"/>
    <n v="5.3213999999999997"/>
  </r>
  <r>
    <x v="1"/>
    <n v="22.2516"/>
  </r>
  <r>
    <x v="1"/>
    <n v="5.04"/>
  </r>
  <r>
    <x v="1"/>
    <n v="200.9546"/>
  </r>
  <r>
    <x v="1"/>
    <n v="46.3185"/>
  </r>
  <r>
    <x v="1"/>
    <n v="15.699299999999999"/>
  </r>
  <r>
    <x v="15"/>
    <n v="80.991900000000001"/>
  </r>
  <r>
    <x v="15"/>
    <n v="-447.59469999999999"/>
  </r>
  <r>
    <x v="15"/>
    <n v="-553.64760000000001"/>
  </r>
  <r>
    <x v="15"/>
    <n v="-122.7816"/>
  </r>
  <r>
    <x v="15"/>
    <n v="16.3842"/>
  </r>
  <r>
    <x v="24"/>
    <n v="75.9696"/>
  </r>
  <r>
    <x v="17"/>
    <n v="-10.054"/>
  </r>
  <r>
    <x v="17"/>
    <n v="40.921599999999998"/>
  </r>
  <r>
    <x v="17"/>
    <n v="44.889600000000002"/>
  </r>
  <r>
    <x v="1"/>
    <n v="20.7"/>
  </r>
  <r>
    <x v="39"/>
    <n v="-18.1068"/>
  </r>
  <r>
    <x v="24"/>
    <n v="11.328799999999999"/>
  </r>
  <r>
    <x v="24"/>
    <n v="-26.635200000000001"/>
  </r>
  <r>
    <x v="34"/>
    <n v="0.307"/>
  </r>
  <r>
    <x v="10"/>
    <n v="93.24"/>
  </r>
  <r>
    <x v="10"/>
    <n v="-27.1296"/>
  </r>
  <r>
    <x v="10"/>
    <n v="0.82250000000000001"/>
  </r>
  <r>
    <x v="10"/>
    <n v="7.6985999999999999"/>
  </r>
  <r>
    <x v="32"/>
    <n v="-14.478400000000001"/>
  </r>
  <r>
    <x v="24"/>
    <n v="0.1134"/>
  </r>
  <r>
    <x v="24"/>
    <n v="-58.861600000000003"/>
  </r>
  <r>
    <x v="1"/>
    <n v="1.1479999999999999"/>
  </r>
  <r>
    <x v="24"/>
    <n v="15.065"/>
  </r>
  <r>
    <x v="24"/>
    <n v="1.7138"/>
  </r>
  <r>
    <x v="24"/>
    <n v="15.49"/>
  </r>
  <r>
    <x v="1"/>
    <n v="11.626300000000001"/>
  </r>
  <r>
    <x v="1"/>
    <n v="45.770400000000002"/>
  </r>
  <r>
    <x v="1"/>
    <n v="4.4855999999999998"/>
  </r>
  <r>
    <x v="1"/>
    <n v="62.747999999999998"/>
  </r>
  <r>
    <x v="1"/>
    <n v="15.8376"/>
  </r>
  <r>
    <x v="1"/>
    <n v="59.997999999999998"/>
  </r>
  <r>
    <x v="1"/>
    <n v="3.6156000000000001"/>
  </r>
  <r>
    <x v="15"/>
    <n v="8.8623999999999992"/>
  </r>
  <r>
    <x v="15"/>
    <n v="3.1103999999999998"/>
  </r>
  <r>
    <x v="15"/>
    <n v="20.511399999999998"/>
  </r>
  <r>
    <x v="15"/>
    <n v="97.194599999999994"/>
  </r>
  <r>
    <x v="31"/>
    <n v="42.150399999999998"/>
  </r>
  <r>
    <x v="15"/>
    <n v="10.316800000000001"/>
  </r>
  <r>
    <x v="15"/>
    <n v="2.2559999999999998"/>
  </r>
  <r>
    <x v="15"/>
    <n v="23.96"/>
  </r>
  <r>
    <x v="1"/>
    <n v="16.649999999999999"/>
  </r>
  <r>
    <x v="1"/>
    <n v="2.8224"/>
  </r>
  <r>
    <x v="20"/>
    <n v="4.3368000000000002"/>
  </r>
  <r>
    <x v="20"/>
    <n v="12.5762"/>
  </r>
  <r>
    <x v="25"/>
    <n v="14.677"/>
  </r>
  <r>
    <x v="25"/>
    <n v="23.55"/>
  </r>
  <r>
    <x v="5"/>
    <n v="13.348000000000001"/>
  </r>
  <r>
    <x v="1"/>
    <n v="-225.0976"/>
  </r>
  <r>
    <x v="1"/>
    <n v="200.8638"/>
  </r>
  <r>
    <x v="1"/>
    <n v="-28.967400000000001"/>
  </r>
  <r>
    <x v="1"/>
    <n v="26.972999999999999"/>
  </r>
  <r>
    <x v="1"/>
    <n v="7.9859999999999998"/>
  </r>
  <r>
    <x v="1"/>
    <n v="130.4913"/>
  </r>
  <r>
    <x v="9"/>
    <n v="76.2624"/>
  </r>
  <r>
    <x v="1"/>
    <n v="1.917"/>
  </r>
  <r>
    <x v="1"/>
    <n v="2.6320000000000001"/>
  </r>
  <r>
    <x v="1"/>
    <n v="5.8604000000000003"/>
  </r>
  <r>
    <x v="6"/>
    <n v="31.453199999999999"/>
  </r>
  <r>
    <x v="31"/>
    <n v="60.356000000000002"/>
  </r>
  <r>
    <x v="27"/>
    <n v="60.392000000000003"/>
  </r>
  <r>
    <x v="27"/>
    <n v="95.2"/>
  </r>
  <r>
    <x v="33"/>
    <n v="29.952000000000002"/>
  </r>
  <r>
    <x v="1"/>
    <n v="179.73"/>
  </r>
  <r>
    <x v="1"/>
    <n v="3.1779999999999999"/>
  </r>
  <r>
    <x v="10"/>
    <n v="43.995600000000003"/>
  </r>
  <r>
    <x v="10"/>
    <n v="-48.954900000000002"/>
  </r>
  <r>
    <x v="24"/>
    <n v="3.2616000000000001"/>
  </r>
  <r>
    <x v="24"/>
    <n v="41.718600000000002"/>
  </r>
  <r>
    <x v="24"/>
    <n v="-10.4184"/>
  </r>
  <r>
    <x v="24"/>
    <n v="-104.673"/>
  </r>
  <r>
    <x v="5"/>
    <n v="12.776400000000001"/>
  </r>
  <r>
    <x v="5"/>
    <n v="-2.1503999999999999"/>
  </r>
  <r>
    <x v="5"/>
    <n v="-13.6488"/>
  </r>
  <r>
    <x v="1"/>
    <n v="-9.0944000000000003"/>
  </r>
  <r>
    <x v="4"/>
    <n v="27.485600000000002"/>
  </r>
  <r>
    <x v="15"/>
    <n v="3.0339999999999998"/>
  </r>
  <r>
    <x v="5"/>
    <n v="65.206400000000002"/>
  </r>
  <r>
    <x v="17"/>
    <n v="4.0776000000000003"/>
  </r>
  <r>
    <x v="17"/>
    <n v="16.98"/>
  </r>
  <r>
    <x v="27"/>
    <n v="322.18290000000002"/>
  </r>
  <r>
    <x v="22"/>
    <n v="114.6285"/>
  </r>
  <r>
    <x v="22"/>
    <n v="-99.266400000000004"/>
  </r>
  <r>
    <x v="2"/>
    <n v="12.5328"/>
  </r>
  <r>
    <x v="30"/>
    <n v="2.1736"/>
  </r>
  <r>
    <x v="30"/>
    <n v="86.25"/>
  </r>
  <r>
    <x v="30"/>
    <n v="-19.918399999999998"/>
  </r>
  <r>
    <x v="30"/>
    <n v="172.33840000000001"/>
  </r>
  <r>
    <x v="30"/>
    <n v="30.431999999999999"/>
  </r>
  <r>
    <x v="30"/>
    <n v="12.9024"/>
  </r>
  <r>
    <x v="1"/>
    <n v="74.8142"/>
  </r>
  <r>
    <x v="9"/>
    <n v="8.2156000000000002"/>
  </r>
  <r>
    <x v="20"/>
    <n v="-14.081"/>
  </r>
  <r>
    <x v="1"/>
    <n v="5.3898000000000001"/>
  </r>
  <r>
    <x v="15"/>
    <n v="9.8279999999999994"/>
  </r>
  <r>
    <x v="15"/>
    <n v="9"/>
  </r>
  <r>
    <x v="15"/>
    <n v="31.122"/>
  </r>
  <r>
    <x v="15"/>
    <n v="3.0861000000000001"/>
  </r>
  <r>
    <x v="15"/>
    <n v="18.2592"/>
  </r>
  <r>
    <x v="15"/>
    <n v="13.603999999999999"/>
  </r>
  <r>
    <x v="15"/>
    <n v="27.9344"/>
  </r>
  <r>
    <x v="15"/>
    <n v="3.4357000000000002"/>
  </r>
  <r>
    <x v="15"/>
    <n v="22.457999999999998"/>
  </r>
  <r>
    <x v="30"/>
    <n v="12.097799999999999"/>
  </r>
  <r>
    <x v="4"/>
    <n v="25.438400000000001"/>
  </r>
  <r>
    <x v="4"/>
    <n v="13.486499999999999"/>
  </r>
  <r>
    <x v="15"/>
    <n v="34.423200000000001"/>
  </r>
  <r>
    <x v="15"/>
    <n v="29.372"/>
  </r>
  <r>
    <x v="15"/>
    <n v="5.1184000000000003"/>
  </r>
  <r>
    <x v="15"/>
    <n v="36.987299999999998"/>
  </r>
  <r>
    <x v="17"/>
    <n v="1.512"/>
  </r>
  <r>
    <x v="17"/>
    <n v="4.0994999999999999"/>
  </r>
  <r>
    <x v="17"/>
    <n v="165.7176"/>
  </r>
  <r>
    <x v="17"/>
    <n v="15.552"/>
  </r>
  <r>
    <x v="3"/>
    <n v="4.5656999999999996"/>
  </r>
  <r>
    <x v="3"/>
    <n v="4.2816000000000001"/>
  </r>
  <r>
    <x v="3"/>
    <n v="-67.670400000000001"/>
  </r>
  <r>
    <x v="1"/>
    <n v="6.4863999999999997"/>
  </r>
  <r>
    <x v="1"/>
    <n v="-29.9178"/>
  </r>
  <r>
    <x v="1"/>
    <n v="29.032499999999999"/>
  </r>
  <r>
    <x v="1"/>
    <n v="41.223700000000001"/>
  </r>
  <r>
    <x v="1"/>
    <n v="429.5772"/>
  </r>
  <r>
    <x v="15"/>
    <n v="-99.176400000000001"/>
  </r>
  <r>
    <x v="5"/>
    <n v="1.4742"/>
  </r>
  <r>
    <x v="5"/>
    <n v="0.83879999999999999"/>
  </r>
  <r>
    <x v="4"/>
    <n v="-32.636600000000001"/>
  </r>
  <r>
    <x v="4"/>
    <n v="0"/>
  </r>
  <r>
    <x v="4"/>
    <n v="11.429600000000001"/>
  </r>
  <r>
    <x v="4"/>
    <n v="250.30500000000001"/>
  </r>
  <r>
    <x v="4"/>
    <n v="32.396000000000001"/>
  </r>
  <r>
    <x v="13"/>
    <n v="1.4456"/>
  </r>
  <r>
    <x v="13"/>
    <n v="22.235199999999999"/>
  </r>
  <r>
    <x v="13"/>
    <n v="2.6568000000000001"/>
  </r>
  <r>
    <x v="15"/>
    <n v="9.6191999999999993"/>
  </r>
  <r>
    <x v="15"/>
    <n v="303.3408"/>
  </r>
  <r>
    <x v="1"/>
    <n v="10.763999999999999"/>
  </r>
  <r>
    <x v="15"/>
    <n v="41.510399999999997"/>
  </r>
  <r>
    <x v="5"/>
    <n v="1228.1786999999999"/>
  </r>
  <r>
    <x v="5"/>
    <n v="-34.392000000000003"/>
  </r>
  <r>
    <x v="14"/>
    <n v="53.997"/>
  </r>
  <r>
    <x v="1"/>
    <n v="32.392000000000003"/>
  </r>
  <r>
    <x v="1"/>
    <n v="18.609300000000001"/>
  </r>
  <r>
    <x v="1"/>
    <n v="58.496200000000002"/>
  </r>
  <r>
    <x v="2"/>
    <n v="3.3544"/>
  </r>
  <r>
    <x v="10"/>
    <n v="12.6927"/>
  </r>
  <r>
    <x v="10"/>
    <n v="4.4311999999999996"/>
  </r>
  <r>
    <x v="10"/>
    <n v="-3.5712000000000002"/>
  </r>
  <r>
    <x v="1"/>
    <n v="-16.38"/>
  </r>
  <r>
    <x v="1"/>
    <n v="3.4685999999999999"/>
  </r>
  <r>
    <x v="1"/>
    <n v="15.041600000000001"/>
  </r>
  <r>
    <x v="1"/>
    <n v="327.50599999999997"/>
  </r>
  <r>
    <x v="5"/>
    <n v="34.284799999999997"/>
  </r>
  <r>
    <x v="1"/>
    <n v="-85.238399999999999"/>
  </r>
  <r>
    <x v="1"/>
    <n v="14.7582"/>
  </r>
  <r>
    <x v="26"/>
    <n v="52.793399999999998"/>
  </r>
  <r>
    <x v="28"/>
    <n v="55.896000000000001"/>
  </r>
  <r>
    <x v="2"/>
    <n v="41.534999999999997"/>
  </r>
  <r>
    <x v="10"/>
    <n v="-33.484000000000002"/>
  </r>
  <r>
    <x v="10"/>
    <n v="1.1996"/>
  </r>
  <r>
    <x v="24"/>
    <n v="-2.0568"/>
  </r>
  <r>
    <x v="5"/>
    <n v="19.824000000000002"/>
  </r>
  <r>
    <x v="30"/>
    <n v="204.07140000000001"/>
  </r>
  <r>
    <x v="26"/>
    <n v="12.993"/>
  </r>
  <r>
    <x v="26"/>
    <n v="9.8783999999999992"/>
  </r>
  <r>
    <x v="26"/>
    <n v="14.4354"/>
  </r>
  <r>
    <x v="26"/>
    <n v="251.89109999999999"/>
  </r>
  <r>
    <x v="26"/>
    <n v="6.2207999999999997"/>
  </r>
  <r>
    <x v="26"/>
    <n v="1.375"/>
  </r>
  <r>
    <x v="5"/>
    <n v="55.936"/>
  </r>
  <r>
    <x v="5"/>
    <n v="5.2560000000000002"/>
  </r>
  <r>
    <x v="5"/>
    <n v="4.4603999999999999"/>
  </r>
  <r>
    <x v="5"/>
    <n v="-12.074999999999999"/>
  </r>
  <r>
    <x v="5"/>
    <n v="-16.884"/>
  </r>
  <r>
    <x v="2"/>
    <n v="2.8883999999999999"/>
  </r>
  <r>
    <x v="36"/>
    <n v="3.6288"/>
  </r>
  <r>
    <x v="36"/>
    <n v="52.531999999999996"/>
  </r>
  <r>
    <x v="36"/>
    <n v="8.2615999999999996"/>
  </r>
  <r>
    <x v="36"/>
    <n v="4.5612000000000004"/>
  </r>
  <r>
    <x v="9"/>
    <n v="122.3856"/>
  </r>
  <r>
    <x v="1"/>
    <n v="-337.80599999999998"/>
  </r>
  <r>
    <x v="24"/>
    <n v="18.064800000000002"/>
  </r>
  <r>
    <x v="24"/>
    <n v="-54.595799999999997"/>
  </r>
  <r>
    <x v="24"/>
    <n v="-100.7944"/>
  </r>
  <r>
    <x v="1"/>
    <n v="-36.253"/>
  </r>
  <r>
    <x v="1"/>
    <n v="-219.1644"/>
  </r>
  <r>
    <x v="16"/>
    <n v="78.767099999999999"/>
  </r>
  <r>
    <x v="9"/>
    <n v="22.377600000000001"/>
  </r>
  <r>
    <x v="31"/>
    <n v="14.395200000000001"/>
  </r>
  <r>
    <x v="31"/>
    <n v="13.9152"/>
  </r>
  <r>
    <x v="1"/>
    <n v="6.9371999999999998"/>
  </r>
  <r>
    <x v="1"/>
    <n v="2.0592000000000001"/>
  </r>
  <r>
    <x v="16"/>
    <n v="-6.0490000000000004"/>
  </r>
  <r>
    <x v="16"/>
    <n v="0.25919999999999999"/>
  </r>
  <r>
    <x v="16"/>
    <n v="211.49549999999999"/>
  </r>
  <r>
    <x v="16"/>
    <n v="105.6456"/>
  </r>
  <r>
    <x v="0"/>
    <n v="1.764"/>
  </r>
  <r>
    <x v="0"/>
    <n v="213.68879999999999"/>
  </r>
  <r>
    <x v="20"/>
    <n v="10.760400000000001"/>
  </r>
  <r>
    <x v="2"/>
    <n v="12.441599999999999"/>
  </r>
  <r>
    <x v="15"/>
    <n v="70.554400000000001"/>
  </r>
  <r>
    <x v="5"/>
    <n v="12"/>
  </r>
  <r>
    <x v="2"/>
    <n v="-32.32"/>
  </r>
  <r>
    <x v="7"/>
    <n v="0.52439999999999998"/>
  </r>
  <r>
    <x v="7"/>
    <n v="140.68600000000001"/>
  </r>
  <r>
    <x v="7"/>
    <n v="7.56"/>
  </r>
  <r>
    <x v="18"/>
    <n v="61.389000000000003"/>
  </r>
  <r>
    <x v="18"/>
    <n v="3.3408000000000002"/>
  </r>
  <r>
    <x v="15"/>
    <n v="3.6288"/>
  </r>
  <r>
    <x v="15"/>
    <n v="2.7035999999999998"/>
  </r>
  <r>
    <x v="0"/>
    <n v="9.1313999999999993"/>
  </r>
  <r>
    <x v="4"/>
    <n v="27.69"/>
  </r>
  <r>
    <x v="4"/>
    <n v="7.85"/>
  </r>
  <r>
    <x v="15"/>
    <n v="239.9058"/>
  </r>
  <r>
    <x v="24"/>
    <n v="133.86240000000001"/>
  </r>
  <r>
    <x v="24"/>
    <n v="-35.617400000000004"/>
  </r>
  <r>
    <x v="10"/>
    <n v="3.6432000000000002"/>
  </r>
  <r>
    <x v="5"/>
    <n v="0.91"/>
  </r>
  <r>
    <x v="14"/>
    <n v="52.497900000000001"/>
  </r>
  <r>
    <x v="32"/>
    <n v="31.587"/>
  </r>
  <r>
    <x v="32"/>
    <n v="7.9527000000000001"/>
  </r>
  <r>
    <x v="32"/>
    <n v="156.751"/>
  </r>
  <r>
    <x v="32"/>
    <n v="5.3391999999999999"/>
  </r>
  <r>
    <x v="17"/>
    <n v="290.30160000000001"/>
  </r>
  <r>
    <x v="17"/>
    <n v="30.7818"/>
  </r>
  <r>
    <x v="17"/>
    <n v="0"/>
  </r>
  <r>
    <x v="17"/>
    <n v="9.3312000000000008"/>
  </r>
  <r>
    <x v="17"/>
    <n v="8.34"/>
  </r>
  <r>
    <x v="17"/>
    <n v="0"/>
  </r>
  <r>
    <x v="17"/>
    <n v="4.4711999999999996"/>
  </r>
  <r>
    <x v="5"/>
    <n v="52.634399999999999"/>
  </r>
  <r>
    <x v="15"/>
    <n v="2.1476000000000002"/>
  </r>
  <r>
    <x v="15"/>
    <n v="67.113900000000001"/>
  </r>
  <r>
    <x v="1"/>
    <n v="9.7812000000000001"/>
  </r>
  <r>
    <x v="1"/>
    <n v="1.0165999999999999"/>
  </r>
  <r>
    <x v="10"/>
    <n v="21.5397"/>
  </r>
  <r>
    <x v="10"/>
    <n v="-7.7747999999999999"/>
  </r>
  <r>
    <x v="20"/>
    <n v="-300.73500000000001"/>
  </r>
  <r>
    <x v="20"/>
    <n v="39.549999999999997"/>
  </r>
  <r>
    <x v="14"/>
    <n v="157.36320000000001"/>
  </r>
  <r>
    <x v="14"/>
    <n v="81.432000000000002"/>
  </r>
  <r>
    <x v="14"/>
    <n v="411.73649999999998"/>
  </r>
  <r>
    <x v="14"/>
    <n v="158.75190000000001"/>
  </r>
  <r>
    <x v="14"/>
    <n v="95.461200000000005"/>
  </r>
  <r>
    <x v="15"/>
    <n v="7.3205999999999998"/>
  </r>
  <r>
    <x v="15"/>
    <n v="35.3626"/>
  </r>
  <r>
    <x v="15"/>
    <n v="36.813000000000002"/>
  </r>
  <r>
    <x v="15"/>
    <n v="7.0217999999999998"/>
  </r>
  <r>
    <x v="15"/>
    <n v="364.45949999999999"/>
  </r>
  <r>
    <x v="15"/>
    <n v="5.1294000000000004"/>
  </r>
  <r>
    <x v="2"/>
    <n v="20.780799999999999"/>
  </r>
  <r>
    <x v="1"/>
    <n v="-0.85580000000000001"/>
  </r>
  <r>
    <x v="5"/>
    <n v="4.9271000000000003"/>
  </r>
  <r>
    <x v="5"/>
    <n v="0"/>
  </r>
  <r>
    <x v="5"/>
    <n v="0.88200000000000001"/>
  </r>
  <r>
    <x v="5"/>
    <n v="-121.87350000000001"/>
  </r>
  <r>
    <x v="5"/>
    <n v="1.9925999999999999"/>
  </r>
  <r>
    <x v="5"/>
    <n v="5.1012000000000004"/>
  </r>
  <r>
    <x v="1"/>
    <n v="-3.9624000000000001"/>
  </r>
  <r>
    <x v="1"/>
    <n v="2.5979999999999999"/>
  </r>
  <r>
    <x v="1"/>
    <n v="23.027999999999999"/>
  </r>
  <r>
    <x v="1"/>
    <n v="5.7149999999999999"/>
  </r>
  <r>
    <x v="1"/>
    <n v="2.7166000000000001"/>
  </r>
  <r>
    <x v="27"/>
    <n v="38.024999999999999"/>
  </r>
  <r>
    <x v="27"/>
    <n v="1.0842000000000001"/>
  </r>
  <r>
    <x v="27"/>
    <n v="6.7039999999999997"/>
  </r>
  <r>
    <x v="27"/>
    <n v="10.4496"/>
  </r>
  <r>
    <x v="25"/>
    <n v="8.6715"/>
  </r>
  <r>
    <x v="15"/>
    <n v="12.441599999999999"/>
  </r>
  <r>
    <x v="15"/>
    <n v="3919.9888000000001"/>
  </r>
  <r>
    <x v="15"/>
    <n v="647.89200000000005"/>
  </r>
  <r>
    <x v="15"/>
    <n v="28.754999999999999"/>
  </r>
  <r>
    <x v="24"/>
    <n v="0.52990000000000004"/>
  </r>
  <r>
    <x v="24"/>
    <n v="9.1295999999999999"/>
  </r>
  <r>
    <x v="24"/>
    <n v="-935.95950000000005"/>
  </r>
  <r>
    <x v="26"/>
    <n v="-7.48"/>
  </r>
  <r>
    <x v="4"/>
    <n v="7.0217999999999998"/>
  </r>
  <r>
    <x v="4"/>
    <n v="17.1828"/>
  </r>
  <r>
    <x v="4"/>
    <n v="4.2624000000000004"/>
  </r>
  <r>
    <x v="3"/>
    <n v="24.858000000000001"/>
  </r>
  <r>
    <x v="3"/>
    <n v="0.73919999999999997"/>
  </r>
  <r>
    <x v="1"/>
    <n v="-5.7839999999999998"/>
  </r>
  <r>
    <x v="15"/>
    <n v="61.389000000000003"/>
  </r>
  <r>
    <x v="15"/>
    <n v="9.3295999999999992"/>
  </r>
  <r>
    <x v="15"/>
    <n v="4.2666000000000004"/>
  </r>
  <r>
    <x v="15"/>
    <n v="16.676400000000001"/>
  </r>
  <r>
    <x v="36"/>
    <n v="143.04"/>
  </r>
  <r>
    <x v="10"/>
    <n v="2.9990000000000001"/>
  </r>
  <r>
    <x v="3"/>
    <n v="67.442400000000006"/>
  </r>
  <r>
    <x v="3"/>
    <n v="4.1391"/>
  </r>
  <r>
    <x v="26"/>
    <n v="6.2855999999999996"/>
  </r>
  <r>
    <x v="26"/>
    <n v="23.652899999999999"/>
  </r>
  <r>
    <x v="26"/>
    <n v="20.120699999999999"/>
  </r>
  <r>
    <x v="26"/>
    <n v="6.2207999999999997"/>
  </r>
  <r>
    <x v="26"/>
    <n v="213.68879999999999"/>
  </r>
  <r>
    <x v="1"/>
    <n v="28.3095"/>
  </r>
  <r>
    <x v="7"/>
    <n v="19.998000000000001"/>
  </r>
  <r>
    <x v="7"/>
    <n v="3.5022000000000002"/>
  </r>
  <r>
    <x v="7"/>
    <n v="4.2717000000000001"/>
  </r>
  <r>
    <x v="7"/>
    <n v="80.791200000000003"/>
  </r>
  <r>
    <x v="7"/>
    <n v="77.576400000000007"/>
  </r>
  <r>
    <x v="7"/>
    <n v="8.9543999999999997"/>
  </r>
  <r>
    <x v="7"/>
    <n v="65.435000000000002"/>
  </r>
  <r>
    <x v="1"/>
    <n v="7.056"/>
  </r>
  <r>
    <x v="16"/>
    <n v="5.1041999999999996"/>
  </r>
  <r>
    <x v="15"/>
    <n v="99.432000000000002"/>
  </r>
  <r>
    <x v="15"/>
    <n v="494.97250000000003"/>
  </r>
  <r>
    <x v="25"/>
    <n v="35.981999999999999"/>
  </r>
  <r>
    <x v="18"/>
    <n v="4.2047999999999996"/>
  </r>
  <r>
    <x v="18"/>
    <n v="1.2948"/>
  </r>
  <r>
    <x v="18"/>
    <n v="-142.071"/>
  </r>
  <r>
    <x v="5"/>
    <n v="-2.0108000000000001"/>
  </r>
  <r>
    <x v="5"/>
    <n v="20.8719"/>
  </r>
  <r>
    <x v="1"/>
    <n v="9.5687999999999995"/>
  </r>
  <r>
    <x v="1"/>
    <n v="4.5881999999999996"/>
  </r>
  <r>
    <x v="31"/>
    <n v="29.668800000000001"/>
  </r>
  <r>
    <x v="31"/>
    <n v="79.891199999999998"/>
  </r>
  <r>
    <x v="31"/>
    <n v="212.1876"/>
  </r>
  <r>
    <x v="31"/>
    <n v="12.837999999999999"/>
  </r>
  <r>
    <x v="1"/>
    <n v="238.65299999999999"/>
  </r>
  <r>
    <x v="3"/>
    <n v="79.891199999999998"/>
  </r>
  <r>
    <x v="3"/>
    <n v="0.76649999999999996"/>
  </r>
  <r>
    <x v="22"/>
    <n v="4.3583999999999996"/>
  </r>
  <r>
    <x v="22"/>
    <n v="-8.1311999999999998"/>
  </r>
  <r>
    <x v="12"/>
    <n v="-16.776"/>
  </r>
  <r>
    <x v="12"/>
    <n v="7.056"/>
  </r>
  <r>
    <x v="12"/>
    <n v="111.59099999999999"/>
  </r>
  <r>
    <x v="12"/>
    <n v="42.074399999999997"/>
  </r>
  <r>
    <x v="12"/>
    <n v="152.0883"/>
  </r>
  <r>
    <x v="1"/>
    <n v="49.497"/>
  </r>
  <r>
    <x v="3"/>
    <n v="101.57940000000001"/>
  </r>
  <r>
    <x v="3"/>
    <n v="29.984999999999999"/>
  </r>
  <r>
    <x v="10"/>
    <n v="-2.4563999999999999"/>
  </r>
  <r>
    <x v="1"/>
    <n v="-6.5670000000000002"/>
  </r>
  <r>
    <x v="10"/>
    <n v="7.0650000000000004"/>
  </r>
  <r>
    <x v="9"/>
    <n v="1.64"/>
  </r>
  <r>
    <x v="22"/>
    <n v="-4.4550000000000001"/>
  </r>
  <r>
    <x v="22"/>
    <n v="5.6115000000000004"/>
  </r>
  <r>
    <x v="4"/>
    <n v="8.1432000000000002"/>
  </r>
  <r>
    <x v="2"/>
    <n v="37.366"/>
  </r>
  <r>
    <x v="24"/>
    <n v="4.0382999999999996"/>
  </r>
  <r>
    <x v="2"/>
    <n v="10.623200000000001"/>
  </r>
  <r>
    <x v="2"/>
    <n v="-16.425999999999998"/>
  </r>
  <r>
    <x v="2"/>
    <n v="-1811.0784000000001"/>
  </r>
  <r>
    <x v="2"/>
    <n v="7.4816000000000003"/>
  </r>
  <r>
    <x v="2"/>
    <n v="1.002"/>
  </r>
  <r>
    <x v="2"/>
    <n v="8.0765999999999991"/>
  </r>
  <r>
    <x v="2"/>
    <n v="5.9175000000000004"/>
  </r>
  <r>
    <x v="39"/>
    <n v="15.294"/>
  </r>
  <r>
    <x v="15"/>
    <n v="56.977200000000003"/>
  </r>
  <r>
    <x v="27"/>
    <n v="17.238"/>
  </r>
  <r>
    <x v="27"/>
    <n v="4.3368000000000002"/>
  </r>
  <r>
    <x v="27"/>
    <n v="9.3312000000000008"/>
  </r>
  <r>
    <x v="1"/>
    <n v="92.236800000000002"/>
  </r>
  <r>
    <x v="1"/>
    <n v="81.849599999999995"/>
  </r>
  <r>
    <x v="2"/>
    <n v="215.9973"/>
  </r>
  <r>
    <x v="24"/>
    <n v="-8.9795999999999996"/>
  </r>
  <r>
    <x v="15"/>
    <n v="9.1776"/>
  </r>
  <r>
    <x v="3"/>
    <n v="22.244399999999999"/>
  </r>
  <r>
    <x v="4"/>
    <n v="37.796999999999997"/>
  </r>
  <r>
    <x v="15"/>
    <n v="5.56"/>
  </r>
  <r>
    <x v="32"/>
    <n v="62.3904"/>
  </r>
  <r>
    <x v="15"/>
    <n v="15.1158"/>
  </r>
  <r>
    <x v="1"/>
    <n v="109.6113"/>
  </r>
  <r>
    <x v="5"/>
    <n v="33.577199999999998"/>
  </r>
  <r>
    <x v="3"/>
    <n v="-14.3856"/>
  </r>
  <r>
    <x v="3"/>
    <n v="2.7222"/>
  </r>
  <r>
    <x v="17"/>
    <n v="5.0960000000000001"/>
  </r>
  <r>
    <x v="1"/>
    <n v="12.18"/>
  </r>
  <r>
    <x v="1"/>
    <n v="6.7915000000000001"/>
  </r>
  <r>
    <x v="9"/>
    <n v="31.085599999999999"/>
  </r>
  <r>
    <x v="9"/>
    <n v="-71.994"/>
  </r>
  <r>
    <x v="24"/>
    <n v="-140.14080000000001"/>
  </r>
  <r>
    <x v="24"/>
    <n v="-1.3128"/>
  </r>
  <r>
    <x v="4"/>
    <n v="94.493700000000004"/>
  </r>
  <r>
    <x v="4"/>
    <n v="1.7901"/>
  </r>
  <r>
    <x v="4"/>
    <n v="343.9828"/>
  </r>
  <r>
    <x v="30"/>
    <n v="21.506"/>
  </r>
  <r>
    <x v="30"/>
    <n v="19.974599999999999"/>
  </r>
  <r>
    <x v="27"/>
    <n v="2.1762000000000001"/>
  </r>
  <r>
    <x v="13"/>
    <n v="23.086400000000001"/>
  </r>
  <r>
    <x v="13"/>
    <n v="94.492500000000007"/>
  </r>
  <r>
    <x v="13"/>
    <n v="19.871600000000001"/>
  </r>
  <r>
    <x v="13"/>
    <n v="56.994300000000003"/>
  </r>
  <r>
    <x v="19"/>
    <n v="43.190399999999997"/>
  </r>
  <r>
    <x v="19"/>
    <n v="9.5448000000000004"/>
  </r>
  <r>
    <x v="24"/>
    <n v="1.5588"/>
  </r>
  <r>
    <x v="1"/>
    <n v="17.52"/>
  </r>
  <r>
    <x v="1"/>
    <n v="13.4292"/>
  </r>
  <r>
    <x v="1"/>
    <n v="100.4796"/>
  </r>
  <r>
    <x v="3"/>
    <n v="47.241"/>
  </r>
  <r>
    <x v="31"/>
    <n v="21.997800000000002"/>
  </r>
  <r>
    <x v="5"/>
    <n v="-130.0104"/>
  </r>
  <r>
    <x v="2"/>
    <n v="-1.3584000000000001"/>
  </r>
  <r>
    <x v="4"/>
    <n v="-6.0324"/>
  </r>
  <r>
    <x v="1"/>
    <n v="73.194000000000003"/>
  </r>
  <r>
    <x v="1"/>
    <n v="110.0528"/>
  </r>
  <r>
    <x v="1"/>
    <n v="22.529599999999999"/>
  </r>
  <r>
    <x v="1"/>
    <n v="2.2240000000000002"/>
  </r>
  <r>
    <x v="1"/>
    <n v="129.34800000000001"/>
  </r>
  <r>
    <x v="1"/>
    <n v="68.596500000000006"/>
  </r>
  <r>
    <x v="1"/>
    <n v="419.81849999999997"/>
  </r>
  <r>
    <x v="15"/>
    <n v="5.8604000000000003"/>
  </r>
  <r>
    <x v="32"/>
    <n v="71.991"/>
  </r>
  <r>
    <x v="32"/>
    <n v="31.537199999999999"/>
  </r>
  <r>
    <x v="7"/>
    <n v="125.14319999999999"/>
  </r>
  <r>
    <x v="1"/>
    <n v="23.231999999999999"/>
  </r>
  <r>
    <x v="1"/>
    <n v="0.43559999999999999"/>
  </r>
  <r>
    <x v="9"/>
    <n v="36.917000000000002"/>
  </r>
  <r>
    <x v="9"/>
    <n v="-7.5768000000000004"/>
  </r>
  <r>
    <x v="9"/>
    <n v="-23.8855"/>
  </r>
  <r>
    <x v="9"/>
    <n v="0.66959999999999997"/>
  </r>
  <r>
    <x v="9"/>
    <n v="3.8681999999999999"/>
  </r>
  <r>
    <x v="5"/>
    <n v="312.67599999999999"/>
  </r>
  <r>
    <x v="5"/>
    <n v="-80.48"/>
  </r>
  <r>
    <x v="5"/>
    <n v="-0.62649999999999995"/>
  </r>
  <r>
    <x v="6"/>
    <n v="1.7990999999999999"/>
  </r>
  <r>
    <x v="2"/>
    <n v="14.17"/>
  </r>
  <r>
    <x v="12"/>
    <n v="5.7312000000000003"/>
  </r>
  <r>
    <x v="24"/>
    <n v="24.2256"/>
  </r>
  <r>
    <x v="1"/>
    <n v="3.6288"/>
  </r>
  <r>
    <x v="22"/>
    <n v="1.5444"/>
  </r>
  <r>
    <x v="1"/>
    <n v="4.5738000000000003"/>
  </r>
  <r>
    <x v="2"/>
    <n v="-13.797599999999999"/>
  </r>
  <r>
    <x v="2"/>
    <n v="6.2160000000000002"/>
  </r>
  <r>
    <x v="15"/>
    <n v="0.74250000000000005"/>
  </r>
  <r>
    <x v="11"/>
    <n v="29.6"/>
  </r>
  <r>
    <x v="12"/>
    <n v="9.68"/>
  </r>
  <r>
    <x v="9"/>
    <n v="74.8142"/>
  </r>
  <r>
    <x v="24"/>
    <n v="-15.992000000000001"/>
  </r>
  <r>
    <x v="1"/>
    <n v="-15.5844"/>
  </r>
  <r>
    <x v="1"/>
    <n v="0"/>
  </r>
  <r>
    <x v="5"/>
    <n v="2.528"/>
  </r>
  <r>
    <x v="5"/>
    <n v="-24.803000000000001"/>
  </r>
  <r>
    <x v="5"/>
    <n v="1.4406000000000001"/>
  </r>
  <r>
    <x v="8"/>
    <n v="-23.975999999999999"/>
  </r>
  <r>
    <x v="8"/>
    <n v="7.5284000000000004"/>
  </r>
  <r>
    <x v="8"/>
    <n v="10.881"/>
  </r>
  <r>
    <x v="1"/>
    <n v="3.1103999999999998"/>
  </r>
  <r>
    <x v="1"/>
    <n v="94.0702"/>
  </r>
  <r>
    <x v="1"/>
    <n v="38.357199999999999"/>
  </r>
  <r>
    <x v="1"/>
    <n v="6.5568999999999997"/>
  </r>
  <r>
    <x v="36"/>
    <n v="-18.146999999999998"/>
  </r>
  <r>
    <x v="36"/>
    <n v="4.1416000000000004"/>
  </r>
  <r>
    <x v="36"/>
    <n v="18.781199999999998"/>
  </r>
  <r>
    <x v="2"/>
    <n v="70.007999999999996"/>
  </r>
  <r>
    <x v="21"/>
    <n v="78.396000000000001"/>
  </r>
  <r>
    <x v="27"/>
    <n v="1.7729999999999999"/>
  </r>
  <r>
    <x v="1"/>
    <n v="17.375399999999999"/>
  </r>
  <r>
    <x v="1"/>
    <n v="5.7779999999999996"/>
  </r>
  <r>
    <x v="5"/>
    <n v="11.555999999999999"/>
  </r>
  <r>
    <x v="4"/>
    <n v="-2.0364"/>
  </r>
  <r>
    <x v="4"/>
    <n v="0.47099999999999997"/>
  </r>
  <r>
    <x v="4"/>
    <n v="6.2207999999999997"/>
  </r>
  <r>
    <x v="4"/>
    <n v="56.392000000000003"/>
  </r>
  <r>
    <x v="6"/>
    <n v="28.078399999999998"/>
  </r>
  <r>
    <x v="6"/>
    <n v="84.5154"/>
  </r>
  <r>
    <x v="6"/>
    <n v="76.087800000000001"/>
  </r>
  <r>
    <x v="6"/>
    <n v="36.398699999999998"/>
  </r>
  <r>
    <x v="6"/>
    <n v="229.99080000000001"/>
  </r>
  <r>
    <x v="31"/>
    <n v="111.1035"/>
  </r>
  <r>
    <x v="31"/>
    <n v="51.57"/>
  </r>
  <r>
    <x v="31"/>
    <n v="15.185"/>
  </r>
  <r>
    <x v="31"/>
    <n v="27.359200000000001"/>
  </r>
  <r>
    <x v="1"/>
    <n v="315.74040000000002"/>
  </r>
  <r>
    <x v="1"/>
    <n v="2.3519999999999999"/>
  </r>
  <r>
    <x v="1"/>
    <n v="7.4694000000000003"/>
  </r>
  <r>
    <x v="5"/>
    <n v="22.6782"/>
  </r>
  <r>
    <x v="5"/>
    <n v="0.55800000000000005"/>
  </r>
  <r>
    <x v="5"/>
    <n v="-2.9740000000000002"/>
  </r>
  <r>
    <x v="5"/>
    <n v="10.56"/>
  </r>
  <r>
    <x v="5"/>
    <n v="-97.231200000000001"/>
  </r>
  <r>
    <x v="5"/>
    <n v="-4.3583999999999996"/>
  </r>
  <r>
    <x v="24"/>
    <n v="1.1015999999999999"/>
  </r>
  <r>
    <x v="24"/>
    <n v="37.9176"/>
  </r>
  <r>
    <x v="24"/>
    <n v="6.2910000000000004"/>
  </r>
  <r>
    <x v="21"/>
    <n v="29.364000000000001"/>
  </r>
  <r>
    <x v="21"/>
    <n v="-94.332999999999998"/>
  </r>
  <r>
    <x v="19"/>
    <n v="54.5916"/>
  </r>
  <r>
    <x v="19"/>
    <n v="4.1768999999999998"/>
  </r>
  <r>
    <x v="1"/>
    <n v="3.4367999999999999"/>
  </r>
  <r>
    <x v="1"/>
    <n v="2.8313999999999999"/>
  </r>
  <r>
    <x v="1"/>
    <n v="9.3312000000000008"/>
  </r>
  <r>
    <x v="2"/>
    <n v="39.520000000000003"/>
  </r>
  <r>
    <x v="15"/>
    <n v="-27.827999999999999"/>
  </r>
  <r>
    <x v="17"/>
    <n v="31.285799999999998"/>
  </r>
  <r>
    <x v="3"/>
    <n v="284.98"/>
  </r>
  <r>
    <x v="5"/>
    <n v="83.209699999999998"/>
  </r>
  <r>
    <x v="9"/>
    <n v="-32.338799999999999"/>
  </r>
  <r>
    <x v="10"/>
    <n v="-0.9012"/>
  </r>
  <r>
    <x v="31"/>
    <n v="-12.0784"/>
  </r>
  <r>
    <x v="10"/>
    <n v="14.263199999999999"/>
  </r>
  <r>
    <x v="32"/>
    <n v="-1143.8910000000001"/>
  </r>
  <r>
    <x v="32"/>
    <n v="15.7584"/>
  </r>
  <r>
    <x v="2"/>
    <n v="1264.7559000000001"/>
  </r>
  <r>
    <x v="9"/>
    <n v="-5.6993999999999998"/>
  </r>
  <r>
    <x v="14"/>
    <n v="-12.956799999999999"/>
  </r>
  <r>
    <x v="15"/>
    <n v="13.235200000000001"/>
  </r>
  <r>
    <x v="15"/>
    <n v="6.8907999999999996"/>
  </r>
  <r>
    <x v="31"/>
    <n v="6.9088000000000003"/>
  </r>
  <r>
    <x v="44"/>
    <n v="10.4754"/>
  </r>
  <r>
    <x v="1"/>
    <n v="9.5081000000000007"/>
  </r>
  <r>
    <x v="3"/>
    <n v="100.196"/>
  </r>
  <r>
    <x v="32"/>
    <n v="22.529599999999999"/>
  </r>
  <r>
    <x v="32"/>
    <n v="4.0679999999999996"/>
  </r>
  <r>
    <x v="32"/>
    <n v="98.272199999999998"/>
  </r>
  <r>
    <x v="32"/>
    <n v="374.62860000000001"/>
  </r>
  <r>
    <x v="2"/>
    <n v="140.59569999999999"/>
  </r>
  <r>
    <x v="1"/>
    <n v="7.2576000000000001"/>
  </r>
  <r>
    <x v="1"/>
    <n v="8.4887999999999995"/>
  </r>
  <r>
    <x v="1"/>
    <n v="22.6233"/>
  </r>
  <r>
    <x v="1"/>
    <n v="15.475199999999999"/>
  </r>
  <r>
    <x v="24"/>
    <n v="9.2568000000000001"/>
  </r>
  <r>
    <x v="24"/>
    <n v="-3.3119999999999998"/>
  </r>
  <r>
    <x v="2"/>
    <n v="-2.4359999999999999"/>
  </r>
  <r>
    <x v="16"/>
    <n v="1.0680000000000001"/>
  </r>
  <r>
    <x v="16"/>
    <n v="23.234999999999999"/>
  </r>
  <r>
    <x v="1"/>
    <n v="-35.364600000000003"/>
  </r>
  <r>
    <x v="1"/>
    <n v="1.7465999999999999"/>
  </r>
  <r>
    <x v="15"/>
    <n v="24.3384"/>
  </r>
  <r>
    <x v="1"/>
    <n v="2.9546999999999999"/>
  </r>
  <r>
    <x v="1"/>
    <n v="-5.7587999999999999"/>
  </r>
  <r>
    <x v="30"/>
    <n v="76.011600000000001"/>
  </r>
  <r>
    <x v="30"/>
    <n v="24.599799999999998"/>
  </r>
  <r>
    <x v="30"/>
    <n v="1.3513999999999999"/>
  </r>
  <r>
    <x v="30"/>
    <n v="91.789199999999994"/>
  </r>
  <r>
    <x v="30"/>
    <n v="12.72"/>
  </r>
  <r>
    <x v="10"/>
    <n v="8.0997000000000003"/>
  </r>
  <r>
    <x v="1"/>
    <n v="-13.717499999999999"/>
  </r>
  <r>
    <x v="1"/>
    <n v="2.2271999999999998"/>
  </r>
  <r>
    <x v="16"/>
    <n v="5.8914"/>
  </r>
  <r>
    <x v="1"/>
    <n v="-34.640999999999998"/>
  </r>
  <r>
    <x v="1"/>
    <n v="1.7901"/>
  </r>
  <r>
    <x v="1"/>
    <n v="6.2207999999999997"/>
  </r>
  <r>
    <x v="4"/>
    <n v="15.552"/>
  </r>
  <r>
    <x v="28"/>
    <n v="10.7325"/>
  </r>
  <r>
    <x v="28"/>
    <n v="12.99"/>
  </r>
  <r>
    <x v="15"/>
    <n v="8.6112000000000002"/>
  </r>
  <r>
    <x v="15"/>
    <n v="5.6643999999999997"/>
  </r>
  <r>
    <x v="15"/>
    <n v="11.88"/>
  </r>
  <r>
    <x v="15"/>
    <n v="29.0136"/>
  </r>
  <r>
    <x v="15"/>
    <n v="10.0464"/>
  </r>
  <r>
    <x v="3"/>
    <n v="20.853000000000002"/>
  </r>
  <r>
    <x v="5"/>
    <n v="119.996"/>
  </r>
  <r>
    <x v="15"/>
    <n v="-5.8346"/>
  </r>
  <r>
    <x v="15"/>
    <n v="59.997999999999998"/>
  </r>
  <r>
    <x v="32"/>
    <n v="6.048"/>
  </r>
  <r>
    <x v="10"/>
    <n v="84.943600000000004"/>
  </r>
  <r>
    <x v="10"/>
    <n v="8.3810000000000002"/>
  </r>
  <r>
    <x v="10"/>
    <n v="12.175800000000001"/>
  </r>
  <r>
    <x v="4"/>
    <n v="-7.7093999999999996"/>
  </r>
  <r>
    <x v="11"/>
    <n v="80.631200000000007"/>
  </r>
  <r>
    <x v="11"/>
    <n v="3.8519999999999999"/>
  </r>
  <r>
    <x v="11"/>
    <n v="14.148"/>
  </r>
  <r>
    <x v="4"/>
    <n v="6.8723999999999998"/>
  </r>
  <r>
    <x v="2"/>
    <n v="0.22439999999999999"/>
  </r>
  <r>
    <x v="15"/>
    <n v="24.196000000000002"/>
  </r>
  <r>
    <x v="15"/>
    <n v="19.457999999999998"/>
  </r>
  <r>
    <x v="15"/>
    <n v="10.5"/>
  </r>
  <r>
    <x v="14"/>
    <n v="14.3376"/>
  </r>
  <r>
    <x v="14"/>
    <n v="35.287199999999999"/>
  </r>
  <r>
    <x v="14"/>
    <n v="5.6520000000000001"/>
  </r>
  <r>
    <x v="5"/>
    <n v="71.269199999999998"/>
  </r>
  <r>
    <x v="9"/>
    <n v="0.372"/>
  </r>
  <r>
    <x v="9"/>
    <n v="2.37"/>
  </r>
  <r>
    <x v="9"/>
    <n v="3.9512"/>
  </r>
  <r>
    <x v="1"/>
    <n v="12.3284"/>
  </r>
  <r>
    <x v="5"/>
    <n v="6.4649999999999999"/>
  </r>
  <r>
    <x v="12"/>
    <n v="-5.8230000000000004"/>
  </r>
  <r>
    <x v="15"/>
    <n v="3.04"/>
  </r>
  <r>
    <x v="15"/>
    <n v="8.9550000000000001"/>
  </r>
  <r>
    <x v="32"/>
    <n v="4.9497"/>
  </r>
  <r>
    <x v="11"/>
    <n v="7.9127999999999998"/>
  </r>
  <r>
    <x v="3"/>
    <n v="2.5055999999999998"/>
  </r>
  <r>
    <x v="12"/>
    <n v="-1306.5504000000001"/>
  </r>
  <r>
    <x v="1"/>
    <n v="8.2992000000000008"/>
  </r>
  <r>
    <x v="1"/>
    <n v="2.2302"/>
  </r>
  <r>
    <x v="1"/>
    <n v="2.73"/>
  </r>
  <r>
    <x v="4"/>
    <n v="10.8588"/>
  </r>
  <r>
    <x v="4"/>
    <n v="13.7193"/>
  </r>
  <r>
    <x v="4"/>
    <n v="26.9985"/>
  </r>
  <r>
    <x v="4"/>
    <n v="16.150500000000001"/>
  </r>
  <r>
    <x v="4"/>
    <n v="15.342599999999999"/>
  </r>
  <r>
    <x v="4"/>
    <n v="116.5976"/>
  </r>
  <r>
    <x v="4"/>
    <n v="89.159000000000006"/>
  </r>
  <r>
    <x v="6"/>
    <n v="19.4376"/>
  </r>
  <r>
    <x v="6"/>
    <n v="14.558400000000001"/>
  </r>
  <r>
    <x v="6"/>
    <n v="427.43680000000001"/>
  </r>
  <r>
    <x v="1"/>
    <n v="40.5867"/>
  </r>
  <r>
    <x v="1"/>
    <n v="76.252499999999998"/>
  </r>
  <r>
    <x v="1"/>
    <n v="7.1059999999999999"/>
  </r>
  <r>
    <x v="1"/>
    <n v="16.464700000000001"/>
  </r>
  <r>
    <x v="1"/>
    <n v="11.025"/>
  </r>
  <r>
    <x v="1"/>
    <n v="22.736000000000001"/>
  </r>
  <r>
    <x v="16"/>
    <n v="20.539000000000001"/>
  </r>
  <r>
    <x v="16"/>
    <n v="13"/>
  </r>
  <r>
    <x v="16"/>
    <n v="8.3810000000000002"/>
  </r>
  <r>
    <x v="16"/>
    <n v="9.9651999999999994"/>
  </r>
  <r>
    <x v="16"/>
    <n v="-5.6783999999999999"/>
  </r>
  <r>
    <x v="16"/>
    <n v="0.69299999999999995"/>
  </r>
  <r>
    <x v="15"/>
    <n v="50.398800000000001"/>
  </r>
  <r>
    <x v="15"/>
    <n v="11.597099999999999"/>
  </r>
  <r>
    <x v="24"/>
    <n v="31.940999999999999"/>
  </r>
  <r>
    <x v="1"/>
    <n v="-1.9275"/>
  </r>
  <r>
    <x v="1"/>
    <n v="7.2267999999999999"/>
  </r>
  <r>
    <x v="4"/>
    <n v="21.5824"/>
  </r>
  <r>
    <x v="4"/>
    <n v="9.3564000000000007"/>
  </r>
  <r>
    <x v="1"/>
    <n v="19.247199999999999"/>
  </r>
  <r>
    <x v="1"/>
    <n v="9.1763999999999992"/>
  </r>
  <r>
    <x v="1"/>
    <n v="6.0739999999999998"/>
  </r>
  <r>
    <x v="1"/>
    <n v="8.2080000000000002"/>
  </r>
  <r>
    <x v="10"/>
    <n v="7.5839999999999996"/>
  </r>
  <r>
    <x v="10"/>
    <n v="-19.7712"/>
  </r>
  <r>
    <x v="3"/>
    <n v="3.0015999999999998"/>
  </r>
  <r>
    <x v="3"/>
    <n v="43.7136"/>
  </r>
  <r>
    <x v="3"/>
    <n v="10.8864"/>
  </r>
  <r>
    <x v="3"/>
    <n v="-10.617599999999999"/>
  </r>
  <r>
    <x v="3"/>
    <n v="6.3612000000000002"/>
  </r>
  <r>
    <x v="26"/>
    <n v="-51.827199999999998"/>
  </r>
  <r>
    <x v="5"/>
    <n v="5.1840000000000002"/>
  </r>
  <r>
    <x v="5"/>
    <n v="-31.372199999999999"/>
  </r>
  <r>
    <x v="9"/>
    <n v="5.3784000000000001"/>
  </r>
  <r>
    <x v="15"/>
    <n v="-2.6936"/>
  </r>
  <r>
    <x v="20"/>
    <n v="5.8708"/>
  </r>
  <r>
    <x v="9"/>
    <n v="87.350399999999993"/>
  </r>
  <r>
    <x v="9"/>
    <n v="7.2576000000000001"/>
  </r>
  <r>
    <x v="4"/>
    <n v="4.3296000000000001"/>
  </r>
  <r>
    <x v="4"/>
    <n v="13.8528"/>
  </r>
  <r>
    <x v="21"/>
    <n v="3.8016000000000001"/>
  </r>
  <r>
    <x v="21"/>
    <n v="4.6745999999999999"/>
  </r>
  <r>
    <x v="32"/>
    <n v="-170.8038"/>
  </r>
  <r>
    <x v="32"/>
    <n v="6.24"/>
  </r>
  <r>
    <x v="32"/>
    <n v="9.2927999999999997"/>
  </r>
  <r>
    <x v="1"/>
    <n v="152.11799999999999"/>
  </r>
  <r>
    <x v="1"/>
    <n v="0.77939999999999998"/>
  </r>
  <r>
    <x v="1"/>
    <n v="6.4960000000000004"/>
  </r>
  <r>
    <x v="1"/>
    <n v="8.9830000000000005"/>
  </r>
  <r>
    <x v="15"/>
    <n v="10.9368"/>
  </r>
  <r>
    <x v="12"/>
    <n v="16.588799999999999"/>
  </r>
  <r>
    <x v="1"/>
    <n v="421.08240000000001"/>
  </r>
  <r>
    <x v="16"/>
    <n v="18.684000000000001"/>
  </r>
  <r>
    <x v="9"/>
    <n v="6.2910000000000004"/>
  </r>
  <r>
    <x v="9"/>
    <n v="8.4024000000000001"/>
  </r>
  <r>
    <x v="9"/>
    <n v="0.64739999999999998"/>
  </r>
  <r>
    <x v="9"/>
    <n v="28.790400000000002"/>
  </r>
  <r>
    <x v="9"/>
    <n v="-172.49250000000001"/>
  </r>
  <r>
    <x v="9"/>
    <n v="3.8864000000000001"/>
  </r>
  <r>
    <x v="12"/>
    <n v="-7.2047999999999996"/>
  </r>
  <r>
    <x v="15"/>
    <n v="8.93"/>
  </r>
  <r>
    <x v="15"/>
    <n v="10.43"/>
  </r>
  <r>
    <x v="6"/>
    <n v="62.244"/>
  </r>
  <r>
    <x v="15"/>
    <n v="45.84"/>
  </r>
  <r>
    <x v="1"/>
    <n v="253.37200000000001"/>
  </r>
  <r>
    <x v="0"/>
    <n v="11.138400000000001"/>
  </r>
  <r>
    <x v="24"/>
    <n v="74.809799999999996"/>
  </r>
  <r>
    <x v="22"/>
    <n v="27.436499999999999"/>
  </r>
  <r>
    <x v="22"/>
    <n v="-9.2230000000000008"/>
  </r>
  <r>
    <x v="22"/>
    <n v="-3399.98"/>
  </r>
  <r>
    <x v="22"/>
    <n v="-15.835599999999999"/>
  </r>
  <r>
    <x v="22"/>
    <n v="-6.5735999999999999"/>
  </r>
  <r>
    <x v="15"/>
    <n v="7.2576000000000001"/>
  </r>
  <r>
    <x v="5"/>
    <n v="-103.26600000000001"/>
  </r>
  <r>
    <x v="5"/>
    <n v="-172.7328"/>
  </r>
  <r>
    <x v="5"/>
    <n v="-10.1736"/>
  </r>
  <r>
    <x v="7"/>
    <n v="-33.32"/>
  </r>
  <r>
    <x v="7"/>
    <n v="0.2016"/>
  </r>
  <r>
    <x v="7"/>
    <n v="41.823"/>
  </r>
  <r>
    <x v="7"/>
    <n v="22.0077"/>
  </r>
  <r>
    <x v="5"/>
    <n v="28.65"/>
  </r>
  <r>
    <x v="15"/>
    <n v="-14.4588"/>
  </r>
  <r>
    <x v="15"/>
    <n v="17.6418"/>
  </r>
  <r>
    <x v="9"/>
    <n v="8.0730000000000004"/>
  </r>
  <r>
    <x v="37"/>
    <n v="0"/>
  </r>
  <r>
    <x v="17"/>
    <n v="2.6936"/>
  </r>
  <r>
    <x v="21"/>
    <n v="80.784000000000006"/>
  </r>
  <r>
    <x v="12"/>
    <n v="25.198"/>
  </r>
  <r>
    <x v="12"/>
    <n v="31.091200000000001"/>
  </r>
  <r>
    <x v="21"/>
    <n v="7.5370999999999997"/>
  </r>
  <r>
    <x v="9"/>
    <n v="-12.196"/>
  </r>
  <r>
    <x v="28"/>
    <n v="7.2576000000000001"/>
  </r>
  <r>
    <x v="28"/>
    <n v="10.202999999999999"/>
  </r>
  <r>
    <x v="28"/>
    <n v="16.679600000000001"/>
  </r>
  <r>
    <x v="28"/>
    <n v="15.763999999999999"/>
  </r>
  <r>
    <x v="28"/>
    <n v="15.552"/>
  </r>
  <r>
    <x v="1"/>
    <n v="10.789199999999999"/>
  </r>
  <r>
    <x v="18"/>
    <n v="-6.4233000000000002"/>
  </r>
  <r>
    <x v="1"/>
    <n v="3.3439999999999999"/>
  </r>
  <r>
    <x v="1"/>
    <n v="6.2207999999999997"/>
  </r>
  <r>
    <x v="1"/>
    <n v="10.8682"/>
  </r>
  <r>
    <x v="24"/>
    <n v="256.78399999999999"/>
  </r>
  <r>
    <x v="11"/>
    <n v="-255.74250000000001"/>
  </r>
  <r>
    <x v="11"/>
    <n v="3.6139999999999999"/>
  </r>
  <r>
    <x v="4"/>
    <n v="12.1348"/>
  </r>
  <r>
    <x v="32"/>
    <n v="13.4925"/>
  </r>
  <r>
    <x v="32"/>
    <n v="70.006"/>
  </r>
  <r>
    <x v="45"/>
    <n v="129.6"/>
  </r>
  <r>
    <x v="45"/>
    <n v="2.9371999999999998"/>
  </r>
  <r>
    <x v="45"/>
    <n v="66.073599999999999"/>
  </r>
  <r>
    <x v="12"/>
    <n v="18.211200000000002"/>
  </r>
  <r>
    <x v="12"/>
    <n v="134.654"/>
  </r>
  <r>
    <x v="10"/>
    <n v="2.4287999999999998"/>
  </r>
  <r>
    <x v="1"/>
    <n v="874.98749999999995"/>
  </r>
  <r>
    <x v="1"/>
    <n v="4.3007999999999997"/>
  </r>
  <r>
    <x v="1"/>
    <n v="15.12"/>
  </r>
  <r>
    <x v="1"/>
    <n v="10.3904"/>
  </r>
  <r>
    <x v="24"/>
    <n v="-3.3506"/>
  </r>
  <r>
    <x v="5"/>
    <n v="22.4955"/>
  </r>
  <r>
    <x v="13"/>
    <n v="9.7439999999999998"/>
  </r>
  <r>
    <x v="13"/>
    <n v="23.511600000000001"/>
  </r>
  <r>
    <x v="27"/>
    <n v="7.3479000000000001"/>
  </r>
  <r>
    <x v="27"/>
    <n v="25.423999999999999"/>
  </r>
  <r>
    <x v="27"/>
    <n v="49.257599999999996"/>
  </r>
  <r>
    <x v="27"/>
    <n v="88.129499999999993"/>
  </r>
  <r>
    <x v="27"/>
    <n v="21.7728"/>
  </r>
  <r>
    <x v="24"/>
    <n v="138.3552"/>
  </r>
  <r>
    <x v="13"/>
    <n v="82.992000000000004"/>
  </r>
  <r>
    <x v="13"/>
    <n v="792.26909999999998"/>
  </r>
  <r>
    <x v="13"/>
    <n v="14.9292"/>
  </r>
  <r>
    <x v="1"/>
    <n v="26.565000000000001"/>
  </r>
  <r>
    <x v="1"/>
    <n v="28.614999999999998"/>
  </r>
  <r>
    <x v="5"/>
    <n v="18.454799999999999"/>
  </r>
  <r>
    <x v="5"/>
    <n v="38.572200000000002"/>
  </r>
  <r>
    <x v="5"/>
    <n v="-14.228999999999999"/>
  </r>
  <r>
    <x v="1"/>
    <n v="-140.196"/>
  </r>
  <r>
    <x v="1"/>
    <n v="10.507199999999999"/>
  </r>
  <r>
    <x v="1"/>
    <n v="6.2207999999999997"/>
  </r>
  <r>
    <x v="0"/>
    <n v="15.111599999999999"/>
  </r>
  <r>
    <x v="0"/>
    <n v="28.0032"/>
  </r>
  <r>
    <x v="15"/>
    <n v="134.99250000000001"/>
  </r>
  <r>
    <x v="5"/>
    <n v="1.3257000000000001"/>
  </r>
  <r>
    <x v="5"/>
    <n v="-417.09359999999998"/>
  </r>
  <r>
    <x v="5"/>
    <n v="15.997999999999999"/>
  </r>
  <r>
    <x v="5"/>
    <n v="-2.6892"/>
  </r>
  <r>
    <x v="0"/>
    <n v="-32.479999999999997"/>
  </r>
  <r>
    <x v="0"/>
    <n v="25.62"/>
  </r>
  <r>
    <x v="13"/>
    <n v="188.1404"/>
  </r>
  <r>
    <x v="13"/>
    <n v="219.45140000000001"/>
  </r>
  <r>
    <x v="13"/>
    <n v="129.5865"/>
  </r>
  <r>
    <x v="10"/>
    <n v="79.891199999999998"/>
  </r>
  <r>
    <x v="10"/>
    <n v="2.7719999999999998"/>
  </r>
  <r>
    <x v="10"/>
    <n v="3.6288"/>
  </r>
  <r>
    <x v="10"/>
    <n v="2.2559999999999998"/>
  </r>
  <r>
    <x v="5"/>
    <n v="-13.5548"/>
  </r>
  <r>
    <x v="5"/>
    <n v="11.592000000000001"/>
  </r>
  <r>
    <x v="15"/>
    <n v="-42.1096"/>
  </r>
  <r>
    <x v="15"/>
    <n v="3.5022000000000002"/>
  </r>
  <r>
    <x v="34"/>
    <n v="9.0882000000000005"/>
  </r>
  <r>
    <x v="34"/>
    <n v="34.758000000000003"/>
  </r>
  <r>
    <x v="24"/>
    <n v="50.825400000000002"/>
  </r>
  <r>
    <x v="15"/>
    <n v="-9.5017999999999994"/>
  </r>
  <r>
    <x v="5"/>
    <n v="11.555999999999999"/>
  </r>
  <r>
    <x v="10"/>
    <n v="5.6955999999999998"/>
  </r>
  <r>
    <x v="25"/>
    <n v="26.115600000000001"/>
  </r>
  <r>
    <x v="25"/>
    <n v="10.0878"/>
  </r>
  <r>
    <x v="25"/>
    <n v="4.8587999999999996"/>
  </r>
  <r>
    <x v="25"/>
    <n v="3.7435999999999998"/>
  </r>
  <r>
    <x v="25"/>
    <n v="25.401599999999998"/>
  </r>
  <r>
    <x v="4"/>
    <n v="47.730600000000003"/>
  </r>
  <r>
    <x v="4"/>
    <n v="62.82"/>
  </r>
  <r>
    <x v="4"/>
    <n v="63.872999999999998"/>
  </r>
  <r>
    <x v="4"/>
    <n v="16.993200000000002"/>
  </r>
  <r>
    <x v="4"/>
    <n v="-39.952800000000003"/>
  </r>
  <r>
    <x v="4"/>
    <n v="11.206"/>
  </r>
  <r>
    <x v="2"/>
    <n v="0.1588"/>
  </r>
  <r>
    <x v="2"/>
    <n v="-182.637"/>
  </r>
  <r>
    <x v="2"/>
    <n v="31.198"/>
  </r>
  <r>
    <x v="2"/>
    <n v="7.3007999999999997"/>
  </r>
  <r>
    <x v="2"/>
    <n v="7.5960000000000001"/>
  </r>
  <r>
    <x v="2"/>
    <n v="-62.88"/>
  </r>
  <r>
    <x v="2"/>
    <n v="-3.14"/>
  </r>
  <r>
    <x v="2"/>
    <n v="51.831200000000003"/>
  </r>
  <r>
    <x v="9"/>
    <n v="21.142800000000001"/>
  </r>
  <r>
    <x v="15"/>
    <n v="-47.396799999999999"/>
  </r>
  <r>
    <x v="1"/>
    <n v="23.086400000000001"/>
  </r>
  <r>
    <x v="1"/>
    <n v="14.671799999999999"/>
  </r>
  <r>
    <x v="1"/>
    <n v="18.117599999999999"/>
  </r>
  <r>
    <x v="1"/>
    <n v="39.5"/>
  </r>
  <r>
    <x v="15"/>
    <n v="70.556399999999996"/>
  </r>
  <r>
    <x v="15"/>
    <n v="6.3743999999999996"/>
  </r>
  <r>
    <x v="5"/>
    <n v="4.4352"/>
  </r>
  <r>
    <x v="5"/>
    <n v="-45.84"/>
  </r>
  <r>
    <x v="5"/>
    <n v="-15.590400000000001"/>
  </r>
  <r>
    <x v="5"/>
    <n v="8.4990000000000006"/>
  </r>
  <r>
    <x v="5"/>
    <n v="4.4311999999999996"/>
  </r>
  <r>
    <x v="5"/>
    <n v="-0.55979999999999996"/>
  </r>
  <r>
    <x v="15"/>
    <n v="-17.7072"/>
  </r>
  <r>
    <x v="5"/>
    <n v="90.8292"/>
  </r>
  <r>
    <x v="24"/>
    <n v="-336.62720000000002"/>
  </r>
  <r>
    <x v="24"/>
    <n v="35.988"/>
  </r>
  <r>
    <x v="5"/>
    <n v="0.92820000000000003"/>
  </r>
  <r>
    <x v="4"/>
    <n v="-24.843"/>
  </r>
  <r>
    <x v="4"/>
    <n v="108.3528"/>
  </r>
  <r>
    <x v="1"/>
    <n v="7.7679"/>
  </r>
  <r>
    <x v="15"/>
    <n v="10.368"/>
  </r>
  <r>
    <x v="4"/>
    <n v="15.552"/>
  </r>
  <r>
    <x v="24"/>
    <n v="14.904"/>
  </r>
  <r>
    <x v="24"/>
    <n v="607.60799999999995"/>
  </r>
  <r>
    <x v="24"/>
    <n v="-2639.9911999999999"/>
  </r>
  <r>
    <x v="24"/>
    <n v="-16.998000000000001"/>
  </r>
  <r>
    <x v="11"/>
    <n v="69.001800000000003"/>
  </r>
  <r>
    <x v="16"/>
    <n v="331.19099999999997"/>
  </r>
  <r>
    <x v="15"/>
    <n v="33.721200000000003"/>
  </r>
  <r>
    <x v="15"/>
    <n v="-75.830399999999997"/>
  </r>
  <r>
    <x v="3"/>
    <n v="11.7"/>
  </r>
  <r>
    <x v="3"/>
    <n v="5.9184999999999999"/>
  </r>
  <r>
    <x v="5"/>
    <n v="-17.996400000000001"/>
  </r>
  <r>
    <x v="1"/>
    <n v="-8.0289999999999999"/>
  </r>
  <r>
    <x v="1"/>
    <n v="7.3132000000000001"/>
  </r>
  <r>
    <x v="1"/>
    <n v="36.8245"/>
  </r>
  <r>
    <x v="1"/>
    <n v="15.475199999999999"/>
  </r>
  <r>
    <x v="1"/>
    <n v="17.334"/>
  </r>
  <r>
    <x v="1"/>
    <n v="23.9984"/>
  </r>
  <r>
    <x v="12"/>
    <n v="9.4815000000000005"/>
  </r>
  <r>
    <x v="2"/>
    <n v="32.159999999999997"/>
  </r>
  <r>
    <x v="2"/>
    <n v="-24.391999999999999"/>
  </r>
  <r>
    <x v="20"/>
    <n v="19.434999999999999"/>
  </r>
  <r>
    <x v="10"/>
    <n v="11.223599999999999"/>
  </r>
  <r>
    <x v="10"/>
    <n v="-4.7519999999999998"/>
  </r>
  <r>
    <x v="10"/>
    <n v="0"/>
  </r>
  <r>
    <x v="12"/>
    <n v="1.5065999999999999"/>
  </r>
  <r>
    <x v="22"/>
    <n v="50.9208"/>
  </r>
  <r>
    <x v="22"/>
    <n v="-240.78399999999999"/>
  </r>
  <r>
    <x v="15"/>
    <n v="0.5998"/>
  </r>
  <r>
    <x v="15"/>
    <n v="9.0047999999999995"/>
  </r>
  <r>
    <x v="15"/>
    <n v="6.0726000000000004"/>
  </r>
  <r>
    <x v="15"/>
    <n v="18.190799999999999"/>
  </r>
  <r>
    <x v="39"/>
    <n v="68.822999999999993"/>
  </r>
  <r>
    <x v="39"/>
    <n v="4.4344000000000001"/>
  </r>
  <r>
    <x v="39"/>
    <n v="355.44659999999999"/>
  </r>
  <r>
    <x v="39"/>
    <n v="473.61059999999998"/>
  </r>
  <r>
    <x v="5"/>
    <n v="157.87020000000001"/>
  </r>
  <r>
    <x v="5"/>
    <n v="-44.278199999999998"/>
  </r>
  <r>
    <x v="31"/>
    <n v="26.9526"/>
  </r>
  <r>
    <x v="1"/>
    <n v="32.1678"/>
  </r>
  <r>
    <x v="1"/>
    <n v="1.8"/>
  </r>
  <r>
    <x v="10"/>
    <n v="7.5864000000000003"/>
  </r>
  <r>
    <x v="15"/>
    <n v="-3.1680000000000001"/>
  </r>
  <r>
    <x v="5"/>
    <n v="17.157399999999999"/>
  </r>
  <r>
    <x v="5"/>
    <n v="-9.5549999999999997"/>
  </r>
  <r>
    <x v="5"/>
    <n v="-6.0191999999999997"/>
  </r>
  <r>
    <x v="35"/>
    <n v="10.8864"/>
  </r>
  <r>
    <x v="15"/>
    <n v="0.2334"/>
  </r>
  <r>
    <x v="16"/>
    <n v="14.085900000000001"/>
  </r>
  <r>
    <x v="3"/>
    <n v="-2.2440000000000002"/>
  </r>
  <r>
    <x v="9"/>
    <n v="9.5968"/>
  </r>
  <r>
    <x v="24"/>
    <n v="2.3380000000000001"/>
  </r>
  <r>
    <x v="24"/>
    <n v="3.7307999999999999"/>
  </r>
  <r>
    <x v="1"/>
    <n v="5.7767999999999997"/>
  </r>
  <r>
    <x v="1"/>
    <n v="60.153599999999997"/>
  </r>
  <r>
    <x v="1"/>
    <n v="4.2861000000000002"/>
  </r>
  <r>
    <x v="1"/>
    <n v="11.166399999999999"/>
  </r>
  <r>
    <x v="1"/>
    <n v="28.007999999999999"/>
  </r>
  <r>
    <x v="1"/>
    <n v="14.896000000000001"/>
  </r>
  <r>
    <x v="1"/>
    <n v="18.3264"/>
  </r>
  <r>
    <x v="1"/>
    <n v="118.983"/>
  </r>
  <r>
    <x v="5"/>
    <n v="141.72300000000001"/>
  </r>
  <r>
    <x v="5"/>
    <n v="5.0220000000000002"/>
  </r>
  <r>
    <x v="14"/>
    <n v="-18.526199999999999"/>
  </r>
  <r>
    <x v="9"/>
    <n v="58.027200000000001"/>
  </r>
  <r>
    <x v="9"/>
    <n v="0.16919999999999999"/>
  </r>
  <r>
    <x v="1"/>
    <n v="6.5339999999999998"/>
  </r>
  <r>
    <x v="1"/>
    <n v="35.334600000000002"/>
  </r>
  <r>
    <x v="15"/>
    <n v="52.4895"/>
  </r>
  <r>
    <x v="15"/>
    <n v="314.27190000000002"/>
  </r>
  <r>
    <x v="30"/>
    <n v="124.9552"/>
  </r>
  <r>
    <x v="30"/>
    <n v="45.527999999999999"/>
  </r>
  <r>
    <x v="30"/>
    <n v="23.004000000000001"/>
  </r>
  <r>
    <x v="16"/>
    <n v="32.4"/>
  </r>
  <r>
    <x v="16"/>
    <n v="3.4104000000000001"/>
  </r>
  <r>
    <x v="16"/>
    <n v="1.46"/>
  </r>
  <r>
    <x v="16"/>
    <n v="107.46"/>
  </r>
  <r>
    <x v="16"/>
    <n v="4.6284000000000001"/>
  </r>
  <r>
    <x v="16"/>
    <n v="-3.2639999999999998"/>
  </r>
  <r>
    <x v="16"/>
    <n v="20.157900000000001"/>
  </r>
  <r>
    <x v="15"/>
    <n v="-8.9499999999999996E-2"/>
  </r>
  <r>
    <x v="15"/>
    <n v="18.766999999999999"/>
  </r>
  <r>
    <x v="5"/>
    <n v="39.066000000000003"/>
  </r>
  <r>
    <x v="5"/>
    <n v="-44.278199999999998"/>
  </r>
  <r>
    <x v="5"/>
    <n v="-4.7784000000000004"/>
  </r>
  <r>
    <x v="1"/>
    <n v="-7.7291999999999996"/>
  </r>
  <r>
    <x v="29"/>
    <n v="1.3944000000000001"/>
  </r>
  <r>
    <x v="15"/>
    <n v="-15.582599999999999"/>
  </r>
  <r>
    <x v="15"/>
    <n v="12.5832"/>
  </r>
  <r>
    <x v="5"/>
    <n v="15.951599999999999"/>
  </r>
  <r>
    <x v="5"/>
    <n v="-77.332999999999998"/>
  </r>
  <r>
    <x v="5"/>
    <n v="46.094999999999999"/>
  </r>
  <r>
    <x v="17"/>
    <n v="-2.8271999999999999"/>
  </r>
  <r>
    <x v="10"/>
    <n v="14.677"/>
  </r>
  <r>
    <x v="5"/>
    <n v="-22.895600000000002"/>
  </r>
  <r>
    <x v="5"/>
    <n v="24.727499999999999"/>
  </r>
  <r>
    <x v="4"/>
    <n v="-18.117599999999999"/>
  </r>
  <r>
    <x v="4"/>
    <n v="4.9080000000000004"/>
  </r>
  <r>
    <x v="4"/>
    <n v="38.988"/>
  </r>
  <r>
    <x v="4"/>
    <n v="5.2896000000000001"/>
  </r>
  <r>
    <x v="4"/>
    <n v="9.9651999999999994"/>
  </r>
  <r>
    <x v="12"/>
    <n v="7.9188000000000001"/>
  </r>
  <r>
    <x v="9"/>
    <n v="11.679500000000001"/>
  </r>
  <r>
    <x v="10"/>
    <n v="5.2773000000000003"/>
  </r>
  <r>
    <x v="10"/>
    <n v="2.2050000000000001"/>
  </r>
  <r>
    <x v="4"/>
    <n v="2.0388000000000002"/>
  </r>
  <r>
    <x v="4"/>
    <n v="9.4486000000000008"/>
  </r>
  <r>
    <x v="2"/>
    <n v="6.03"/>
  </r>
  <r>
    <x v="18"/>
    <n v="1.6704000000000001"/>
  </r>
  <r>
    <x v="18"/>
    <n v="-29.323799999999999"/>
  </r>
  <r>
    <x v="10"/>
    <n v="-2.0621999999999998"/>
  </r>
  <r>
    <x v="5"/>
    <n v="-4.7039999999999997"/>
  </r>
  <r>
    <x v="1"/>
    <n v="7.2576000000000001"/>
  </r>
  <r>
    <x v="1"/>
    <n v="7.9984000000000002"/>
  </r>
  <r>
    <x v="1"/>
    <n v="352.29599999999999"/>
  </r>
  <r>
    <x v="2"/>
    <n v="72.432000000000002"/>
  </r>
  <r>
    <x v="9"/>
    <n v="3.528"/>
  </r>
  <r>
    <x v="9"/>
    <n v="10.571400000000001"/>
  </r>
  <r>
    <x v="19"/>
    <n v="67.9833"/>
  </r>
  <r>
    <x v="19"/>
    <n v="33.994999999999997"/>
  </r>
  <r>
    <x v="44"/>
    <n v="12.586"/>
  </r>
  <r>
    <x v="44"/>
    <n v="1.3068"/>
  </r>
  <r>
    <x v="1"/>
    <n v="2.6814"/>
  </r>
  <r>
    <x v="1"/>
    <n v="3.4847999999999999"/>
  </r>
  <r>
    <x v="1"/>
    <n v="22.940999999999999"/>
  </r>
  <r>
    <x v="41"/>
    <n v="1049.9849999999999"/>
  </r>
  <r>
    <x v="41"/>
    <n v="9.1199999999999992"/>
  </r>
  <r>
    <x v="17"/>
    <n v="9.1674000000000007"/>
  </r>
  <r>
    <x v="17"/>
    <n v="7.5768000000000004"/>
  </r>
  <r>
    <x v="17"/>
    <n v="8.4070999999999998"/>
  </r>
  <r>
    <x v="17"/>
    <n v="6.3503999999999996"/>
  </r>
  <r>
    <x v="17"/>
    <n v="6.6584000000000003"/>
  </r>
  <r>
    <x v="3"/>
    <n v="83.281000000000006"/>
  </r>
  <r>
    <x v="3"/>
    <n v="13.195600000000001"/>
  </r>
  <r>
    <x v="15"/>
    <n v="1.6761999999999999"/>
  </r>
  <r>
    <x v="24"/>
    <n v="5.1816000000000004"/>
  </r>
  <r>
    <x v="26"/>
    <n v="-46.877600000000001"/>
  </r>
  <r>
    <x v="26"/>
    <n v="1.9024000000000001"/>
  </r>
  <r>
    <x v="1"/>
    <n v="3.4085999999999999"/>
  </r>
  <r>
    <x v="1"/>
    <n v="49.437600000000003"/>
  </r>
  <r>
    <x v="1"/>
    <n v="9.8550000000000004"/>
  </r>
  <r>
    <x v="1"/>
    <n v="27.3735"/>
  </r>
  <r>
    <x v="12"/>
    <n v="15.220800000000001"/>
  </r>
  <r>
    <x v="1"/>
    <n v="3.504"/>
  </r>
  <r>
    <x v="1"/>
    <n v="0.1191"/>
  </r>
  <r>
    <x v="5"/>
    <n v="1.1135999999999999"/>
  </r>
  <r>
    <x v="15"/>
    <n v="-52.631999999999998"/>
  </r>
  <r>
    <x v="16"/>
    <n v="767.20050000000003"/>
  </r>
  <r>
    <x v="16"/>
    <n v="-12.795999999999999"/>
  </r>
  <r>
    <x v="1"/>
    <n v="13.701599999999999"/>
  </r>
  <r>
    <x v="9"/>
    <n v="215.9973"/>
  </r>
  <r>
    <x v="9"/>
    <n v="-40.797600000000003"/>
  </r>
  <r>
    <x v="9"/>
    <n v="-16.318300000000001"/>
  </r>
  <r>
    <x v="9"/>
    <n v="-107.9928"/>
  </r>
  <r>
    <x v="9"/>
    <n v="5.2773000000000003"/>
  </r>
  <r>
    <x v="5"/>
    <n v="-1.4256"/>
  </r>
  <r>
    <x v="5"/>
    <n v="4.7066999999999997"/>
  </r>
  <r>
    <x v="5"/>
    <n v="19.038599999999999"/>
  </r>
  <r>
    <x v="5"/>
    <n v="28.767900000000001"/>
  </r>
  <r>
    <x v="5"/>
    <n v="-3.6576"/>
  </r>
  <r>
    <x v="15"/>
    <n v="14.395200000000001"/>
  </r>
  <r>
    <x v="15"/>
    <n v="8.8704000000000001"/>
  </r>
  <r>
    <x v="35"/>
    <n v="78.435000000000002"/>
  </r>
  <r>
    <x v="1"/>
    <n v="38.037999999999997"/>
  </r>
  <r>
    <x v="1"/>
    <n v="45.293999999999997"/>
  </r>
  <r>
    <x v="15"/>
    <n v="40.170200000000001"/>
  </r>
  <r>
    <x v="15"/>
    <n v="48.313600000000001"/>
  </r>
  <r>
    <x v="5"/>
    <n v="4.8518999999999997"/>
  </r>
  <r>
    <x v="1"/>
    <n v="-427.45"/>
  </r>
  <r>
    <x v="1"/>
    <n v="48.964500000000001"/>
  </r>
  <r>
    <x v="18"/>
    <n v="4.2336"/>
  </r>
  <r>
    <x v="18"/>
    <n v="3.8073000000000001"/>
  </r>
  <r>
    <x v="18"/>
    <n v="74.573999999999998"/>
  </r>
  <r>
    <x v="15"/>
    <n v="9.0719999999999992"/>
  </r>
  <r>
    <x v="15"/>
    <n v="20.681999999999999"/>
  </r>
  <r>
    <x v="5"/>
    <n v="50.239800000000002"/>
  </r>
  <r>
    <x v="5"/>
    <n v="-1480.0335"/>
  </r>
  <r>
    <x v="5"/>
    <n v="-1.9743999999999999"/>
  </r>
  <r>
    <x v="5"/>
    <n v="6.7560000000000002"/>
  </r>
  <r>
    <x v="5"/>
    <n v="7.8734999999999999"/>
  </r>
  <r>
    <x v="5"/>
    <n v="95.096800000000002"/>
  </r>
  <r>
    <x v="5"/>
    <n v="16.704000000000001"/>
  </r>
  <r>
    <x v="10"/>
    <n v="15.073499999999999"/>
  </r>
  <r>
    <x v="10"/>
    <n v="28.497"/>
  </r>
  <r>
    <x v="10"/>
    <n v="19.754999999999999"/>
  </r>
  <r>
    <x v="1"/>
    <n v="-1.3208"/>
  </r>
  <r>
    <x v="1"/>
    <n v="4.9648000000000003"/>
  </r>
  <r>
    <x v="1"/>
    <n v="37.797199999999997"/>
  </r>
  <r>
    <x v="1"/>
    <n v="10.393599999999999"/>
  </r>
  <r>
    <x v="1"/>
    <n v="28.436399999999999"/>
  </r>
  <r>
    <x v="1"/>
    <n v="42.464700000000001"/>
  </r>
  <r>
    <x v="1"/>
    <n v="54.950400000000002"/>
  </r>
  <r>
    <x v="31"/>
    <n v="24.84"/>
  </r>
  <r>
    <x v="31"/>
    <n v="60.255299999999998"/>
  </r>
  <r>
    <x v="31"/>
    <n v="20.966999999999999"/>
  </r>
  <r>
    <x v="31"/>
    <n v="28.785599999999999"/>
  </r>
  <r>
    <x v="31"/>
    <n v="36.692999999999998"/>
  </r>
  <r>
    <x v="31"/>
    <n v="5.2560000000000002"/>
  </r>
  <r>
    <x v="1"/>
    <n v="13.92"/>
  </r>
  <r>
    <x v="10"/>
    <n v="13.208"/>
  </r>
  <r>
    <x v="4"/>
    <n v="-25.648"/>
  </r>
  <r>
    <x v="15"/>
    <n v="5.6955999999999998"/>
  </r>
  <r>
    <x v="1"/>
    <n v="18.893699999999999"/>
  </r>
  <r>
    <x v="1"/>
    <n v="20.517600000000002"/>
  </r>
  <r>
    <x v="29"/>
    <n v="31.494"/>
  </r>
  <r>
    <x v="29"/>
    <n v="93.594800000000006"/>
  </r>
  <r>
    <x v="29"/>
    <n v="-4.032"/>
  </r>
  <r>
    <x v="29"/>
    <n v="9.6047999999999991"/>
  </r>
  <r>
    <x v="10"/>
    <n v="1.8288"/>
  </r>
  <r>
    <x v="10"/>
    <n v="26.465399999999999"/>
  </r>
  <r>
    <x v="10"/>
    <n v="-5.2931999999999997"/>
  </r>
  <r>
    <x v="15"/>
    <n v="-3.2719999999999998"/>
  </r>
  <r>
    <x v="15"/>
    <n v="14.306800000000001"/>
  </r>
  <r>
    <x v="31"/>
    <n v="11.995200000000001"/>
  </r>
  <r>
    <x v="31"/>
    <n v="9.3312000000000008"/>
  </r>
  <r>
    <x v="5"/>
    <n v="18.940000000000001"/>
  </r>
  <r>
    <x v="1"/>
    <n v="-3.8208000000000002"/>
  </r>
  <r>
    <x v="5"/>
    <n v="3.4196"/>
  </r>
  <r>
    <x v="5"/>
    <n v="3.6288"/>
  </r>
  <r>
    <x v="33"/>
    <n v="4.4850000000000003"/>
  </r>
  <r>
    <x v="33"/>
    <n v="41.168399999999998"/>
  </r>
  <r>
    <x v="26"/>
    <n v="23.116800000000001"/>
  </r>
  <r>
    <x v="1"/>
    <n v="244.6155"/>
  </r>
  <r>
    <x v="1"/>
    <n v="9.0383999999999993"/>
  </r>
  <r>
    <x v="15"/>
    <n v="48.287999999999997"/>
  </r>
  <r>
    <x v="15"/>
    <n v="11.375999999999999"/>
  </r>
  <r>
    <x v="15"/>
    <n v="8.0980000000000008"/>
  </r>
  <r>
    <x v="15"/>
    <n v="10.3896"/>
  </r>
  <r>
    <x v="5"/>
    <n v="68.333200000000005"/>
  </r>
  <r>
    <x v="5"/>
    <n v="6.9794999999999998"/>
  </r>
  <r>
    <x v="5"/>
    <n v="-22.041599999999999"/>
  </r>
  <r>
    <x v="9"/>
    <n v="3.21"/>
  </r>
  <r>
    <x v="2"/>
    <n v="7.2144000000000004"/>
  </r>
  <r>
    <x v="15"/>
    <n v="0.97740000000000005"/>
  </r>
  <r>
    <x v="15"/>
    <n v="8.7905999999999995"/>
  </r>
  <r>
    <x v="15"/>
    <n v="29.880199999999999"/>
  </r>
  <r>
    <x v="3"/>
    <n v="539.92499999999995"/>
  </r>
  <r>
    <x v="3"/>
    <n v="65.325599999999994"/>
  </r>
  <r>
    <x v="3"/>
    <n v="5.9175000000000004"/>
  </r>
  <r>
    <x v="3"/>
    <n v="16.678799999999999"/>
  </r>
  <r>
    <x v="3"/>
    <n v="-33.636000000000003"/>
  </r>
  <r>
    <x v="5"/>
    <n v="-36.111600000000003"/>
  </r>
  <r>
    <x v="4"/>
    <n v="2.14"/>
  </r>
  <r>
    <x v="4"/>
    <n v="68.197999999999993"/>
  </r>
  <r>
    <x v="5"/>
    <n v="-43.833599999999997"/>
  </r>
  <r>
    <x v="9"/>
    <n v="-11.0848"/>
  </r>
  <r>
    <x v="14"/>
    <n v="15.012"/>
  </r>
  <r>
    <x v="14"/>
    <n v="13.317600000000001"/>
  </r>
  <r>
    <x v="14"/>
    <n v="78.195400000000006"/>
  </r>
  <r>
    <x v="0"/>
    <n v="12.441599999999999"/>
  </r>
  <r>
    <x v="0"/>
    <n v="9.9872999999999994"/>
  </r>
  <r>
    <x v="0"/>
    <n v="301.96800000000002"/>
  </r>
  <r>
    <x v="0"/>
    <n v="9.6974999999999998"/>
  </r>
  <r>
    <x v="10"/>
    <n v="1.4742"/>
  </r>
  <r>
    <x v="5"/>
    <n v="-8.9152000000000005"/>
  </r>
  <r>
    <x v="1"/>
    <n v="-52.339199999999998"/>
  </r>
  <r>
    <x v="24"/>
    <n v="3.8940000000000001"/>
  </r>
  <r>
    <x v="24"/>
    <n v="-12.0588"/>
  </r>
  <r>
    <x v="24"/>
    <n v="-12.0588"/>
  </r>
  <r>
    <x v="24"/>
    <n v="-5.2416"/>
  </r>
  <r>
    <x v="24"/>
    <n v="7.8175999999999997"/>
  </r>
  <r>
    <x v="1"/>
    <n v="3.6288"/>
  </r>
  <r>
    <x v="1"/>
    <n v="30.263400000000001"/>
  </r>
  <r>
    <x v="1"/>
    <n v="88.394800000000004"/>
  </r>
  <r>
    <x v="1"/>
    <n v="3.1751999999999998"/>
  </r>
  <r>
    <x v="1"/>
    <n v="37.9848"/>
  </r>
  <r>
    <x v="6"/>
    <n v="15.808"/>
  </r>
  <r>
    <x v="6"/>
    <n v="0.65159999999999996"/>
  </r>
  <r>
    <x v="22"/>
    <n v="3.8822000000000001"/>
  </r>
  <r>
    <x v="22"/>
    <n v="3.2669999999999999"/>
  </r>
  <r>
    <x v="15"/>
    <n v="0.73"/>
  </r>
  <r>
    <x v="1"/>
    <n v="60.392000000000003"/>
  </r>
  <r>
    <x v="1"/>
    <n v="78.671999999999997"/>
  </r>
  <r>
    <x v="1"/>
    <n v="84.051199999999994"/>
  </r>
  <r>
    <x v="1"/>
    <n v="7.8959999999999999"/>
  </r>
  <r>
    <x v="1"/>
    <n v="7.3840000000000003"/>
  </r>
  <r>
    <x v="23"/>
    <n v="41.88"/>
  </r>
  <r>
    <x v="23"/>
    <n v="6.8579999999999997"/>
  </r>
  <r>
    <x v="24"/>
    <n v="394.26799999999997"/>
  </r>
  <r>
    <x v="24"/>
    <n v="11.102399999999999"/>
  </r>
  <r>
    <x v="24"/>
    <n v="-103.98820000000001"/>
  </r>
  <r>
    <x v="1"/>
    <n v="11.223000000000001"/>
  </r>
  <r>
    <x v="1"/>
    <n v="8.6390999999999991"/>
  </r>
  <r>
    <x v="1"/>
    <n v="15.468"/>
  </r>
  <r>
    <x v="4"/>
    <n v="28.857600000000001"/>
  </r>
  <r>
    <x v="4"/>
    <n v="8.3754000000000008"/>
  </r>
  <r>
    <x v="10"/>
    <n v="5.4287999999999998"/>
  </r>
  <r>
    <x v="10"/>
    <n v="-22.62"/>
  </r>
  <r>
    <x v="5"/>
    <n v="-12.751200000000001"/>
  </r>
  <r>
    <x v="5"/>
    <n v="-8.5007999999999999"/>
  </r>
  <r>
    <x v="5"/>
    <n v="-68.130200000000002"/>
  </r>
  <r>
    <x v="1"/>
    <n v="4.0644"/>
  </r>
  <r>
    <x v="15"/>
    <n v="1.5602"/>
  </r>
  <r>
    <x v="15"/>
    <n v="49.014000000000003"/>
  </r>
  <r>
    <x v="15"/>
    <n v="8.3699999999999992"/>
  </r>
  <r>
    <x v="9"/>
    <n v="626.18499999999995"/>
  </r>
  <r>
    <x v="13"/>
    <n v="-16.956800000000001"/>
  </r>
  <r>
    <x v="15"/>
    <n v="5.0830000000000002"/>
  </r>
  <r>
    <x v="19"/>
    <n v="33.313600000000001"/>
  </r>
  <r>
    <x v="1"/>
    <n v="1.0904"/>
  </r>
  <r>
    <x v="1"/>
    <n v="8.8607999999999993"/>
  </r>
  <r>
    <x v="1"/>
    <n v="24.359500000000001"/>
  </r>
  <r>
    <x v="1"/>
    <n v="4.1916000000000002"/>
  </r>
  <r>
    <x v="3"/>
    <n v="1.9698"/>
  </r>
  <r>
    <x v="32"/>
    <n v="29.495000000000001"/>
  </r>
  <r>
    <x v="18"/>
    <n v="27.011199999999999"/>
  </r>
  <r>
    <x v="18"/>
    <n v="0.83850000000000002"/>
  </r>
  <r>
    <x v="9"/>
    <n v="5.5674000000000001"/>
  </r>
  <r>
    <x v="9"/>
    <n v="19.793399999999998"/>
  </r>
  <r>
    <x v="9"/>
    <n v="2.2511999999999999"/>
  </r>
  <r>
    <x v="9"/>
    <n v="-2.7551999999999999"/>
  </r>
  <r>
    <x v="9"/>
    <n v="-412.61540000000002"/>
  </r>
  <r>
    <x v="5"/>
    <n v="14.395200000000001"/>
  </r>
  <r>
    <x v="30"/>
    <n v="55.436399999999999"/>
  </r>
  <r>
    <x v="2"/>
    <n v="74.565399999999997"/>
  </r>
  <r>
    <x v="2"/>
    <n v="1.651"/>
  </r>
  <r>
    <x v="31"/>
    <n v="7.1988000000000003"/>
  </r>
  <r>
    <x v="31"/>
    <n v="16.1096"/>
  </r>
  <r>
    <x v="31"/>
    <n v="83.250799999999998"/>
  </r>
  <r>
    <x v="35"/>
    <n v="125.46899999999999"/>
  </r>
  <r>
    <x v="3"/>
    <n v="58.687199999999997"/>
  </r>
  <r>
    <x v="1"/>
    <n v="16.183800000000002"/>
  </r>
  <r>
    <x v="24"/>
    <n v="4.3524000000000003"/>
  </r>
  <r>
    <x v="24"/>
    <n v="3.5255999999999998"/>
  </r>
  <r>
    <x v="12"/>
    <n v="3.0133999999999999"/>
  </r>
  <r>
    <x v="12"/>
    <n v="47.0548"/>
  </r>
  <r>
    <x v="41"/>
    <n v="42.991399999999999"/>
  </r>
  <r>
    <x v="41"/>
    <n v="15.378"/>
  </r>
  <r>
    <x v="27"/>
    <n v="69.92"/>
  </r>
  <r>
    <x v="1"/>
    <n v="18.504000000000001"/>
  </r>
  <r>
    <x v="1"/>
    <n v="2.4824000000000002"/>
  </r>
  <r>
    <x v="1"/>
    <n v="21.7728"/>
  </r>
  <r>
    <x v="19"/>
    <n v="-195.47880000000001"/>
  </r>
  <r>
    <x v="17"/>
    <n v="2.7776000000000001"/>
  </r>
  <r>
    <x v="17"/>
    <n v="168.18549999999999"/>
  </r>
  <r>
    <x v="17"/>
    <n v="12.521599999999999"/>
  </r>
  <r>
    <x v="13"/>
    <n v="300.73500000000001"/>
  </r>
  <r>
    <x v="3"/>
    <n v="3.5640000000000001"/>
  </r>
  <r>
    <x v="2"/>
    <n v="2.7143999999999999"/>
  </r>
  <r>
    <x v="10"/>
    <n v="-29.436800000000002"/>
  </r>
  <r>
    <x v="10"/>
    <n v="-5.8346"/>
  </r>
  <r>
    <x v="10"/>
    <n v="-92.799599999999998"/>
  </r>
  <r>
    <x v="10"/>
    <n v="6.0025000000000004"/>
  </r>
  <r>
    <x v="10"/>
    <n v="48.994199999999999"/>
  </r>
  <r>
    <x v="11"/>
    <n v="3.7692000000000001"/>
  </r>
  <r>
    <x v="11"/>
    <n v="12.96"/>
  </r>
  <r>
    <x v="11"/>
    <n v="275.47800000000001"/>
  </r>
  <r>
    <x v="1"/>
    <n v="181.17599999999999"/>
  </r>
  <r>
    <x v="1"/>
    <n v="12.8256"/>
  </r>
  <r>
    <x v="1"/>
    <n v="136.61760000000001"/>
  </r>
  <r>
    <x v="19"/>
    <n v="5.3339999999999996"/>
  </r>
  <r>
    <x v="19"/>
    <n v="71.389799999999994"/>
  </r>
  <r>
    <x v="19"/>
    <n v="30.211200000000002"/>
  </r>
  <r>
    <x v="5"/>
    <n v="7.7759999999999998"/>
  </r>
  <r>
    <x v="5"/>
    <n v="3.6288"/>
  </r>
  <r>
    <x v="15"/>
    <n v="20.343900000000001"/>
  </r>
  <r>
    <x v="5"/>
    <n v="117.0104"/>
  </r>
  <r>
    <x v="5"/>
    <n v="20.1584"/>
  </r>
  <r>
    <x v="5"/>
    <n v="-5.0880000000000001"/>
  </r>
  <r>
    <x v="5"/>
    <n v="-19.874400000000001"/>
  </r>
  <r>
    <x v="5"/>
    <n v="5.4432"/>
  </r>
  <r>
    <x v="5"/>
    <n v="4.0768000000000004"/>
  </r>
  <r>
    <x v="5"/>
    <n v="-97.72"/>
  </r>
  <r>
    <x v="10"/>
    <n v="-127.372"/>
  </r>
  <r>
    <x v="10"/>
    <n v="-117.88200000000001"/>
  </r>
  <r>
    <x v="10"/>
    <n v="5.55"/>
  </r>
  <r>
    <x v="35"/>
    <n v="0.86399999999999999"/>
  </r>
  <r>
    <x v="3"/>
    <n v="8.6189999999999998"/>
  </r>
  <r>
    <x v="3"/>
    <n v="9.6300000000000008"/>
  </r>
  <r>
    <x v="3"/>
    <n v="4.4783999999999997"/>
  </r>
  <r>
    <x v="10"/>
    <n v="64.072800000000001"/>
  </r>
  <r>
    <x v="1"/>
    <n v="-525.64049999999997"/>
  </r>
  <r>
    <x v="23"/>
    <n v="4.3308"/>
  </r>
  <r>
    <x v="23"/>
    <n v="19.825399999999998"/>
  </r>
  <r>
    <x v="1"/>
    <n v="109.3338"/>
  </r>
  <r>
    <x v="5"/>
    <n v="29"/>
  </r>
  <r>
    <x v="35"/>
    <n v="49.316400000000002"/>
  </r>
  <r>
    <x v="35"/>
    <n v="257.9871"/>
  </r>
  <r>
    <x v="35"/>
    <n v="0.77939999999999998"/>
  </r>
  <r>
    <x v="1"/>
    <n v="22.0032"/>
  </r>
  <r>
    <x v="2"/>
    <n v="-9.56"/>
  </r>
  <r>
    <x v="14"/>
    <n v="10.896000000000001"/>
  </r>
  <r>
    <x v="15"/>
    <n v="6.2060000000000004"/>
  </r>
  <r>
    <x v="1"/>
    <n v="15.372"/>
  </r>
  <r>
    <x v="1"/>
    <n v="97.1892"/>
  </r>
  <r>
    <x v="1"/>
    <n v="3.8048000000000002"/>
  </r>
  <r>
    <x v="1"/>
    <n v="3.5474999999999999"/>
  </r>
  <r>
    <x v="15"/>
    <n v="3.6021999999999998"/>
  </r>
  <r>
    <x v="0"/>
    <n v="0.40739999999999998"/>
  </r>
  <r>
    <x v="0"/>
    <n v="14.984999999999999"/>
  </r>
  <r>
    <x v="0"/>
    <n v="4.5359999999999996"/>
  </r>
  <r>
    <x v="0"/>
    <n v="9.4990000000000006"/>
  </r>
  <r>
    <x v="24"/>
    <n v="21.7728"/>
  </r>
  <r>
    <x v="24"/>
    <n v="1.6055999999999999"/>
  </r>
  <r>
    <x v="24"/>
    <n v="-7.0979999999999999"/>
  </r>
  <r>
    <x v="5"/>
    <n v="0.3674"/>
  </r>
  <r>
    <x v="5"/>
    <n v="10.393599999999999"/>
  </r>
  <r>
    <x v="0"/>
    <n v="-74.745599999999996"/>
  </r>
  <r>
    <x v="0"/>
    <n v="4.2392000000000003"/>
  </r>
  <r>
    <x v="0"/>
    <n v="10.518000000000001"/>
  </r>
  <r>
    <x v="0"/>
    <n v="9.1638000000000002"/>
  </r>
  <r>
    <x v="10"/>
    <n v="14.4"/>
  </r>
  <r>
    <x v="10"/>
    <n v="15.934799999999999"/>
  </r>
  <r>
    <x v="10"/>
    <n v="-36.176400000000001"/>
  </r>
  <r>
    <x v="9"/>
    <n v="60.955199999999998"/>
  </r>
  <r>
    <x v="1"/>
    <n v="-5.9808000000000003"/>
  </r>
  <r>
    <x v="1"/>
    <n v="85.903999999999996"/>
  </r>
  <r>
    <x v="1"/>
    <n v="37.796999999999997"/>
  </r>
  <r>
    <x v="1"/>
    <n v="21.7728"/>
  </r>
  <r>
    <x v="1"/>
    <n v="3.6714000000000002"/>
  </r>
  <r>
    <x v="1"/>
    <n v="7.6272000000000002"/>
  </r>
  <r>
    <x v="24"/>
    <n v="145.13399999999999"/>
  </r>
  <r>
    <x v="24"/>
    <n v="0.61919999999999997"/>
  </r>
  <r>
    <x v="24"/>
    <n v="-20.448"/>
  </r>
  <r>
    <x v="24"/>
    <n v="-3.0575999999999999"/>
  </r>
  <r>
    <x v="1"/>
    <n v="3.7440000000000002"/>
  </r>
  <r>
    <x v="1"/>
    <n v="6.2207999999999997"/>
  </r>
  <r>
    <x v="25"/>
    <n v="7.9200000000000007E-2"/>
  </r>
  <r>
    <x v="5"/>
    <n v="757.41120000000001"/>
  </r>
  <r>
    <x v="4"/>
    <n v="-12.006399999999999"/>
  </r>
  <r>
    <x v="4"/>
    <n v="26.391200000000001"/>
  </r>
  <r>
    <x v="4"/>
    <n v="209.58"/>
  </r>
  <r>
    <x v="4"/>
    <n v="742.63199999999995"/>
  </r>
  <r>
    <x v="5"/>
    <n v="2.6972999999999998"/>
  </r>
  <r>
    <x v="15"/>
    <n v="1.8144"/>
  </r>
  <r>
    <x v="15"/>
    <n v="5.4896000000000003"/>
  </r>
  <r>
    <x v="2"/>
    <n v="26.2"/>
  </r>
  <r>
    <x v="1"/>
    <n v="4.8924000000000003"/>
  </r>
  <r>
    <x v="1"/>
    <n v="1.5548"/>
  </r>
  <r>
    <x v="35"/>
    <n v="2.3176999999999999"/>
  </r>
  <r>
    <x v="35"/>
    <n v="0.31559999999999999"/>
  </r>
  <r>
    <x v="35"/>
    <n v="32.094999999999999"/>
  </r>
  <r>
    <x v="8"/>
    <n v="388.81279999999998"/>
  </r>
  <r>
    <x v="12"/>
    <n v="50.328000000000003"/>
  </r>
  <r>
    <x v="12"/>
    <n v="1.5209999999999999"/>
  </r>
  <r>
    <x v="12"/>
    <n v="200.49"/>
  </r>
  <r>
    <x v="12"/>
    <n v="32.633200000000002"/>
  </r>
  <r>
    <x v="1"/>
    <n v="1.2005999999999999"/>
  </r>
  <r>
    <x v="24"/>
    <n v="1.6688000000000001"/>
  </r>
  <r>
    <x v="28"/>
    <n v="-253.43369999999999"/>
  </r>
  <r>
    <x v="0"/>
    <n v="33.312399999999997"/>
  </r>
  <r>
    <x v="0"/>
    <n v="1.4112"/>
  </r>
  <r>
    <x v="5"/>
    <n v="375.42959999999999"/>
  </r>
  <r>
    <x v="15"/>
    <n v="0.36499999999999999"/>
  </r>
  <r>
    <x v="24"/>
    <n v="120.9468"/>
  </r>
  <r>
    <x v="24"/>
    <n v="-17.942399999999999"/>
  </r>
  <r>
    <x v="9"/>
    <n v="3.7519999999999998"/>
  </r>
  <r>
    <x v="9"/>
    <n v="0.4264"/>
  </r>
  <r>
    <x v="9"/>
    <n v="5.4432"/>
  </r>
  <r>
    <x v="9"/>
    <n v="-4.8528000000000002"/>
  </r>
  <r>
    <x v="9"/>
    <n v="5.0232000000000001"/>
  </r>
  <r>
    <x v="22"/>
    <n v="-31.6204"/>
  </r>
  <r>
    <x v="9"/>
    <n v="64.789199999999994"/>
  </r>
  <r>
    <x v="9"/>
    <n v="3.89"/>
  </r>
  <r>
    <x v="39"/>
    <n v="-93.99"/>
  </r>
  <r>
    <x v="39"/>
    <n v="133.15199999999999"/>
  </r>
  <r>
    <x v="39"/>
    <n v="8.5543999999999993"/>
  </r>
  <r>
    <x v="15"/>
    <n v="31.252800000000001"/>
  </r>
  <r>
    <x v="15"/>
    <n v="13.4964"/>
  </r>
  <r>
    <x v="24"/>
    <n v="47.061"/>
  </r>
  <r>
    <x v="24"/>
    <n v="2.5055999999999998"/>
  </r>
  <r>
    <x v="24"/>
    <n v="2.0322"/>
  </r>
  <r>
    <x v="5"/>
    <n v="-37.733199999999997"/>
  </r>
  <r>
    <x v="9"/>
    <n v="16.794599999999999"/>
  </r>
  <r>
    <x v="9"/>
    <n v="5.5511999999999997"/>
  </r>
  <r>
    <x v="5"/>
    <n v="10.5754"/>
  </r>
  <r>
    <x v="5"/>
    <n v="-71.811599999999999"/>
  </r>
  <r>
    <x v="9"/>
    <n v="8.7384000000000004"/>
  </r>
  <r>
    <x v="1"/>
    <n v="-7.3254999999999999"/>
  </r>
  <r>
    <x v="1"/>
    <n v="152.495"/>
  </r>
  <r>
    <x v="1"/>
    <n v="1.7375"/>
  </r>
  <r>
    <x v="18"/>
    <n v="65.355000000000004"/>
  </r>
  <r>
    <x v="18"/>
    <n v="4.5872999999999999"/>
  </r>
  <r>
    <x v="32"/>
    <n v="5.5944000000000003"/>
  </r>
  <r>
    <x v="32"/>
    <n v="52.688000000000002"/>
  </r>
  <r>
    <x v="1"/>
    <n v="3.4367999999999999"/>
  </r>
  <r>
    <x v="1"/>
    <n v="42.588000000000001"/>
  </r>
  <r>
    <x v="1"/>
    <n v="1.0207999999999999"/>
  </r>
  <r>
    <x v="1"/>
    <n v="1.395"/>
  </r>
  <r>
    <x v="4"/>
    <n v="10.896000000000001"/>
  </r>
  <r>
    <x v="24"/>
    <n v="643.98249999999996"/>
  </r>
  <r>
    <x v="24"/>
    <n v="9.8010000000000002"/>
  </r>
  <r>
    <x v="1"/>
    <n v="23.977799999999998"/>
  </r>
  <r>
    <x v="1"/>
    <n v="19.465599999999998"/>
  </r>
  <r>
    <x v="24"/>
    <n v="45.806399999999996"/>
  </r>
  <r>
    <x v="24"/>
    <n v="3.3408000000000002"/>
  </r>
  <r>
    <x v="24"/>
    <n v="-9.7902000000000005"/>
  </r>
  <r>
    <x v="24"/>
    <n v="32.468400000000003"/>
  </r>
  <r>
    <x v="24"/>
    <n v="7.5087000000000002"/>
  </r>
  <r>
    <x v="24"/>
    <n v="29.302"/>
  </r>
  <r>
    <x v="24"/>
    <n v="29.657599999999999"/>
  </r>
  <r>
    <x v="24"/>
    <n v="1.6761999999999999"/>
  </r>
  <r>
    <x v="24"/>
    <n v="-29.0745"/>
  </r>
  <r>
    <x v="1"/>
    <n v="-46.591999999999999"/>
  </r>
  <r>
    <x v="1"/>
    <n v="152.495"/>
  </r>
  <r>
    <x v="1"/>
    <n v="12.298"/>
  </r>
  <r>
    <x v="1"/>
    <n v="1.1564000000000001"/>
  </r>
  <r>
    <x v="1"/>
    <n v="50.414000000000001"/>
  </r>
  <r>
    <x v="1"/>
    <n v="3.1751999999999998"/>
  </r>
  <r>
    <x v="18"/>
    <n v="4.5007999999999999"/>
  </r>
  <r>
    <x v="18"/>
    <n v="-2.0621999999999998"/>
  </r>
  <r>
    <x v="12"/>
    <n v="18.5976"/>
  </r>
  <r>
    <x v="12"/>
    <n v="41.951999999999998"/>
  </r>
  <r>
    <x v="12"/>
    <n v="12.492000000000001"/>
  </r>
  <r>
    <x v="12"/>
    <n v="15.511200000000001"/>
  </r>
  <r>
    <x v="14"/>
    <n v="7.0217999999999998"/>
  </r>
  <r>
    <x v="2"/>
    <n v="166.06979999999999"/>
  </r>
  <r>
    <x v="24"/>
    <n v="-21.294"/>
  </r>
  <r>
    <x v="2"/>
    <n v="1.7055"/>
  </r>
  <r>
    <x v="2"/>
    <n v="2.9321999999999999"/>
  </r>
  <r>
    <x v="2"/>
    <n v="3.86"/>
  </r>
  <r>
    <x v="16"/>
    <n v="1.4418"/>
  </r>
  <r>
    <x v="12"/>
    <n v="4.2249999999999996"/>
  </r>
  <r>
    <x v="31"/>
    <n v="94.492500000000007"/>
  </r>
  <r>
    <x v="31"/>
    <n v="93.203999999999994"/>
  </r>
  <r>
    <x v="21"/>
    <n v="11.543200000000001"/>
  </r>
  <r>
    <x v="21"/>
    <n v="9.0635999999999992"/>
  </r>
  <r>
    <x v="21"/>
    <n v="-4.5191999999999997"/>
  </r>
  <r>
    <x v="21"/>
    <n v="19.754999999999999"/>
  </r>
  <r>
    <x v="21"/>
    <n v="-2.6025"/>
  </r>
  <r>
    <x v="21"/>
    <n v="-18.186"/>
  </r>
  <r>
    <x v="21"/>
    <n v="3.7440000000000002"/>
  </r>
  <r>
    <x v="21"/>
    <n v="3.6288"/>
  </r>
  <r>
    <x v="24"/>
    <n v="2.9304000000000001"/>
  </r>
  <r>
    <x v="24"/>
    <n v="3.2161"/>
  </r>
  <r>
    <x v="9"/>
    <n v="-100.92"/>
  </r>
  <r>
    <x v="9"/>
    <n v="-30.933199999999999"/>
  </r>
  <r>
    <x v="1"/>
    <n v="16.183800000000002"/>
  </r>
  <r>
    <x v="39"/>
    <n v="14.671799999999999"/>
  </r>
  <r>
    <x v="39"/>
    <n v="5.056"/>
  </r>
  <r>
    <x v="39"/>
    <n v="209.23650000000001"/>
  </r>
  <r>
    <x v="39"/>
    <n v="20.015599999999999"/>
  </r>
  <r>
    <x v="39"/>
    <n v="5.6993999999999998"/>
  </r>
  <r>
    <x v="39"/>
    <n v="42.045000000000002"/>
  </r>
  <r>
    <x v="39"/>
    <n v="32.537599999999998"/>
  </r>
  <r>
    <x v="39"/>
    <n v="70.545599999999993"/>
  </r>
  <r>
    <x v="39"/>
    <n v="21.403199999999998"/>
  </r>
  <r>
    <x v="1"/>
    <n v="28.480899999999998"/>
  </r>
  <r>
    <x v="2"/>
    <n v="3.2471999999999999"/>
  </r>
  <r>
    <x v="16"/>
    <n v="-2.2450000000000001"/>
  </r>
  <r>
    <x v="16"/>
    <n v="7.92"/>
  </r>
  <r>
    <x v="22"/>
    <n v="15.920999999999999"/>
  </r>
  <r>
    <x v="22"/>
    <n v="-45.995399999999997"/>
  </r>
  <r>
    <x v="22"/>
    <n v="164.99700000000001"/>
  </r>
  <r>
    <x v="22"/>
    <n v="30.786000000000001"/>
  </r>
  <r>
    <x v="17"/>
    <n v="3.6783999999999999"/>
  </r>
  <r>
    <x v="17"/>
    <n v="116.48"/>
  </r>
  <r>
    <x v="17"/>
    <n v="32.604599999999998"/>
  </r>
  <r>
    <x v="4"/>
    <n v="14.2758"/>
  </r>
  <r>
    <x v="16"/>
    <n v="22.7136"/>
  </r>
  <r>
    <x v="15"/>
    <n v="5.9550000000000001"/>
  </r>
  <r>
    <x v="15"/>
    <n v="70.502799999999993"/>
  </r>
  <r>
    <x v="24"/>
    <n v="6.8273999999999999"/>
  </r>
  <r>
    <x v="19"/>
    <n v="3.7919999999999998"/>
  </r>
  <r>
    <x v="19"/>
    <n v="6.9383999999999997"/>
  </r>
  <r>
    <x v="19"/>
    <n v="8.8043999999999993"/>
  </r>
  <r>
    <x v="19"/>
    <n v="314.98950000000002"/>
  </r>
  <r>
    <x v="5"/>
    <n v="15.552"/>
  </r>
  <r>
    <x v="5"/>
    <n v="6.5537999999999998"/>
  </r>
  <r>
    <x v="5"/>
    <n v="-2.5472000000000001"/>
  </r>
  <r>
    <x v="5"/>
    <n v="-87.148799999999994"/>
  </r>
  <r>
    <x v="1"/>
    <n v="1.6632"/>
  </r>
  <r>
    <x v="1"/>
    <n v="6.3780000000000001"/>
  </r>
  <r>
    <x v="4"/>
    <n v="100.4255"/>
  </r>
  <r>
    <x v="4"/>
    <n v="3.4620000000000002"/>
  </r>
  <r>
    <x v="4"/>
    <n v="34.146000000000001"/>
  </r>
  <r>
    <x v="4"/>
    <n v="21.012799999999999"/>
  </r>
  <r>
    <x v="8"/>
    <n v="45.293999999999997"/>
  </r>
  <r>
    <x v="32"/>
    <n v="1.1775"/>
  </r>
  <r>
    <x v="32"/>
    <n v="0.1512"/>
  </r>
  <r>
    <x v="14"/>
    <n v="107.4785"/>
  </r>
  <r>
    <x v="35"/>
    <n v="12.358000000000001"/>
  </r>
  <r>
    <x v="35"/>
    <n v="7.3788"/>
  </r>
  <r>
    <x v="5"/>
    <n v="6.9390000000000001"/>
  </r>
  <r>
    <x v="16"/>
    <n v="2.2320000000000002"/>
  </r>
  <r>
    <x v="10"/>
    <n v="-459.98750000000001"/>
  </r>
  <r>
    <x v="22"/>
    <n v="2.2050000000000001"/>
  </r>
  <r>
    <x v="13"/>
    <n v="3.51"/>
  </r>
  <r>
    <x v="13"/>
    <n v="93.698800000000006"/>
  </r>
  <r>
    <x v="13"/>
    <n v="2.79"/>
  </r>
  <r>
    <x v="39"/>
    <n v="6.8723999999999998"/>
  </r>
  <r>
    <x v="39"/>
    <n v="7.9724000000000004"/>
  </r>
  <r>
    <x v="39"/>
    <n v="0"/>
  </r>
  <r>
    <x v="39"/>
    <n v="129.9974"/>
  </r>
  <r>
    <x v="39"/>
    <n v="327.58179999999999"/>
  </r>
  <r>
    <x v="15"/>
    <n v="31.889199999999999"/>
  </r>
  <r>
    <x v="15"/>
    <n v="12.1348"/>
  </r>
  <r>
    <x v="13"/>
    <n v="16.553100000000001"/>
  </r>
  <r>
    <x v="13"/>
    <n v="62.3904"/>
  </r>
  <r>
    <x v="12"/>
    <n v="15.944599999999999"/>
  </r>
  <r>
    <x v="12"/>
    <n v="3.052"/>
  </r>
  <r>
    <x v="12"/>
    <n v="25.191600000000001"/>
  </r>
  <r>
    <x v="15"/>
    <n v="23.395399999999999"/>
  </r>
  <r>
    <x v="15"/>
    <n v="7.5991999999999997"/>
  </r>
  <r>
    <x v="15"/>
    <n v="28.857600000000001"/>
  </r>
  <r>
    <x v="20"/>
    <n v="17.337599999999998"/>
  </r>
  <r>
    <x v="32"/>
    <n v="3.7919999999999998"/>
  </r>
  <r>
    <x v="32"/>
    <n v="34.292499999999997"/>
  </r>
  <r>
    <x v="1"/>
    <n v="81.173400000000001"/>
  </r>
  <r>
    <x v="1"/>
    <n v="99.23"/>
  </r>
  <r>
    <x v="1"/>
    <n v="96.575999999999993"/>
  </r>
  <r>
    <x v="1"/>
    <n v="329.99400000000003"/>
  </r>
  <r>
    <x v="1"/>
    <n v="8.2360000000000007"/>
  </r>
  <r>
    <x v="1"/>
    <n v="23.027999999999999"/>
  </r>
  <r>
    <x v="1"/>
    <n v="56.977200000000003"/>
  </r>
  <r>
    <x v="1"/>
    <n v="294.54880000000003"/>
  </r>
  <r>
    <x v="5"/>
    <n v="17.745000000000001"/>
  </r>
  <r>
    <x v="5"/>
    <n v="15.5092"/>
  </r>
  <r>
    <x v="24"/>
    <n v="-56.343000000000004"/>
  </r>
  <r>
    <x v="1"/>
    <n v="8.3328000000000007"/>
  </r>
  <r>
    <x v="1"/>
    <n v="5.4896000000000003"/>
  </r>
  <r>
    <x v="1"/>
    <n v="5.07"/>
  </r>
  <r>
    <x v="31"/>
    <n v="10.247999999999999"/>
  </r>
  <r>
    <x v="6"/>
    <n v="42.048000000000002"/>
  </r>
  <r>
    <x v="6"/>
    <n v="24.196000000000002"/>
  </r>
  <r>
    <x v="10"/>
    <n v="4.1748000000000003"/>
  </r>
  <r>
    <x v="5"/>
    <n v="-3.0396000000000001"/>
  </r>
  <r>
    <x v="5"/>
    <n v="-1.4196"/>
  </r>
  <r>
    <x v="5"/>
    <n v="0.504"/>
  </r>
  <r>
    <x v="2"/>
    <n v="11.996"/>
  </r>
  <r>
    <x v="2"/>
    <n v="101.3832"/>
  </r>
  <r>
    <x v="1"/>
    <n v="0.66959999999999997"/>
  </r>
  <r>
    <x v="9"/>
    <n v="-325.572"/>
  </r>
  <r>
    <x v="20"/>
    <n v="-19.5624"/>
  </r>
  <r>
    <x v="2"/>
    <n v="22.647600000000001"/>
  </r>
  <r>
    <x v="2"/>
    <n v="2.3328000000000002"/>
  </r>
  <r>
    <x v="2"/>
    <n v="81.594899999999996"/>
  </r>
  <r>
    <x v="2"/>
    <n v="3.6288"/>
  </r>
  <r>
    <x v="1"/>
    <n v="41.993000000000002"/>
  </r>
  <r>
    <x v="2"/>
    <n v="106.5408"/>
  </r>
  <r>
    <x v="15"/>
    <n v="8.9969999999999999"/>
  </r>
  <r>
    <x v="41"/>
    <n v="18.211200000000002"/>
  </r>
  <r>
    <x v="9"/>
    <n v="10.958399999999999"/>
  </r>
  <r>
    <x v="18"/>
    <n v="40.497300000000003"/>
  </r>
  <r>
    <x v="18"/>
    <n v="3.339"/>
  </r>
  <r>
    <x v="2"/>
    <n v="-63.005600000000001"/>
  </r>
  <r>
    <x v="24"/>
    <n v="8.2848000000000006"/>
  </r>
  <r>
    <x v="1"/>
    <n v="-2.61"/>
  </r>
  <r>
    <x v="5"/>
    <n v="282.20920000000001"/>
  </r>
  <r>
    <x v="5"/>
    <n v="1.0268999999999999"/>
  </r>
  <r>
    <x v="8"/>
    <n v="7.0172999999999996"/>
  </r>
  <r>
    <x v="1"/>
    <n v="9.0054999999999996"/>
  </r>
  <r>
    <x v="9"/>
    <n v="67.86"/>
  </r>
  <r>
    <x v="9"/>
    <n v="-3.3879000000000001"/>
  </r>
  <r>
    <x v="15"/>
    <n v="2.2044000000000001"/>
  </r>
  <r>
    <x v="1"/>
    <n v="12.511799999999999"/>
  </r>
  <r>
    <x v="1"/>
    <n v="14.307499999999999"/>
  </r>
  <r>
    <x v="1"/>
    <n v="-16.649999999999999"/>
  </r>
  <r>
    <x v="2"/>
    <n v="12.0252"/>
  </r>
  <r>
    <x v="3"/>
    <n v="88.073999999999998"/>
  </r>
  <r>
    <x v="3"/>
    <n v="-192.04679999999999"/>
  </r>
  <r>
    <x v="3"/>
    <n v="118.9965"/>
  </r>
  <r>
    <x v="3"/>
    <n v="10.2592"/>
  </r>
  <r>
    <x v="3"/>
    <n v="5.9598000000000004"/>
  </r>
  <r>
    <x v="3"/>
    <n v="33.721200000000003"/>
  </r>
  <r>
    <x v="3"/>
    <n v="1.4363999999999999"/>
  </r>
  <r>
    <x v="3"/>
    <n v="13.128"/>
  </r>
  <r>
    <x v="2"/>
    <n v="14.682"/>
  </r>
  <r>
    <x v="2"/>
    <n v="1.323"/>
  </r>
  <r>
    <x v="2"/>
    <n v="-4.0157999999999996"/>
  </r>
  <r>
    <x v="2"/>
    <n v="-3.7296"/>
  </r>
  <r>
    <x v="2"/>
    <n v="-72.039000000000001"/>
  </r>
  <r>
    <x v="2"/>
    <n v="10.0792"/>
  </r>
  <r>
    <x v="6"/>
    <n v="16.440300000000001"/>
  </r>
  <r>
    <x v="10"/>
    <n v="11.7782"/>
  </r>
  <r>
    <x v="2"/>
    <n v="6.4428000000000001"/>
  </r>
  <r>
    <x v="2"/>
    <n v="51.497500000000002"/>
  </r>
  <r>
    <x v="19"/>
    <n v="4.9950000000000001"/>
  </r>
  <r>
    <x v="19"/>
    <n v="200.49"/>
  </r>
  <r>
    <x v="19"/>
    <n v="0"/>
  </r>
  <r>
    <x v="15"/>
    <n v="306.48939999999999"/>
  </r>
  <r>
    <x v="15"/>
    <n v="4.3254000000000001"/>
  </r>
  <r>
    <x v="15"/>
    <n v="-15.717599999999999"/>
  </r>
  <r>
    <x v="15"/>
    <n v="8.9206000000000003"/>
  </r>
  <r>
    <x v="15"/>
    <n v="6.1559999999999997"/>
  </r>
  <r>
    <x v="15"/>
    <n v="257.71199999999999"/>
  </r>
  <r>
    <x v="15"/>
    <n v="329.99400000000003"/>
  </r>
  <r>
    <x v="5"/>
    <n v="4.5359999999999996"/>
  </r>
  <r>
    <x v="12"/>
    <n v="10.744"/>
  </r>
  <r>
    <x v="12"/>
    <n v="423.00850000000003"/>
  </r>
  <r>
    <x v="12"/>
    <n v="7.4592000000000001"/>
  </r>
  <r>
    <x v="12"/>
    <n v="119.2"/>
  </r>
  <r>
    <x v="13"/>
    <n v="18.4604"/>
  </r>
  <r>
    <x v="13"/>
    <n v="26.649000000000001"/>
  </r>
  <r>
    <x v="24"/>
    <n v="9.3811999999999998"/>
  </r>
  <r>
    <x v="24"/>
    <n v="-209.994"/>
  </r>
  <r>
    <x v="16"/>
    <n v="-34.9176"/>
  </r>
  <r>
    <x v="16"/>
    <n v="0.82879999999999998"/>
  </r>
  <r>
    <x v="33"/>
    <n v="6.8903999999999996"/>
  </r>
  <r>
    <x v="33"/>
    <n v="113.998"/>
  </r>
  <r>
    <x v="33"/>
    <n v="-109.5822"/>
  </r>
  <r>
    <x v="33"/>
    <n v="36.182699999999997"/>
  </r>
  <r>
    <x v="18"/>
    <n v="70.097700000000003"/>
  </r>
  <r>
    <x v="1"/>
    <n v="10.647"/>
  </r>
  <r>
    <x v="1"/>
    <n v="2.2450000000000001"/>
  </r>
  <r>
    <x v="1"/>
    <n v="6.2799999999999995E-2"/>
  </r>
  <r>
    <x v="1"/>
    <n v="14.4222"/>
  </r>
  <r>
    <x v="1"/>
    <n v="-36.293999999999997"/>
  </r>
  <r>
    <x v="12"/>
    <n v="38.177999999999997"/>
  </r>
  <r>
    <x v="36"/>
    <n v="0"/>
  </r>
  <r>
    <x v="36"/>
    <n v="318.30160000000001"/>
  </r>
  <r>
    <x v="25"/>
    <n v="15.378"/>
  </r>
  <r>
    <x v="31"/>
    <n v="40.401200000000003"/>
  </r>
  <r>
    <x v="10"/>
    <n v="14.500999999999999"/>
  </r>
  <r>
    <x v="1"/>
    <n v="-53.708799999999997"/>
  </r>
  <r>
    <x v="1"/>
    <n v="2.1779999999999999"/>
  </r>
  <r>
    <x v="5"/>
    <n v="0"/>
  </r>
  <r>
    <x v="5"/>
    <n v="-6.2370000000000001"/>
  </r>
  <r>
    <x v="5"/>
    <n v="51.497500000000002"/>
  </r>
  <r>
    <x v="22"/>
    <n v="0.89880000000000004"/>
  </r>
  <r>
    <x v="10"/>
    <n v="89.588800000000006"/>
  </r>
  <r>
    <x v="10"/>
    <n v="-269.33760000000001"/>
  </r>
  <r>
    <x v="15"/>
    <n v="10.9193"/>
  </r>
  <r>
    <x v="15"/>
    <n v="14.563800000000001"/>
  </r>
  <r>
    <x v="1"/>
    <n v="3.9498000000000002"/>
  </r>
  <r>
    <x v="10"/>
    <n v="2.7664"/>
  </r>
  <r>
    <x v="1"/>
    <n v="-182.352"/>
  </r>
  <r>
    <x v="14"/>
    <n v="38.08"/>
  </r>
  <r>
    <x v="1"/>
    <n v="55.922400000000003"/>
  </r>
  <r>
    <x v="1"/>
    <n v="63.7776"/>
  </r>
  <r>
    <x v="1"/>
    <n v="27.088200000000001"/>
  </r>
  <r>
    <x v="1"/>
    <n v="16.7972"/>
  </r>
  <r>
    <x v="1"/>
    <n v="5.6643999999999997"/>
  </r>
  <r>
    <x v="1"/>
    <n v="5.6639999999999997"/>
  </r>
  <r>
    <x v="18"/>
    <n v="42.117600000000003"/>
  </r>
  <r>
    <x v="18"/>
    <n v="7.6284000000000001"/>
  </r>
  <r>
    <x v="18"/>
    <n v="-63.109200000000001"/>
  </r>
  <r>
    <x v="18"/>
    <n v="6.7990000000000004"/>
  </r>
  <r>
    <x v="2"/>
    <n v="3.21"/>
  </r>
  <r>
    <x v="10"/>
    <n v="-26.733000000000001"/>
  </r>
  <r>
    <x v="10"/>
    <n v="3.7223999999999999"/>
  </r>
  <r>
    <x v="16"/>
    <n v="3.9072"/>
  </r>
  <r>
    <x v="16"/>
    <n v="2.99"/>
  </r>
  <r>
    <x v="16"/>
    <n v="-19.5624"/>
  </r>
  <r>
    <x v="16"/>
    <n v="-36.470399999999998"/>
  </r>
  <r>
    <x v="18"/>
    <n v="11.070399999999999"/>
  </r>
  <r>
    <x v="10"/>
    <n v="0.38219999999999998"/>
  </r>
  <r>
    <x v="14"/>
    <n v="-20.617599999999999"/>
  </r>
  <r>
    <x v="32"/>
    <n v="37.758000000000003"/>
  </r>
  <r>
    <x v="32"/>
    <n v="2.6536"/>
  </r>
  <r>
    <x v="32"/>
    <n v="67.191599999999994"/>
  </r>
  <r>
    <x v="1"/>
    <n v="107.08199999999999"/>
  </r>
  <r>
    <x v="1"/>
    <n v="217.767"/>
  </r>
  <r>
    <x v="1"/>
    <n v="210.59399999999999"/>
  </r>
  <r>
    <x v="5"/>
    <n v="190.37280000000001"/>
  </r>
  <r>
    <x v="10"/>
    <n v="48.990200000000002"/>
  </r>
  <r>
    <x v="36"/>
    <n v="-16.466999999999999"/>
  </r>
  <r>
    <x v="5"/>
    <n v="18.093"/>
  </r>
  <r>
    <x v="5"/>
    <n v="1.2432000000000001"/>
  </r>
  <r>
    <x v="5"/>
    <n v="5.4432"/>
  </r>
  <r>
    <x v="24"/>
    <n v="0.82879999999999998"/>
  </r>
  <r>
    <x v="5"/>
    <n v="25.596800000000002"/>
  </r>
  <r>
    <x v="9"/>
    <n v="3.6288"/>
  </r>
  <r>
    <x v="1"/>
    <n v="-1.1996"/>
  </r>
  <r>
    <x v="9"/>
    <n v="75.6952"/>
  </r>
  <r>
    <x v="9"/>
    <n v="18.396000000000001"/>
  </r>
  <r>
    <x v="9"/>
    <n v="21.142800000000001"/>
  </r>
  <r>
    <x v="9"/>
    <n v="-6.952"/>
  </r>
  <r>
    <x v="9"/>
    <n v="-68.391999999999996"/>
  </r>
  <r>
    <x v="9"/>
    <n v="-3.2174999999999998"/>
  </r>
  <r>
    <x v="9"/>
    <n v="-9.7972000000000001"/>
  </r>
  <r>
    <x v="9"/>
    <n v="2.37"/>
  </r>
  <r>
    <x v="5"/>
    <n v="-211.47"/>
  </r>
  <r>
    <x v="15"/>
    <n v="52.917299999999997"/>
  </r>
  <r>
    <x v="15"/>
    <n v="9.3312000000000008"/>
  </r>
  <r>
    <x v="16"/>
    <n v="3.2406000000000001"/>
  </r>
  <r>
    <x v="16"/>
    <n v="-448.89600000000002"/>
  </r>
  <r>
    <x v="16"/>
    <n v="10.098000000000001"/>
  </r>
  <r>
    <x v="16"/>
    <n v="5.2312000000000003"/>
  </r>
  <r>
    <x v="16"/>
    <n v="-6.1247999999999996"/>
  </r>
  <r>
    <x v="17"/>
    <n v="-42.896700000000003"/>
  </r>
  <r>
    <x v="17"/>
    <n v="16.653600000000001"/>
  </r>
  <r>
    <x v="10"/>
    <n v="30.700800000000001"/>
  </r>
  <r>
    <x v="10"/>
    <n v="35.997599999999998"/>
  </r>
  <r>
    <x v="10"/>
    <n v="7.92"/>
  </r>
  <r>
    <x v="4"/>
    <n v="9.3520000000000003"/>
  </r>
  <r>
    <x v="4"/>
    <n v="1.2112000000000001"/>
  </r>
  <r>
    <x v="4"/>
    <n v="16.220400000000001"/>
  </r>
  <r>
    <x v="4"/>
    <n v="13.4292"/>
  </r>
  <r>
    <x v="5"/>
    <n v="46.3185"/>
  </r>
  <r>
    <x v="5"/>
    <n v="-14.196"/>
  </r>
  <r>
    <x v="5"/>
    <n v="1.8792"/>
  </r>
  <r>
    <x v="9"/>
    <n v="16.373699999999999"/>
  </r>
  <r>
    <x v="9"/>
    <n v="1.6415999999999999"/>
  </r>
  <r>
    <x v="1"/>
    <n v="13.195600000000001"/>
  </r>
  <r>
    <x v="1"/>
    <n v="2.726"/>
  </r>
  <r>
    <x v="1"/>
    <n v="37"/>
  </r>
  <r>
    <x v="5"/>
    <n v="12.599"/>
  </r>
  <r>
    <x v="5"/>
    <n v="9.3444000000000003"/>
  </r>
  <r>
    <x v="5"/>
    <n v="9.8658000000000001"/>
  </r>
  <r>
    <x v="14"/>
    <n v="-25.3764"/>
  </r>
  <r>
    <x v="15"/>
    <n v="356.22500000000002"/>
  </r>
  <r>
    <x v="15"/>
    <n v="6.2607999999999997"/>
  </r>
  <r>
    <x v="18"/>
    <n v="1.0286999999999999"/>
  </r>
  <r>
    <x v="15"/>
    <n v="9.0719999999999992"/>
  </r>
  <r>
    <x v="1"/>
    <n v="16.703399999999998"/>
  </r>
  <r>
    <x v="2"/>
    <n v="8.4966000000000008"/>
  </r>
  <r>
    <x v="2"/>
    <n v="15.5344"/>
  </r>
  <r>
    <x v="5"/>
    <n v="-0.66239999999999999"/>
  </r>
  <r>
    <x v="5"/>
    <n v="1.0347999999999999"/>
  </r>
  <r>
    <x v="5"/>
    <n v="15.8756"/>
  </r>
  <r>
    <x v="5"/>
    <n v="6.6311999999999998"/>
  </r>
  <r>
    <x v="15"/>
    <n v="-18.222000000000001"/>
  </r>
  <r>
    <x v="22"/>
    <n v="6.0368000000000004"/>
  </r>
  <r>
    <x v="31"/>
    <n v="13.9986"/>
  </r>
  <r>
    <x v="12"/>
    <n v="5.8419999999999996"/>
  </r>
  <r>
    <x v="12"/>
    <n v="2.3521000000000001"/>
  </r>
  <r>
    <x v="1"/>
    <n v="23.808"/>
  </r>
  <r>
    <x v="18"/>
    <n v="6.4206000000000003"/>
  </r>
  <r>
    <x v="18"/>
    <n v="-8.6456999999999997"/>
  </r>
  <r>
    <x v="18"/>
    <n v="0.33360000000000001"/>
  </r>
  <r>
    <x v="12"/>
    <n v="14.547000000000001"/>
  </r>
  <r>
    <x v="12"/>
    <n v="17.608799999999999"/>
  </r>
  <r>
    <x v="1"/>
    <n v="44.984999999999999"/>
  </r>
  <r>
    <x v="1"/>
    <n v="3.4668000000000001"/>
  </r>
  <r>
    <x v="9"/>
    <n v="12.0609"/>
  </r>
  <r>
    <x v="3"/>
    <n v="0.88560000000000005"/>
  </r>
  <r>
    <x v="15"/>
    <n v="0.88560000000000005"/>
  </r>
  <r>
    <x v="22"/>
    <n v="22.8904"/>
  </r>
  <r>
    <x v="5"/>
    <n v="-32.508000000000003"/>
  </r>
  <r>
    <x v="5"/>
    <n v="-9.1647999999999996"/>
  </r>
  <r>
    <x v="1"/>
    <n v="13.2"/>
  </r>
  <r>
    <x v="12"/>
    <n v="24.219000000000001"/>
  </r>
  <r>
    <x v="15"/>
    <n v="20.633600000000001"/>
  </r>
  <r>
    <x v="15"/>
    <n v="6.74"/>
  </r>
  <r>
    <x v="15"/>
    <n v="9.3125"/>
  </r>
  <r>
    <x v="15"/>
    <n v="124.2"/>
  </r>
  <r>
    <x v="17"/>
    <n v="14.981400000000001"/>
  </r>
  <r>
    <x v="4"/>
    <n v="11.1776"/>
  </r>
  <r>
    <x v="4"/>
    <n v="4.1124000000000001"/>
  </r>
  <r>
    <x v="15"/>
    <n v="-20.136199999999999"/>
  </r>
  <r>
    <x v="15"/>
    <n v="-19.549199999999999"/>
  </r>
  <r>
    <x v="4"/>
    <n v="15.8256"/>
  </r>
  <r>
    <x v="1"/>
    <n v="9.7911000000000001"/>
  </r>
  <r>
    <x v="1"/>
    <n v="-3.5996000000000001"/>
  </r>
  <r>
    <x v="1"/>
    <n v="944.98649999999998"/>
  </r>
  <r>
    <x v="1"/>
    <n v="24.47"/>
  </r>
  <r>
    <x v="30"/>
    <n v="24.235199999999999"/>
  </r>
  <r>
    <x v="30"/>
    <n v="621.97439999999995"/>
  </r>
  <r>
    <x v="18"/>
    <n v="10.487500000000001"/>
  </r>
  <r>
    <x v="34"/>
    <n v="13.846"/>
  </r>
  <r>
    <x v="9"/>
    <n v="20.1248"/>
  </r>
  <r>
    <x v="2"/>
    <n v="-64.427400000000006"/>
  </r>
  <r>
    <x v="2"/>
    <n v="14.299200000000001"/>
  </r>
  <r>
    <x v="2"/>
    <n v="4.6547999999999998"/>
  </r>
  <r>
    <x v="6"/>
    <n v="10.794"/>
  </r>
  <r>
    <x v="6"/>
    <n v="97.458600000000004"/>
  </r>
  <r>
    <x v="6"/>
    <n v="189.40459999999999"/>
  </r>
  <r>
    <x v="6"/>
    <n v="223.28550000000001"/>
  </r>
  <r>
    <x v="6"/>
    <n v="4.4939999999999998"/>
  </r>
  <r>
    <x v="2"/>
    <n v="82.077600000000004"/>
  </r>
  <r>
    <x v="4"/>
    <n v="5.798"/>
  </r>
  <r>
    <x v="4"/>
    <n v="19.041"/>
  </r>
  <r>
    <x v="5"/>
    <n v="58.65"/>
  </r>
  <r>
    <x v="5"/>
    <n v="-127.5792"/>
  </r>
  <r>
    <x v="5"/>
    <n v="33.589500000000001"/>
  </r>
  <r>
    <x v="32"/>
    <n v="11.895"/>
  </r>
  <r>
    <x v="32"/>
    <n v="0.49840000000000001"/>
  </r>
  <r>
    <x v="32"/>
    <n v="12.441599999999999"/>
  </r>
  <r>
    <x v="22"/>
    <n v="21.407399999999999"/>
  </r>
  <r>
    <x v="1"/>
    <n v="0.59919999999999995"/>
  </r>
  <r>
    <x v="9"/>
    <n v="199.26060000000001"/>
  </r>
  <r>
    <x v="9"/>
    <n v="2.64"/>
  </r>
  <r>
    <x v="6"/>
    <n v="3.9296000000000002"/>
  </r>
  <r>
    <x v="32"/>
    <n v="4.9648000000000003"/>
  </r>
  <r>
    <x v="32"/>
    <n v="152.0232"/>
  </r>
  <r>
    <x v="32"/>
    <n v="4.2336"/>
  </r>
  <r>
    <x v="32"/>
    <n v="94.962000000000003"/>
  </r>
  <r>
    <x v="32"/>
    <n v="9.6300000000000008"/>
  </r>
  <r>
    <x v="32"/>
    <n v="48.94"/>
  </r>
  <r>
    <x v="32"/>
    <n v="47.862900000000003"/>
  </r>
  <r>
    <x v="9"/>
    <n v="6.7236000000000002"/>
  </r>
  <r>
    <x v="9"/>
    <n v="-4.8587999999999996"/>
  </r>
  <r>
    <x v="9"/>
    <n v="-15.1767"/>
  </r>
  <r>
    <x v="1"/>
    <n v="0"/>
  </r>
  <r>
    <x v="1"/>
    <n v="6.5490000000000004"/>
  </r>
  <r>
    <x v="5"/>
    <n v="34.741999999999997"/>
  </r>
  <r>
    <x v="5"/>
    <n v="10.0116"/>
  </r>
  <r>
    <x v="5"/>
    <n v="2.87"/>
  </r>
  <r>
    <x v="5"/>
    <n v="13.438599999999999"/>
  </r>
  <r>
    <x v="28"/>
    <n v="-22.512"/>
  </r>
  <r>
    <x v="28"/>
    <n v="239.98500000000001"/>
  </r>
  <r>
    <x v="4"/>
    <n v="60.5488"/>
  </r>
  <r>
    <x v="4"/>
    <n v="66.326400000000007"/>
  </r>
  <r>
    <x v="4"/>
    <n v="14.651"/>
  </r>
  <r>
    <x v="24"/>
    <n v="21"/>
  </r>
  <r>
    <x v="24"/>
    <n v="-14.331300000000001"/>
  </r>
  <r>
    <x v="10"/>
    <n v="76.790400000000005"/>
  </r>
  <r>
    <x v="1"/>
    <n v="1.5509999999999999"/>
  </r>
  <r>
    <x v="1"/>
    <n v="8.2170000000000005"/>
  </r>
  <r>
    <x v="1"/>
    <n v="9.5039999999999996"/>
  </r>
  <r>
    <x v="1"/>
    <n v="287.98200000000003"/>
  </r>
  <r>
    <x v="1"/>
    <n v="4.6643999999999997"/>
  </r>
  <r>
    <x v="1"/>
    <n v="19.197600000000001"/>
  </r>
  <r>
    <x v="1"/>
    <n v="126.3942"/>
  </r>
  <r>
    <x v="1"/>
    <n v="23.990400000000001"/>
  </r>
  <r>
    <x v="5"/>
    <n v="57.357999999999997"/>
  </r>
  <r>
    <x v="10"/>
    <n v="-13.734"/>
  </r>
  <r>
    <x v="15"/>
    <n v="-62.379199999999997"/>
  </r>
  <r>
    <x v="15"/>
    <n v="39.6312"/>
  </r>
  <r>
    <x v="15"/>
    <n v="191.96799999999999"/>
  </r>
  <r>
    <x v="15"/>
    <n v="49.804200000000002"/>
  </r>
  <r>
    <x v="9"/>
    <n v="32.633200000000002"/>
  </r>
  <r>
    <x v="9"/>
    <n v="1.4783999999999999"/>
  </r>
  <r>
    <x v="9"/>
    <n v="-81.854399999999998"/>
  </r>
  <r>
    <x v="9"/>
    <n v="18.018000000000001"/>
  </r>
  <r>
    <x v="9"/>
    <n v="6.8015999999999996"/>
  </r>
  <r>
    <x v="9"/>
    <n v="-337.80599999999998"/>
  </r>
  <r>
    <x v="10"/>
    <n v="-20.152799999999999"/>
  </r>
  <r>
    <x v="1"/>
    <n v="-8.0775000000000006"/>
  </r>
  <r>
    <x v="1"/>
    <n v="-15.4581"/>
  </r>
  <r>
    <x v="10"/>
    <n v="35.76"/>
  </r>
  <r>
    <x v="4"/>
    <n v="17.8794"/>
  </r>
  <r>
    <x v="9"/>
    <n v="7.8224999999999998"/>
  </r>
  <r>
    <x v="3"/>
    <n v="7.4984999999999999"/>
  </r>
  <r>
    <x v="3"/>
    <n v="1.7514000000000001"/>
  </r>
  <r>
    <x v="3"/>
    <n v="0.34920000000000001"/>
  </r>
  <r>
    <x v="3"/>
    <n v="1.41"/>
  </r>
  <r>
    <x v="3"/>
    <n v="0.89880000000000004"/>
  </r>
  <r>
    <x v="3"/>
    <n v="15.537599999999999"/>
  </r>
  <r>
    <x v="5"/>
    <n v="110.1195"/>
  </r>
  <r>
    <x v="5"/>
    <n v="-21.681000000000001"/>
  </r>
  <r>
    <x v="5"/>
    <n v="-16.5396"/>
  </r>
  <r>
    <x v="14"/>
    <n v="-52.890799999999999"/>
  </r>
  <r>
    <x v="26"/>
    <n v="449.99099999999999"/>
  </r>
  <r>
    <x v="2"/>
    <n v="213.70439999999999"/>
  </r>
  <r>
    <x v="2"/>
    <n v="55.015999999999998"/>
  </r>
  <r>
    <x v="8"/>
    <n v="0"/>
  </r>
  <r>
    <x v="8"/>
    <n v="3.3088000000000002"/>
  </r>
  <r>
    <x v="8"/>
    <n v="0.2016"/>
  </r>
  <r>
    <x v="3"/>
    <n v="56.977200000000003"/>
  </r>
  <r>
    <x v="21"/>
    <n v="4.7976000000000001"/>
  </r>
  <r>
    <x v="21"/>
    <n v="22.518000000000001"/>
  </r>
  <r>
    <x v="10"/>
    <n v="-3.5154000000000001"/>
  </r>
  <r>
    <x v="10"/>
    <n v="-320.23950000000002"/>
  </r>
  <r>
    <x v="16"/>
    <n v="3.21"/>
  </r>
  <r>
    <x v="1"/>
    <n v="-6.0236999999999998"/>
  </r>
  <r>
    <x v="1"/>
    <n v="30.238399999999999"/>
  </r>
  <r>
    <x v="1"/>
    <n v="7.0712999999999999"/>
  </r>
  <r>
    <x v="36"/>
    <n v="3.9771000000000001"/>
  </r>
  <r>
    <x v="15"/>
    <n v="172.48140000000001"/>
  </r>
  <r>
    <x v="15"/>
    <n v="9.9359999999999999"/>
  </r>
  <r>
    <x v="15"/>
    <n v="3.2850000000000001"/>
  </r>
  <r>
    <x v="24"/>
    <n v="4.6643999999999997"/>
  </r>
  <r>
    <x v="0"/>
    <n v="-55.256"/>
  </r>
  <r>
    <x v="0"/>
    <n v="1416.8"/>
  </r>
  <r>
    <x v="0"/>
    <n v="18.390799999999999"/>
  </r>
  <r>
    <x v="11"/>
    <n v="170.51130000000001"/>
  </r>
  <r>
    <x v="11"/>
    <n v="15.552"/>
  </r>
  <r>
    <x v="11"/>
    <n v="16.196000000000002"/>
  </r>
  <r>
    <x v="11"/>
    <n v="4630.4754999999996"/>
  </r>
  <r>
    <x v="5"/>
    <n v="6.47"/>
  </r>
  <r>
    <x v="5"/>
    <n v="-5.2072000000000003"/>
  </r>
  <r>
    <x v="5"/>
    <n v="-1.1100000000000001"/>
  </r>
  <r>
    <x v="8"/>
    <n v="47.507199999999997"/>
  </r>
  <r>
    <x v="1"/>
    <n v="7.0048000000000004"/>
  </r>
  <r>
    <x v="1"/>
    <n v="17.9955"/>
  </r>
  <r>
    <x v="5"/>
    <n v="4.6440000000000001"/>
  </r>
  <r>
    <x v="15"/>
    <n v="-6.8992000000000004"/>
  </r>
  <r>
    <x v="15"/>
    <n v="0.2792"/>
  </r>
  <r>
    <x v="12"/>
    <n v="-14.1639"/>
  </r>
  <r>
    <x v="12"/>
    <n v="19.974599999999999"/>
  </r>
  <r>
    <x v="12"/>
    <n v="20.927399999999999"/>
  </r>
  <r>
    <x v="12"/>
    <n v="8.4966000000000008"/>
  </r>
  <r>
    <x v="5"/>
    <n v="0.95120000000000005"/>
  </r>
  <r>
    <x v="5"/>
    <n v="2.9889000000000001"/>
  </r>
  <r>
    <x v="4"/>
    <n v="13.857900000000001"/>
  </r>
  <r>
    <x v="1"/>
    <n v="381.23750000000001"/>
  </r>
  <r>
    <x v="1"/>
    <n v="0.99"/>
  </r>
  <r>
    <x v="1"/>
    <n v="9.3312000000000008"/>
  </r>
  <r>
    <x v="1"/>
    <n v="54.583199999999998"/>
  </r>
  <r>
    <x v="9"/>
    <n v="29.702400000000001"/>
  </r>
  <r>
    <x v="4"/>
    <n v="-1.4279999999999999"/>
  </r>
  <r>
    <x v="4"/>
    <n v="16.847999999999999"/>
  </r>
  <r>
    <x v="4"/>
    <n v="17.667300000000001"/>
  </r>
  <r>
    <x v="15"/>
    <n v="9.4366000000000003"/>
  </r>
  <r>
    <x v="2"/>
    <n v="9.6957000000000004"/>
  </r>
  <r>
    <x v="17"/>
    <n v="-2.2757999999999998"/>
  </r>
  <r>
    <x v="3"/>
    <n v="18.037800000000001"/>
  </r>
  <r>
    <x v="3"/>
    <n v="7.5762"/>
  </r>
  <r>
    <x v="4"/>
    <n v="-944.99459999999999"/>
  </r>
  <r>
    <x v="10"/>
    <n v="21.251200000000001"/>
  </r>
  <r>
    <x v="2"/>
    <n v="-23.891999999999999"/>
  </r>
  <r>
    <x v="2"/>
    <n v="4.0338000000000003"/>
  </r>
  <r>
    <x v="17"/>
    <n v="5.6375999999999999"/>
  </r>
  <r>
    <x v="17"/>
    <n v="21.6"/>
  </r>
  <r>
    <x v="1"/>
    <n v="90.287099999999995"/>
  </r>
  <r>
    <x v="1"/>
    <n v="42.045000000000002"/>
  </r>
  <r>
    <x v="17"/>
    <n v="204.76820000000001"/>
  </r>
  <r>
    <x v="5"/>
    <n v="12.53"/>
  </r>
  <r>
    <x v="9"/>
    <n v="-10.385999999999999"/>
  </r>
  <r>
    <x v="9"/>
    <n v="2.3370000000000002"/>
  </r>
  <r>
    <x v="41"/>
    <n v="13.846"/>
  </r>
  <r>
    <x v="12"/>
    <n v="8.6940000000000008"/>
  </r>
  <r>
    <x v="1"/>
    <n v="26.4132"/>
  </r>
  <r>
    <x v="1"/>
    <n v="5.7329999999999997"/>
  </r>
  <r>
    <x v="1"/>
    <n v="2.3814000000000002"/>
  </r>
  <r>
    <x v="15"/>
    <n v="-13.588200000000001"/>
  </r>
  <r>
    <x v="5"/>
    <n v="64.518000000000001"/>
  </r>
  <r>
    <x v="5"/>
    <n v="-15.1311"/>
  </r>
  <r>
    <x v="5"/>
    <n v="1.2004999999999999"/>
  </r>
  <r>
    <x v="5"/>
    <n v="-2.0699999999999998"/>
  </r>
  <r>
    <x v="9"/>
    <n v="-58.305599999999998"/>
  </r>
  <r>
    <x v="9"/>
    <n v="9.8684999999999992"/>
  </r>
  <r>
    <x v="9"/>
    <n v="5.4432"/>
  </r>
  <r>
    <x v="18"/>
    <n v="1.6524000000000001"/>
  </r>
  <r>
    <x v="18"/>
    <n v="-27.9312"/>
  </r>
  <r>
    <x v="9"/>
    <n v="-1.9656"/>
  </r>
  <r>
    <x v="9"/>
    <n v="0.5998"/>
  </r>
  <r>
    <x v="10"/>
    <n v="-19.982399999999998"/>
  </r>
  <r>
    <x v="32"/>
    <n v="5.1012000000000004"/>
  </r>
  <r>
    <x v="15"/>
    <n v="3.7235999999999998"/>
  </r>
  <r>
    <x v="15"/>
    <n v="134.99250000000001"/>
  </r>
  <r>
    <x v="38"/>
    <n v="5.8708"/>
  </r>
  <r>
    <x v="38"/>
    <n v="7.5991999999999997"/>
  </r>
  <r>
    <x v="22"/>
    <n v="315.81180000000001"/>
  </r>
  <r>
    <x v="22"/>
    <n v="-14.793100000000001"/>
  </r>
  <r>
    <x v="15"/>
    <n v="14.7546"/>
  </r>
  <r>
    <x v="1"/>
    <n v="9.3312000000000008"/>
  </r>
  <r>
    <x v="1"/>
    <n v="8.2992000000000008"/>
  </r>
  <r>
    <x v="16"/>
    <n v="-65.035200000000003"/>
  </r>
  <r>
    <x v="16"/>
    <n v="10.8864"/>
  </r>
  <r>
    <x v="1"/>
    <n v="17.815200000000001"/>
  </r>
  <r>
    <x v="20"/>
    <n v="0.97719999999999996"/>
  </r>
  <r>
    <x v="20"/>
    <n v="6.532"/>
  </r>
  <r>
    <x v="20"/>
    <n v="6.2207999999999997"/>
  </r>
  <r>
    <x v="1"/>
    <n v="28.0032"/>
  </r>
  <r>
    <x v="20"/>
    <n v="15.763999999999999"/>
  </r>
  <r>
    <x v="20"/>
    <n v="163.78700000000001"/>
  </r>
  <r>
    <x v="1"/>
    <n v="60.255299999999998"/>
  </r>
  <r>
    <x v="1"/>
    <n v="21.784500000000001"/>
  </r>
  <r>
    <x v="5"/>
    <n v="5.4287999999999998"/>
  </r>
  <r>
    <x v="15"/>
    <n v="-6.36"/>
  </r>
  <r>
    <x v="15"/>
    <n v="115.18559999999999"/>
  </r>
  <r>
    <x v="15"/>
    <n v="7.6680000000000001"/>
  </r>
  <r>
    <x v="31"/>
    <n v="10.347300000000001"/>
  </r>
  <r>
    <x v="39"/>
    <n v="20.484999999999999"/>
  </r>
  <r>
    <x v="5"/>
    <n v="9.8160000000000007"/>
  </r>
  <r>
    <x v="5"/>
    <n v="-10.6547"/>
  </r>
  <r>
    <x v="5"/>
    <n v="-3.2934000000000001"/>
  </r>
  <r>
    <x v="23"/>
    <n v="0.66959999999999997"/>
  </r>
  <r>
    <x v="13"/>
    <n v="4.4954999999999998"/>
  </r>
  <r>
    <x v="5"/>
    <n v="5039.9856"/>
  </r>
  <r>
    <x v="45"/>
    <n v="6.6"/>
  </r>
  <r>
    <x v="45"/>
    <n v="160.17660000000001"/>
  </r>
  <r>
    <x v="1"/>
    <n v="22.8582"/>
  </r>
  <r>
    <x v="1"/>
    <n v="15.074199999999999"/>
  </r>
  <r>
    <x v="15"/>
    <n v="10.374000000000001"/>
  </r>
  <r>
    <x v="9"/>
    <n v="10.3071"/>
  </r>
  <r>
    <x v="9"/>
    <n v="93.768799999999999"/>
  </r>
  <r>
    <x v="15"/>
    <n v="-14.553599999999999"/>
  </r>
  <r>
    <x v="15"/>
    <n v="3.4357000000000002"/>
  </r>
  <r>
    <x v="15"/>
    <n v="249.995"/>
  </r>
  <r>
    <x v="15"/>
    <n v="18.988800000000001"/>
  </r>
  <r>
    <x v="34"/>
    <n v="84.943600000000004"/>
  </r>
  <r>
    <x v="34"/>
    <n v="18.715"/>
  </r>
  <r>
    <x v="34"/>
    <n v="4.7751999999999999"/>
  </r>
  <r>
    <x v="34"/>
    <n v="4.2804000000000002"/>
  </r>
  <r>
    <x v="34"/>
    <n v="15.6768"/>
  </r>
  <r>
    <x v="34"/>
    <n v="7.7747999999999999"/>
  </r>
  <r>
    <x v="34"/>
    <n v="481.47"/>
  </r>
  <r>
    <x v="10"/>
    <n v="-60.607799999999997"/>
  </r>
  <r>
    <x v="0"/>
    <n v="4.9950000000000001"/>
  </r>
  <r>
    <x v="0"/>
    <n v="4.2389999999999999"/>
  </r>
  <r>
    <x v="0"/>
    <n v="1.9024000000000001"/>
  </r>
  <r>
    <x v="14"/>
    <n v="11.543200000000001"/>
  </r>
  <r>
    <x v="15"/>
    <n v="64.2"/>
  </r>
  <r>
    <x v="1"/>
    <n v="29.271599999999999"/>
  </r>
  <r>
    <x v="1"/>
    <n v="4.4352"/>
  </r>
  <r>
    <x v="1"/>
    <n v="85.176000000000002"/>
  </r>
  <r>
    <x v="4"/>
    <n v="359.99880000000002"/>
  </r>
  <r>
    <x v="4"/>
    <n v="18.211200000000002"/>
  </r>
  <r>
    <x v="4"/>
    <n v="6.6294000000000004"/>
  </r>
  <r>
    <x v="4"/>
    <n v="130.20750000000001"/>
  </r>
  <r>
    <x v="4"/>
    <n v="1.0296000000000001"/>
  </r>
  <r>
    <x v="10"/>
    <n v="41.860799999999998"/>
  </r>
  <r>
    <x v="10"/>
    <n v="-3.2406000000000001"/>
  </r>
  <r>
    <x v="23"/>
    <n v="-42.492600000000003"/>
  </r>
  <r>
    <x v="4"/>
    <n v="21.5824"/>
  </r>
  <r>
    <x v="14"/>
    <n v="-6.9282000000000004"/>
  </r>
  <r>
    <x v="5"/>
    <n v="10.3408"/>
  </r>
  <r>
    <x v="5"/>
    <n v="-348.62939999999998"/>
  </r>
  <r>
    <x v="5"/>
    <n v="-17.660699999999999"/>
  </r>
  <r>
    <x v="5"/>
    <n v="5.6375999999999999"/>
  </r>
  <r>
    <x v="5"/>
    <n v="11.2752"/>
  </r>
  <r>
    <x v="9"/>
    <n v="-10.4214"/>
  </r>
  <r>
    <x v="9"/>
    <n v="4.1151"/>
  </r>
  <r>
    <x v="10"/>
    <n v="7.0227000000000004"/>
  </r>
  <r>
    <x v="9"/>
    <n v="-18.836400000000001"/>
  </r>
  <r>
    <x v="4"/>
    <n v="0.7056"/>
  </r>
  <r>
    <x v="12"/>
    <n v="5.9489999999999998"/>
  </r>
  <r>
    <x v="1"/>
    <n v="100.65600000000001"/>
  </r>
  <r>
    <x v="1"/>
    <n v="11.8584"/>
  </r>
  <r>
    <x v="17"/>
    <n v="6.5754000000000001"/>
  </r>
  <r>
    <x v="17"/>
    <n v="5.9988000000000001"/>
  </r>
  <r>
    <x v="1"/>
    <n v="13.0707"/>
  </r>
  <r>
    <x v="39"/>
    <n v="8.6189999999999998"/>
  </r>
  <r>
    <x v="39"/>
    <n v="0.73799999999999999"/>
  </r>
  <r>
    <x v="39"/>
    <n v="272.79199999999997"/>
  </r>
  <r>
    <x v="29"/>
    <n v="7.524"/>
  </r>
  <r>
    <x v="29"/>
    <n v="40.516800000000003"/>
  </r>
  <r>
    <x v="15"/>
    <n v="150.38399999999999"/>
  </r>
  <r>
    <x v="2"/>
    <n v="177.42060000000001"/>
  </r>
  <r>
    <x v="2"/>
    <n v="-13.2867"/>
  </r>
  <r>
    <x v="2"/>
    <n v="2.2711999999999999"/>
  </r>
  <r>
    <x v="10"/>
    <n v="1.0346"/>
  </r>
  <r>
    <x v="10"/>
    <n v="20.5764"/>
  </r>
  <r>
    <x v="10"/>
    <n v="-145.17599999999999"/>
  </r>
  <r>
    <x v="21"/>
    <n v="-6.8094000000000001"/>
  </r>
  <r>
    <x v="4"/>
    <n v="-6.8334000000000001"/>
  </r>
  <r>
    <x v="15"/>
    <n v="-22.138200000000001"/>
  </r>
  <r>
    <x v="29"/>
    <n v="23.99"/>
  </r>
  <r>
    <x v="11"/>
    <n v="6.0030000000000001"/>
  </r>
  <r>
    <x v="32"/>
    <n v="19.8276"/>
  </r>
  <r>
    <x v="9"/>
    <n v="24.143999999999998"/>
  </r>
  <r>
    <x v="5"/>
    <n v="-7.782"/>
  </r>
  <r>
    <x v="5"/>
    <n v="-160.29519999999999"/>
  </r>
  <r>
    <x v="5"/>
    <n v="-6.2370000000000001"/>
  </r>
  <r>
    <x v="5"/>
    <n v="-225.0976"/>
  </r>
  <r>
    <x v="5"/>
    <n v="-20.140799999999999"/>
  </r>
  <r>
    <x v="4"/>
    <n v="45.139499999999998"/>
  </r>
  <r>
    <x v="18"/>
    <n v="148.13800000000001"/>
  </r>
  <r>
    <x v="39"/>
    <n v="190.4298"/>
  </r>
  <r>
    <x v="7"/>
    <n v="85.181600000000003"/>
  </r>
  <r>
    <x v="7"/>
    <n v="6.2937000000000003"/>
  </r>
  <r>
    <x v="4"/>
    <n v="7.5370999999999997"/>
  </r>
  <r>
    <x v="5"/>
    <n v="1.1225000000000001"/>
  </r>
  <r>
    <x v="4"/>
    <n v="-121.58"/>
  </r>
  <r>
    <x v="30"/>
    <n v="61.389000000000003"/>
  </r>
  <r>
    <x v="30"/>
    <n v="2365.9818"/>
  </r>
  <r>
    <x v="30"/>
    <n v="3.2867999999999999"/>
  </r>
  <r>
    <x v="15"/>
    <n v="11.891"/>
  </r>
  <r>
    <x v="15"/>
    <n v="5.2256"/>
  </r>
  <r>
    <x v="14"/>
    <n v="14.622400000000001"/>
  </r>
  <r>
    <x v="14"/>
    <n v="1.7343"/>
  </r>
  <r>
    <x v="5"/>
    <n v="496.78649999999999"/>
  </r>
  <r>
    <x v="5"/>
    <n v="-76.011600000000001"/>
  </r>
  <r>
    <x v="5"/>
    <n v="3.9474"/>
  </r>
  <r>
    <x v="18"/>
    <n v="164.99700000000001"/>
  </r>
  <r>
    <x v="5"/>
    <n v="-12.956799999999999"/>
  </r>
  <r>
    <x v="5"/>
    <n v="-49.92"/>
  </r>
  <r>
    <x v="1"/>
    <n v="4.9307999999999996"/>
  </r>
  <r>
    <x v="1"/>
    <n v="2.79"/>
  </r>
  <r>
    <x v="1"/>
    <n v="22.408200000000001"/>
  </r>
  <r>
    <x v="9"/>
    <n v="68.040000000000006"/>
  </r>
  <r>
    <x v="21"/>
    <n v="-10.7964"/>
  </r>
  <r>
    <x v="1"/>
    <n v="-120.51300000000001"/>
  </r>
  <r>
    <x v="1"/>
    <n v="54.343800000000002"/>
  </r>
  <r>
    <x v="2"/>
    <n v="0.54320000000000002"/>
  </r>
  <r>
    <x v="2"/>
    <n v="327.59219999999999"/>
  </r>
  <r>
    <x v="2"/>
    <n v="15.49"/>
  </r>
  <r>
    <x v="2"/>
    <n v="12.103199999999999"/>
  </r>
  <r>
    <x v="2"/>
    <n v="0.41760000000000003"/>
  </r>
  <r>
    <x v="24"/>
    <n v="2.9430000000000001"/>
  </r>
  <r>
    <x v="5"/>
    <n v="1.0268999999999999"/>
  </r>
  <r>
    <x v="4"/>
    <n v="19.4194"/>
  </r>
  <r>
    <x v="4"/>
    <n v="3.1960000000000002"/>
  </r>
  <r>
    <x v="1"/>
    <n v="38.396000000000001"/>
  </r>
  <r>
    <x v="1"/>
    <n v="2.8100999999999998"/>
  </r>
  <r>
    <x v="1"/>
    <n v="11.748799999999999"/>
  </r>
  <r>
    <x v="1"/>
    <n v="66.634399999999999"/>
  </r>
  <r>
    <x v="1"/>
    <n v="-64.544399999999996"/>
  </r>
  <r>
    <x v="1"/>
    <n v="8.2260000000000009"/>
  </r>
  <r>
    <x v="1"/>
    <n v="9.3312000000000008"/>
  </r>
  <r>
    <x v="15"/>
    <n v="139.99"/>
  </r>
  <r>
    <x v="1"/>
    <n v="4.1950000000000003"/>
  </r>
  <r>
    <x v="1"/>
    <n v="5.24"/>
  </r>
  <r>
    <x v="1"/>
    <n v="27.734999999999999"/>
  </r>
  <r>
    <x v="1"/>
    <n v="9.1268999999999991"/>
  </r>
  <r>
    <x v="17"/>
    <n v="78.894199999999998"/>
  </r>
  <r>
    <x v="27"/>
    <n v="25.537800000000001"/>
  </r>
  <r>
    <x v="27"/>
    <n v="-5.6943000000000001"/>
  </r>
  <r>
    <x v="24"/>
    <n v="7.9896000000000003"/>
  </r>
  <r>
    <x v="24"/>
    <n v="-11.961600000000001"/>
  </r>
  <r>
    <x v="24"/>
    <n v="-80.995500000000007"/>
  </r>
  <r>
    <x v="24"/>
    <n v="-1.6763999999999999"/>
  </r>
  <r>
    <x v="24"/>
    <n v="0.89700000000000002"/>
  </r>
  <r>
    <x v="30"/>
    <n v="0.89970000000000006"/>
  </r>
  <r>
    <x v="30"/>
    <n v="2.3025000000000002"/>
  </r>
  <r>
    <x v="15"/>
    <n v="8.2799999999999994"/>
  </r>
  <r>
    <x v="2"/>
    <n v="19.3185"/>
  </r>
  <r>
    <x v="2"/>
    <n v="5.4432"/>
  </r>
  <r>
    <x v="4"/>
    <n v="1.1200000000000001"/>
  </r>
  <r>
    <x v="4"/>
    <n v="6.7965999999999998"/>
  </r>
  <r>
    <x v="2"/>
    <n v="8.0220000000000002"/>
  </r>
  <r>
    <x v="2"/>
    <n v="14.628"/>
  </r>
  <r>
    <x v="16"/>
    <n v="9.2178000000000004"/>
  </r>
  <r>
    <x v="16"/>
    <n v="2.7719999999999998"/>
  </r>
  <r>
    <x v="1"/>
    <n v="3.9512"/>
  </r>
  <r>
    <x v="1"/>
    <n v="22.6737"/>
  </r>
  <r>
    <x v="18"/>
    <n v="53.495399999999997"/>
  </r>
  <r>
    <x v="14"/>
    <n v="1.8144"/>
  </r>
  <r>
    <x v="17"/>
    <n v="6.5119999999999996"/>
  </r>
  <r>
    <x v="1"/>
    <n v="157.87020000000001"/>
  </r>
  <r>
    <x v="1"/>
    <n v="6.6905999999999999"/>
  </r>
  <r>
    <x v="1"/>
    <n v="-131.5008"/>
  </r>
  <r>
    <x v="1"/>
    <n v="10.949400000000001"/>
  </r>
  <r>
    <x v="15"/>
    <n v="85.982799999999997"/>
  </r>
  <r>
    <x v="15"/>
    <n v="140.39599999999999"/>
  </r>
  <r>
    <x v="16"/>
    <n v="26.1096"/>
  </r>
  <r>
    <x v="16"/>
    <n v="-15.1976"/>
  </r>
  <r>
    <x v="24"/>
    <n v="-41.587200000000003"/>
  </r>
  <r>
    <x v="24"/>
    <n v="1.4672000000000001"/>
  </r>
  <r>
    <x v="1"/>
    <n v="-4.7460000000000004"/>
  </r>
  <r>
    <x v="1"/>
    <n v="34.741999999999997"/>
  </r>
  <r>
    <x v="3"/>
    <n v="6.2207999999999997"/>
  </r>
  <r>
    <x v="18"/>
    <n v="-12.672000000000001"/>
  </r>
  <r>
    <x v="18"/>
    <n v="-1065.3720000000001"/>
  </r>
  <r>
    <x v="10"/>
    <n v="12.012"/>
  </r>
  <r>
    <x v="10"/>
    <n v="3.6288"/>
  </r>
  <r>
    <x v="10"/>
    <n v="-66.061999999999998"/>
  </r>
  <r>
    <x v="34"/>
    <n v="-14.8704"/>
  </r>
  <r>
    <x v="28"/>
    <n v="54.860399999999998"/>
  </r>
  <r>
    <x v="46"/>
    <n v="8.4564000000000004"/>
  </r>
  <r>
    <x v="46"/>
    <n v="35.623800000000003"/>
  </r>
  <r>
    <x v="46"/>
    <n v="8.2943999999999996"/>
  </r>
  <r>
    <x v="46"/>
    <n v="162.09479999999999"/>
  </r>
  <r>
    <x v="46"/>
    <n v="3.4826999999999999"/>
  </r>
  <r>
    <x v="10"/>
    <n v="7.0949999999999998"/>
  </r>
  <r>
    <x v="10"/>
    <n v="3.29"/>
  </r>
  <r>
    <x v="14"/>
    <n v="6.42"/>
  </r>
  <r>
    <x v="14"/>
    <n v="50.351999999999997"/>
  </r>
  <r>
    <x v="14"/>
    <n v="16.268799999999999"/>
  </r>
  <r>
    <x v="14"/>
    <n v="24.84"/>
  </r>
  <r>
    <x v="14"/>
    <n v="5.4896000000000003"/>
  </r>
  <r>
    <x v="24"/>
    <n v="11.182499999999999"/>
  </r>
  <r>
    <x v="1"/>
    <n v="16.8948"/>
  </r>
  <r>
    <x v="1"/>
    <n v="63.682499999999997"/>
  </r>
  <r>
    <x v="1"/>
    <n v="78.508799999999994"/>
  </r>
  <r>
    <x v="0"/>
    <n v="148.70400000000001"/>
  </r>
  <r>
    <x v="0"/>
    <n v="8.2156000000000002"/>
  </r>
  <r>
    <x v="1"/>
    <n v="32.345999999999997"/>
  </r>
  <r>
    <x v="1"/>
    <n v="16.3215"/>
  </r>
  <r>
    <x v="10"/>
    <n v="-31.646999999999998"/>
  </r>
  <r>
    <x v="10"/>
    <n v="-4.4640000000000004"/>
  </r>
  <r>
    <x v="10"/>
    <n v="-126.4816"/>
  </r>
  <r>
    <x v="10"/>
    <n v="13.438599999999999"/>
  </r>
  <r>
    <x v="1"/>
    <n v="-52.195999999999998"/>
  </r>
  <r>
    <x v="1"/>
    <n v="11.8584"/>
  </r>
  <r>
    <x v="15"/>
    <n v="7.8224999999999998"/>
  </r>
  <r>
    <x v="15"/>
    <n v="22.444800000000001"/>
  </r>
  <r>
    <x v="15"/>
    <n v="-25.2956"/>
  </r>
  <r>
    <x v="15"/>
    <n v="327.59219999999999"/>
  </r>
  <r>
    <x v="5"/>
    <n v="19.311599999999999"/>
  </r>
  <r>
    <x v="5"/>
    <n v="6.1571999999999996"/>
  </r>
  <r>
    <x v="24"/>
    <n v="21.735499999999998"/>
  </r>
  <r>
    <x v="24"/>
    <n v="-5.1967999999999996"/>
  </r>
  <r>
    <x v="1"/>
    <n v="-21.888000000000002"/>
  </r>
  <r>
    <x v="9"/>
    <n v="27.103200000000001"/>
  </r>
  <r>
    <x v="9"/>
    <n v="-46.736199999999997"/>
  </r>
  <r>
    <x v="39"/>
    <n v="12.0764"/>
  </r>
  <r>
    <x v="39"/>
    <n v="89.954999999999998"/>
  </r>
  <r>
    <x v="39"/>
    <n v="297.64350000000002"/>
  </r>
  <r>
    <x v="22"/>
    <n v="252.59"/>
  </r>
  <r>
    <x v="15"/>
    <n v="2.5488"/>
  </r>
  <r>
    <x v="9"/>
    <n v="8.0711999999999993"/>
  </r>
  <r>
    <x v="9"/>
    <n v="2.1749999999999998"/>
  </r>
  <r>
    <x v="14"/>
    <n v="-2.4359999999999999"/>
  </r>
  <r>
    <x v="14"/>
    <n v="4.0860000000000003"/>
  </r>
  <r>
    <x v="14"/>
    <n v="150.98400000000001"/>
  </r>
  <r>
    <x v="1"/>
    <n v="2.3077000000000001"/>
  </r>
  <r>
    <x v="1"/>
    <n v="2.7166000000000001"/>
  </r>
  <r>
    <x v="15"/>
    <n v="30.223199999999999"/>
  </r>
  <r>
    <x v="15"/>
    <n v="9.0389999999999997"/>
  </r>
  <r>
    <x v="15"/>
    <n v="160.6722"/>
  </r>
  <r>
    <x v="31"/>
    <n v="26.864999999999998"/>
  </r>
  <r>
    <x v="1"/>
    <n v="182.3553"/>
  </r>
  <r>
    <x v="1"/>
    <n v="71.989999999999995"/>
  </r>
  <r>
    <x v="12"/>
    <n v="15.2"/>
  </r>
  <r>
    <x v="24"/>
    <n v="219.99039999999999"/>
  </r>
  <r>
    <x v="24"/>
    <n v="-21.470400000000001"/>
  </r>
  <r>
    <x v="10"/>
    <n v="-4.0216000000000003"/>
  </r>
  <r>
    <x v="2"/>
    <n v="3.069"/>
  </r>
  <r>
    <x v="32"/>
    <n v="2.3328000000000002"/>
  </r>
  <r>
    <x v="32"/>
    <n v="4.4824000000000002"/>
  </r>
  <r>
    <x v="32"/>
    <n v="75.734999999999999"/>
  </r>
  <r>
    <x v="32"/>
    <n v="15.637499999999999"/>
  </r>
  <r>
    <x v="32"/>
    <n v="54.691200000000002"/>
  </r>
  <r>
    <x v="27"/>
    <n v="15.6744"/>
  </r>
  <r>
    <x v="26"/>
    <n v="12.231"/>
  </r>
  <r>
    <x v="30"/>
    <n v="523.70519999999999"/>
  </r>
  <r>
    <x v="0"/>
    <n v="18.446999999999999"/>
  </r>
  <r>
    <x v="0"/>
    <n v="9.6"/>
  </r>
  <r>
    <x v="0"/>
    <n v="2.0748000000000002"/>
  </r>
  <r>
    <x v="0"/>
    <n v="9.1579999999999995"/>
  </r>
  <r>
    <x v="0"/>
    <n v="2.625"/>
  </r>
  <r>
    <x v="10"/>
    <n v="160.15860000000001"/>
  </r>
  <r>
    <x v="10"/>
    <n v="-3.6002999999999998"/>
  </r>
  <r>
    <x v="10"/>
    <n v="2.7383999999999999"/>
  </r>
  <r>
    <x v="5"/>
    <n v="-71.296199999999999"/>
  </r>
  <r>
    <x v="5"/>
    <n v="3.6288"/>
  </r>
  <r>
    <x v="12"/>
    <n v="7.4"/>
  </r>
  <r>
    <x v="12"/>
    <n v="36.283499999999997"/>
  </r>
  <r>
    <x v="12"/>
    <n v="135.21899999999999"/>
  </r>
  <r>
    <x v="12"/>
    <n v="10.512"/>
  </r>
  <r>
    <x v="14"/>
    <n v="15.552"/>
  </r>
  <r>
    <x v="14"/>
    <n v="36.8245"/>
  </r>
  <r>
    <x v="14"/>
    <n v="14.256"/>
  </r>
  <r>
    <x v="14"/>
    <n v="14.268800000000001"/>
  </r>
  <r>
    <x v="1"/>
    <n v="42.362499999999997"/>
  </r>
  <r>
    <x v="1"/>
    <n v="4.0191999999999997"/>
  </r>
  <r>
    <x v="1"/>
    <n v="3.1103999999999998"/>
  </r>
  <r>
    <x v="1"/>
    <n v="87.744299999999996"/>
  </r>
  <r>
    <x v="1"/>
    <n v="8.6359999999999992"/>
  </r>
  <r>
    <x v="1"/>
    <n v="20.661200000000001"/>
  </r>
  <r>
    <x v="1"/>
    <n v="225.73500000000001"/>
  </r>
  <r>
    <x v="1"/>
    <n v="0.55840000000000001"/>
  </r>
  <r>
    <x v="1"/>
    <n v="-12.956799999999999"/>
  </r>
  <r>
    <x v="1"/>
    <n v="2.1492"/>
  </r>
  <r>
    <x v="22"/>
    <n v="114.9385"/>
  </r>
  <r>
    <x v="22"/>
    <n v="-299.8116"/>
  </r>
  <r>
    <x v="22"/>
    <n v="3.2776000000000001"/>
  </r>
  <r>
    <x v="22"/>
    <n v="-29.436800000000002"/>
  </r>
  <r>
    <x v="22"/>
    <n v="1.3595999999999999"/>
  </r>
  <r>
    <x v="22"/>
    <n v="-58.861600000000003"/>
  </r>
  <r>
    <x v="22"/>
    <n v="5.2026000000000003"/>
  </r>
  <r>
    <x v="45"/>
    <n v="26.224"/>
  </r>
  <r>
    <x v="15"/>
    <n v="1.1151"/>
  </r>
  <r>
    <x v="15"/>
    <n v="7.3710000000000004"/>
  </r>
  <r>
    <x v="15"/>
    <n v="78.941199999999995"/>
  </r>
  <r>
    <x v="15"/>
    <n v="-16.078399999999998"/>
  </r>
  <r>
    <x v="9"/>
    <n v="6.2207999999999997"/>
  </r>
  <r>
    <x v="24"/>
    <n v="-23.7822"/>
  </r>
  <r>
    <x v="24"/>
    <n v="-15.4666"/>
  </r>
  <r>
    <x v="24"/>
    <n v="65.993399999999994"/>
  </r>
  <r>
    <x v="24"/>
    <n v="-189.321"/>
  </r>
  <r>
    <x v="24"/>
    <n v="5.4432"/>
  </r>
  <r>
    <x v="24"/>
    <n v="7.4367999999999999"/>
  </r>
  <r>
    <x v="26"/>
    <n v="2.64"/>
  </r>
  <r>
    <x v="26"/>
    <n v="23.316299999999998"/>
  </r>
  <r>
    <x v="15"/>
    <n v="54.775599999999997"/>
  </r>
  <r>
    <x v="1"/>
    <n v="11.702999999999999"/>
  </r>
  <r>
    <x v="1"/>
    <n v="5.0358000000000001"/>
  </r>
  <r>
    <x v="1"/>
    <n v="14.2956"/>
  </r>
  <r>
    <x v="1"/>
    <n v="15.799200000000001"/>
  </r>
  <r>
    <x v="1"/>
    <n v="56.977200000000003"/>
  </r>
  <r>
    <x v="1"/>
    <n v="3.0211999999999999"/>
  </r>
  <r>
    <x v="1"/>
    <n v="9.3312000000000008"/>
  </r>
  <r>
    <x v="5"/>
    <n v="150.98400000000001"/>
  </r>
  <r>
    <x v="5"/>
    <n v="-25.218499999999999"/>
  </r>
  <r>
    <x v="5"/>
    <n v="-14.688000000000001"/>
  </r>
  <r>
    <x v="1"/>
    <n v="-7.8224999999999998"/>
  </r>
  <r>
    <x v="24"/>
    <n v="5.2286999999999999"/>
  </r>
  <r>
    <x v="24"/>
    <n v="109.998"/>
  </r>
  <r>
    <x v="24"/>
    <n v="1.4224000000000001"/>
  </r>
  <r>
    <x v="24"/>
    <n v="12.700799999999999"/>
  </r>
  <r>
    <x v="1"/>
    <n v="-51.984000000000002"/>
  </r>
  <r>
    <x v="1"/>
    <n v="75.593699999999998"/>
  </r>
  <r>
    <x v="9"/>
    <n v="19.051200000000001"/>
  </r>
  <r>
    <x v="1"/>
    <n v="-462.86239999999998"/>
  </r>
  <r>
    <x v="1"/>
    <n v="6.2207999999999997"/>
  </r>
  <r>
    <x v="1"/>
    <n v="6.2207999999999997"/>
  </r>
  <r>
    <x v="5"/>
    <n v="8.1199999999999992"/>
  </r>
  <r>
    <x v="5"/>
    <n v="9.0719999999999992"/>
  </r>
  <r>
    <x v="1"/>
    <n v="7.1928000000000001"/>
  </r>
  <r>
    <x v="1"/>
    <n v="17.365600000000001"/>
  </r>
  <r>
    <x v="1"/>
    <n v="101.3488"/>
  </r>
  <r>
    <x v="1"/>
    <n v="13.198499999999999"/>
  </r>
  <r>
    <x v="1"/>
    <n v="51.148499999999999"/>
  </r>
  <r>
    <x v="1"/>
    <n v="0.2034"/>
  </r>
  <r>
    <x v="1"/>
    <n v="5.5176999999999996"/>
  </r>
  <r>
    <x v="25"/>
    <n v="-6.4233000000000002"/>
  </r>
  <r>
    <x v="25"/>
    <n v="17.158000000000001"/>
  </r>
  <r>
    <x v="16"/>
    <n v="39.340800000000002"/>
  </r>
  <r>
    <x v="5"/>
    <n v="-40.180799999999998"/>
  </r>
  <r>
    <x v="17"/>
    <n v="0.80879999999999996"/>
  </r>
  <r>
    <x v="26"/>
    <n v="75.654799999999994"/>
  </r>
  <r>
    <x v="4"/>
    <n v="12.0252"/>
  </r>
  <r>
    <x v="4"/>
    <n v="10.058"/>
  </r>
  <r>
    <x v="1"/>
    <n v="15.815799999999999"/>
  </r>
  <r>
    <x v="2"/>
    <n v="6.9551999999999996"/>
  </r>
  <r>
    <x v="14"/>
    <n v="84.22"/>
  </r>
  <r>
    <x v="14"/>
    <n v="22.4316"/>
  </r>
  <r>
    <x v="22"/>
    <n v="6.9088000000000003"/>
  </r>
  <r>
    <x v="15"/>
    <n v="3.0653999999999999"/>
  </r>
  <r>
    <x v="15"/>
    <n v="16.035599999999999"/>
  </r>
  <r>
    <x v="15"/>
    <n v="24.1218"/>
  </r>
  <r>
    <x v="15"/>
    <n v="67.495000000000005"/>
  </r>
  <r>
    <x v="15"/>
    <n v="47.951999999999998"/>
  </r>
  <r>
    <x v="24"/>
    <n v="14.4596"/>
  </r>
  <r>
    <x v="5"/>
    <n v="33.589199999999998"/>
  </r>
  <r>
    <x v="15"/>
    <n v="-3.9032"/>
  </r>
  <r>
    <x v="15"/>
    <n v="72.534400000000005"/>
  </r>
  <r>
    <x v="1"/>
    <n v="10.5144"/>
  </r>
  <r>
    <x v="1"/>
    <n v="13.7646"/>
  </r>
  <r>
    <x v="1"/>
    <n v="7.4871999999999996"/>
  </r>
  <r>
    <x v="4"/>
    <n v="5.8604000000000003"/>
  </r>
  <r>
    <x v="4"/>
    <n v="4.9104000000000001"/>
  </r>
  <r>
    <x v="4"/>
    <n v="30.2316"/>
  </r>
  <r>
    <x v="4"/>
    <n v="6.2016"/>
  </r>
  <r>
    <x v="34"/>
    <n v="4.3296000000000001"/>
  </r>
  <r>
    <x v="34"/>
    <n v="1.0598000000000001"/>
  </r>
  <r>
    <x v="10"/>
    <n v="-28.224"/>
  </r>
  <r>
    <x v="26"/>
    <n v="-8.9039999999999999"/>
  </r>
  <r>
    <x v="10"/>
    <n v="149.8956"/>
  </r>
  <r>
    <x v="10"/>
    <n v="-5.4801000000000002"/>
  </r>
  <r>
    <x v="10"/>
    <n v="16.704000000000001"/>
  </r>
  <r>
    <x v="10"/>
    <n v="53.754399999999997"/>
  </r>
  <r>
    <x v="10"/>
    <n v="-2.9883999999999999"/>
  </r>
  <r>
    <x v="10"/>
    <n v="0.69120000000000004"/>
  </r>
  <r>
    <x v="10"/>
    <n v="-2.1339999999999999"/>
  </r>
  <r>
    <x v="29"/>
    <n v="49.437600000000003"/>
  </r>
  <r>
    <x v="1"/>
    <n v="2.8224"/>
  </r>
  <r>
    <x v="1"/>
    <n v="4.3902000000000001"/>
  </r>
  <r>
    <x v="1"/>
    <n v="23.027999999999999"/>
  </r>
  <r>
    <x v="6"/>
    <n v="5.7779999999999996"/>
  </r>
  <r>
    <x v="20"/>
    <n v="28.41"/>
  </r>
  <r>
    <x v="20"/>
    <n v="14.202"/>
  </r>
  <r>
    <x v="16"/>
    <n v="0.55840000000000001"/>
  </r>
  <r>
    <x v="5"/>
    <n v="-6.5618999999999996"/>
  </r>
  <r>
    <x v="5"/>
    <n v="17.968399999999999"/>
  </r>
  <r>
    <x v="1"/>
    <n v="-9.1334999999999997"/>
  </r>
  <r>
    <x v="1"/>
    <n v="122.148"/>
  </r>
  <r>
    <x v="1"/>
    <n v="8.2764000000000006"/>
  </r>
  <r>
    <x v="2"/>
    <n v="13.832000000000001"/>
  </r>
  <r>
    <x v="16"/>
    <n v="-57.6312"/>
  </r>
  <r>
    <x v="3"/>
    <n v="-1.2587999999999999"/>
  </r>
  <r>
    <x v="3"/>
    <n v="4.5216000000000003"/>
  </r>
  <r>
    <x v="3"/>
    <n v="-21.1068"/>
  </r>
  <r>
    <x v="5"/>
    <n v="8.8623999999999992"/>
  </r>
  <r>
    <x v="1"/>
    <n v="-17.285399999999999"/>
  </r>
  <r>
    <x v="41"/>
    <n v="26.649000000000001"/>
  </r>
  <r>
    <x v="41"/>
    <n v="8.0711999999999993"/>
  </r>
  <r>
    <x v="1"/>
    <n v="60.141199999999998"/>
  </r>
  <r>
    <x v="12"/>
    <n v="89.997"/>
  </r>
  <r>
    <x v="12"/>
    <n v="184.22040000000001"/>
  </r>
  <r>
    <x v="12"/>
    <n v="8.7048000000000005"/>
  </r>
  <r>
    <x v="12"/>
    <n v="3.6139999999999999"/>
  </r>
  <r>
    <x v="45"/>
    <n v="6.7149999999999999"/>
  </r>
  <r>
    <x v="17"/>
    <n v="3.3544"/>
  </r>
  <r>
    <x v="15"/>
    <n v="56.55"/>
  </r>
  <r>
    <x v="35"/>
    <n v="32.232199999999999"/>
  </r>
  <r>
    <x v="9"/>
    <n v="105.468"/>
  </r>
  <r>
    <x v="9"/>
    <n v="3.8448000000000002"/>
  </r>
  <r>
    <x v="1"/>
    <n v="7.9703999999999997"/>
  </r>
  <r>
    <x v="1"/>
    <n v="3.7995999999999999"/>
  </r>
  <r>
    <x v="1"/>
    <n v="38.29"/>
  </r>
  <r>
    <x v="1"/>
    <n v="4.2240000000000002"/>
  </r>
  <r>
    <x v="1"/>
    <n v="206.6232"/>
  </r>
  <r>
    <x v="1"/>
    <n v="0.16739999999999999"/>
  </r>
  <r>
    <x v="1"/>
    <n v="10.5084"/>
  </r>
  <r>
    <x v="1"/>
    <n v="22.627500000000001"/>
  </r>
  <r>
    <x v="1"/>
    <n v="4.9728000000000003"/>
  </r>
  <r>
    <x v="1"/>
    <n v="30.238399999999999"/>
  </r>
  <r>
    <x v="1"/>
    <n v="-5.4882"/>
  </r>
  <r>
    <x v="1"/>
    <n v="2.0539999999999998"/>
  </r>
  <r>
    <x v="1"/>
    <n v="33.851700000000001"/>
  </r>
  <r>
    <x v="40"/>
    <n v="15.111599999999999"/>
  </r>
  <r>
    <x v="6"/>
    <n v="13.2288"/>
  </r>
  <r>
    <x v="6"/>
    <n v="5.8887"/>
  </r>
  <r>
    <x v="39"/>
    <n v="26.564"/>
  </r>
  <r>
    <x v="39"/>
    <n v="43.784199999999998"/>
  </r>
  <r>
    <x v="39"/>
    <n v="63.134999999999998"/>
  </r>
  <r>
    <x v="3"/>
    <n v="5.4143999999999997"/>
  </r>
  <r>
    <x v="3"/>
    <n v="5.9383999999999997"/>
  </r>
  <r>
    <x v="3"/>
    <n v="53.8048"/>
  </r>
  <r>
    <x v="3"/>
    <n v="4.4311999999999996"/>
  </r>
  <r>
    <x v="15"/>
    <n v="50.383200000000002"/>
  </r>
  <r>
    <x v="15"/>
    <n v="13.3371"/>
  </r>
  <r>
    <x v="15"/>
    <n v="160.62299999999999"/>
  </r>
  <r>
    <x v="15"/>
    <n v="2.0573999999999999"/>
  </r>
  <r>
    <x v="1"/>
    <n v="21.7728"/>
  </r>
  <r>
    <x v="35"/>
    <n v="20.732800000000001"/>
  </r>
  <r>
    <x v="2"/>
    <n v="15.68"/>
  </r>
  <r>
    <x v="2"/>
    <n v="3.5712000000000002"/>
  </r>
  <r>
    <x v="5"/>
    <n v="8.218"/>
  </r>
  <r>
    <x v="5"/>
    <n v="-166.39349999999999"/>
  </r>
  <r>
    <x v="5"/>
    <n v="4.266"/>
  </r>
  <r>
    <x v="31"/>
    <n v="6.7187999999999999"/>
  </r>
  <r>
    <x v="31"/>
    <n v="147.47499999999999"/>
  </r>
  <r>
    <x v="1"/>
    <n v="141.1644"/>
  </r>
  <r>
    <x v="1"/>
    <n v="1007.9832"/>
  </r>
  <r>
    <x v="13"/>
    <n v="33.93"/>
  </r>
  <r>
    <x v="18"/>
    <n v="21.713999999999999"/>
  </r>
  <r>
    <x v="18"/>
    <n v="-1.9872000000000001"/>
  </r>
  <r>
    <x v="18"/>
    <n v="62.137599999999999"/>
  </r>
  <r>
    <x v="18"/>
    <n v="-3.2309999999999999"/>
  </r>
  <r>
    <x v="15"/>
    <n v="4.2408000000000001"/>
  </r>
  <r>
    <x v="15"/>
    <n v="20.163"/>
  </r>
  <r>
    <x v="15"/>
    <n v="6.9664000000000001"/>
  </r>
  <r>
    <x v="15"/>
    <n v="39.409999999999997"/>
  </r>
  <r>
    <x v="12"/>
    <n v="9.8901000000000003"/>
  </r>
  <r>
    <x v="1"/>
    <n v="6.1703999999999999"/>
  </r>
  <r>
    <x v="1"/>
    <n v="24.84"/>
  </r>
  <r>
    <x v="1"/>
    <n v="11.1564"/>
  </r>
  <r>
    <x v="1"/>
    <n v="34.494"/>
  </r>
  <r>
    <x v="1"/>
    <n v="3.2391999999999999"/>
  </r>
  <r>
    <x v="1"/>
    <n v="9.7175999999999991"/>
  </r>
  <r>
    <x v="1"/>
    <n v="33.458399999999997"/>
  </r>
  <r>
    <x v="1"/>
    <n v="5.6993999999999998"/>
  </r>
  <r>
    <x v="17"/>
    <n v="12.298"/>
  </r>
  <r>
    <x v="17"/>
    <n v="751.9624"/>
  </r>
  <r>
    <x v="22"/>
    <n v="5.4340999999999999"/>
  </r>
  <r>
    <x v="22"/>
    <n v="-2.5344000000000002"/>
  </r>
  <r>
    <x v="4"/>
    <n v="-28.956800000000001"/>
  </r>
  <r>
    <x v="4"/>
    <n v="2.1492"/>
  </r>
  <r>
    <x v="15"/>
    <n v="41.88"/>
  </r>
  <r>
    <x v="17"/>
    <n v="-8.0980000000000008"/>
  </r>
  <r>
    <x v="15"/>
    <n v="6.1289999999999996"/>
  </r>
  <r>
    <x v="4"/>
    <n v="62.782200000000003"/>
  </r>
  <r>
    <x v="4"/>
    <n v="206.88929999999999"/>
  </r>
  <r>
    <x v="1"/>
    <n v="1.9319999999999999"/>
  </r>
  <r>
    <x v="1"/>
    <n v="114.9385"/>
  </r>
  <r>
    <x v="30"/>
    <n v="97.88"/>
  </r>
  <r>
    <x v="30"/>
    <n v="5.7624000000000004"/>
  </r>
  <r>
    <x v="1"/>
    <n v="39.948"/>
  </r>
  <r>
    <x v="10"/>
    <n v="1.3535999999999999"/>
  </r>
  <r>
    <x v="9"/>
    <n v="3.9592000000000001"/>
  </r>
  <r>
    <x v="9"/>
    <n v="14.2272"/>
  </r>
  <r>
    <x v="9"/>
    <n v="6.5164"/>
  </r>
  <r>
    <x v="9"/>
    <n v="2.8883999999999999"/>
  </r>
  <r>
    <x v="9"/>
    <n v="2.0474999999999999"/>
  </r>
  <r>
    <x v="9"/>
    <n v="-0.34439999999999998"/>
  </r>
  <r>
    <x v="9"/>
    <n v="-36.176400000000001"/>
  </r>
  <r>
    <x v="2"/>
    <n v="-9.5939999999999994"/>
  </r>
  <r>
    <x v="2"/>
    <n v="1.05"/>
  </r>
  <r>
    <x v="2"/>
    <n v="-6.0048000000000004"/>
  </r>
  <r>
    <x v="4"/>
    <n v="5.7960000000000003"/>
  </r>
  <r>
    <x v="4"/>
    <n v="34.365600000000001"/>
  </r>
  <r>
    <x v="5"/>
    <n v="13.296200000000001"/>
  </r>
  <r>
    <x v="5"/>
    <n v="-18.802"/>
  </r>
  <r>
    <x v="5"/>
    <n v="-119.1918"/>
  </r>
  <r>
    <x v="12"/>
    <n v="-57.951000000000001"/>
  </r>
  <r>
    <x v="12"/>
    <n v="72.358000000000004"/>
  </r>
  <r>
    <x v="12"/>
    <n v="165.34960000000001"/>
  </r>
  <r>
    <x v="12"/>
    <n v="33.3172"/>
  </r>
  <r>
    <x v="9"/>
    <n v="30.023399999999999"/>
  </r>
  <r>
    <x v="7"/>
    <n v="1.5007999999999999"/>
  </r>
  <r>
    <x v="7"/>
    <n v="11.167199999999999"/>
  </r>
  <r>
    <x v="7"/>
    <n v="3.2391999999999999"/>
  </r>
  <r>
    <x v="7"/>
    <n v="6.6239999999999997"/>
  </r>
  <r>
    <x v="7"/>
    <n v="5.7671999999999999"/>
  </r>
  <r>
    <x v="15"/>
    <n v="20.165600000000001"/>
  </r>
  <r>
    <x v="3"/>
    <n v="13.3245"/>
  </r>
  <r>
    <x v="9"/>
    <n v="86.392799999999994"/>
  </r>
  <r>
    <x v="9"/>
    <n v="-56.448"/>
  </r>
  <r>
    <x v="9"/>
    <n v="-81.94"/>
  </r>
  <r>
    <x v="9"/>
    <n v="-2.7888000000000002"/>
  </r>
  <r>
    <x v="14"/>
    <n v="-2.3814000000000002"/>
  </r>
  <r>
    <x v="9"/>
    <n v="123.45480000000001"/>
  </r>
  <r>
    <x v="16"/>
    <n v="-4.7625000000000002"/>
  </r>
  <r>
    <x v="16"/>
    <n v="10.393599999999999"/>
  </r>
  <r>
    <x v="16"/>
    <n v="21.5928"/>
  </r>
  <r>
    <x v="16"/>
    <n v="-42.4116"/>
  </r>
  <r>
    <x v="16"/>
    <n v="77.671999999999997"/>
  </r>
  <r>
    <x v="12"/>
    <n v="2.64"/>
  </r>
  <r>
    <x v="12"/>
    <n v="14.4648"/>
  </r>
  <r>
    <x v="12"/>
    <n v="48.470399999999998"/>
  </r>
  <r>
    <x v="12"/>
    <n v="38.437199999999997"/>
  </r>
  <r>
    <x v="12"/>
    <n v="136.66499999999999"/>
  </r>
  <r>
    <x v="5"/>
    <n v="14.8491"/>
  </r>
  <r>
    <x v="5"/>
    <n v="0.59040000000000004"/>
  </r>
  <r>
    <x v="5"/>
    <n v="-14.8832"/>
  </r>
  <r>
    <x v="5"/>
    <n v="2.14"/>
  </r>
  <r>
    <x v="5"/>
    <n v="-6.9965000000000002"/>
  </r>
  <r>
    <x v="29"/>
    <n v="-19.602"/>
  </r>
  <r>
    <x v="29"/>
    <n v="18.8993"/>
  </r>
  <r>
    <x v="29"/>
    <n v="6.8714000000000004"/>
  </r>
  <r>
    <x v="1"/>
    <n v="17.324000000000002"/>
  </r>
  <r>
    <x v="1"/>
    <n v="302.37299999999999"/>
  </r>
  <r>
    <x v="1"/>
    <n v="39.213000000000001"/>
  </r>
  <r>
    <x v="1"/>
    <n v="3.0367999999999999"/>
  </r>
  <r>
    <x v="9"/>
    <n v="22.4316"/>
  </r>
  <r>
    <x v="5"/>
    <n v="-0.59640000000000004"/>
  </r>
  <r>
    <x v="5"/>
    <n v="12.700799999999999"/>
  </r>
  <r>
    <x v="21"/>
    <n v="-74.952600000000004"/>
  </r>
  <r>
    <x v="22"/>
    <n v="38.779200000000003"/>
  </r>
  <r>
    <x v="4"/>
    <n v="20.1584"/>
  </r>
  <r>
    <x v="39"/>
    <n v="88.733199999999997"/>
  </r>
  <r>
    <x v="1"/>
    <n v="2.2193999999999998"/>
  </r>
  <r>
    <x v="1"/>
    <n v="21.7728"/>
  </r>
  <r>
    <x v="1"/>
    <n v="9.4717000000000002"/>
  </r>
  <r>
    <x v="10"/>
    <n v="27.882000000000001"/>
  </r>
  <r>
    <x v="4"/>
    <n v="-209.76929999999999"/>
  </r>
  <r>
    <x v="32"/>
    <n v="2.9561999999999999"/>
  </r>
  <r>
    <x v="2"/>
    <n v="7.2176999999999998"/>
  </r>
  <r>
    <x v="2"/>
    <n v="-6.9215999999999998"/>
  </r>
  <r>
    <x v="15"/>
    <n v="50.3658"/>
  </r>
  <r>
    <x v="15"/>
    <n v="55.896000000000001"/>
  </r>
  <r>
    <x v="1"/>
    <n v="-37.943399999999997"/>
  </r>
  <r>
    <x v="5"/>
    <n v="46.179000000000002"/>
  </r>
  <r>
    <x v="1"/>
    <n v="3.3098999999999998"/>
  </r>
  <r>
    <x v="1"/>
    <n v="99.940799999999996"/>
  </r>
  <r>
    <x v="1"/>
    <n v="4.5401999999999996"/>
  </r>
  <r>
    <x v="1"/>
    <n v="20.767499999999998"/>
  </r>
  <r>
    <x v="15"/>
    <n v="9.5616000000000003"/>
  </r>
  <r>
    <x v="43"/>
    <n v="146.38800000000001"/>
  </r>
  <r>
    <x v="43"/>
    <n v="3.8822000000000001"/>
  </r>
  <r>
    <x v="43"/>
    <n v="13.428000000000001"/>
  </r>
  <r>
    <x v="1"/>
    <n v="14.9556"/>
  </r>
  <r>
    <x v="1"/>
    <n v="28.087599999999998"/>
  </r>
  <r>
    <x v="4"/>
    <n v="-0.88859999999999995"/>
  </r>
  <r>
    <x v="4"/>
    <n v="4.5815999999999999"/>
  </r>
  <r>
    <x v="4"/>
    <n v="2.3025000000000002"/>
  </r>
  <r>
    <x v="11"/>
    <n v="8.0997000000000003"/>
  </r>
  <r>
    <x v="11"/>
    <n v="2.528"/>
  </r>
  <r>
    <x v="11"/>
    <n v="57.501600000000003"/>
  </r>
  <r>
    <x v="11"/>
    <n v="62.700400000000002"/>
  </r>
  <r>
    <x v="1"/>
    <n v="9.1580999999999992"/>
  </r>
  <r>
    <x v="1"/>
    <n v="7.6050000000000004"/>
  </r>
  <r>
    <x v="4"/>
    <n v="11.995200000000001"/>
  </r>
  <r>
    <x v="4"/>
    <n v="16.032"/>
  </r>
  <r>
    <x v="18"/>
    <n v="62.82"/>
  </r>
  <r>
    <x v="18"/>
    <n v="-9.1530000000000005"/>
  </r>
  <r>
    <x v="5"/>
    <n v="-23.5764"/>
  </r>
  <r>
    <x v="2"/>
    <n v="6.4307999999999996"/>
  </r>
  <r>
    <x v="2"/>
    <n v="-2.5880000000000001"/>
  </r>
  <r>
    <x v="9"/>
    <n v="40.3536"/>
  </r>
  <r>
    <x v="10"/>
    <n v="-1.5264"/>
  </r>
  <r>
    <x v="15"/>
    <n v="-69.395200000000003"/>
  </r>
  <r>
    <x v="15"/>
    <n v="219.50880000000001"/>
  </r>
  <r>
    <x v="15"/>
    <n v="18.335999999999999"/>
  </r>
  <r>
    <x v="24"/>
    <n v="2.8477999999999999"/>
  </r>
  <r>
    <x v="24"/>
    <n v="1.9925999999999999"/>
  </r>
  <r>
    <x v="1"/>
    <n v="1.0284"/>
  </r>
  <r>
    <x v="1"/>
    <n v="85.981800000000007"/>
  </r>
  <r>
    <x v="15"/>
    <n v="9.9936000000000007"/>
  </r>
  <r>
    <x v="5"/>
    <n v="7.5370999999999997"/>
  </r>
  <r>
    <x v="5"/>
    <n v="29.798999999999999"/>
  </r>
  <r>
    <x v="3"/>
    <n v="22.4925"/>
  </r>
  <r>
    <x v="1"/>
    <n v="9.1872000000000007"/>
  </r>
  <r>
    <x v="1"/>
    <n v="4.1832000000000003"/>
  </r>
  <r>
    <x v="16"/>
    <n v="1.8720000000000001"/>
  </r>
  <r>
    <x v="10"/>
    <n v="83.512799999999999"/>
  </r>
  <r>
    <x v="10"/>
    <n v="-4.04"/>
  </r>
  <r>
    <x v="10"/>
    <n v="4.1760000000000002"/>
  </r>
  <r>
    <x v="1"/>
    <n v="16.678799999999999"/>
  </r>
  <r>
    <x v="15"/>
    <n v="6.0735999999999999"/>
  </r>
  <r>
    <x v="15"/>
    <n v="4.0749000000000004"/>
  </r>
  <r>
    <x v="13"/>
    <n v="6.6845999999999997"/>
  </r>
  <r>
    <x v="15"/>
    <n v="33.310200000000002"/>
  </r>
  <r>
    <x v="5"/>
    <n v="10.647"/>
  </r>
  <r>
    <x v="5"/>
    <n v="0"/>
  </r>
  <r>
    <x v="5"/>
    <n v="-2.214"/>
  </r>
  <r>
    <x v="41"/>
    <n v="3.5623"/>
  </r>
  <r>
    <x v="22"/>
    <n v="137.15100000000001"/>
  </r>
  <r>
    <x v="22"/>
    <n v="1.1479999999999999"/>
  </r>
  <r>
    <x v="22"/>
    <n v="-143.79040000000001"/>
  </r>
  <r>
    <x v="22"/>
    <n v="0.47520000000000001"/>
  </r>
  <r>
    <x v="22"/>
    <n v="-6.5339999999999998"/>
  </r>
  <r>
    <x v="22"/>
    <n v="15.069599999999999"/>
  </r>
  <r>
    <x v="22"/>
    <n v="10.984"/>
  </r>
  <r>
    <x v="22"/>
    <n v="-248.166"/>
  </r>
  <r>
    <x v="22"/>
    <n v="28.706399999999999"/>
  </r>
  <r>
    <x v="15"/>
    <n v="9.6936"/>
  </r>
  <r>
    <x v="1"/>
    <n v="11.231999999999999"/>
  </r>
  <r>
    <x v="32"/>
    <n v="18.114599999999999"/>
  </r>
  <r>
    <x v="2"/>
    <n v="2.7071999999999998"/>
  </r>
  <r>
    <x v="2"/>
    <n v="-44.1462"/>
  </r>
  <r>
    <x v="2"/>
    <n v="10.8864"/>
  </r>
  <r>
    <x v="2"/>
    <n v="8.3027999999999995"/>
  </r>
  <r>
    <x v="2"/>
    <n v="4.3600000000000003"/>
  </r>
  <r>
    <x v="2"/>
    <n v="0.41720000000000002"/>
  </r>
  <r>
    <x v="2"/>
    <n v="-7.6120000000000001"/>
  </r>
  <r>
    <x v="9"/>
    <n v="-9.8208000000000002"/>
  </r>
  <r>
    <x v="9"/>
    <n v="-7.2588999999999997"/>
  </r>
  <r>
    <x v="1"/>
    <n v="19.339200000000002"/>
  </r>
  <r>
    <x v="1"/>
    <n v="18.211200000000002"/>
  </r>
  <r>
    <x v="1"/>
    <n v="19.260000000000002"/>
  </r>
  <r>
    <x v="9"/>
    <n v="10.089"/>
  </r>
  <r>
    <x v="6"/>
    <n v="21.197700000000001"/>
  </r>
  <r>
    <x v="6"/>
    <n v="91.950800000000001"/>
  </r>
  <r>
    <x v="9"/>
    <n v="71.97"/>
  </r>
  <r>
    <x v="9"/>
    <n v="-21.717600000000001"/>
  </r>
  <r>
    <x v="9"/>
    <n v="179.99639999999999"/>
  </r>
  <r>
    <x v="1"/>
    <n v="9.7151999999999994"/>
  </r>
  <r>
    <x v="9"/>
    <n v="8.0730000000000004"/>
  </r>
  <r>
    <x v="9"/>
    <n v="6.1641000000000004"/>
  </r>
  <r>
    <x v="9"/>
    <n v="5.6315999999999997"/>
  </r>
  <r>
    <x v="9"/>
    <n v="8.1552000000000007"/>
  </r>
  <r>
    <x v="29"/>
    <n v="-42.588000000000001"/>
  </r>
  <r>
    <x v="5"/>
    <n v="5.0763999999999996"/>
  </r>
  <r>
    <x v="5"/>
    <n v="-1181.2824000000001"/>
  </r>
  <r>
    <x v="16"/>
    <n v="47.994"/>
  </r>
  <r>
    <x v="24"/>
    <n v="-35.884799999999998"/>
  </r>
  <r>
    <x v="24"/>
    <n v="-24.276"/>
  </r>
  <r>
    <x v="24"/>
    <n v="-9.1110000000000007"/>
  </r>
  <r>
    <x v="1"/>
    <n v="15.590400000000001"/>
  </r>
  <r>
    <x v="0"/>
    <n v="4.9055999999999997"/>
  </r>
  <r>
    <x v="0"/>
    <n v="19.465599999999998"/>
  </r>
  <r>
    <x v="15"/>
    <n v="1.6355999999999999"/>
  </r>
  <r>
    <x v="6"/>
    <n v="4.4771999999999998"/>
  </r>
  <r>
    <x v="6"/>
    <n v="68.846400000000003"/>
  </r>
  <r>
    <x v="6"/>
    <n v="9.8901000000000003"/>
  </r>
  <r>
    <x v="6"/>
    <n v="5.8708"/>
  </r>
  <r>
    <x v="1"/>
    <n v="5.8232999999999997"/>
  </r>
  <r>
    <x v="1"/>
    <n v="13.473000000000001"/>
  </r>
  <r>
    <x v="1"/>
    <n v="27.882000000000001"/>
  </r>
  <r>
    <x v="24"/>
    <n v="7.2267999999999999"/>
  </r>
  <r>
    <x v="24"/>
    <n v="-2.6585999999999999"/>
  </r>
  <r>
    <x v="24"/>
    <n v="10.0572"/>
  </r>
  <r>
    <x v="0"/>
    <n v="-34.314799999999998"/>
  </r>
  <r>
    <x v="24"/>
    <n v="11.583600000000001"/>
  </r>
  <r>
    <x v="18"/>
    <n v="-4.0721999999999996"/>
  </r>
  <r>
    <x v="30"/>
    <n v="-54.881999999999998"/>
  </r>
  <r>
    <x v="1"/>
    <n v="0.29920000000000002"/>
  </r>
  <r>
    <x v="15"/>
    <n v="2.2450000000000001"/>
  </r>
  <r>
    <x v="21"/>
    <n v="3.6791999999999998"/>
  </r>
  <r>
    <x v="21"/>
    <n v="19.797000000000001"/>
  </r>
  <r>
    <x v="21"/>
    <n v="17.908000000000001"/>
  </r>
  <r>
    <x v="4"/>
    <n v="0.81620000000000004"/>
  </r>
  <r>
    <x v="4"/>
    <n v="2.6459999999999999"/>
  </r>
  <r>
    <x v="4"/>
    <n v="121.99"/>
  </r>
  <r>
    <x v="4"/>
    <n v="91.152000000000001"/>
  </r>
  <r>
    <x v="1"/>
    <n v="19.435199999999998"/>
  </r>
  <r>
    <x v="1"/>
    <n v="4.5144000000000002"/>
  </r>
  <r>
    <x v="1"/>
    <n v="0.62580000000000002"/>
  </r>
  <r>
    <x v="1"/>
    <n v="4.4352"/>
  </r>
  <r>
    <x v="1"/>
    <n v="24.502800000000001"/>
  </r>
  <r>
    <x v="1"/>
    <n v="38.024000000000001"/>
  </r>
  <r>
    <x v="10"/>
    <n v="92.97"/>
  </r>
  <r>
    <x v="30"/>
    <n v="1.0192000000000001"/>
  </r>
  <r>
    <x v="5"/>
    <n v="843.17060000000004"/>
  </r>
  <r>
    <x v="15"/>
    <n v="265.42320000000001"/>
  </r>
  <r>
    <x v="15"/>
    <n v="7.3834"/>
  </r>
  <r>
    <x v="15"/>
    <n v="16.823699999999999"/>
  </r>
  <r>
    <x v="4"/>
    <n v="67.191599999999994"/>
  </r>
  <r>
    <x v="4"/>
    <n v="150.29400000000001"/>
  </r>
  <r>
    <x v="4"/>
    <n v="190.0206"/>
  </r>
  <r>
    <x v="4"/>
    <n v="10.347300000000001"/>
  </r>
  <r>
    <x v="9"/>
    <n v="4.2336"/>
  </r>
  <r>
    <x v="9"/>
    <n v="-14.997999999999999"/>
  </r>
  <r>
    <x v="5"/>
    <n v="83.209699999999998"/>
  </r>
  <r>
    <x v="5"/>
    <n v="0.61560000000000004"/>
  </r>
  <r>
    <x v="5"/>
    <n v="-46.716000000000001"/>
  </r>
  <r>
    <x v="5"/>
    <n v="-11.5938"/>
  </r>
  <r>
    <x v="24"/>
    <n v="-1.9601999999999999"/>
  </r>
  <r>
    <x v="3"/>
    <n v="29.95"/>
  </r>
  <r>
    <x v="3"/>
    <n v="4.6176000000000004"/>
  </r>
  <r>
    <x v="2"/>
    <n v="0.46439999999999998"/>
  </r>
  <r>
    <x v="0"/>
    <n v="-1.476"/>
  </r>
  <r>
    <x v="0"/>
    <n v="2.6067999999999998"/>
  </r>
  <r>
    <x v="0"/>
    <n v="292.77600000000001"/>
  </r>
  <r>
    <x v="0"/>
    <n v="517.47929999999997"/>
  </r>
  <r>
    <x v="1"/>
    <n v="16.7776"/>
  </r>
  <r>
    <x v="1"/>
    <n v="64.2"/>
  </r>
  <r>
    <x v="12"/>
    <n v="0.87360000000000004"/>
  </r>
  <r>
    <x v="32"/>
    <n v="52.531999999999996"/>
  </r>
  <r>
    <x v="32"/>
    <n v="52.974299999999999"/>
  </r>
  <r>
    <x v="32"/>
    <n v="6.1020000000000003"/>
  </r>
  <r>
    <x v="32"/>
    <n v="56.301000000000002"/>
  </r>
  <r>
    <x v="4"/>
    <n v="315.82499999999999"/>
  </r>
  <r>
    <x v="4"/>
    <n v="2.5577999999999999"/>
  </r>
  <r>
    <x v="4"/>
    <n v="18.211200000000002"/>
  </r>
  <r>
    <x v="4"/>
    <n v="1.1759999999999999"/>
  </r>
  <r>
    <x v="4"/>
    <n v="2.2728000000000002"/>
  </r>
  <r>
    <x v="4"/>
    <n v="22.992000000000001"/>
  </r>
  <r>
    <x v="4"/>
    <n v="30.360399999999998"/>
  </r>
  <r>
    <x v="24"/>
    <n v="55.896000000000001"/>
  </r>
  <r>
    <x v="24"/>
    <n v="-7.8587999999999996"/>
  </r>
  <r>
    <x v="21"/>
    <n v="2.8883999999999999"/>
  </r>
  <r>
    <x v="1"/>
    <n v="-18.446400000000001"/>
  </r>
  <r>
    <x v="1"/>
    <n v="125.14319999999999"/>
  </r>
  <r>
    <x v="15"/>
    <n v="3.6347999999999998"/>
  </r>
  <r>
    <x v="15"/>
    <n v="9.0719999999999992"/>
  </r>
  <r>
    <x v="5"/>
    <n v="42.131399999999999"/>
  </r>
  <r>
    <x v="38"/>
    <n v="-19.258800000000001"/>
  </r>
  <r>
    <x v="38"/>
    <n v="11.0016"/>
  </r>
  <r>
    <x v="24"/>
    <n v="16.193999999999999"/>
  </r>
  <r>
    <x v="24"/>
    <n v="-8.6592000000000002"/>
  </r>
  <r>
    <x v="18"/>
    <n v="-2.0773999999999999"/>
  </r>
  <r>
    <x v="18"/>
    <n v="6.6467999999999998"/>
  </r>
  <r>
    <x v="18"/>
    <n v="12.700799999999999"/>
  </r>
  <r>
    <x v="18"/>
    <n v="6.9989999999999997"/>
  </r>
  <r>
    <x v="18"/>
    <n v="-4.577"/>
  </r>
  <r>
    <x v="4"/>
    <n v="-1.8391999999999999"/>
  </r>
  <r>
    <x v="4"/>
    <n v="10.4284"/>
  </r>
  <r>
    <x v="5"/>
    <n v="5.4200999999999997"/>
  </r>
  <r>
    <x v="5"/>
    <n v="5.8750999999999998"/>
  </r>
  <r>
    <x v="39"/>
    <n v="-32.6646"/>
  </r>
  <r>
    <x v="39"/>
    <n v="38.266800000000003"/>
  </r>
  <r>
    <x v="10"/>
    <n v="67.274199999999993"/>
  </r>
  <r>
    <x v="19"/>
    <n v="-3.9032"/>
  </r>
  <r>
    <x v="19"/>
    <n v="46.118400000000001"/>
  </r>
  <r>
    <x v="19"/>
    <n v="1.1946000000000001"/>
  </r>
  <r>
    <x v="19"/>
    <n v="301.96800000000002"/>
  </r>
  <r>
    <x v="31"/>
    <n v="23.524799999999999"/>
  </r>
  <r>
    <x v="10"/>
    <n v="3.72"/>
  </r>
  <r>
    <x v="29"/>
    <n v="-67.543499999999995"/>
  </r>
  <r>
    <x v="29"/>
    <n v="9.3312000000000008"/>
  </r>
  <r>
    <x v="15"/>
    <n v="251.202"/>
  </r>
  <r>
    <x v="15"/>
    <n v="16.170000000000002"/>
  </r>
  <r>
    <x v="4"/>
    <n v="7.0217999999999998"/>
  </r>
  <r>
    <x v="22"/>
    <n v="6.93"/>
  </r>
  <r>
    <x v="22"/>
    <n v="4.2309000000000001"/>
  </r>
  <r>
    <x v="22"/>
    <n v="-0.79200000000000004"/>
  </r>
  <r>
    <x v="7"/>
    <n v="0.84599999999999997"/>
  </r>
  <r>
    <x v="19"/>
    <n v="1.6776"/>
  </r>
  <r>
    <x v="1"/>
    <n v="15.5204"/>
  </r>
  <r>
    <x v="1"/>
    <n v="238.65299999999999"/>
  </r>
  <r>
    <x v="1"/>
    <n v="3.9293999999999998"/>
  </r>
  <r>
    <x v="13"/>
    <n v="6.5670000000000002"/>
  </r>
  <r>
    <x v="13"/>
    <n v="266.4522"/>
  </r>
  <r>
    <x v="13"/>
    <n v="82.336799999999997"/>
  </r>
  <r>
    <x v="14"/>
    <n v="1.7607999999999999"/>
  </r>
  <r>
    <x v="1"/>
    <n v="18.766999999999999"/>
  </r>
  <r>
    <x v="1"/>
    <n v="46.118400000000001"/>
  </r>
  <r>
    <x v="1"/>
    <n v="3.9420000000000002"/>
  </r>
  <r>
    <x v="4"/>
    <n v="1.7876000000000001"/>
  </r>
  <r>
    <x v="1"/>
    <n v="13.742800000000001"/>
  </r>
  <r>
    <x v="1"/>
    <n v="41.120800000000003"/>
  </r>
  <r>
    <x v="15"/>
    <n v="6.0288000000000004"/>
  </r>
  <r>
    <x v="12"/>
    <n v="5.2164000000000001"/>
  </r>
  <r>
    <x v="1"/>
    <n v="6.2207999999999997"/>
  </r>
  <r>
    <x v="15"/>
    <n v="20.844000000000001"/>
  </r>
  <r>
    <x v="33"/>
    <n v="2.577"/>
  </r>
  <r>
    <x v="33"/>
    <n v="4.6955999999999998"/>
  </r>
  <r>
    <x v="33"/>
    <n v="36.404400000000003"/>
  </r>
  <r>
    <x v="5"/>
    <n v="14.212"/>
  </r>
  <r>
    <x v="5"/>
    <n v="-4.3959999999999999"/>
  </r>
  <r>
    <x v="1"/>
    <n v="6.1307999999999998"/>
  </r>
  <r>
    <x v="1"/>
    <n v="6.1192000000000002"/>
  </r>
  <r>
    <x v="4"/>
    <n v="18.316800000000001"/>
  </r>
  <r>
    <x v="4"/>
    <n v="5.4801000000000002"/>
  </r>
  <r>
    <x v="4"/>
    <n v="4.6643999999999997"/>
  </r>
  <r>
    <x v="2"/>
    <n v="4.8587999999999996"/>
  </r>
  <r>
    <x v="18"/>
    <n v="-5.1760000000000002"/>
  </r>
  <r>
    <x v="34"/>
    <n v="58.38"/>
  </r>
  <r>
    <x v="34"/>
    <n v="3.8654999999999999"/>
  </r>
  <r>
    <x v="34"/>
    <n v="4.1159999999999997"/>
  </r>
  <r>
    <x v="34"/>
    <n v="83.991600000000005"/>
  </r>
  <r>
    <x v="2"/>
    <n v="15.5372"/>
  </r>
  <r>
    <x v="2"/>
    <n v="-28.597799999999999"/>
  </r>
  <r>
    <x v="2"/>
    <n v="12.639200000000001"/>
  </r>
  <r>
    <x v="2"/>
    <n v="5.7797999999999998"/>
  </r>
  <r>
    <x v="1"/>
    <n v="31.0688"/>
  </r>
  <r>
    <x v="2"/>
    <n v="6.3209999999999997"/>
  </r>
  <r>
    <x v="15"/>
    <n v="152.38800000000001"/>
  </r>
  <r>
    <x v="15"/>
    <n v="7.2089999999999996"/>
  </r>
  <r>
    <x v="15"/>
    <n v="2.3408000000000002"/>
  </r>
  <r>
    <x v="10"/>
    <n v="224.4426"/>
  </r>
  <r>
    <x v="10"/>
    <n v="1.5426"/>
  </r>
  <r>
    <x v="10"/>
    <n v="-11.761200000000001"/>
  </r>
  <r>
    <x v="1"/>
    <n v="-1.4279999999999999"/>
  </r>
  <r>
    <x v="1"/>
    <n v="2.4011999999999998"/>
  </r>
  <r>
    <x v="18"/>
    <n v="22.9068"/>
  </r>
  <r>
    <x v="15"/>
    <n v="1.1765000000000001"/>
  </r>
  <r>
    <x v="22"/>
    <n v="7.056"/>
  </r>
  <r>
    <x v="22"/>
    <n v="5.4432"/>
  </r>
  <r>
    <x v="22"/>
    <n v="149.148"/>
  </r>
  <r>
    <x v="1"/>
    <n v="-2.1756000000000002"/>
  </r>
  <r>
    <x v="1"/>
    <n v="2.1684000000000001"/>
  </r>
  <r>
    <x v="10"/>
    <n v="77.558400000000006"/>
  </r>
  <r>
    <x v="18"/>
    <n v="-2929.4845"/>
  </r>
  <r>
    <x v="18"/>
    <n v="18.878399999999999"/>
  </r>
  <r>
    <x v="18"/>
    <n v="5.9904000000000002"/>
  </r>
  <r>
    <x v="15"/>
    <n v="3.556"/>
  </r>
  <r>
    <x v="3"/>
    <n v="18.873200000000001"/>
  </r>
  <r>
    <x v="3"/>
    <n v="3.6587999999999998"/>
  </r>
  <r>
    <x v="1"/>
    <n v="-10.0372"/>
  </r>
  <r>
    <x v="1"/>
    <n v="8.2194000000000003"/>
  </r>
  <r>
    <x v="1"/>
    <n v="27.783000000000001"/>
  </r>
  <r>
    <x v="17"/>
    <n v="28.796399999999998"/>
  </r>
  <r>
    <x v="17"/>
    <n v="20.155000000000001"/>
  </r>
  <r>
    <x v="1"/>
    <n v="91.968000000000004"/>
  </r>
  <r>
    <x v="35"/>
    <n v="5.0688000000000004"/>
  </r>
  <r>
    <x v="14"/>
    <n v="16.2486"/>
  </r>
  <r>
    <x v="15"/>
    <n v="207.14699999999999"/>
  </r>
  <r>
    <x v="15"/>
    <n v="1114.5119999999999"/>
  </r>
  <r>
    <x v="9"/>
    <n v="3.0497999999999998"/>
  </r>
  <r>
    <x v="9"/>
    <n v="-6.9828000000000001"/>
  </r>
  <r>
    <x v="9"/>
    <n v="-131.994"/>
  </r>
  <r>
    <x v="16"/>
    <n v="-3.9384000000000001"/>
  </r>
  <r>
    <x v="24"/>
    <n v="-356.96429999999998"/>
  </r>
  <r>
    <x v="24"/>
    <n v="-22.62"/>
  </r>
  <r>
    <x v="24"/>
    <n v="25.010999999999999"/>
  </r>
  <r>
    <x v="24"/>
    <n v="-52.640999999999998"/>
  </r>
  <r>
    <x v="24"/>
    <n v="9.6712000000000007"/>
  </r>
  <r>
    <x v="1"/>
    <n v="-250.39599999999999"/>
  </r>
  <r>
    <x v="1"/>
    <n v="3.2351999999999999"/>
  </r>
  <r>
    <x v="1"/>
    <n v="146.76929999999999"/>
  </r>
  <r>
    <x v="15"/>
    <n v="5.3196000000000003"/>
  </r>
  <r>
    <x v="1"/>
    <n v="17.379000000000001"/>
  </r>
  <r>
    <x v="1"/>
    <n v="21.792000000000002"/>
  </r>
  <r>
    <x v="1"/>
    <n v="146.76929999999999"/>
  </r>
  <r>
    <x v="26"/>
    <n v="11.1776"/>
  </r>
  <r>
    <x v="26"/>
    <n v="16.405200000000001"/>
  </r>
  <r>
    <x v="26"/>
    <n v="133.97130000000001"/>
  </r>
  <r>
    <x v="26"/>
    <n v="60.552799999999998"/>
  </r>
  <r>
    <x v="10"/>
    <n v="72.640799999999999"/>
  </r>
  <r>
    <x v="1"/>
    <n v="53.994599999999998"/>
  </r>
  <r>
    <x v="1"/>
    <n v="2.1684000000000001"/>
  </r>
  <r>
    <x v="1"/>
    <n v="2.2282000000000002"/>
  </r>
  <r>
    <x v="30"/>
    <n v="40.370399999999997"/>
  </r>
  <r>
    <x v="30"/>
    <n v="25.552800000000001"/>
  </r>
  <r>
    <x v="6"/>
    <n v="7.4172000000000002"/>
  </r>
  <r>
    <x v="4"/>
    <n v="48.118000000000002"/>
  </r>
  <r>
    <x v="4"/>
    <n v="111.1035"/>
  </r>
  <r>
    <x v="10"/>
    <n v="2.0339999999999998"/>
  </r>
  <r>
    <x v="13"/>
    <n v="83.986000000000004"/>
  </r>
  <r>
    <x v="13"/>
    <n v="-37.112400000000001"/>
  </r>
  <r>
    <x v="13"/>
    <n v="193.32"/>
  </r>
  <r>
    <x v="1"/>
    <n v="103.8982"/>
  </r>
  <r>
    <x v="1"/>
    <n v="32.500799999999998"/>
  </r>
  <r>
    <x v="1"/>
    <n v="38.975999999999999"/>
  </r>
  <r>
    <x v="1"/>
    <n v="191.65860000000001"/>
  </r>
  <r>
    <x v="1"/>
    <n v="28.858000000000001"/>
  </r>
  <r>
    <x v="1"/>
    <n v="187.39760000000001"/>
  </r>
  <r>
    <x v="1"/>
    <n v="1.8144"/>
  </r>
  <r>
    <x v="10"/>
    <n v="3.9689999999999999"/>
  </r>
  <r>
    <x v="10"/>
    <n v="-13.8278"/>
  </r>
  <r>
    <x v="4"/>
    <n v="13.997199999999999"/>
  </r>
  <r>
    <x v="9"/>
    <n v="8.7138000000000009"/>
  </r>
  <r>
    <x v="32"/>
    <n v="7.93"/>
  </r>
  <r>
    <x v="5"/>
    <n v="91.950800000000001"/>
  </r>
  <r>
    <x v="5"/>
    <n v="84.66"/>
  </r>
  <r>
    <x v="5"/>
    <n v="0.79379999999999995"/>
  </r>
  <r>
    <x v="1"/>
    <n v="-437.54039999999998"/>
  </r>
  <r>
    <x v="1"/>
    <n v="11.88"/>
  </r>
  <r>
    <x v="9"/>
    <n v="0.83760000000000001"/>
  </r>
  <r>
    <x v="0"/>
    <n v="-83.204999999999998"/>
  </r>
  <r>
    <x v="0"/>
    <n v="195.99440000000001"/>
  </r>
  <r>
    <x v="11"/>
    <n v="70.178399999999996"/>
  </r>
  <r>
    <x v="11"/>
    <n v="21.99"/>
  </r>
  <r>
    <x v="11"/>
    <n v="105.83159999999999"/>
  </r>
  <r>
    <x v="13"/>
    <n v="11.1564"/>
  </r>
  <r>
    <x v="3"/>
    <n v="113.6742"/>
  </r>
  <r>
    <x v="3"/>
    <n v="81.594899999999996"/>
  </r>
  <r>
    <x v="1"/>
    <n v="-653.28340000000003"/>
  </r>
  <r>
    <x v="12"/>
    <n v="6.2060000000000004"/>
  </r>
  <r>
    <x v="12"/>
    <n v="274.995"/>
  </r>
  <r>
    <x v="12"/>
    <n v="37.229999999999997"/>
  </r>
  <r>
    <x v="12"/>
    <n v="17.253"/>
  </r>
  <r>
    <x v="12"/>
    <n v="22.6296"/>
  </r>
  <r>
    <x v="1"/>
    <n v="83.994399999999999"/>
  </r>
  <r>
    <x v="1"/>
    <n v="15.7"/>
  </r>
  <r>
    <x v="5"/>
    <n v="4.5187999999999997"/>
  </r>
  <r>
    <x v="5"/>
    <n v="-95.67"/>
  </r>
  <r>
    <x v="5"/>
    <n v="5.6050000000000004"/>
  </r>
  <r>
    <x v="6"/>
    <n v="-131.95099999999999"/>
  </r>
  <r>
    <x v="1"/>
    <n v="8.5728000000000009"/>
  </r>
  <r>
    <x v="1"/>
    <n v="-29.605799999999999"/>
  </r>
  <r>
    <x v="24"/>
    <n v="2.8296000000000001"/>
  </r>
  <r>
    <x v="3"/>
    <n v="7.2576000000000001"/>
  </r>
  <r>
    <x v="3"/>
    <n v="8.3523999999999994"/>
  </r>
  <r>
    <x v="31"/>
    <n v="23.455200000000001"/>
  </r>
  <r>
    <x v="5"/>
    <n v="48.539200000000001"/>
  </r>
  <r>
    <x v="9"/>
    <n v="-9.5568000000000008"/>
  </r>
  <r>
    <x v="9"/>
    <n v="-93.2316"/>
  </r>
  <r>
    <x v="9"/>
    <n v="-1.2889999999999999"/>
  </r>
  <r>
    <x v="22"/>
    <n v="-1.7891999999999999"/>
  </r>
  <r>
    <x v="22"/>
    <n v="2.8883999999999999"/>
  </r>
  <r>
    <x v="22"/>
    <n v="3.1842000000000001"/>
  </r>
  <r>
    <x v="34"/>
    <n v="-0.6048"/>
  </r>
  <r>
    <x v="10"/>
    <n v="13.891500000000001"/>
  </r>
  <r>
    <x v="10"/>
    <n v="-31.536000000000001"/>
  </r>
  <r>
    <x v="10"/>
    <n v="-120.372"/>
  </r>
  <r>
    <x v="10"/>
    <n v="-7.008"/>
  </r>
  <r>
    <x v="10"/>
    <n v="-4.8491999999999997"/>
  </r>
  <r>
    <x v="10"/>
    <n v="-8.0500000000000007"/>
  </r>
  <r>
    <x v="1"/>
    <n v="-8.3523999999999994"/>
  </r>
  <r>
    <x v="5"/>
    <n v="6.4638"/>
  </r>
  <r>
    <x v="5"/>
    <n v="0.33360000000000001"/>
  </r>
  <r>
    <x v="5"/>
    <n v="1.8792"/>
  </r>
  <r>
    <x v="9"/>
    <n v="5.4432"/>
  </r>
  <r>
    <x v="9"/>
    <n v="12.51"/>
  </r>
  <r>
    <x v="2"/>
    <n v="5.0327999999999999"/>
  </r>
  <r>
    <x v="32"/>
    <n v="13.972799999999999"/>
  </r>
  <r>
    <x v="18"/>
    <n v="23.225999999999999"/>
  </r>
  <r>
    <x v="18"/>
    <n v="5.2560000000000002"/>
  </r>
  <r>
    <x v="9"/>
    <n v="6.7919999999999998"/>
  </r>
  <r>
    <x v="9"/>
    <n v="19.692"/>
  </r>
  <r>
    <x v="9"/>
    <n v="-35.045999999999999"/>
  </r>
  <r>
    <x v="10"/>
    <n v="3.14"/>
  </r>
  <r>
    <x v="5"/>
    <n v="-7.4358000000000004"/>
  </r>
  <r>
    <x v="27"/>
    <n v="5.4432"/>
  </r>
  <r>
    <x v="9"/>
    <n v="3.3675000000000002"/>
  </r>
  <r>
    <x v="15"/>
    <n v="1.0738000000000001"/>
  </r>
  <r>
    <x v="15"/>
    <n v="0"/>
  </r>
  <r>
    <x v="15"/>
    <n v="16.186800000000002"/>
  </r>
  <r>
    <x v="15"/>
    <n v="296.06709999999998"/>
  </r>
  <r>
    <x v="28"/>
    <n v="28.657800000000002"/>
  </r>
  <r>
    <x v="28"/>
    <n v="9.3019999999999996"/>
  </r>
  <r>
    <x v="28"/>
    <n v="42.991399999999999"/>
  </r>
  <r>
    <x v="28"/>
    <n v="9.3312000000000008"/>
  </r>
  <r>
    <x v="15"/>
    <n v="6.3503999999999996"/>
  </r>
  <r>
    <x v="15"/>
    <n v="-108.3348"/>
  </r>
  <r>
    <x v="15"/>
    <n v="31.491599999999998"/>
  </r>
  <r>
    <x v="15"/>
    <n v="1371.9803999999999"/>
  </r>
  <r>
    <x v="15"/>
    <n v="198.429"/>
  </r>
  <r>
    <x v="15"/>
    <n v="4.4173999999999998"/>
  </r>
  <r>
    <x v="15"/>
    <n v="80.631600000000006"/>
  </r>
  <r>
    <x v="1"/>
    <n v="21.0654"/>
  </r>
  <r>
    <x v="2"/>
    <n v="37.414400000000001"/>
  </r>
  <r>
    <x v="15"/>
    <n v="37.791600000000003"/>
  </r>
  <r>
    <x v="15"/>
    <n v="14.682499999999999"/>
  </r>
  <r>
    <x v="4"/>
    <n v="32.670400000000001"/>
  </r>
  <r>
    <x v="1"/>
    <n v="8.1839999999999993"/>
  </r>
  <r>
    <x v="26"/>
    <n v="2.7324000000000002"/>
  </r>
  <r>
    <x v="15"/>
    <n v="13.0548"/>
  </r>
  <r>
    <x v="15"/>
    <n v="10.969799999999999"/>
  </r>
  <r>
    <x v="1"/>
    <n v="24.2285"/>
  </r>
  <r>
    <x v="15"/>
    <n v="43.164000000000001"/>
  </r>
  <r>
    <x v="15"/>
    <n v="292.77600000000001"/>
  </r>
  <r>
    <x v="15"/>
    <n v="18.5136"/>
  </r>
  <r>
    <x v="1"/>
    <n v="1.1225000000000001"/>
  </r>
  <r>
    <x v="1"/>
    <n v="29.328399999999998"/>
  </r>
  <r>
    <x v="1"/>
    <n v="38.931199999999997"/>
  </r>
  <r>
    <x v="16"/>
    <n v="16.38"/>
  </r>
  <r>
    <x v="16"/>
    <n v="1.9224000000000001"/>
  </r>
  <r>
    <x v="15"/>
    <n v="105.297"/>
  </r>
  <r>
    <x v="1"/>
    <n v="352.30650000000003"/>
  </r>
  <r>
    <x v="37"/>
    <n v="16.945"/>
  </r>
  <r>
    <x v="15"/>
    <n v="10.374000000000001"/>
  </r>
  <r>
    <x v="15"/>
    <n v="0.84"/>
  </r>
  <r>
    <x v="25"/>
    <n v="2.9039999999999999"/>
  </r>
  <r>
    <x v="25"/>
    <n v="13.064"/>
  </r>
  <r>
    <x v="10"/>
    <n v="34.070399999999999"/>
  </r>
  <r>
    <x v="10"/>
    <n v="125.19799999999999"/>
  </r>
  <r>
    <x v="10"/>
    <n v="-178.8468"/>
  </r>
  <r>
    <x v="16"/>
    <n v="-10.3124"/>
  </r>
  <r>
    <x v="16"/>
    <n v="9.2385999999999999"/>
  </r>
  <r>
    <x v="4"/>
    <n v="-14.603"/>
  </r>
  <r>
    <x v="12"/>
    <n v="259.88959999999997"/>
  </r>
  <r>
    <x v="1"/>
    <n v="33.215600000000002"/>
  </r>
  <r>
    <x v="12"/>
    <n v="-17.0352"/>
  </r>
  <r>
    <x v="12"/>
    <n v="1.5209999999999999"/>
  </r>
  <r>
    <x v="12"/>
    <n v="5.7779999999999996"/>
  </r>
  <r>
    <x v="12"/>
    <n v="7.1280000000000001"/>
  </r>
  <r>
    <x v="12"/>
    <n v="112.788"/>
  </r>
  <r>
    <x v="12"/>
    <n v="11.958600000000001"/>
  </r>
  <r>
    <x v="12"/>
    <n v="160.62299999999999"/>
  </r>
  <r>
    <x v="12"/>
    <n v="700.98"/>
  </r>
  <r>
    <x v="12"/>
    <n v="69.177599999999998"/>
  </r>
  <r>
    <x v="22"/>
    <n v="150.98400000000001"/>
  </r>
  <r>
    <x v="5"/>
    <n v="0.89459999999999995"/>
  </r>
  <r>
    <x v="5"/>
    <n v="-3.5224000000000002"/>
  </r>
  <r>
    <x v="1"/>
    <n v="-91.758600000000001"/>
  </r>
  <r>
    <x v="15"/>
    <n v="19.968"/>
  </r>
  <r>
    <x v="1"/>
    <n v="1.6848000000000001"/>
  </r>
  <r>
    <x v="1"/>
    <n v="15.8256"/>
  </r>
  <r>
    <x v="1"/>
    <n v="19.3932"/>
  </r>
  <r>
    <x v="34"/>
    <n v="29.5776"/>
  </r>
  <r>
    <x v="34"/>
    <n v="21.7728"/>
  </r>
  <r>
    <x v="32"/>
    <n v="22.89"/>
  </r>
  <r>
    <x v="32"/>
    <n v="10.0725"/>
  </r>
  <r>
    <x v="2"/>
    <n v="17.8066"/>
  </r>
  <r>
    <x v="9"/>
    <n v="-337.80599999999998"/>
  </r>
  <r>
    <x v="14"/>
    <n v="-162.2296"/>
  </r>
  <r>
    <x v="14"/>
    <n v="15.9968"/>
  </r>
  <r>
    <x v="5"/>
    <n v="394.21199999999999"/>
  </r>
  <r>
    <x v="5"/>
    <n v="-27.292200000000001"/>
  </r>
  <r>
    <x v="1"/>
    <n v="4.5039999999999996"/>
  </r>
  <r>
    <x v="20"/>
    <n v="11.58"/>
  </r>
  <r>
    <x v="20"/>
    <n v="43.735999999999997"/>
  </r>
  <r>
    <x v="20"/>
    <n v="40.401200000000003"/>
  </r>
  <r>
    <x v="20"/>
    <n v="4.3296000000000001"/>
  </r>
  <r>
    <x v="4"/>
    <n v="22.3734"/>
  </r>
  <r>
    <x v="4"/>
    <n v="77.483699999999999"/>
  </r>
  <r>
    <x v="5"/>
    <n v="4.3600000000000003"/>
  </r>
  <r>
    <x v="5"/>
    <n v="-786.01440000000002"/>
  </r>
  <r>
    <x v="5"/>
    <n v="0.77759999999999996"/>
  </r>
  <r>
    <x v="5"/>
    <n v="32.398200000000003"/>
  </r>
  <r>
    <x v="1"/>
    <n v="5.7365000000000004"/>
  </r>
  <r>
    <x v="1"/>
    <n v="28.142099999999999"/>
  </r>
  <r>
    <x v="15"/>
    <n v="18.970199999999998"/>
  </r>
  <r>
    <x v="15"/>
    <n v="3.0558000000000001"/>
  </r>
  <r>
    <x v="15"/>
    <n v="4.2392000000000003"/>
  </r>
  <r>
    <x v="15"/>
    <n v="0.58279999999999998"/>
  </r>
  <r>
    <x v="15"/>
    <n v="9.9359999999999999"/>
  </r>
  <r>
    <x v="15"/>
    <n v="14.161"/>
  </r>
  <r>
    <x v="13"/>
    <n v="12.7746"/>
  </r>
  <r>
    <x v="15"/>
    <n v="120.9468"/>
  </r>
  <r>
    <x v="1"/>
    <n v="9.8901000000000003"/>
  </r>
  <r>
    <x v="1"/>
    <n v="13.891500000000001"/>
  </r>
  <r>
    <x v="1"/>
    <n v="3.6017999999999999"/>
  </r>
  <r>
    <x v="1"/>
    <n v="13.452"/>
  </r>
  <r>
    <x v="12"/>
    <n v="13.455"/>
  </r>
  <r>
    <x v="1"/>
    <n v="8.2156000000000002"/>
  </r>
  <r>
    <x v="15"/>
    <n v="36.404400000000003"/>
  </r>
  <r>
    <x v="12"/>
    <n v="4.2"/>
  </r>
  <r>
    <x v="12"/>
    <n v="134.53020000000001"/>
  </r>
  <r>
    <x v="25"/>
    <n v="57.4938"/>
  </r>
  <r>
    <x v="25"/>
    <n v="197.92080000000001"/>
  </r>
  <r>
    <x v="25"/>
    <n v="2.2989999999999999"/>
  </r>
  <r>
    <x v="1"/>
    <n v="20.731200000000001"/>
  </r>
  <r>
    <x v="15"/>
    <n v="79.891199999999998"/>
  </r>
  <r>
    <x v="15"/>
    <n v="12.795999999999999"/>
  </r>
  <r>
    <x v="15"/>
    <n v="60.4968"/>
  </r>
  <r>
    <x v="1"/>
    <n v="-44.195999999999998"/>
  </r>
  <r>
    <x v="1"/>
    <n v="40.170200000000001"/>
  </r>
  <r>
    <x v="1"/>
    <n v="5.1184000000000003"/>
  </r>
  <r>
    <x v="1"/>
    <n v="8.7144999999999992"/>
  </r>
  <r>
    <x v="1"/>
    <n v="12.6813"/>
  </r>
  <r>
    <x v="36"/>
    <n v="9.2798999999999996"/>
  </r>
  <r>
    <x v="1"/>
    <n v="145.2816"/>
  </r>
  <r>
    <x v="14"/>
    <n v="2.6251000000000002"/>
  </r>
  <r>
    <x v="39"/>
    <n v="15.9384"/>
  </r>
  <r>
    <x v="39"/>
    <n v="50.908200000000001"/>
  </r>
  <r>
    <x v="39"/>
    <n v="36.293999999999997"/>
  </r>
  <r>
    <x v="1"/>
    <n v="26.391200000000001"/>
  </r>
  <r>
    <x v="1"/>
    <n v="6.6588000000000003"/>
  </r>
  <r>
    <x v="4"/>
    <n v="12.958399999999999"/>
  </r>
  <r>
    <x v="5"/>
    <n v="3.6936"/>
  </r>
  <r>
    <x v="17"/>
    <n v="-5.6406000000000001"/>
  </r>
  <r>
    <x v="1"/>
    <n v="4.8023999999999996"/>
  </r>
  <r>
    <x v="1"/>
    <n v="15.3522"/>
  </r>
  <r>
    <x v="1"/>
    <n v="33.357599999999998"/>
  </r>
  <r>
    <x v="10"/>
    <n v="4.7039999999999997"/>
  </r>
  <r>
    <x v="4"/>
    <n v="-52.958399999999997"/>
  </r>
  <r>
    <x v="9"/>
    <n v="10.875"/>
  </r>
  <r>
    <x v="32"/>
    <n v="4.0872000000000002"/>
  </r>
  <r>
    <x v="32"/>
    <n v="19.995999999999999"/>
  </r>
  <r>
    <x v="17"/>
    <n v="23.086400000000001"/>
  </r>
  <r>
    <x v="4"/>
    <n v="53.043900000000001"/>
  </r>
  <r>
    <x v="9"/>
    <n v="33.64"/>
  </r>
  <r>
    <x v="9"/>
    <n v="-7.0979999999999999"/>
  </r>
  <r>
    <x v="26"/>
    <n v="-5.4547999999999996"/>
  </r>
  <r>
    <x v="1"/>
    <n v="4.7519999999999998"/>
  </r>
  <r>
    <x v="1"/>
    <n v="18.662400000000002"/>
  </r>
  <r>
    <x v="9"/>
    <n v="16.544"/>
  </r>
  <r>
    <x v="5"/>
    <n v="15.934799999999999"/>
  </r>
  <r>
    <x v="5"/>
    <n v="14.7582"/>
  </r>
  <r>
    <x v="5"/>
    <n v="-4.8179999999999996"/>
  </r>
  <r>
    <x v="5"/>
    <n v="-22.948"/>
  </r>
  <r>
    <x v="5"/>
    <n v="-2.9180000000000001"/>
  </r>
  <r>
    <x v="4"/>
    <n v="3.5529000000000002"/>
  </r>
  <r>
    <x v="4"/>
    <n v="5.7624000000000004"/>
  </r>
  <r>
    <x v="4"/>
    <n v="82.290599999999998"/>
  </r>
  <r>
    <x v="15"/>
    <n v="1.0114000000000001"/>
  </r>
  <r>
    <x v="1"/>
    <n v="24.122399999999999"/>
  </r>
  <r>
    <x v="1"/>
    <n v="11.6496"/>
  </r>
  <r>
    <x v="1"/>
    <n v="113.848"/>
  </r>
  <r>
    <x v="1"/>
    <n v="8.0968"/>
  </r>
  <r>
    <x v="2"/>
    <n v="-14.9877"/>
  </r>
  <r>
    <x v="42"/>
    <n v="-2.6208"/>
  </r>
  <r>
    <x v="36"/>
    <n v="178.8"/>
  </r>
  <r>
    <x v="36"/>
    <n v="70.311999999999998"/>
  </r>
  <r>
    <x v="5"/>
    <n v="8.5024999999999995"/>
  </r>
  <r>
    <x v="17"/>
    <n v="-9.7175999999999991"/>
  </r>
  <r>
    <x v="6"/>
    <n v="48.539200000000001"/>
  </r>
  <r>
    <x v="12"/>
    <n v="1.8872"/>
  </r>
  <r>
    <x v="11"/>
    <n v="22.235199999999999"/>
  </r>
  <r>
    <x v="11"/>
    <n v="2.9567999999999999"/>
  </r>
  <r>
    <x v="4"/>
    <n v="17.314800000000002"/>
  </r>
  <r>
    <x v="4"/>
    <n v="0"/>
  </r>
  <r>
    <x v="22"/>
    <n v="22.2"/>
  </r>
  <r>
    <x v="22"/>
    <n v="7.4340000000000002"/>
  </r>
  <r>
    <x v="22"/>
    <n v="-7.3231999999999999"/>
  </r>
  <r>
    <x v="1"/>
    <n v="-152.9847"/>
  </r>
  <r>
    <x v="5"/>
    <n v="80.340400000000002"/>
  </r>
  <r>
    <x v="5"/>
    <n v="6.2664"/>
  </r>
  <r>
    <x v="5"/>
    <n v="-13.81"/>
  </r>
  <r>
    <x v="2"/>
    <n v="61.462800000000001"/>
  </r>
  <r>
    <x v="24"/>
    <n v="0.33479999999999999"/>
  </r>
  <r>
    <x v="11"/>
    <n v="-15.4764"/>
  </r>
  <r>
    <x v="5"/>
    <n v="23.184000000000001"/>
  </r>
  <r>
    <x v="15"/>
    <n v="32.468400000000003"/>
  </r>
  <r>
    <x v="15"/>
    <n v="4.0202999999999998"/>
  </r>
  <r>
    <x v="1"/>
    <n v="135.97999999999999"/>
  </r>
  <r>
    <x v="1"/>
    <n v="1.9176"/>
  </r>
  <r>
    <x v="17"/>
    <n v="8.6940000000000008"/>
  </r>
  <r>
    <x v="17"/>
    <n v="386.83499999999998"/>
  </r>
  <r>
    <x v="17"/>
    <n v="653.30100000000004"/>
  </r>
  <r>
    <x v="10"/>
    <n v="29.808"/>
  </r>
  <r>
    <x v="5"/>
    <n v="-1.0656000000000001"/>
  </r>
  <r>
    <x v="15"/>
    <n v="-7.476"/>
  </r>
  <r>
    <x v="15"/>
    <n v="28.959"/>
  </r>
  <r>
    <x v="15"/>
    <n v="80.019900000000007"/>
  </r>
  <r>
    <x v="5"/>
    <n v="1.9990000000000001"/>
  </r>
  <r>
    <x v="5"/>
    <n v="-46.399799999999999"/>
  </r>
  <r>
    <x v="5"/>
    <n v="3.9119999999999999"/>
  </r>
  <r>
    <x v="3"/>
    <n v="-2287.7820000000002"/>
  </r>
  <r>
    <x v="3"/>
    <n v="3.3408000000000002"/>
  </r>
  <r>
    <x v="1"/>
    <n v="3.5059999999999998"/>
  </r>
  <r>
    <x v="1"/>
    <n v="21.436800000000002"/>
  </r>
  <r>
    <x v="3"/>
    <n v="14.974399999999999"/>
  </r>
  <r>
    <x v="18"/>
    <n v="11.691000000000001"/>
  </r>
  <r>
    <x v="18"/>
    <n v="1.3284"/>
  </r>
  <r>
    <x v="18"/>
    <n v="1.5690999999999999"/>
  </r>
  <r>
    <x v="18"/>
    <n v="7.2576000000000001"/>
  </r>
  <r>
    <x v="18"/>
    <n v="-21.888000000000002"/>
  </r>
  <r>
    <x v="18"/>
    <n v="-1002.7836"/>
  </r>
  <r>
    <x v="18"/>
    <n v="-26.247599999999998"/>
  </r>
  <r>
    <x v="8"/>
    <n v="5.9279999999999999"/>
  </r>
  <r>
    <x v="1"/>
    <n v="7.98"/>
  </r>
  <r>
    <x v="1"/>
    <n v="6.2530000000000001"/>
  </r>
  <r>
    <x v="31"/>
    <n v="9.0288000000000004"/>
  </r>
  <r>
    <x v="1"/>
    <n v="2.004"/>
  </r>
  <r>
    <x v="5"/>
    <n v="9.3312000000000008"/>
  </r>
  <r>
    <x v="15"/>
    <n v="2.3940000000000001"/>
  </r>
  <r>
    <x v="15"/>
    <n v="11.748799999999999"/>
  </r>
  <r>
    <x v="15"/>
    <n v="24.936599999999999"/>
  </r>
  <r>
    <x v="15"/>
    <n v="20.452500000000001"/>
  </r>
  <r>
    <x v="13"/>
    <n v="6.5888"/>
  </r>
  <r>
    <x v="13"/>
    <n v="4.0583999999999998"/>
  </r>
  <r>
    <x v="13"/>
    <n v="8.4966000000000008"/>
  </r>
  <r>
    <x v="4"/>
    <n v="1.5548"/>
  </r>
  <r>
    <x v="16"/>
    <n v="8.7672000000000008"/>
  </r>
  <r>
    <x v="15"/>
    <n v="111.5688"/>
  </r>
  <r>
    <x v="15"/>
    <n v="4.891"/>
  </r>
  <r>
    <x v="15"/>
    <n v="5.7527999999999997"/>
  </r>
  <r>
    <x v="15"/>
    <n v="6.0114000000000001"/>
  </r>
  <r>
    <x v="5"/>
    <n v="53.997"/>
  </r>
  <r>
    <x v="5"/>
    <n v="0.55079999999999996"/>
  </r>
  <r>
    <x v="15"/>
    <n v="16.747499999999999"/>
  </r>
  <r>
    <x v="1"/>
    <n v="2.2364999999999999"/>
  </r>
  <r>
    <x v="1"/>
    <n v="210.49359999999999"/>
  </r>
  <r>
    <x v="1"/>
    <n v="3.9498000000000002"/>
  </r>
  <r>
    <x v="11"/>
    <n v="2.8835999999999999"/>
  </r>
  <r>
    <x v="11"/>
    <n v="15.523199999999999"/>
  </r>
  <r>
    <x v="10"/>
    <n v="19.95"/>
  </r>
  <r>
    <x v="5"/>
    <n v="48.551400000000001"/>
  </r>
  <r>
    <x v="5"/>
    <n v="15.196"/>
  </r>
  <r>
    <x v="28"/>
    <n v="37.078200000000002"/>
  </r>
  <r>
    <x v="1"/>
    <n v="41.021599999999999"/>
  </r>
  <r>
    <x v="1"/>
    <n v="20.959199999999999"/>
  </r>
  <r>
    <x v="1"/>
    <n v="3.84"/>
  </r>
  <r>
    <x v="1"/>
    <n v="9.5340000000000007"/>
  </r>
  <r>
    <x v="1"/>
    <n v="1.6359999999999999"/>
  </r>
  <r>
    <x v="1"/>
    <n v="0.63119999999999998"/>
  </r>
  <r>
    <x v="3"/>
    <n v="12.8744"/>
  </r>
  <r>
    <x v="5"/>
    <n v="-32.219200000000001"/>
  </r>
  <r>
    <x v="41"/>
    <n v="54.057000000000002"/>
  </r>
  <r>
    <x v="41"/>
    <n v="23.990400000000001"/>
  </r>
  <r>
    <x v="21"/>
    <n v="22.948799999999999"/>
  </r>
  <r>
    <x v="5"/>
    <n v="6.4863999999999997"/>
  </r>
  <r>
    <x v="4"/>
    <n v="13.2293"/>
  </r>
  <r>
    <x v="4"/>
    <n v="7.7679"/>
  </r>
  <r>
    <x v="4"/>
    <n v="5.4332000000000003"/>
  </r>
  <r>
    <x v="24"/>
    <n v="3.895"/>
  </r>
  <r>
    <x v="12"/>
    <n v="28.706399999999999"/>
  </r>
  <r>
    <x v="12"/>
    <n v="71.229600000000005"/>
  </r>
  <r>
    <x v="5"/>
    <n v="79.793999999999997"/>
  </r>
  <r>
    <x v="5"/>
    <n v="5.4432"/>
  </r>
  <r>
    <x v="5"/>
    <n v="-69.472200000000001"/>
  </r>
  <r>
    <x v="4"/>
    <n v="3.6288"/>
  </r>
  <r>
    <x v="4"/>
    <n v="9.8160000000000007"/>
  </r>
  <r>
    <x v="9"/>
    <n v="7.86"/>
  </r>
  <r>
    <x v="9"/>
    <n v="117.6147"/>
  </r>
  <r>
    <x v="1"/>
    <n v="-30.2288"/>
  </r>
  <r>
    <x v="1"/>
    <n v="7.6146000000000003"/>
  </r>
  <r>
    <x v="5"/>
    <n v="35.623800000000003"/>
  </r>
  <r>
    <x v="5"/>
    <n v="9.0719999999999992"/>
  </r>
  <r>
    <x v="5"/>
    <n v="5.3352000000000004"/>
  </r>
  <r>
    <x v="9"/>
    <n v="3.7584"/>
  </r>
  <r>
    <x v="9"/>
    <n v="41.79"/>
  </r>
  <r>
    <x v="36"/>
    <n v="72.788799999999995"/>
  </r>
  <r>
    <x v="1"/>
    <n v="18.5886"/>
  </r>
  <r>
    <x v="1"/>
    <n v="10.4985"/>
  </r>
  <r>
    <x v="1"/>
    <n v="47.097900000000003"/>
  </r>
  <r>
    <x v="4"/>
    <n v="4.8117999999999999"/>
  </r>
  <r>
    <x v="13"/>
    <n v="9.5526"/>
  </r>
  <r>
    <x v="13"/>
    <n v="10.8"/>
  </r>
  <r>
    <x v="13"/>
    <n v="4.5815999999999999"/>
  </r>
  <r>
    <x v="13"/>
    <n v="102.2784"/>
  </r>
  <r>
    <x v="7"/>
    <n v="235.95240000000001"/>
  </r>
  <r>
    <x v="1"/>
    <n v="9.891"/>
  </r>
  <r>
    <x v="1"/>
    <n v="23.384"/>
  </r>
  <r>
    <x v="24"/>
    <n v="11.31"/>
  </r>
  <r>
    <x v="1"/>
    <n v="-2.0348999999999999"/>
  </r>
  <r>
    <x v="4"/>
    <n v="6.5490000000000004"/>
  </r>
  <r>
    <x v="4"/>
    <n v="15.1158"/>
  </r>
  <r>
    <x v="15"/>
    <n v="26.3934"/>
  </r>
  <r>
    <x v="15"/>
    <n v="7.71"/>
  </r>
  <r>
    <x v="1"/>
    <n v="1.3104"/>
  </r>
  <r>
    <x v="1"/>
    <n v="55.744999999999997"/>
  </r>
  <r>
    <x v="1"/>
    <n v="15.220800000000001"/>
  </r>
  <r>
    <x v="1"/>
    <n v="5.0054999999999996"/>
  </r>
  <r>
    <x v="1"/>
    <n v="40.443199999999997"/>
  </r>
  <r>
    <x v="1"/>
    <n v="8.4090000000000007"/>
  </r>
  <r>
    <x v="1"/>
    <n v="33.93"/>
  </r>
  <r>
    <x v="27"/>
    <n v="11.117599999999999"/>
  </r>
  <r>
    <x v="27"/>
    <n v="3.528"/>
  </r>
  <r>
    <x v="41"/>
    <n v="8.1072000000000006"/>
  </r>
  <r>
    <x v="10"/>
    <n v="62.93"/>
  </r>
  <r>
    <x v="10"/>
    <n v="-197.5752"/>
  </r>
  <r>
    <x v="10"/>
    <n v="7.2576000000000001"/>
  </r>
  <r>
    <x v="8"/>
    <n v="-8.9963999999999995"/>
  </r>
  <r>
    <x v="5"/>
    <n v="7.68"/>
  </r>
  <r>
    <x v="5"/>
    <n v="12.700799999999999"/>
  </r>
  <r>
    <x v="9"/>
    <n v="15.038399999999999"/>
  </r>
  <r>
    <x v="9"/>
    <n v="-60.836100000000002"/>
  </r>
  <r>
    <x v="1"/>
    <n v="1.1994"/>
  </r>
  <r>
    <x v="0"/>
    <n v="3.9312"/>
  </r>
  <r>
    <x v="29"/>
    <n v="11.88"/>
  </r>
  <r>
    <x v="1"/>
    <n v="1.0207999999999999"/>
  </r>
  <r>
    <x v="1"/>
    <n v="659.98"/>
  </r>
  <r>
    <x v="1"/>
    <n v="51.473999999999997"/>
  </r>
  <r>
    <x v="1"/>
    <n v="35.244999999999997"/>
  </r>
  <r>
    <x v="2"/>
    <n v="12.097799999999999"/>
  </r>
  <r>
    <x v="24"/>
    <n v="1.9990000000000001"/>
  </r>
  <r>
    <x v="24"/>
    <n v="16.1568"/>
  </r>
  <r>
    <x v="24"/>
    <n v="1.3715999999999999"/>
  </r>
  <r>
    <x v="16"/>
    <n v="-4.9728000000000003"/>
  </r>
  <r>
    <x v="1"/>
    <n v="0.66720000000000002"/>
  </r>
  <r>
    <x v="1"/>
    <n v="459.39600000000002"/>
  </r>
  <r>
    <x v="2"/>
    <n v="97.2"/>
  </r>
  <r>
    <x v="2"/>
    <n v="5.3680000000000003"/>
  </r>
  <r>
    <x v="2"/>
    <n v="-6.867"/>
  </r>
  <r>
    <x v="15"/>
    <n v="15.991199999999999"/>
  </r>
  <r>
    <x v="2"/>
    <n v="183.995"/>
  </r>
  <r>
    <x v="16"/>
    <n v="0.15479999999999999"/>
  </r>
  <r>
    <x v="15"/>
    <n v="2.3879999999999999"/>
  </r>
  <r>
    <x v="15"/>
    <n v="36.851999999999997"/>
  </r>
  <r>
    <x v="15"/>
    <n v="21.024899999999999"/>
  </r>
  <r>
    <x v="5"/>
    <n v="2.7846000000000002"/>
  </r>
  <r>
    <x v="15"/>
    <n v="7.0659000000000001"/>
  </r>
  <r>
    <x v="15"/>
    <n v="8.25"/>
  </r>
  <r>
    <x v="41"/>
    <n v="87.482500000000002"/>
  </r>
  <r>
    <x v="41"/>
    <n v="7.1585999999999999"/>
  </r>
  <r>
    <x v="41"/>
    <n v="10.906000000000001"/>
  </r>
  <r>
    <x v="41"/>
    <n v="149.38200000000001"/>
  </r>
  <r>
    <x v="33"/>
    <n v="12.979200000000001"/>
  </r>
  <r>
    <x v="10"/>
    <n v="24.998000000000001"/>
  </r>
  <r>
    <x v="9"/>
    <n v="13.780799999999999"/>
  </r>
  <r>
    <x v="9"/>
    <n v="0.73360000000000003"/>
  </r>
  <r>
    <x v="4"/>
    <n v="0.77039999999999997"/>
  </r>
  <r>
    <x v="4"/>
    <n v="9.6039999999999992"/>
  </r>
  <r>
    <x v="1"/>
    <n v="20.538"/>
  </r>
  <r>
    <x v="1"/>
    <n v="4.3368000000000002"/>
  </r>
  <r>
    <x v="3"/>
    <n v="92.391999999999996"/>
  </r>
  <r>
    <x v="1"/>
    <n v="-3.8645999999999998"/>
  </r>
  <r>
    <x v="16"/>
    <n v="4.4352"/>
  </r>
  <r>
    <x v="16"/>
    <n v="-23.716000000000001"/>
  </r>
  <r>
    <x v="16"/>
    <n v="19.622399999999999"/>
  </r>
  <r>
    <x v="16"/>
    <n v="36.692999999999998"/>
  </r>
  <r>
    <x v="5"/>
    <n v="-320.59699999999998"/>
  </r>
  <r>
    <x v="1"/>
    <n v="6.0659999999999998"/>
  </r>
  <r>
    <x v="1"/>
    <n v="13.7646"/>
  </r>
  <r>
    <x v="1"/>
    <n v="73.194000000000003"/>
  </r>
  <r>
    <x v="24"/>
    <n v="9.3312000000000008"/>
  </r>
  <r>
    <x v="22"/>
    <n v="9.2940000000000005"/>
  </r>
  <r>
    <x v="22"/>
    <n v="4.008"/>
  </r>
  <r>
    <x v="22"/>
    <n v="-17.607600000000001"/>
  </r>
  <r>
    <x v="8"/>
    <n v="-183.63239999999999"/>
  </r>
  <r>
    <x v="11"/>
    <n v="37.533999999999999"/>
  </r>
  <r>
    <x v="11"/>
    <n v="22.2"/>
  </r>
  <r>
    <x v="11"/>
    <n v="22.828499999999998"/>
  </r>
  <r>
    <x v="13"/>
    <n v="8.7905999999999995"/>
  </r>
  <r>
    <x v="2"/>
    <n v="62.915999999999997"/>
  </r>
  <r>
    <x v="1"/>
    <n v="-1.3083"/>
  </r>
  <r>
    <x v="1"/>
    <n v="11.6091"/>
  </r>
  <r>
    <x v="1"/>
    <n v="6.48"/>
  </r>
  <r>
    <x v="1"/>
    <n v="115.1808"/>
  </r>
  <r>
    <x v="2"/>
    <n v="0.40679999999999999"/>
  </r>
  <r>
    <x v="2"/>
    <n v="-68.1096"/>
  </r>
  <r>
    <x v="5"/>
    <n v="7.6284000000000001"/>
  </r>
  <r>
    <x v="2"/>
    <n v="-6.2859999999999996"/>
  </r>
  <r>
    <x v="2"/>
    <n v="-5.6943000000000001"/>
  </r>
  <r>
    <x v="2"/>
    <n v="2.0358000000000001"/>
  </r>
  <r>
    <x v="2"/>
    <n v="1.8207"/>
  </r>
  <r>
    <x v="5"/>
    <n v="-19.105799999999999"/>
  </r>
  <r>
    <x v="1"/>
    <n v="1.8160000000000001"/>
  </r>
  <r>
    <x v="1"/>
    <n v="0.1472"/>
  </r>
  <r>
    <x v="1"/>
    <n v="19.872"/>
  </r>
  <r>
    <x v="9"/>
    <n v="-4.8391999999999999"/>
  </r>
  <r>
    <x v="24"/>
    <n v="-6.1247999999999996"/>
  </r>
  <r>
    <x v="15"/>
    <n v="19.175999999999998"/>
  </r>
  <r>
    <x v="15"/>
    <n v="1.9024000000000001"/>
  </r>
  <r>
    <x v="15"/>
    <n v="3.6017999999999999"/>
  </r>
  <r>
    <x v="15"/>
    <n v="8.7989999999999995"/>
  </r>
  <r>
    <x v="15"/>
    <n v="88.552800000000005"/>
  </r>
  <r>
    <x v="9"/>
    <n v="4.3903999999999996"/>
  </r>
  <r>
    <x v="9"/>
    <n v="0.66239999999999999"/>
  </r>
  <r>
    <x v="9"/>
    <n v="1.2585"/>
  </r>
  <r>
    <x v="9"/>
    <n v="2.8782000000000001"/>
  </r>
  <r>
    <x v="1"/>
    <n v="-186.16"/>
  </r>
  <r>
    <x v="32"/>
    <n v="27.882000000000001"/>
  </r>
  <r>
    <x v="1"/>
    <n v="8.6015999999999995"/>
  </r>
  <r>
    <x v="10"/>
    <n v="62.737000000000002"/>
  </r>
  <r>
    <x v="10"/>
    <n v="19.137599999999999"/>
  </r>
  <r>
    <x v="21"/>
    <n v="3.4750000000000001"/>
  </r>
  <r>
    <x v="21"/>
    <n v="11.102399999999999"/>
  </r>
  <r>
    <x v="15"/>
    <n v="7.6868999999999996"/>
  </r>
  <r>
    <x v="15"/>
    <n v="2.3997000000000002"/>
  </r>
  <r>
    <x v="15"/>
    <n v="44.889600000000002"/>
  </r>
  <r>
    <x v="19"/>
    <n v="3.8654999999999999"/>
  </r>
  <r>
    <x v="9"/>
    <n v="527.98400000000004"/>
  </r>
  <r>
    <x v="9"/>
    <n v="-10.284000000000001"/>
  </r>
  <r>
    <x v="9"/>
    <n v="6.8460000000000001"/>
  </r>
  <r>
    <x v="9"/>
    <n v="3.1806000000000001"/>
  </r>
  <r>
    <x v="9"/>
    <n v="8.6709999999999994"/>
  </r>
  <r>
    <x v="1"/>
    <n v="-28.796399999999998"/>
  </r>
  <r>
    <x v="1"/>
    <n v="7.0044000000000004"/>
  </r>
  <r>
    <x v="1"/>
    <n v="15.7248"/>
  </r>
  <r>
    <x v="1"/>
    <n v="36.928800000000003"/>
  </r>
  <r>
    <x v="1"/>
    <n v="4.0098000000000003"/>
  </r>
  <r>
    <x v="15"/>
    <n v="0.65159999999999996"/>
  </r>
  <r>
    <x v="2"/>
    <n v="18.211200000000002"/>
  </r>
  <r>
    <x v="5"/>
    <n v="27.986000000000001"/>
  </r>
  <r>
    <x v="8"/>
    <n v="40.3536"/>
  </r>
  <r>
    <x v="36"/>
    <n v="743.98800000000006"/>
  </r>
  <r>
    <x v="36"/>
    <n v="75.574799999999996"/>
  </r>
  <r>
    <x v="36"/>
    <n v="5.1014999999999997"/>
  </r>
  <r>
    <x v="36"/>
    <n v="129.34800000000001"/>
  </r>
  <r>
    <x v="36"/>
    <n v="28.171800000000001"/>
  </r>
  <r>
    <x v="36"/>
    <n v="30.787199999999999"/>
  </r>
  <r>
    <x v="36"/>
    <n v="5.6016000000000004"/>
  </r>
  <r>
    <x v="8"/>
    <n v="6.2207999999999997"/>
  </r>
  <r>
    <x v="10"/>
    <n v="8.0177999999999994"/>
  </r>
  <r>
    <x v="10"/>
    <n v="-54.595799999999997"/>
  </r>
  <r>
    <x v="10"/>
    <n v="-2.6267999999999998"/>
  </r>
  <r>
    <x v="16"/>
    <n v="2.5137"/>
  </r>
  <r>
    <x v="16"/>
    <n v="-218.8656"/>
  </r>
  <r>
    <x v="16"/>
    <n v="-7.6559999999999997"/>
  </r>
  <r>
    <x v="38"/>
    <n v="-4.1711999999999998"/>
  </r>
  <r>
    <x v="7"/>
    <n v="17.524000000000001"/>
  </r>
  <r>
    <x v="7"/>
    <n v="10.5672"/>
  </r>
  <r>
    <x v="1"/>
    <n v="47.46"/>
  </r>
  <r>
    <x v="1"/>
    <n v="11.7936"/>
  </r>
  <r>
    <x v="5"/>
    <n v="34.982500000000002"/>
  </r>
  <r>
    <x v="5"/>
    <n v="0.33400000000000002"/>
  </r>
  <r>
    <x v="5"/>
    <n v="-3.1230000000000002"/>
  </r>
  <r>
    <x v="5"/>
    <n v="20.8719"/>
  </r>
  <r>
    <x v="5"/>
    <n v="12.700799999999999"/>
  </r>
  <r>
    <x v="19"/>
    <n v="-12.998699999999999"/>
  </r>
  <r>
    <x v="35"/>
    <n v="3.4544000000000001"/>
  </r>
  <r>
    <x v="35"/>
    <n v="1.9712000000000001"/>
  </r>
  <r>
    <x v="33"/>
    <n v="15.763999999999999"/>
  </r>
  <r>
    <x v="33"/>
    <n v="3.1103999999999998"/>
  </r>
  <r>
    <x v="33"/>
    <n v="238.65299999999999"/>
  </r>
  <r>
    <x v="32"/>
    <n v="6.8723999999999998"/>
  </r>
  <r>
    <x v="32"/>
    <n v="17.27"/>
  </r>
  <r>
    <x v="32"/>
    <n v="1439.9760000000001"/>
  </r>
  <r>
    <x v="10"/>
    <n v="30.7776"/>
  </r>
  <r>
    <x v="10"/>
    <n v="2.1888000000000001"/>
  </r>
  <r>
    <x v="10"/>
    <n v="8.9993999999999996"/>
  </r>
  <r>
    <x v="10"/>
    <n v="1.86"/>
  </r>
  <r>
    <x v="10"/>
    <n v="-2.5648"/>
  </r>
  <r>
    <x v="10"/>
    <n v="335.99439999999998"/>
  </r>
  <r>
    <x v="10"/>
    <n v="5.6375999999999999"/>
  </r>
  <r>
    <x v="24"/>
    <n v="-7.3014999999999999"/>
  </r>
  <r>
    <x v="24"/>
    <n v="35.661299999999997"/>
  </r>
  <r>
    <x v="24"/>
    <n v="-23.952000000000002"/>
  </r>
  <r>
    <x v="24"/>
    <n v="5.6783999999999999"/>
  </r>
  <r>
    <x v="24"/>
    <n v="-9.1844999999999999"/>
  </r>
  <r>
    <x v="1"/>
    <n v="-44.984999999999999"/>
  </r>
  <r>
    <x v="1"/>
    <n v="122.76479999999999"/>
  </r>
  <r>
    <x v="1"/>
    <n v="15.8256"/>
  </r>
  <r>
    <x v="1"/>
    <n v="1.9024000000000001"/>
  </r>
  <r>
    <x v="1"/>
    <n v="-15.244999999999999"/>
  </r>
  <r>
    <x v="39"/>
    <n v="22.8096"/>
  </r>
  <r>
    <x v="15"/>
    <n v="8.5914000000000001"/>
  </r>
  <r>
    <x v="1"/>
    <n v="3.44"/>
  </r>
  <r>
    <x v="15"/>
    <n v="1.9712000000000001"/>
  </r>
  <r>
    <x v="15"/>
    <n v="1.6712"/>
  </r>
  <r>
    <x v="15"/>
    <n v="163.81800000000001"/>
  </r>
  <r>
    <x v="1"/>
    <n v="5.3898000000000001"/>
  </r>
  <r>
    <x v="37"/>
    <n v="3.597"/>
  </r>
  <r>
    <x v="1"/>
    <n v="2.2098"/>
  </r>
  <r>
    <x v="1"/>
    <n v="9.5340000000000007"/>
  </r>
  <r>
    <x v="30"/>
    <n v="81.047399999999996"/>
  </r>
  <r>
    <x v="30"/>
    <n v="27.0578"/>
  </r>
  <r>
    <x v="24"/>
    <n v="9.4700000000000006"/>
  </r>
  <r>
    <x v="31"/>
    <n v="-45.933300000000003"/>
  </r>
  <r>
    <x v="31"/>
    <n v="109.7544"/>
  </r>
  <r>
    <x v="38"/>
    <n v="131.35499999999999"/>
  </r>
  <r>
    <x v="39"/>
    <n v="32.251399999999997"/>
  </r>
  <r>
    <x v="39"/>
    <n v="6.5052000000000003"/>
  </r>
  <r>
    <x v="24"/>
    <n v="2.7846000000000002"/>
  </r>
  <r>
    <x v="24"/>
    <n v="4.1988000000000003"/>
  </r>
  <r>
    <x v="24"/>
    <n v="4.8869999999999996"/>
  </r>
  <r>
    <x v="5"/>
    <n v="-3.5621999999999998"/>
  </r>
  <r>
    <x v="5"/>
    <n v="1.0620000000000001"/>
  </r>
  <r>
    <x v="15"/>
    <n v="27.972000000000001"/>
  </r>
  <r>
    <x v="3"/>
    <n v="206.6232"/>
  </r>
  <r>
    <x v="3"/>
    <n v="1.0680000000000001"/>
  </r>
  <r>
    <x v="15"/>
    <n v="-11.069100000000001"/>
  </r>
  <r>
    <x v="1"/>
    <n v="2.9834999999999998"/>
  </r>
  <r>
    <x v="28"/>
    <n v="2.0228000000000002"/>
  </r>
  <r>
    <x v="24"/>
    <n v="217.767"/>
  </r>
  <r>
    <x v="4"/>
    <n v="-4.641"/>
  </r>
  <r>
    <x v="4"/>
    <n v="371.31599999999997"/>
  </r>
  <r>
    <x v="15"/>
    <n v="224.42400000000001"/>
  </r>
  <r>
    <x v="15"/>
    <n v="5.8979999999999997"/>
  </r>
  <r>
    <x v="15"/>
    <n v="8.7330000000000005"/>
  </r>
  <r>
    <x v="15"/>
    <n v="281.01600000000002"/>
  </r>
  <r>
    <x v="18"/>
    <n v="7.9218000000000002"/>
  </r>
  <r>
    <x v="1"/>
    <n v="5.3680000000000003"/>
  </r>
  <r>
    <x v="6"/>
    <n v="8.8783999999999992"/>
  </r>
  <r>
    <x v="6"/>
    <n v="174.98249999999999"/>
  </r>
  <r>
    <x v="6"/>
    <n v="1.0336000000000001"/>
  </r>
  <r>
    <x v="6"/>
    <n v="50.49"/>
  </r>
  <r>
    <x v="1"/>
    <n v="17.16"/>
  </r>
  <r>
    <x v="1"/>
    <n v="21"/>
  </r>
  <r>
    <x v="4"/>
    <n v="21.598800000000001"/>
  </r>
  <r>
    <x v="4"/>
    <n v="2.9567999999999999"/>
  </r>
  <r>
    <x v="2"/>
    <n v="399.29939999999999"/>
  </r>
  <r>
    <x v="2"/>
    <n v="4.6818"/>
  </r>
  <r>
    <x v="9"/>
    <n v="-13.6776"/>
  </r>
  <r>
    <x v="17"/>
    <n v="-339.70499999999998"/>
  </r>
  <r>
    <x v="17"/>
    <n v="103.158"/>
  </r>
  <r>
    <x v="17"/>
    <n v="75.373199999999997"/>
  </r>
  <r>
    <x v="15"/>
    <n v="8.2062000000000008"/>
  </r>
  <r>
    <x v="12"/>
    <n v="3.6848000000000001"/>
  </r>
  <r>
    <x v="1"/>
    <n v="76.400000000000006"/>
  </r>
  <r>
    <x v="1"/>
    <n v="28.896000000000001"/>
  </r>
  <r>
    <x v="12"/>
    <n v="85.491"/>
  </r>
  <r>
    <x v="1"/>
    <n v="23.119199999999999"/>
  </r>
  <r>
    <x v="1"/>
    <n v="149.148"/>
  </r>
  <r>
    <x v="24"/>
    <n v="35.76"/>
  </r>
  <r>
    <x v="29"/>
    <n v="10.08"/>
  </r>
  <r>
    <x v="32"/>
    <n v="2.8912"/>
  </r>
  <r>
    <x v="32"/>
    <n v="3.0975999999999999"/>
  </r>
  <r>
    <x v="4"/>
    <n v="8.7905999999999995"/>
  </r>
  <r>
    <x v="30"/>
    <n v="11.297000000000001"/>
  </r>
  <r>
    <x v="17"/>
    <n v="20.101500000000001"/>
  </r>
  <r>
    <x v="7"/>
    <n v="69.199200000000005"/>
  </r>
  <r>
    <x v="1"/>
    <n v="9.3312000000000008"/>
  </r>
  <r>
    <x v="1"/>
    <n v="15.552"/>
  </r>
  <r>
    <x v="1"/>
    <n v="28.95"/>
  </r>
  <r>
    <x v="1"/>
    <n v="0"/>
  </r>
  <r>
    <x v="15"/>
    <n v="210.73500000000001"/>
  </r>
  <r>
    <x v="1"/>
    <n v="20.085100000000001"/>
  </r>
  <r>
    <x v="21"/>
    <n v="0.79379999999999995"/>
  </r>
  <r>
    <x v="21"/>
    <n v="-30.16"/>
  </r>
  <r>
    <x v="21"/>
    <n v="2.3359999999999999"/>
  </r>
  <r>
    <x v="21"/>
    <n v="3.7856000000000001"/>
  </r>
  <r>
    <x v="21"/>
    <n v="-8.4581999999999997"/>
  </r>
  <r>
    <x v="21"/>
    <n v="-264.21499999999997"/>
  </r>
  <r>
    <x v="21"/>
    <n v="5.1791999999999998"/>
  </r>
  <r>
    <x v="22"/>
    <n v="-7.17"/>
  </r>
  <r>
    <x v="22"/>
    <n v="7.5039999999999996"/>
  </r>
  <r>
    <x v="24"/>
    <n v="-95.822999999999993"/>
  </r>
  <r>
    <x v="24"/>
    <n v="1.3992"/>
  </r>
  <r>
    <x v="24"/>
    <n v="-8.1311999999999998"/>
  </r>
  <r>
    <x v="24"/>
    <n v="4.1680000000000001"/>
  </r>
  <r>
    <x v="4"/>
    <n v="8.7051999999999996"/>
  </r>
  <r>
    <x v="4"/>
    <n v="6.8714000000000004"/>
  </r>
  <r>
    <x v="4"/>
    <n v="17.544799999999999"/>
  </r>
  <r>
    <x v="45"/>
    <n v="132.5898"/>
  </r>
  <r>
    <x v="45"/>
    <n v="92.393600000000006"/>
  </r>
  <r>
    <x v="5"/>
    <n v="8.7735000000000003"/>
  </r>
  <r>
    <x v="5"/>
    <n v="5.5439999999999996"/>
  </r>
  <r>
    <x v="4"/>
    <n v="2.64"/>
  </r>
  <r>
    <x v="4"/>
    <n v="6.2207999999999997"/>
  </r>
  <r>
    <x v="4"/>
    <n v="5.7408000000000001"/>
  </r>
  <r>
    <x v="10"/>
    <n v="2.2080000000000002"/>
  </r>
  <r>
    <x v="12"/>
    <n v="-50.668799999999997"/>
  </r>
  <r>
    <x v="12"/>
    <n v="9.1980000000000004"/>
  </r>
  <r>
    <x v="26"/>
    <n v="53.860799999999998"/>
  </r>
  <r>
    <x v="26"/>
    <n v="2.9348000000000001"/>
  </r>
  <r>
    <x v="32"/>
    <n v="3.1103999999999998"/>
  </r>
  <r>
    <x v="32"/>
    <n v="7.1280000000000001"/>
  </r>
  <r>
    <x v="32"/>
    <n v="293.98039999999997"/>
  </r>
  <r>
    <x v="4"/>
    <n v="40.274000000000001"/>
  </r>
  <r>
    <x v="2"/>
    <n v="35.6526"/>
  </r>
  <r>
    <x v="2"/>
    <n v="5.1909999999999998"/>
  </r>
  <r>
    <x v="2"/>
    <n v="12.988799999999999"/>
  </r>
  <r>
    <x v="5"/>
    <n v="16.518599999999999"/>
  </r>
  <r>
    <x v="39"/>
    <n v="-90.376199999999997"/>
  </r>
  <r>
    <x v="39"/>
    <n v="9.3024000000000004"/>
  </r>
  <r>
    <x v="39"/>
    <n v="20.585000000000001"/>
  </r>
  <r>
    <x v="39"/>
    <n v="36.447299999999998"/>
  </r>
  <r>
    <x v="39"/>
    <n v="12.672000000000001"/>
  </r>
  <r>
    <x v="1"/>
    <n v="141.1644"/>
  </r>
  <r>
    <x v="10"/>
    <n v="-1.7771999999999999"/>
  </r>
  <r>
    <x v="10"/>
    <n v="-42.463799999999999"/>
  </r>
  <r>
    <x v="5"/>
    <n v="-23.547999999999998"/>
  </r>
  <r>
    <x v="1"/>
    <n v="4.4400000000000004"/>
  </r>
  <r>
    <x v="24"/>
    <n v="17.581199999999999"/>
  </r>
  <r>
    <x v="24"/>
    <n v="15.282"/>
  </r>
  <r>
    <x v="24"/>
    <n v="-22.743500000000001"/>
  </r>
  <r>
    <x v="24"/>
    <n v="0.29520000000000002"/>
  </r>
  <r>
    <x v="24"/>
    <n v="-52.336500000000001"/>
  </r>
  <r>
    <x v="29"/>
    <n v="42.893500000000003"/>
  </r>
  <r>
    <x v="15"/>
    <n v="3.3755999999999999"/>
  </r>
  <r>
    <x v="15"/>
    <n v="14.563800000000001"/>
  </r>
  <r>
    <x v="15"/>
    <n v="30.187200000000001"/>
  </r>
  <r>
    <x v="15"/>
    <n v="7.1585999999999999"/>
  </r>
  <r>
    <x v="15"/>
    <n v="21.294"/>
  </r>
  <r>
    <x v="15"/>
    <n v="1014.9797"/>
  </r>
  <r>
    <x v="10"/>
    <n v="9.3312000000000008"/>
  </r>
  <r>
    <x v="15"/>
    <n v="4.1391"/>
  </r>
  <r>
    <x v="17"/>
    <n v="1.6037999999999999"/>
  </r>
  <r>
    <x v="12"/>
    <n v="47.938499999999998"/>
  </r>
  <r>
    <x v="12"/>
    <n v="111.59099999999999"/>
  </r>
  <r>
    <x v="12"/>
    <n v="8.4564000000000004"/>
  </r>
  <r>
    <x v="12"/>
    <n v="27.241199999999999"/>
  </r>
  <r>
    <x v="14"/>
    <n v="5.2271999999999998"/>
  </r>
  <r>
    <x v="21"/>
    <n v="21.164000000000001"/>
  </r>
  <r>
    <x v="21"/>
    <n v="2.2890000000000001"/>
  </r>
  <r>
    <x v="21"/>
    <n v="4.5587999999999997"/>
  </r>
  <r>
    <x v="1"/>
    <n v="29.994"/>
  </r>
  <r>
    <x v="10"/>
    <n v="6.2207999999999997"/>
  </r>
  <r>
    <x v="15"/>
    <n v="-82.884"/>
  </r>
  <r>
    <x v="5"/>
    <n v="395.96039999999999"/>
  </r>
  <r>
    <x v="6"/>
    <n v="118.29300000000001"/>
  </r>
  <r>
    <x v="6"/>
    <n v="32.059800000000003"/>
  </r>
  <r>
    <x v="6"/>
    <n v="305.13"/>
  </r>
  <r>
    <x v="6"/>
    <n v="28.087599999999998"/>
  </r>
  <r>
    <x v="6"/>
    <n v="41.392800000000001"/>
  </r>
  <r>
    <x v="29"/>
    <n v="12.6592"/>
  </r>
  <r>
    <x v="29"/>
    <n v="185.2578"/>
  </r>
  <r>
    <x v="29"/>
    <n v="7.9794"/>
  </r>
  <r>
    <x v="15"/>
    <n v="8.5543999999999993"/>
  </r>
  <r>
    <x v="1"/>
    <n v="4.8719999999999999"/>
  </r>
  <r>
    <x v="1"/>
    <n v="9.2927999999999997"/>
  </r>
  <r>
    <x v="1"/>
    <n v="5.79"/>
  </r>
  <r>
    <x v="1"/>
    <n v="13.4316"/>
  </r>
  <r>
    <x v="1"/>
    <n v="6.3503999999999996"/>
  </r>
  <r>
    <x v="1"/>
    <n v="10.0624"/>
  </r>
  <r>
    <x v="1"/>
    <n v="53.271999999999998"/>
  </r>
  <r>
    <x v="1"/>
    <n v="12.8256"/>
  </r>
  <r>
    <x v="1"/>
    <n v="9.6191999999999993"/>
  </r>
  <r>
    <x v="1"/>
    <n v="7.9547999999999996"/>
  </r>
  <r>
    <x v="3"/>
    <n v="6.8992000000000004"/>
  </r>
  <r>
    <x v="3"/>
    <n v="31.198"/>
  </r>
  <r>
    <x v="3"/>
    <n v="17.8794"/>
  </r>
  <r>
    <x v="15"/>
    <n v="-2.484"/>
  </r>
  <r>
    <x v="10"/>
    <n v="36.725499999999997"/>
  </r>
  <r>
    <x v="1"/>
    <n v="-184.8366"/>
  </r>
  <r>
    <x v="1"/>
    <n v="22.2"/>
  </r>
  <r>
    <x v="0"/>
    <n v="9.4990000000000006"/>
  </r>
  <r>
    <x v="17"/>
    <n v="225.26400000000001"/>
  </r>
  <r>
    <x v="5"/>
    <n v="1.4456"/>
  </r>
  <r>
    <x v="5"/>
    <n v="-8.532"/>
  </r>
  <r>
    <x v="3"/>
    <n v="624.98749999999995"/>
  </r>
  <r>
    <x v="2"/>
    <n v="12.1149"/>
  </r>
  <r>
    <x v="1"/>
    <n v="-1.9791000000000001"/>
  </r>
  <r>
    <x v="1"/>
    <n v="125.14319999999999"/>
  </r>
  <r>
    <x v="1"/>
    <n v="2.1545999999999998"/>
  </r>
  <r>
    <x v="1"/>
    <n v="152.0232"/>
  </r>
  <r>
    <x v="15"/>
    <n v="19.7712"/>
  </r>
  <r>
    <x v="4"/>
    <n v="209.274"/>
  </r>
  <r>
    <x v="1"/>
    <n v="17.693999999999999"/>
  </r>
  <r>
    <x v="5"/>
    <n v="25.0182"/>
  </r>
  <r>
    <x v="5"/>
    <n v="20.2986"/>
  </r>
  <r>
    <x v="31"/>
    <n v="20.234999999999999"/>
  </r>
  <r>
    <x v="31"/>
    <n v="1.512"/>
  </r>
  <r>
    <x v="1"/>
    <n v="10.224"/>
  </r>
  <r>
    <x v="1"/>
    <n v="4.6220999999999997"/>
  </r>
  <r>
    <x v="25"/>
    <n v="335.85480000000001"/>
  </r>
  <r>
    <x v="5"/>
    <n v="233.99610000000001"/>
  </r>
  <r>
    <x v="1"/>
    <n v="2.3967999999999998"/>
  </r>
  <r>
    <x v="1"/>
    <n v="-31.914400000000001"/>
  </r>
  <r>
    <x v="15"/>
    <n v="4.6227999999999998"/>
  </r>
  <r>
    <x v="1"/>
    <n v="5.8230000000000004"/>
  </r>
  <r>
    <x v="1"/>
    <n v="50.328000000000003"/>
  </r>
  <r>
    <x v="1"/>
    <n v="7.9248000000000003"/>
  </r>
  <r>
    <x v="1"/>
    <n v="11.264799999999999"/>
  </r>
  <r>
    <x v="1"/>
    <n v="24.291899999999998"/>
  </r>
  <r>
    <x v="1"/>
    <n v="0.59670000000000001"/>
  </r>
  <r>
    <x v="1"/>
    <n v="7.4496000000000002"/>
  </r>
  <r>
    <x v="21"/>
    <n v="16.398"/>
  </r>
  <r>
    <x v="21"/>
    <n v="-384.71640000000002"/>
  </r>
  <r>
    <x v="21"/>
    <n v="4.3956"/>
  </r>
  <r>
    <x v="21"/>
    <n v="-16.601199999999999"/>
  </r>
  <r>
    <x v="2"/>
    <n v="10.7037"/>
  </r>
  <r>
    <x v="2"/>
    <n v="1.8480000000000001"/>
  </r>
  <r>
    <x v="1"/>
    <n v="-3.0933000000000002"/>
  </r>
  <r>
    <x v="1"/>
    <n v="16.8"/>
  </r>
  <r>
    <x v="1"/>
    <n v="0"/>
  </r>
  <r>
    <x v="1"/>
    <n v="25.438400000000001"/>
  </r>
  <r>
    <x v="1"/>
    <n v="15.525"/>
  </r>
  <r>
    <x v="15"/>
    <n v="16.3352"/>
  </r>
  <r>
    <x v="15"/>
    <n v="362.84039999999999"/>
  </r>
  <r>
    <x v="15"/>
    <n v="36.381599999999999"/>
  </r>
  <r>
    <x v="15"/>
    <n v="8.6940000000000008"/>
  </r>
  <r>
    <x v="10"/>
    <n v="37.9848"/>
  </r>
  <r>
    <x v="5"/>
    <n v="-6.0195999999999996"/>
  </r>
  <r>
    <x v="5"/>
    <n v="43.197600000000001"/>
  </r>
  <r>
    <x v="1"/>
    <n v="3.6288"/>
  </r>
  <r>
    <x v="24"/>
    <n v="1.1988000000000001"/>
  </r>
  <r>
    <x v="5"/>
    <n v="1.1556"/>
  </r>
  <r>
    <x v="5"/>
    <n v="6.1791999999999998"/>
  </r>
  <r>
    <x v="18"/>
    <n v="-27.264600000000002"/>
  </r>
  <r>
    <x v="18"/>
    <n v="4.1147999999999998"/>
  </r>
  <r>
    <x v="18"/>
    <n v="8.7167999999999992"/>
  </r>
  <r>
    <x v="18"/>
    <n v="8.3328000000000007"/>
  </r>
  <r>
    <x v="1"/>
    <n v="-18.180800000000001"/>
  </r>
  <r>
    <x v="1"/>
    <n v="48.539200000000001"/>
  </r>
  <r>
    <x v="1"/>
    <n v="15.6332"/>
  </r>
  <r>
    <x v="15"/>
    <n v="185.99700000000001"/>
  </r>
  <r>
    <x v="2"/>
    <n v="9.3312000000000008"/>
  </r>
  <r>
    <x v="15"/>
    <n v="-0.72950000000000004"/>
  </r>
  <r>
    <x v="15"/>
    <n v="78.388800000000003"/>
  </r>
  <r>
    <x v="15"/>
    <n v="4.6806000000000001"/>
  </r>
  <r>
    <x v="15"/>
    <n v="5.7671999999999999"/>
  </r>
  <r>
    <x v="15"/>
    <n v="44.712000000000003"/>
  </r>
  <r>
    <x v="1"/>
    <n v="5.6448"/>
  </r>
  <r>
    <x v="1"/>
    <n v="4.7724000000000002"/>
  </r>
  <r>
    <x v="1"/>
    <n v="2.0979000000000001"/>
  </r>
  <r>
    <x v="1"/>
    <n v="-10.705500000000001"/>
  </r>
  <r>
    <x v="24"/>
    <n v="6.4691999999999998"/>
  </r>
  <r>
    <x v="15"/>
    <n v="1.9601999999999999"/>
  </r>
  <r>
    <x v="15"/>
    <n v="201.31200000000001"/>
  </r>
  <r>
    <x v="15"/>
    <n v="14.124599999999999"/>
  </r>
  <r>
    <x v="15"/>
    <n v="-8.0784000000000002"/>
  </r>
  <r>
    <x v="14"/>
    <n v="2.2240000000000002"/>
  </r>
  <r>
    <x v="14"/>
    <n v="104.75279999999999"/>
  </r>
  <r>
    <x v="1"/>
    <n v="8.0945999999999998"/>
  </r>
  <r>
    <x v="3"/>
    <n v="176.78639999999999"/>
  </r>
  <r>
    <x v="3"/>
    <n v="2.0358000000000001"/>
  </r>
  <r>
    <x v="2"/>
    <n v="0"/>
  </r>
  <r>
    <x v="2"/>
    <n v="-42.8"/>
  </r>
  <r>
    <x v="2"/>
    <n v="-26.963999999999999"/>
  </r>
  <r>
    <x v="1"/>
    <n v="-8.1675000000000004"/>
  </r>
  <r>
    <x v="4"/>
    <n v="5.7568000000000001"/>
  </r>
  <r>
    <x v="17"/>
    <n v="3.3479999999999999"/>
  </r>
  <r>
    <x v="17"/>
    <n v="15.552"/>
  </r>
  <r>
    <x v="1"/>
    <n v="11.035399999999999"/>
  </r>
  <r>
    <x v="1"/>
    <n v="51.996000000000002"/>
  </r>
  <r>
    <x v="1"/>
    <n v="6.0979999999999999"/>
  </r>
  <r>
    <x v="1"/>
    <n v="29.145600000000002"/>
  </r>
  <r>
    <x v="1"/>
    <n v="54.404699999999998"/>
  </r>
  <r>
    <x v="1"/>
    <n v="15.552"/>
  </r>
  <r>
    <x v="1"/>
    <n v="2.8195999999999999"/>
  </r>
  <r>
    <x v="11"/>
    <n v="15.372"/>
  </r>
  <r>
    <x v="11"/>
    <n v="178.91"/>
  </r>
  <r>
    <x v="11"/>
    <n v="143.1918"/>
  </r>
  <r>
    <x v="11"/>
    <n v="274.995"/>
  </r>
  <r>
    <x v="11"/>
    <n v="34.389600000000002"/>
  </r>
  <r>
    <x v="17"/>
    <n v="12.8568"/>
  </r>
  <r>
    <x v="5"/>
    <n v="4.7236000000000002"/>
  </r>
  <r>
    <x v="5"/>
    <n v="-1.2558"/>
  </r>
  <r>
    <x v="5"/>
    <n v="-4.8959999999999999"/>
  </r>
  <r>
    <x v="5"/>
    <n v="-2.1791999999999998"/>
  </r>
  <r>
    <x v="1"/>
    <n v="-11.439"/>
  </r>
  <r>
    <x v="36"/>
    <n v="14.098000000000001"/>
  </r>
  <r>
    <x v="9"/>
    <n v="45.293999999999997"/>
  </r>
  <r>
    <x v="36"/>
    <n v="2.8883999999999999"/>
  </r>
  <r>
    <x v="36"/>
    <n v="53.860799999999998"/>
  </r>
  <r>
    <x v="36"/>
    <n v="9.3312000000000008"/>
  </r>
  <r>
    <x v="29"/>
    <n v="4.3524000000000003"/>
  </r>
  <r>
    <x v="29"/>
    <n v="22.2516"/>
  </r>
  <r>
    <x v="29"/>
    <n v="2.0064000000000002"/>
  </r>
  <r>
    <x v="9"/>
    <n v="294.67099999999999"/>
  </r>
  <r>
    <x v="9"/>
    <n v="0.58399999999999996"/>
  </r>
  <r>
    <x v="47"/>
    <n v="-80.177999999999997"/>
  </r>
  <r>
    <x v="1"/>
    <n v="100.196"/>
  </r>
  <r>
    <x v="14"/>
    <n v="80.843000000000004"/>
  </r>
  <r>
    <x v="32"/>
    <n v="21.7515"/>
  </r>
  <r>
    <x v="36"/>
    <n v="16.732800000000001"/>
  </r>
  <r>
    <x v="36"/>
    <n v="54.04"/>
  </r>
  <r>
    <x v="9"/>
    <n v="4.3883999999999999"/>
  </r>
  <r>
    <x v="31"/>
    <n v="1.0268999999999999"/>
  </r>
  <r>
    <x v="31"/>
    <n v="219.45140000000001"/>
  </r>
  <r>
    <x v="31"/>
    <n v="8.7905999999999995"/>
  </r>
  <r>
    <x v="15"/>
    <n v="68.846400000000003"/>
  </r>
  <r>
    <x v="1"/>
    <n v="92.236800000000002"/>
  </r>
  <r>
    <x v="1"/>
    <n v="50.097999999999999"/>
  </r>
  <r>
    <x v="1"/>
    <n v="180.76589999999999"/>
  </r>
  <r>
    <x v="1"/>
    <n v="-99.621899999999997"/>
  </r>
  <r>
    <x v="1"/>
    <n v="7.3528000000000002"/>
  </r>
  <r>
    <x v="1"/>
    <n v="196.50360000000001"/>
  </r>
  <r>
    <x v="1"/>
    <n v="5.0232000000000001"/>
  </r>
  <r>
    <x v="34"/>
    <n v="86.385599999999997"/>
  </r>
  <r>
    <x v="0"/>
    <n v="11.117599999999999"/>
  </r>
  <r>
    <x v="39"/>
    <n v="21.012799999999999"/>
  </r>
  <r>
    <x v="10"/>
    <n v="11.7782"/>
  </r>
  <r>
    <x v="10"/>
    <n v="13.4512"/>
  </r>
  <r>
    <x v="10"/>
    <n v="1.6175999999999999"/>
  </r>
  <r>
    <x v="32"/>
    <n v="2.0394000000000001"/>
  </r>
  <r>
    <x v="1"/>
    <n v="1.3622000000000001"/>
  </r>
  <r>
    <x v="1"/>
    <n v="23.968800000000002"/>
  </r>
  <r>
    <x v="1"/>
    <n v="22.2"/>
  </r>
  <r>
    <x v="14"/>
    <n v="9.6300000000000008"/>
  </r>
  <r>
    <x v="14"/>
    <n v="22.0472"/>
  </r>
  <r>
    <x v="1"/>
    <n v="124.7808"/>
  </r>
  <r>
    <x v="1"/>
    <n v="4.8899999999999997"/>
  </r>
  <r>
    <x v="30"/>
    <n v="7.56"/>
  </r>
  <r>
    <x v="1"/>
    <n v="10.4148"/>
  </r>
  <r>
    <x v="1"/>
    <n v="28.171800000000001"/>
  </r>
  <r>
    <x v="1"/>
    <n v="22.226400000000002"/>
  </r>
  <r>
    <x v="1"/>
    <n v="12.672000000000001"/>
  </r>
  <r>
    <x v="1"/>
    <n v="19.872"/>
  </r>
  <r>
    <x v="1"/>
    <n v="1.0169999999999999"/>
  </r>
  <r>
    <x v="1"/>
    <n v="9.2639999999999993"/>
  </r>
  <r>
    <x v="1"/>
    <n v="26.864999999999998"/>
  </r>
  <r>
    <x v="1"/>
    <n v="5.6627999999999998"/>
  </r>
  <r>
    <x v="4"/>
    <n v="33.8598"/>
  </r>
  <r>
    <x v="0"/>
    <n v="13.0284"/>
  </r>
  <r>
    <x v="15"/>
    <n v="6.63"/>
  </r>
  <r>
    <x v="15"/>
    <n v="1.0429999999999999"/>
  </r>
  <r>
    <x v="15"/>
    <n v="41.223700000000001"/>
  </r>
  <r>
    <x v="15"/>
    <n v="8.8783999999999992"/>
  </r>
  <r>
    <x v="15"/>
    <n v="27.434000000000001"/>
  </r>
  <r>
    <x v="15"/>
    <n v="158.57640000000001"/>
  </r>
  <r>
    <x v="15"/>
    <n v="-25.048999999999999"/>
  </r>
  <r>
    <x v="15"/>
    <n v="58.791600000000003"/>
  </r>
  <r>
    <x v="15"/>
    <n v="217.767"/>
  </r>
  <r>
    <x v="15"/>
    <n v="53.260800000000003"/>
  </r>
  <r>
    <x v="15"/>
    <n v="1.3560000000000001"/>
  </r>
  <r>
    <x v="17"/>
    <n v="-120.0508"/>
  </r>
  <r>
    <x v="4"/>
    <n v="6.6584000000000003"/>
  </r>
  <r>
    <x v="19"/>
    <n v="362.83499999999998"/>
  </r>
  <r>
    <x v="36"/>
    <n v="316.13920000000002"/>
  </r>
  <r>
    <x v="36"/>
    <n v="3.4357000000000002"/>
  </r>
  <r>
    <x v="9"/>
    <n v="3.9247999999999998"/>
  </r>
  <r>
    <x v="9"/>
    <n v="-45.349200000000003"/>
  </r>
  <r>
    <x v="9"/>
    <n v="5.4432"/>
  </r>
  <r>
    <x v="9"/>
    <n v="-113.998"/>
  </r>
  <r>
    <x v="9"/>
    <n v="1.0044"/>
  </r>
  <r>
    <x v="9"/>
    <n v="4.8231000000000002"/>
  </r>
  <r>
    <x v="4"/>
    <n v="85.787000000000006"/>
  </r>
  <r>
    <x v="4"/>
    <n v="8.6359999999999992"/>
  </r>
  <r>
    <x v="4"/>
    <n v="19.9665"/>
  </r>
  <r>
    <x v="5"/>
    <n v="8.9969999999999999"/>
  </r>
  <r>
    <x v="5"/>
    <n v="9.5991999999999997"/>
  </r>
  <r>
    <x v="1"/>
    <n v="4.2952000000000004"/>
  </r>
  <r>
    <x v="1"/>
    <n v="130.75200000000001"/>
  </r>
  <r>
    <x v="1"/>
    <n v="1.5875999999999999"/>
  </r>
  <r>
    <x v="1"/>
    <n v="18.4772"/>
  </r>
  <r>
    <x v="1"/>
    <n v="2.6375999999999999"/>
  </r>
  <r>
    <x v="1"/>
    <n v="30.431999999999999"/>
  </r>
  <r>
    <x v="1"/>
    <n v="12.441599999999999"/>
  </r>
  <r>
    <x v="23"/>
    <n v="13.1868"/>
  </r>
  <r>
    <x v="35"/>
    <n v="12.691000000000001"/>
  </r>
  <r>
    <x v="35"/>
    <n v="19.6328"/>
  </r>
  <r>
    <x v="35"/>
    <n v="125.98739999999999"/>
  </r>
  <r>
    <x v="35"/>
    <n v="78.671999999999997"/>
  </r>
  <r>
    <x v="5"/>
    <n v="112.4928"/>
  </r>
  <r>
    <x v="15"/>
    <n v="7.2576000000000001"/>
  </r>
  <r>
    <x v="9"/>
    <n v="2.94"/>
  </r>
  <r>
    <x v="9"/>
    <n v="7.7896000000000001"/>
  </r>
  <r>
    <x v="1"/>
    <n v="-250.54079999999999"/>
  </r>
  <r>
    <x v="1"/>
    <n v="6.7655000000000003"/>
  </r>
  <r>
    <x v="1"/>
    <n v="40.274000000000001"/>
  </r>
  <r>
    <x v="1"/>
    <n v="14.974399999999999"/>
  </r>
  <r>
    <x v="1"/>
    <n v="77.035200000000003"/>
  </r>
  <r>
    <x v="1"/>
    <n v="6.5472000000000001"/>
  </r>
  <r>
    <x v="1"/>
    <n v="57.592799999999997"/>
  </r>
  <r>
    <x v="1"/>
    <n v="2.0228000000000002"/>
  </r>
  <r>
    <x v="1"/>
    <n v="55.764000000000003"/>
  </r>
  <r>
    <x v="1"/>
    <n v="5.1660000000000004"/>
  </r>
  <r>
    <x v="1"/>
    <n v="63.436799999999998"/>
  </r>
  <r>
    <x v="15"/>
    <n v="10.788"/>
  </r>
  <r>
    <x v="1"/>
    <n v="40.170200000000001"/>
  </r>
  <r>
    <x v="1"/>
    <n v="50.328000000000003"/>
  </r>
  <r>
    <x v="1"/>
    <n v="3.1551999999999998"/>
  </r>
  <r>
    <x v="1"/>
    <n v="9.7607999999999997"/>
  </r>
  <r>
    <x v="15"/>
    <n v="15.4872"/>
  </r>
  <r>
    <x v="15"/>
    <n v="30.097999999999999"/>
  </r>
  <r>
    <x v="3"/>
    <n v="124.488"/>
  </r>
  <r>
    <x v="41"/>
    <n v="-67.850999999999999"/>
  </r>
  <r>
    <x v="41"/>
    <n v="93.698800000000006"/>
  </r>
  <r>
    <x v="16"/>
    <n v="6.2375999999999996"/>
  </r>
  <r>
    <x v="26"/>
    <n v="34.5"/>
  </r>
  <r>
    <x v="26"/>
    <n v="111.774"/>
  </r>
  <r>
    <x v="26"/>
    <n v="15.3888"/>
  </r>
  <r>
    <x v="26"/>
    <n v="45.348799999999997"/>
  </r>
  <r>
    <x v="15"/>
    <n v="5.7594000000000003"/>
  </r>
  <r>
    <x v="9"/>
    <n v="6.3503999999999996"/>
  </r>
  <r>
    <x v="35"/>
    <n v="6.42"/>
  </r>
  <r>
    <x v="35"/>
    <n v="76.087800000000001"/>
  </r>
  <r>
    <x v="35"/>
    <n v="35.677599999999998"/>
  </r>
  <r>
    <x v="35"/>
    <n v="0.87919999999999998"/>
  </r>
  <r>
    <x v="35"/>
    <n v="120.5106"/>
  </r>
  <r>
    <x v="35"/>
    <n v="4.0419999999999998"/>
  </r>
  <r>
    <x v="1"/>
    <n v="126.22499999999999"/>
  </r>
  <r>
    <x v="1"/>
    <n v="884.05799999999999"/>
  </r>
  <r>
    <x v="1"/>
    <n v="32.335099999999997"/>
  </r>
  <r>
    <x v="24"/>
    <n v="-20.784600000000001"/>
  </r>
  <r>
    <x v="24"/>
    <n v="-4.0599999999999996"/>
  </r>
  <r>
    <x v="24"/>
    <n v="1.69"/>
  </r>
  <r>
    <x v="24"/>
    <n v="-137.529"/>
  </r>
  <r>
    <x v="24"/>
    <n v="24.196000000000002"/>
  </r>
  <r>
    <x v="45"/>
    <n v="-147.8655"/>
  </r>
  <r>
    <x v="45"/>
    <n v="4.2294"/>
  </r>
  <r>
    <x v="45"/>
    <n v="12.441599999999999"/>
  </r>
  <r>
    <x v="16"/>
    <n v="42.025599999999997"/>
  </r>
  <r>
    <x v="16"/>
    <n v="7.6965000000000003"/>
  </r>
  <r>
    <x v="2"/>
    <n v="-4.1711999999999998"/>
  </r>
  <r>
    <x v="1"/>
    <n v="-8.6058000000000003"/>
  </r>
  <r>
    <x v="15"/>
    <n v="8.2992000000000008"/>
  </r>
  <r>
    <x v="31"/>
    <n v="8.5372000000000003"/>
  </r>
  <r>
    <x v="20"/>
    <n v="3.8654999999999999"/>
  </r>
  <r>
    <x v="1"/>
    <n v="21.7515"/>
  </r>
  <r>
    <x v="1"/>
    <n v="31.519200000000001"/>
  </r>
  <r>
    <x v="1"/>
    <n v="14.2386"/>
  </r>
  <r>
    <x v="1"/>
    <n v="286.71300000000002"/>
  </r>
  <r>
    <x v="1"/>
    <n v="122.148"/>
  </r>
  <r>
    <x v="1"/>
    <n v="35.984999999999999"/>
  </r>
  <r>
    <x v="1"/>
    <n v="7.1520000000000001"/>
  </r>
  <r>
    <x v="1"/>
    <n v="363.90480000000002"/>
  </r>
  <r>
    <x v="1"/>
    <n v="15.6332"/>
  </r>
  <r>
    <x v="1"/>
    <n v="12.9129"/>
  </r>
  <r>
    <x v="1"/>
    <n v="9.3312000000000008"/>
  </r>
  <r>
    <x v="24"/>
    <n v="26.630400000000002"/>
  </r>
  <r>
    <x v="28"/>
    <n v="11.49"/>
  </r>
  <r>
    <x v="28"/>
    <n v="4.6818"/>
  </r>
  <r>
    <x v="5"/>
    <n v="15.1158"/>
  </r>
  <r>
    <x v="34"/>
    <n v="2.4780000000000002"/>
  </r>
  <r>
    <x v="24"/>
    <n v="4.8986000000000001"/>
  </r>
  <r>
    <x v="24"/>
    <n v="64.627200000000002"/>
  </r>
  <r>
    <x v="4"/>
    <n v="3.7584"/>
  </r>
  <r>
    <x v="4"/>
    <n v="0.33600000000000002"/>
  </r>
  <r>
    <x v="3"/>
    <n v="25.186"/>
  </r>
  <r>
    <x v="1"/>
    <n v="6.0060000000000002"/>
  </r>
  <r>
    <x v="2"/>
    <n v="2.8536000000000001"/>
  </r>
  <r>
    <x v="38"/>
    <n v="23.923999999999999"/>
  </r>
  <r>
    <x v="15"/>
    <n v="6.5472000000000001"/>
  </r>
  <r>
    <x v="1"/>
    <n v="15.372"/>
  </r>
  <r>
    <x v="5"/>
    <n v="5.1816000000000004"/>
  </r>
  <r>
    <x v="5"/>
    <n v="-52.833599999999997"/>
  </r>
  <r>
    <x v="0"/>
    <n v="-512.14679999999998"/>
  </r>
  <r>
    <x v="0"/>
    <n v="16.614000000000001"/>
  </r>
  <r>
    <x v="0"/>
    <n v="54.691200000000002"/>
  </r>
  <r>
    <x v="0"/>
    <n v="5.1967999999999996"/>
  </r>
  <r>
    <x v="1"/>
    <n v="2.5344000000000002"/>
  </r>
  <r>
    <x v="1"/>
    <n v="75.180000000000007"/>
  </r>
  <r>
    <x v="16"/>
    <n v="177.19800000000001"/>
  </r>
  <r>
    <x v="18"/>
    <n v="3.9512"/>
  </r>
  <r>
    <x v="18"/>
    <n v="-35.364600000000003"/>
  </r>
  <r>
    <x v="16"/>
    <n v="10.109400000000001"/>
  </r>
  <r>
    <x v="11"/>
    <n v="89.307000000000002"/>
  </r>
  <r>
    <x v="2"/>
    <n v="173.23500000000001"/>
  </r>
  <r>
    <x v="2"/>
    <n v="-12.9168"/>
  </r>
  <r>
    <x v="5"/>
    <n v="-1031.5385000000001"/>
  </r>
  <r>
    <x v="6"/>
    <n v="54.215000000000003"/>
  </r>
  <r>
    <x v="6"/>
    <n v="16.170000000000002"/>
  </r>
  <r>
    <x v="24"/>
    <n v="76.272000000000006"/>
  </r>
  <r>
    <x v="24"/>
    <n v="4.0338000000000003"/>
  </r>
  <r>
    <x v="24"/>
    <n v="7.7"/>
  </r>
  <r>
    <x v="5"/>
    <n v="-9.7607999999999997"/>
  </r>
  <r>
    <x v="5"/>
    <n v="-3.4121999999999999"/>
  </r>
  <r>
    <x v="15"/>
    <n v="30.391999999999999"/>
  </r>
  <r>
    <x v="15"/>
    <n v="5.3391999999999999"/>
  </r>
  <r>
    <x v="9"/>
    <n v="17.472000000000001"/>
  </r>
  <r>
    <x v="15"/>
    <n v="6.992"/>
  </r>
  <r>
    <x v="15"/>
    <n v="38.3508"/>
  </r>
  <r>
    <x v="1"/>
    <n v="6.0147000000000004"/>
  </r>
  <r>
    <x v="1"/>
    <n v="224.99250000000001"/>
  </r>
  <r>
    <x v="1"/>
    <n v="6.1740000000000004"/>
  </r>
  <r>
    <x v="9"/>
    <n v="8.0730000000000004"/>
  </r>
  <r>
    <x v="18"/>
    <n v="7.7687999999999997"/>
  </r>
  <r>
    <x v="1"/>
    <n v="10.007999999999999"/>
  </r>
  <r>
    <x v="1"/>
    <n v="-97.176000000000002"/>
  </r>
  <r>
    <x v="1"/>
    <n v="3.3504"/>
  </r>
  <r>
    <x v="9"/>
    <n v="38.61"/>
  </r>
  <r>
    <x v="5"/>
    <n v="5.9211"/>
  </r>
  <r>
    <x v="5"/>
    <n v="-26.720400000000001"/>
  </r>
  <r>
    <x v="5"/>
    <n v="0.56679999999999997"/>
  </r>
  <r>
    <x v="1"/>
    <n v="-1.3248"/>
  </r>
  <r>
    <x v="1"/>
    <n v="51.823799999999999"/>
  </r>
  <r>
    <x v="15"/>
    <n v="2.7061999999999999"/>
  </r>
  <r>
    <x v="15"/>
    <n v="206.316"/>
  </r>
  <r>
    <x v="15"/>
    <n v="30.441600000000001"/>
  </r>
  <r>
    <x v="15"/>
    <n v="3.2850000000000001"/>
  </r>
  <r>
    <x v="5"/>
    <n v="61.382399999999997"/>
  </r>
  <r>
    <x v="5"/>
    <n v="7.5528000000000004"/>
  </r>
  <r>
    <x v="5"/>
    <n v="-11.321999999999999"/>
  </r>
  <r>
    <x v="5"/>
    <n v="-9.6348000000000003"/>
  </r>
  <r>
    <x v="5"/>
    <n v="2.6568000000000001"/>
  </r>
  <r>
    <x v="5"/>
    <n v="-0.6008"/>
  </r>
  <r>
    <x v="5"/>
    <n v="0.67859999999999998"/>
  </r>
  <r>
    <x v="1"/>
    <n v="-6.7320000000000002"/>
  </r>
  <r>
    <x v="32"/>
    <n v="12.8568"/>
  </r>
  <r>
    <x v="22"/>
    <n v="3.1103999999999998"/>
  </r>
  <r>
    <x v="15"/>
    <n v="-0.99"/>
  </r>
  <r>
    <x v="15"/>
    <n v="18.176400000000001"/>
  </r>
  <r>
    <x v="15"/>
    <n v="95.76"/>
  </r>
  <r>
    <x v="15"/>
    <n v="18.104399999999998"/>
  </r>
  <r>
    <x v="15"/>
    <n v="21.792000000000002"/>
  </r>
  <r>
    <x v="15"/>
    <n v="12.712"/>
  </r>
  <r>
    <x v="15"/>
    <n v="6.3296000000000001"/>
  </r>
  <r>
    <x v="15"/>
    <n v="8.0991"/>
  </r>
  <r>
    <x v="15"/>
    <n v="3.9771000000000001"/>
  </r>
  <r>
    <x v="15"/>
    <n v="1.7876000000000001"/>
  </r>
  <r>
    <x v="15"/>
    <n v="609.71569999999997"/>
  </r>
  <r>
    <x v="15"/>
    <n v="350.90820000000002"/>
  </r>
  <r>
    <x v="15"/>
    <n v="375.73500000000001"/>
  </r>
  <r>
    <x v="15"/>
    <n v="28.3095"/>
  </r>
  <r>
    <x v="9"/>
    <n v="20.389800000000001"/>
  </r>
  <r>
    <x v="2"/>
    <n v="-83.875200000000007"/>
  </r>
  <r>
    <x v="5"/>
    <n v="3.5783999999999998"/>
  </r>
  <r>
    <x v="5"/>
    <n v="-49.551600000000001"/>
  </r>
  <r>
    <x v="10"/>
    <n v="-8.18"/>
  </r>
  <r>
    <x v="10"/>
    <n v="2.1"/>
  </r>
  <r>
    <x v="24"/>
    <n v="-3.2435999999999998"/>
  </r>
  <r>
    <x v="24"/>
    <n v="-21.0686"/>
  </r>
  <r>
    <x v="24"/>
    <n v="33.028799999999997"/>
  </r>
  <r>
    <x v="24"/>
    <n v="5.4443999999999999"/>
  </r>
  <r>
    <x v="24"/>
    <n v="0"/>
  </r>
  <r>
    <x v="1"/>
    <n v="-12.8392"/>
  </r>
  <r>
    <x v="15"/>
    <n v="14.1426"/>
  </r>
  <r>
    <x v="15"/>
    <n v="592.78959999999995"/>
  </r>
  <r>
    <x v="21"/>
    <n v="6.8723999999999998"/>
  </r>
  <r>
    <x v="21"/>
    <n v="19.197600000000001"/>
  </r>
  <r>
    <x v="21"/>
    <n v="6.5537999999999998"/>
  </r>
  <r>
    <x v="21"/>
    <n v="61.382399999999997"/>
  </r>
  <r>
    <x v="10"/>
    <n v="-128.2388"/>
  </r>
  <r>
    <x v="5"/>
    <n v="4.6176000000000004"/>
  </r>
  <r>
    <x v="1"/>
    <n v="6.8120000000000003"/>
  </r>
  <r>
    <x v="1"/>
    <n v="8.5024999999999995"/>
  </r>
  <r>
    <x v="1"/>
    <n v="5.3819999999999997"/>
  </r>
  <r>
    <x v="15"/>
    <n v="1.2714000000000001"/>
  </r>
  <r>
    <x v="1"/>
    <n v="54.665999999999997"/>
  </r>
  <r>
    <x v="17"/>
    <n v="18.527999999999999"/>
  </r>
  <r>
    <x v="17"/>
    <n v="20.767499999999998"/>
  </r>
  <r>
    <x v="15"/>
    <n v="1.3160000000000001"/>
  </r>
  <r>
    <x v="18"/>
    <n v="161.9674"/>
  </r>
  <r>
    <x v="1"/>
    <n v="59.435499999999998"/>
  </r>
  <r>
    <x v="1"/>
    <n v="12.096"/>
  </r>
  <r>
    <x v="5"/>
    <n v="55.911999999999999"/>
  </r>
  <r>
    <x v="5"/>
    <n v="3.4620000000000002"/>
  </r>
  <r>
    <x v="2"/>
    <n v="-186.56819999999999"/>
  </r>
  <r>
    <x v="1"/>
    <n v="11.2224"/>
  </r>
  <r>
    <x v="1"/>
    <n v="-12.098000000000001"/>
  </r>
  <r>
    <x v="29"/>
    <n v="30.014399999999998"/>
  </r>
  <r>
    <x v="29"/>
    <n v="134.65199999999999"/>
  </r>
  <r>
    <x v="29"/>
    <n v="3.9127999999999998"/>
  </r>
  <r>
    <x v="29"/>
    <n v="74.8142"/>
  </r>
  <r>
    <x v="8"/>
    <n v="48.806399999999996"/>
  </r>
  <r>
    <x v="1"/>
    <n v="9.2322000000000006"/>
  </r>
  <r>
    <x v="1"/>
    <n v="3.1751999999999998"/>
  </r>
  <r>
    <x v="1"/>
    <n v="3.1751999999999998"/>
  </r>
  <r>
    <x v="1"/>
    <n v="14.7668"/>
  </r>
  <r>
    <x v="1"/>
    <n v="12.599"/>
  </r>
  <r>
    <x v="32"/>
    <n v="-34.070399999999999"/>
  </r>
  <r>
    <x v="1"/>
    <n v="88.724999999999994"/>
  </r>
  <r>
    <x v="1"/>
    <n v="70.489999999999995"/>
  </r>
  <r>
    <x v="9"/>
    <n v="0.87919999999999998"/>
  </r>
  <r>
    <x v="9"/>
    <n v="10.393599999999999"/>
  </r>
  <r>
    <x v="9"/>
    <n v="5.7752999999999997"/>
  </r>
  <r>
    <x v="9"/>
    <n v="33.270400000000002"/>
  </r>
  <r>
    <x v="26"/>
    <n v="9.5418000000000003"/>
  </r>
  <r>
    <x v="26"/>
    <n v="38.323799999999999"/>
  </r>
  <r>
    <x v="1"/>
    <n v="23.4192"/>
  </r>
  <r>
    <x v="2"/>
    <n v="108.1752"/>
  </r>
  <r>
    <x v="2"/>
    <n v="28.347899999999999"/>
  </r>
  <r>
    <x v="2"/>
    <n v="3.9851999999999999"/>
  </r>
  <r>
    <x v="2"/>
    <n v="1.962"/>
  </r>
  <r>
    <x v="2"/>
    <n v="-25.736999999999998"/>
  </r>
  <r>
    <x v="2"/>
    <n v="1.3728"/>
  </r>
  <r>
    <x v="2"/>
    <n v="5.5044000000000004"/>
  </r>
  <r>
    <x v="5"/>
    <n v="53.2"/>
  </r>
  <r>
    <x v="1"/>
    <n v="44.045999999999999"/>
  </r>
  <r>
    <x v="17"/>
    <n v="11.250400000000001"/>
  </r>
  <r>
    <x v="15"/>
    <n v="6.4127999999999998"/>
  </r>
  <r>
    <x v="15"/>
    <n v="11.5587"/>
  </r>
  <r>
    <x v="25"/>
    <n v="1.0207999999999999"/>
  </r>
  <r>
    <x v="25"/>
    <n v="12.548999999999999"/>
  </r>
  <r>
    <x v="25"/>
    <n v="9.1159999999999997"/>
  </r>
  <r>
    <x v="20"/>
    <n v="226.36259999999999"/>
  </r>
  <r>
    <x v="20"/>
    <n v="422.51"/>
  </r>
  <r>
    <x v="20"/>
    <n v="24.0688"/>
  </r>
  <r>
    <x v="20"/>
    <n v="57.321199999999997"/>
  </r>
  <r>
    <x v="20"/>
    <n v="11.720800000000001"/>
  </r>
  <r>
    <x v="20"/>
    <n v="6.3959999999999999"/>
  </r>
  <r>
    <x v="20"/>
    <n v="176.386"/>
  </r>
  <r>
    <x v="20"/>
    <n v="32.981699999999996"/>
  </r>
  <r>
    <x v="20"/>
    <n v="6.8620000000000001"/>
  </r>
  <r>
    <x v="21"/>
    <n v="17.756799999999998"/>
  </r>
  <r>
    <x v="9"/>
    <n v="25.245000000000001"/>
  </r>
  <r>
    <x v="15"/>
    <n v="10.68"/>
  </r>
  <r>
    <x v="15"/>
    <n v="20.575500000000002"/>
  </r>
  <r>
    <x v="15"/>
    <n v="11.7936"/>
  </r>
  <r>
    <x v="10"/>
    <n v="35.712000000000003"/>
  </r>
  <r>
    <x v="15"/>
    <n v="47.98"/>
  </r>
  <r>
    <x v="4"/>
    <n v="207.88560000000001"/>
  </r>
  <r>
    <x v="5"/>
    <n v="8.4887999999999995"/>
  </r>
  <r>
    <x v="5"/>
    <n v="9.0719999999999992"/>
  </r>
  <r>
    <x v="5"/>
    <n v="-9.8115000000000006"/>
  </r>
  <r>
    <x v="9"/>
    <n v="26.558"/>
  </r>
  <r>
    <x v="9"/>
    <n v="-76.997200000000007"/>
  </r>
  <r>
    <x v="14"/>
    <n v="-4.4610000000000003"/>
  </r>
  <r>
    <x v="14"/>
    <n v="28.6965"/>
  </r>
  <r>
    <x v="14"/>
    <n v="13.2522"/>
  </r>
  <r>
    <x v="10"/>
    <n v="46.118400000000001"/>
  </r>
  <r>
    <x v="10"/>
    <n v="485.98919999999998"/>
  </r>
  <r>
    <x v="1"/>
    <n v="-4.9005000000000001"/>
  </r>
  <r>
    <x v="24"/>
    <n v="7.0490000000000004"/>
  </r>
  <r>
    <x v="24"/>
    <n v="-47.0304"/>
  </r>
  <r>
    <x v="5"/>
    <n v="1.7352000000000001"/>
  </r>
  <r>
    <x v="5"/>
    <n v="15.942500000000001"/>
  </r>
  <r>
    <x v="5"/>
    <n v="7.89"/>
  </r>
  <r>
    <x v="24"/>
    <n v="-14.5764"/>
  </r>
  <r>
    <x v="4"/>
    <n v="-6.3959999999999999"/>
  </r>
  <r>
    <x v="4"/>
    <n v="942.81569999999999"/>
  </r>
  <r>
    <x v="4"/>
    <n v="290.00580000000002"/>
  </r>
  <r>
    <x v="4"/>
    <n v="22.419599999999999"/>
  </r>
  <r>
    <x v="4"/>
    <n v="9.1199999999999992"/>
  </r>
  <r>
    <x v="1"/>
    <n v="22.0748"/>
  </r>
  <r>
    <x v="15"/>
    <n v="3.7435999999999998"/>
  </r>
  <r>
    <x v="15"/>
    <n v="27.945599999999999"/>
  </r>
  <r>
    <x v="0"/>
    <n v="29.252800000000001"/>
  </r>
  <r>
    <x v="12"/>
    <n v="0.29970000000000002"/>
  </r>
  <r>
    <x v="12"/>
    <n v="35.195999999999998"/>
  </r>
  <r>
    <x v="12"/>
    <n v="51.834600000000002"/>
  </r>
  <r>
    <x v="1"/>
    <n v="1.4601999999999999"/>
  </r>
  <r>
    <x v="18"/>
    <n v="26.082000000000001"/>
  </r>
  <r>
    <x v="18"/>
    <n v="19.084800000000001"/>
  </r>
  <r>
    <x v="18"/>
    <n v="1.0730999999999999"/>
  </r>
  <r>
    <x v="21"/>
    <n v="-54.588000000000001"/>
  </r>
  <r>
    <x v="21"/>
    <n v="-103.86060000000001"/>
  </r>
  <r>
    <x v="5"/>
    <n v="-14.558400000000001"/>
  </r>
  <r>
    <x v="24"/>
    <n v="7.7679"/>
  </r>
  <r>
    <x v="24"/>
    <n v="-20.235600000000002"/>
  </r>
  <r>
    <x v="23"/>
    <n v="15.863099999999999"/>
  </r>
  <r>
    <x v="4"/>
    <n v="11.8248"/>
  </r>
  <r>
    <x v="4"/>
    <n v="8.8783999999999992"/>
  </r>
  <r>
    <x v="4"/>
    <n v="9.3312000000000008"/>
  </r>
  <r>
    <x v="4"/>
    <n v="34.214399999999998"/>
  </r>
  <r>
    <x v="4"/>
    <n v="459.98750000000001"/>
  </r>
  <r>
    <x v="9"/>
    <n v="-17.991"/>
  </r>
  <r>
    <x v="15"/>
    <n v="21.591000000000001"/>
  </r>
  <r>
    <x v="1"/>
    <n v="9.2175999999999991"/>
  </r>
  <r>
    <x v="1"/>
    <n v="21.645"/>
  </r>
  <r>
    <x v="1"/>
    <n v="93.698800000000006"/>
  </r>
  <r>
    <x v="38"/>
    <n v="3.8168000000000002"/>
  </r>
  <r>
    <x v="18"/>
    <n v="101.4504"/>
  </r>
  <r>
    <x v="4"/>
    <n v="-14.592000000000001"/>
  </r>
  <r>
    <x v="4"/>
    <n v="7.6050000000000004"/>
  </r>
  <r>
    <x v="4"/>
    <n v="30.950399999999998"/>
  </r>
  <r>
    <x v="4"/>
    <n v="6.4206000000000003"/>
  </r>
  <r>
    <x v="14"/>
    <n v="6.0114000000000001"/>
  </r>
  <r>
    <x v="14"/>
    <n v="19.968599999999999"/>
  </r>
  <r>
    <x v="14"/>
    <n v="2.6208"/>
  </r>
  <r>
    <x v="14"/>
    <n v="120.94159999999999"/>
  </r>
  <r>
    <x v="10"/>
    <n v="3.99"/>
  </r>
  <r>
    <x v="32"/>
    <n v="-6.3441000000000001"/>
  </r>
  <r>
    <x v="32"/>
    <n v="27.993600000000001"/>
  </r>
  <r>
    <x v="19"/>
    <n v="50.2425"/>
  </r>
  <r>
    <x v="5"/>
    <n v="8.1167999999999996"/>
  </r>
  <r>
    <x v="2"/>
    <n v="3.4496000000000002"/>
  </r>
  <r>
    <x v="24"/>
    <n v="-2.5255999999999998"/>
  </r>
  <r>
    <x v="15"/>
    <n v="-81.725800000000007"/>
  </r>
  <r>
    <x v="14"/>
    <n v="11.2308"/>
  </r>
  <r>
    <x v="4"/>
    <n v="5.5663999999999998"/>
  </r>
  <r>
    <x v="15"/>
    <n v="4.9248000000000003"/>
  </r>
  <r>
    <x v="10"/>
    <n v="19.872"/>
  </r>
  <r>
    <x v="32"/>
    <n v="-729.91380000000004"/>
  </r>
  <r>
    <x v="26"/>
    <n v="15.525"/>
  </r>
  <r>
    <x v="18"/>
    <n v="14.425000000000001"/>
  </r>
  <r>
    <x v="18"/>
    <n v="1.1772"/>
  </r>
  <r>
    <x v="31"/>
    <n v="48.551400000000001"/>
  </r>
  <r>
    <x v="31"/>
    <n v="93.593999999999994"/>
  </r>
  <r>
    <x v="1"/>
    <n v="10.327"/>
  </r>
  <r>
    <x v="1"/>
    <n v="-7.9984000000000002"/>
  </r>
  <r>
    <x v="1"/>
    <n v="43.464599999999997"/>
  </r>
  <r>
    <x v="10"/>
    <n v="44.975000000000001"/>
  </r>
  <r>
    <x v="4"/>
    <n v="23.2624"/>
  </r>
  <r>
    <x v="4"/>
    <n v="4.4711999999999996"/>
  </r>
  <r>
    <x v="4"/>
    <n v="89.963999999999999"/>
  </r>
  <r>
    <x v="4"/>
    <n v="10.89"/>
  </r>
  <r>
    <x v="4"/>
    <n v="41.223700000000001"/>
  </r>
  <r>
    <x v="4"/>
    <n v="17.38"/>
  </r>
  <r>
    <x v="4"/>
    <n v="-4.6764000000000001"/>
  </r>
  <r>
    <x v="24"/>
    <n v="4.1651999999999996"/>
  </r>
  <r>
    <x v="24"/>
    <n v="1.9925999999999999"/>
  </r>
  <r>
    <x v="24"/>
    <n v="9.5736000000000008"/>
  </r>
  <r>
    <x v="1"/>
    <n v="-26.541"/>
  </r>
  <r>
    <x v="1"/>
    <n v="143.303"/>
  </r>
  <r>
    <x v="24"/>
    <n v="56.323999999999998"/>
  </r>
  <r>
    <x v="18"/>
    <n v="-231.41159999999999"/>
  </r>
  <r>
    <x v="1"/>
    <n v="17.998200000000001"/>
  </r>
  <r>
    <x v="1"/>
    <n v="-87.935400000000001"/>
  </r>
  <r>
    <x v="1"/>
    <n v="68.846400000000003"/>
  </r>
  <r>
    <x v="1"/>
    <n v="102.9528"/>
  </r>
  <r>
    <x v="17"/>
    <n v="91.772800000000004"/>
  </r>
  <r>
    <x v="1"/>
    <n v="168.47040000000001"/>
  </r>
  <r>
    <x v="1"/>
    <n v="7.7679"/>
  </r>
  <r>
    <x v="15"/>
    <n v="16.676400000000001"/>
  </r>
  <r>
    <x v="31"/>
    <n v="12.582000000000001"/>
  </r>
  <r>
    <x v="31"/>
    <n v="503.78219999999999"/>
  </r>
  <r>
    <x v="31"/>
    <n v="84.51"/>
  </r>
  <r>
    <x v="1"/>
    <n v="66.627200000000002"/>
  </r>
  <r>
    <x v="1"/>
    <n v="12.2715"/>
  </r>
  <r>
    <x v="10"/>
    <n v="9.5571000000000002"/>
  </r>
  <r>
    <x v="10"/>
    <n v="-38.111400000000003"/>
  </r>
  <r>
    <x v="5"/>
    <n v="4.7195999999999998"/>
  </r>
  <r>
    <x v="5"/>
    <n v="19.596"/>
  </r>
  <r>
    <x v="15"/>
    <n v="23.234999999999999"/>
  </r>
  <r>
    <x v="21"/>
    <n v="3.2063999999999999"/>
  </r>
  <r>
    <x v="21"/>
    <n v="-4.1761999999999997"/>
  </r>
  <r>
    <x v="21"/>
    <n v="-14.4078"/>
  </r>
  <r>
    <x v="21"/>
    <n v="16.783200000000001"/>
  </r>
  <r>
    <x v="21"/>
    <n v="-97.552800000000005"/>
  </r>
  <r>
    <x v="21"/>
    <n v="228.07919999999999"/>
  </r>
  <r>
    <x v="1"/>
    <n v="5.3116000000000003"/>
  </r>
  <r>
    <x v="29"/>
    <n v="21.7515"/>
  </r>
  <r>
    <x v="29"/>
    <n v="81.131399999999999"/>
  </r>
  <r>
    <x v="12"/>
    <n v="7.3451000000000004"/>
  </r>
  <r>
    <x v="12"/>
    <n v="45.576000000000001"/>
  </r>
  <r>
    <x v="12"/>
    <n v="96.343800000000002"/>
  </r>
  <r>
    <x v="12"/>
    <n v="69.177599999999998"/>
  </r>
  <r>
    <x v="1"/>
    <n v="7.98"/>
  </r>
  <r>
    <x v="1"/>
    <n v="3.4965000000000002"/>
  </r>
  <r>
    <x v="2"/>
    <n v="15.336"/>
  </r>
  <r>
    <x v="15"/>
    <n v="3.6288"/>
  </r>
  <r>
    <x v="12"/>
    <n v="2.8100999999999998"/>
  </r>
  <r>
    <x v="13"/>
    <n v="7.4871999999999996"/>
  </r>
  <r>
    <x v="1"/>
    <n v="31.0059"/>
  </r>
  <r>
    <x v="1"/>
    <n v="16.032"/>
  </r>
  <r>
    <x v="12"/>
    <n v="103.3116"/>
  </r>
  <r>
    <x v="12"/>
    <n v="4.0541999999999998"/>
  </r>
  <r>
    <x v="12"/>
    <n v="30.023399999999999"/>
  </r>
  <r>
    <x v="12"/>
    <n v="8.9535"/>
  </r>
  <r>
    <x v="12"/>
    <n v="93.581599999999995"/>
  </r>
  <r>
    <x v="12"/>
    <n v="15.979200000000001"/>
  </r>
  <r>
    <x v="12"/>
    <n v="12.736800000000001"/>
  </r>
  <r>
    <x v="12"/>
    <n v="4.8609"/>
  </r>
  <r>
    <x v="15"/>
    <n v="13.365"/>
  </r>
  <r>
    <x v="15"/>
    <n v="23.086400000000001"/>
  </r>
  <r>
    <x v="1"/>
    <n v="6.3979999999999997"/>
  </r>
  <r>
    <x v="1"/>
    <n v="15.993600000000001"/>
  </r>
  <r>
    <x v="15"/>
    <n v="42.494999999999997"/>
  </r>
  <r>
    <x v="15"/>
    <n v="43.9"/>
  </r>
  <r>
    <x v="15"/>
    <n v="2.4598"/>
  </r>
  <r>
    <x v="24"/>
    <n v="1351.9896000000001"/>
  </r>
  <r>
    <x v="13"/>
    <n v="-35.215200000000003"/>
  </r>
  <r>
    <x v="13"/>
    <n v="52.734000000000002"/>
  </r>
  <r>
    <x v="13"/>
    <n v="14.9156"/>
  </r>
  <r>
    <x v="13"/>
    <n v="33.254399999999997"/>
  </r>
  <r>
    <x v="15"/>
    <n v="170.51130000000001"/>
  </r>
  <r>
    <x v="1"/>
    <n v="12.029500000000001"/>
  </r>
  <r>
    <x v="1"/>
    <n v="4.4138000000000002"/>
  </r>
  <r>
    <x v="1"/>
    <n v="10.4496"/>
  </r>
  <r>
    <x v="5"/>
    <n v="10.518000000000001"/>
  </r>
  <r>
    <x v="2"/>
    <n v="-105.69"/>
  </r>
  <r>
    <x v="9"/>
    <n v="27.103200000000001"/>
  </r>
  <r>
    <x v="15"/>
    <n v="-2.0099999999999998"/>
  </r>
  <r>
    <x v="15"/>
    <n v="2.0975000000000001"/>
  </r>
  <r>
    <x v="9"/>
    <n v="101.39400000000001"/>
  </r>
  <r>
    <x v="4"/>
    <n v="-13.637"/>
  </r>
  <r>
    <x v="4"/>
    <n v="6.8879999999999999"/>
  </r>
  <r>
    <x v="4"/>
    <n v="12.441599999999999"/>
  </r>
  <r>
    <x v="4"/>
    <n v="3.1103999999999998"/>
  </r>
  <r>
    <x v="1"/>
    <n v="8.6351999999999993"/>
  </r>
  <r>
    <x v="21"/>
    <n v="15.763999999999999"/>
  </r>
  <r>
    <x v="4"/>
    <n v="8.2901000000000007"/>
  </r>
  <r>
    <x v="4"/>
    <n v="56.55"/>
  </r>
  <r>
    <x v="4"/>
    <n v="103.9992"/>
  </r>
  <r>
    <x v="15"/>
    <n v="24.883199999999999"/>
  </r>
  <r>
    <x v="15"/>
    <n v="11.1294"/>
  </r>
  <r>
    <x v="15"/>
    <n v="7.2111000000000001"/>
  </r>
  <r>
    <x v="1"/>
    <n v="33.325600000000001"/>
  </r>
  <r>
    <x v="5"/>
    <n v="49.92"/>
  </r>
  <r>
    <x v="15"/>
    <n v="-29.512"/>
  </r>
  <r>
    <x v="15"/>
    <n v="12.776400000000001"/>
  </r>
  <r>
    <x v="15"/>
    <n v="21.819199999999999"/>
  </r>
  <r>
    <x v="15"/>
    <n v="3.1160999999999999"/>
  </r>
  <r>
    <x v="18"/>
    <n v="66.954599999999999"/>
  </r>
  <r>
    <x v="18"/>
    <n v="70.197999999999993"/>
  </r>
  <r>
    <x v="9"/>
    <n v="-1.2490000000000001"/>
  </r>
  <r>
    <x v="1"/>
    <n v="1.7248000000000001"/>
  </r>
  <r>
    <x v="29"/>
    <n v="4.2804000000000002"/>
  </r>
  <r>
    <x v="29"/>
    <n v="41.995800000000003"/>
  </r>
  <r>
    <x v="16"/>
    <n v="71.537499999999994"/>
  </r>
  <r>
    <x v="24"/>
    <n v="-11.8256"/>
  </r>
  <r>
    <x v="24"/>
    <n v="-167.98599999999999"/>
  </r>
  <r>
    <x v="5"/>
    <n v="-36.9544"/>
  </r>
  <r>
    <x v="5"/>
    <n v="-52.4544"/>
  </r>
  <r>
    <x v="5"/>
    <n v="14.395200000000001"/>
  </r>
  <r>
    <x v="5"/>
    <n v="13.300800000000001"/>
  </r>
  <r>
    <x v="12"/>
    <n v="-6.6277999999999997"/>
  </r>
  <r>
    <x v="12"/>
    <n v="4.7519999999999998"/>
  </r>
  <r>
    <x v="17"/>
    <n v="6.8982000000000001"/>
  </r>
  <r>
    <x v="17"/>
    <n v="146.2405"/>
  </r>
  <r>
    <x v="15"/>
    <n v="6.3503999999999996"/>
  </r>
  <r>
    <x v="15"/>
    <n v="6.7252000000000001"/>
  </r>
  <r>
    <x v="15"/>
    <n v="2.8224"/>
  </r>
  <r>
    <x v="15"/>
    <n v="10.5252"/>
  </r>
  <r>
    <x v="15"/>
    <n v="198.46"/>
  </r>
  <r>
    <x v="15"/>
    <n v="4.6304999999999996"/>
  </r>
  <r>
    <x v="5"/>
    <n v="7.8029999999999999"/>
  </r>
  <r>
    <x v="38"/>
    <n v="0.59040000000000004"/>
  </r>
  <r>
    <x v="38"/>
    <n v="247.48500000000001"/>
  </r>
  <r>
    <x v="38"/>
    <n v="11.827199999999999"/>
  </r>
  <r>
    <x v="28"/>
    <n v="68.364000000000004"/>
  </r>
  <r>
    <x v="28"/>
    <n v="33.874400000000001"/>
  </r>
  <r>
    <x v="28"/>
    <n v="1.8672"/>
  </r>
  <r>
    <x v="3"/>
    <n v="3.0438000000000001"/>
  </r>
  <r>
    <x v="4"/>
    <n v="19.9665"/>
  </r>
  <r>
    <x v="4"/>
    <n v="7.1196000000000002"/>
  </r>
  <r>
    <x v="5"/>
    <n v="43.421700000000001"/>
  </r>
  <r>
    <x v="5"/>
    <n v="-12.849"/>
  </r>
  <r>
    <x v="5"/>
    <n v="5.7750000000000004"/>
  </r>
  <r>
    <x v="5"/>
    <n v="16.183800000000002"/>
  </r>
  <r>
    <x v="5"/>
    <n v="0.69930000000000003"/>
  </r>
  <r>
    <x v="0"/>
    <n v="26.9024"/>
  </r>
  <r>
    <x v="0"/>
    <n v="48.377099999999999"/>
  </r>
  <r>
    <x v="2"/>
    <n v="9.8160000000000007"/>
  </r>
  <r>
    <x v="16"/>
    <n v="-7.68"/>
  </r>
  <r>
    <x v="9"/>
    <n v="29.358000000000001"/>
  </r>
  <r>
    <x v="9"/>
    <n v="-25.334399999999999"/>
  </r>
  <r>
    <x v="26"/>
    <n v="-1.3464"/>
  </r>
  <r>
    <x v="26"/>
    <n v="6.1487999999999996"/>
  </r>
  <r>
    <x v="26"/>
    <n v="81.173400000000001"/>
  </r>
  <r>
    <x v="26"/>
    <n v="3.4691999999999998"/>
  </r>
  <r>
    <x v="7"/>
    <n v="9.9882000000000009"/>
  </r>
  <r>
    <x v="1"/>
    <n v="34.698300000000003"/>
  </r>
  <r>
    <x v="31"/>
    <n v="-73.819199999999995"/>
  </r>
  <r>
    <x v="9"/>
    <n v="9.3312000000000008"/>
  </r>
  <r>
    <x v="9"/>
    <n v="1119.9967999999999"/>
  </r>
  <r>
    <x v="9"/>
    <n v="-4.1959999999999997"/>
  </r>
  <r>
    <x v="9"/>
    <n v="3.6288"/>
  </r>
  <r>
    <x v="3"/>
    <n v="-24.476400000000002"/>
  </r>
  <r>
    <x v="3"/>
    <n v="-1.6240000000000001"/>
  </r>
  <r>
    <x v="3"/>
    <n v="-299.26139999999998"/>
  </r>
  <r>
    <x v="3"/>
    <n v="-10.487399999999999"/>
  </r>
  <r>
    <x v="10"/>
    <n v="-51.293999999999997"/>
  </r>
  <r>
    <x v="10"/>
    <n v="8.5259999999999998"/>
  </r>
  <r>
    <x v="45"/>
    <n v="13.571999999999999"/>
  </r>
  <r>
    <x v="45"/>
    <n v="14.7"/>
  </r>
  <r>
    <x v="45"/>
    <n v="28.629000000000001"/>
  </r>
  <r>
    <x v="5"/>
    <n v="22.6782"/>
  </r>
  <r>
    <x v="15"/>
    <n v="-97.498800000000003"/>
  </r>
  <r>
    <x v="15"/>
    <n v="-6.5490000000000004"/>
  </r>
  <r>
    <x v="15"/>
    <n v="12.492000000000001"/>
  </r>
  <r>
    <x v="15"/>
    <n v="23.968800000000002"/>
  </r>
  <r>
    <x v="15"/>
    <n v="18.211200000000002"/>
  </r>
  <r>
    <x v="15"/>
    <n v="11.454000000000001"/>
  </r>
  <r>
    <x v="10"/>
    <n v="33.726599999999998"/>
  </r>
  <r>
    <x v="5"/>
    <n v="2.4864000000000002"/>
  </r>
  <r>
    <x v="5"/>
    <n v="-77.625"/>
  </r>
  <r>
    <x v="5"/>
    <n v="0.86240000000000006"/>
  </r>
  <r>
    <x v="29"/>
    <n v="0.65400000000000003"/>
  </r>
  <r>
    <x v="29"/>
    <n v="5.1647999999999996"/>
  </r>
  <r>
    <x v="29"/>
    <n v="21.012799999999999"/>
  </r>
  <r>
    <x v="10"/>
    <n v="2.2109999999999999"/>
  </r>
  <r>
    <x v="5"/>
    <n v="13.857900000000001"/>
  </r>
  <r>
    <x v="1"/>
    <n v="0.55900000000000005"/>
  </r>
  <r>
    <x v="1"/>
    <n v="15.2712"/>
  </r>
  <r>
    <x v="15"/>
    <n v="11.457599999999999"/>
  </r>
  <r>
    <x v="15"/>
    <n v="36.717300000000002"/>
  </r>
  <r>
    <x v="39"/>
    <n v="7.0224000000000002"/>
  </r>
  <r>
    <x v="39"/>
    <n v="1.0904"/>
  </r>
  <r>
    <x v="39"/>
    <n v="6.6150000000000002"/>
  </r>
  <r>
    <x v="39"/>
    <n v="9.3000000000000007"/>
  </r>
  <r>
    <x v="39"/>
    <n v="18.893699999999999"/>
  </r>
  <r>
    <x v="39"/>
    <n v="23.5764"/>
  </r>
  <r>
    <x v="0"/>
    <n v="37"/>
  </r>
  <r>
    <x v="18"/>
    <n v="6.3743999999999996"/>
  </r>
  <r>
    <x v="1"/>
    <n v="6.3719999999999999"/>
  </r>
  <r>
    <x v="34"/>
    <n v="25.330200000000001"/>
  </r>
  <r>
    <x v="34"/>
    <n v="582.23199999999997"/>
  </r>
  <r>
    <x v="34"/>
    <n v="176.386"/>
  </r>
  <r>
    <x v="12"/>
    <n v="23.898599999999998"/>
  </r>
  <r>
    <x v="12"/>
    <n v="35.634599999999999"/>
  </r>
  <r>
    <x v="5"/>
    <n v="11.452"/>
  </r>
  <r>
    <x v="18"/>
    <n v="33.831000000000003"/>
  </r>
  <r>
    <x v="9"/>
    <n v="87.18"/>
  </r>
  <r>
    <x v="2"/>
    <n v="-53.285600000000002"/>
  </r>
  <r>
    <x v="2"/>
    <n v="-3.4914000000000001"/>
  </r>
  <r>
    <x v="2"/>
    <n v="0.58499999999999996"/>
  </r>
  <r>
    <x v="2"/>
    <n v="-2.5749"/>
  </r>
  <r>
    <x v="2"/>
    <n v="5.4432"/>
  </r>
  <r>
    <x v="2"/>
    <n v="50.396000000000001"/>
  </r>
  <r>
    <x v="2"/>
    <n v="1.8353999999999999"/>
  </r>
  <r>
    <x v="2"/>
    <n v="0"/>
  </r>
  <r>
    <x v="15"/>
    <n v="-4.1399999999999997"/>
  </r>
  <r>
    <x v="15"/>
    <n v="-115.43040000000001"/>
  </r>
  <r>
    <x v="15"/>
    <n v="36.183599999999998"/>
  </r>
  <r>
    <x v="3"/>
    <n v="22.226400000000002"/>
  </r>
  <r>
    <x v="3"/>
    <n v="156.33799999999999"/>
  </r>
  <r>
    <x v="3"/>
    <n v="-9.8462999999999994"/>
  </r>
  <r>
    <x v="15"/>
    <n v="96.023200000000003"/>
  </r>
  <r>
    <x v="9"/>
    <n v="15.552"/>
  </r>
  <r>
    <x v="2"/>
    <n v="16.889600000000002"/>
  </r>
  <r>
    <x v="2"/>
    <n v="10.8588"/>
  </r>
  <r>
    <x v="2"/>
    <n v="4.4684999999999997"/>
  </r>
  <r>
    <x v="5"/>
    <n v="24.476800000000001"/>
  </r>
  <r>
    <x v="5"/>
    <n v="-2.7"/>
  </r>
  <r>
    <x v="5"/>
    <n v="5.4432"/>
  </r>
  <r>
    <x v="0"/>
    <n v="-3.2719999999999998"/>
  </r>
  <r>
    <x v="0"/>
    <n v="6.0726000000000004"/>
  </r>
  <r>
    <x v="0"/>
    <n v="62.141399999999997"/>
  </r>
  <r>
    <x v="0"/>
    <n v="64.367800000000003"/>
  </r>
  <r>
    <x v="24"/>
    <n v="41.427599999999998"/>
  </r>
  <r>
    <x v="24"/>
    <n v="-107.9928"/>
  </r>
  <r>
    <x v="24"/>
    <n v="-10.0464"/>
  </r>
  <r>
    <x v="15"/>
    <n v="-13.4694"/>
  </r>
  <r>
    <x v="10"/>
    <n v="349.33920000000001"/>
  </r>
  <r>
    <x v="9"/>
    <n v="0.46410000000000001"/>
  </r>
  <r>
    <x v="9"/>
    <n v="5.98"/>
  </r>
  <r>
    <x v="15"/>
    <n v="-24.962399999999999"/>
  </r>
  <r>
    <x v="15"/>
    <n v="137.15100000000001"/>
  </r>
  <r>
    <x v="15"/>
    <n v="17.623200000000001"/>
  </r>
  <r>
    <x v="1"/>
    <n v="16.669799999999999"/>
  </r>
  <r>
    <x v="1"/>
    <n v="8.1191999999999993"/>
  </r>
  <r>
    <x v="1"/>
    <n v="5.6448"/>
  </r>
  <r>
    <x v="1"/>
    <n v="140.59569999999999"/>
  </r>
  <r>
    <x v="1"/>
    <n v="23.2182"/>
  </r>
  <r>
    <x v="1"/>
    <n v="0"/>
  </r>
  <r>
    <x v="1"/>
    <n v="105.98"/>
  </r>
  <r>
    <x v="1"/>
    <n v="41.706000000000003"/>
  </r>
  <r>
    <x v="1"/>
    <n v="30.508800000000001"/>
  </r>
  <r>
    <x v="12"/>
    <n v="0.84"/>
  </r>
  <r>
    <x v="12"/>
    <n v="2504.2215999999999"/>
  </r>
  <r>
    <x v="12"/>
    <n v="72.640799999999999"/>
  </r>
  <r>
    <x v="9"/>
    <n v="25.2315"/>
  </r>
  <r>
    <x v="9"/>
    <n v="3.2759999999999998"/>
  </r>
  <r>
    <x v="9"/>
    <n v="-12.998699999999999"/>
  </r>
  <r>
    <x v="9"/>
    <n v="-4.7625000000000002"/>
  </r>
  <r>
    <x v="34"/>
    <n v="-7.85"/>
  </r>
  <r>
    <x v="15"/>
    <n v="899.98199999999997"/>
  </r>
  <r>
    <x v="5"/>
    <n v="56.264000000000003"/>
  </r>
  <r>
    <x v="5"/>
    <n v="2.3409"/>
  </r>
  <r>
    <x v="11"/>
    <n v="-6.8634000000000004"/>
  </r>
  <r>
    <x v="11"/>
    <n v="2.552"/>
  </r>
  <r>
    <x v="11"/>
    <n v="29.988"/>
  </r>
  <r>
    <x v="15"/>
    <n v="143.982"/>
  </r>
  <r>
    <x v="15"/>
    <n v="726.56190000000004"/>
  </r>
  <r>
    <x v="18"/>
    <n v="-50.097999999999999"/>
  </r>
  <r>
    <x v="18"/>
    <n v="-147.8655"/>
  </r>
  <r>
    <x v="13"/>
    <n v="-24.588000000000001"/>
  </r>
  <r>
    <x v="13"/>
    <n v="41.337400000000002"/>
  </r>
  <r>
    <x v="4"/>
    <n v="75.686000000000007"/>
  </r>
  <r>
    <x v="4"/>
    <n v="34.629600000000003"/>
  </r>
  <r>
    <x v="4"/>
    <n v="23.7864"/>
  </r>
  <r>
    <x v="4"/>
    <n v="10.788"/>
  </r>
  <r>
    <x v="24"/>
    <n v="7.9896000000000003"/>
  </r>
  <r>
    <x v="24"/>
    <n v="-46.536000000000001"/>
  </r>
  <r>
    <x v="24"/>
    <n v="1.764"/>
  </r>
  <r>
    <x v="10"/>
    <n v="7.7450000000000001"/>
  </r>
  <r>
    <x v="10"/>
    <n v="-172.1172"/>
  </r>
  <r>
    <x v="11"/>
    <n v="5.6783999999999999"/>
  </r>
  <r>
    <x v="15"/>
    <n v="38.97"/>
  </r>
  <r>
    <x v="1"/>
    <n v="21.837599999999998"/>
  </r>
  <r>
    <x v="1"/>
    <n v="6.4127999999999998"/>
  </r>
  <r>
    <x v="10"/>
    <n v="7.9450000000000003"/>
  </r>
  <r>
    <x v="10"/>
    <n v="71.992800000000003"/>
  </r>
  <r>
    <x v="10"/>
    <n v="31.5825"/>
  </r>
  <r>
    <x v="10"/>
    <n v="1.2376"/>
  </r>
  <r>
    <x v="10"/>
    <n v="-14.759399999999999"/>
  </r>
  <r>
    <x v="15"/>
    <n v="7.9378000000000002"/>
  </r>
  <r>
    <x v="1"/>
    <n v="169.18199999999999"/>
  </r>
  <r>
    <x v="1"/>
    <n v="197.35300000000001"/>
  </r>
  <r>
    <x v="5"/>
    <n v="1.512"/>
  </r>
  <r>
    <x v="31"/>
    <n v="-90.774000000000001"/>
  </r>
  <r>
    <x v="31"/>
    <n v="7.9085999999999999"/>
  </r>
  <r>
    <x v="31"/>
    <n v="-38.85"/>
  </r>
  <r>
    <x v="31"/>
    <n v="2.5055999999999998"/>
  </r>
  <r>
    <x v="5"/>
    <n v="244.24959999999999"/>
  </r>
  <r>
    <x v="5"/>
    <n v="-426.98599999999999"/>
  </r>
  <r>
    <x v="5"/>
    <n v="0.71199999999999997"/>
  </r>
  <r>
    <x v="5"/>
    <n v="1.008"/>
  </r>
  <r>
    <x v="5"/>
    <n v="-18.117599999999999"/>
  </r>
  <r>
    <x v="5"/>
    <n v="50.406300000000002"/>
  </r>
  <r>
    <x v="4"/>
    <n v="28.497"/>
  </r>
  <r>
    <x v="30"/>
    <n v="5.8604000000000003"/>
  </r>
  <r>
    <x v="30"/>
    <n v="67.608000000000004"/>
  </r>
  <r>
    <x v="1"/>
    <n v="118.3704"/>
  </r>
  <r>
    <x v="1"/>
    <n v="440.76479999999998"/>
  </r>
  <r>
    <x v="17"/>
    <n v="-17.0352"/>
  </r>
  <r>
    <x v="4"/>
    <n v="50.442599999999999"/>
  </r>
  <r>
    <x v="4"/>
    <n v="75.595799999999997"/>
  </r>
  <r>
    <x v="4"/>
    <n v="3.2063999999999999"/>
  </r>
  <r>
    <x v="4"/>
    <n v="2.2517999999999998"/>
  </r>
  <r>
    <x v="4"/>
    <n v="30.582000000000001"/>
  </r>
  <r>
    <x v="17"/>
    <n v="86.385599999999997"/>
  </r>
  <r>
    <x v="17"/>
    <n v="29.5626"/>
  </r>
  <r>
    <x v="17"/>
    <n v="67.989999999999995"/>
  </r>
  <r>
    <x v="17"/>
    <n v="3.8719999999999999"/>
  </r>
  <r>
    <x v="17"/>
    <n v="5.7072000000000003"/>
  </r>
  <r>
    <x v="17"/>
    <n v="69.676199999999994"/>
  </r>
  <r>
    <x v="17"/>
    <n v="7.1711999999999998"/>
  </r>
  <r>
    <x v="2"/>
    <n v="11.586"/>
  </r>
  <r>
    <x v="1"/>
    <n v="3.2214"/>
  </r>
  <r>
    <x v="1"/>
    <n v="9.702"/>
  </r>
  <r>
    <x v="15"/>
    <n v="1.7324999999999999"/>
  </r>
  <r>
    <x v="14"/>
    <n v="11.748799999999999"/>
  </r>
  <r>
    <x v="24"/>
    <n v="35.260399999999997"/>
  </r>
  <r>
    <x v="24"/>
    <n v="-7.84"/>
  </r>
  <r>
    <x v="2"/>
    <n v="1.8704000000000001"/>
  </r>
  <r>
    <x v="2"/>
    <n v="-0.91"/>
  </r>
  <r>
    <x v="39"/>
    <n v="22.480799999999999"/>
  </r>
  <r>
    <x v="39"/>
    <n v="23.680800000000001"/>
  </r>
  <r>
    <x v="39"/>
    <n v="73.41"/>
  </r>
  <r>
    <x v="39"/>
    <n v="64.756799999999998"/>
  </r>
  <r>
    <x v="22"/>
    <n v="7.2035999999999998"/>
  </r>
  <r>
    <x v="1"/>
    <n v="-32.929200000000002"/>
  </r>
  <r>
    <x v="1"/>
    <n v="0"/>
  </r>
  <r>
    <x v="1"/>
    <n v="21.7728"/>
  </r>
  <r>
    <x v="1"/>
    <n v="23.756399999999999"/>
  </r>
  <r>
    <x v="1"/>
    <n v="-84.8232"/>
  </r>
  <r>
    <x v="39"/>
    <n v="116.24250000000001"/>
  </r>
  <r>
    <x v="1"/>
    <n v="25.1496"/>
  </r>
  <r>
    <x v="0"/>
    <n v="6.03"/>
  </r>
  <r>
    <x v="0"/>
    <n v="51.8292"/>
  </r>
  <r>
    <x v="0"/>
    <n v="9.798"/>
  </r>
  <r>
    <x v="0"/>
    <n v="131.58600000000001"/>
  </r>
  <r>
    <x v="1"/>
    <n v="35.679600000000001"/>
  </r>
  <r>
    <x v="1"/>
    <n v="14.098000000000001"/>
  </r>
  <r>
    <x v="1"/>
    <n v="10.8"/>
  </r>
  <r>
    <x v="25"/>
    <n v="107.7216"/>
  </r>
  <r>
    <x v="25"/>
    <n v="15.552"/>
  </r>
  <r>
    <x v="25"/>
    <n v="54.584400000000002"/>
  </r>
  <r>
    <x v="25"/>
    <n v="83.281000000000006"/>
  </r>
  <r>
    <x v="1"/>
    <n v="53.234999999999999"/>
  </r>
  <r>
    <x v="1"/>
    <n v="12.145200000000001"/>
  </r>
  <r>
    <x v="5"/>
    <n v="27.485600000000002"/>
  </r>
  <r>
    <x v="5"/>
    <n v="-13.1706"/>
  </r>
  <r>
    <x v="15"/>
    <n v="-8.5416000000000007"/>
  </r>
  <r>
    <x v="4"/>
    <n v="2239.9872"/>
  </r>
  <r>
    <x v="15"/>
    <n v="6.2207999999999997"/>
  </r>
  <r>
    <x v="3"/>
    <n v="134.33279999999999"/>
  </r>
  <r>
    <x v="4"/>
    <n v="-5.4119999999999999"/>
  </r>
  <r>
    <x v="4"/>
    <n v="52.376399999999997"/>
  </r>
  <r>
    <x v="25"/>
    <n v="629.01"/>
  </r>
  <r>
    <x v="1"/>
    <n v="15.2544"/>
  </r>
  <r>
    <x v="3"/>
    <n v="85.995699999999999"/>
  </r>
  <r>
    <x v="3"/>
    <n v="-52.548099999999998"/>
  </r>
  <r>
    <x v="3"/>
    <n v="70.556399999999996"/>
  </r>
  <r>
    <x v="15"/>
    <n v="39.689"/>
  </r>
  <r>
    <x v="15"/>
    <n v="2.0270999999999999"/>
  </r>
  <r>
    <x v="24"/>
    <n v="36.255600000000001"/>
  </r>
  <r>
    <x v="14"/>
    <n v="-734.52639999999997"/>
  </r>
  <r>
    <x v="14"/>
    <n v="60.422400000000003"/>
  </r>
  <r>
    <x v="14"/>
    <n v="29.518599999999999"/>
  </r>
  <r>
    <x v="21"/>
    <n v="66.599999999999994"/>
  </r>
  <r>
    <x v="21"/>
    <n v="38.357199999999999"/>
  </r>
  <r>
    <x v="21"/>
    <n v="-31.487400000000001"/>
  </r>
  <r>
    <x v="21"/>
    <n v="15.015599999999999"/>
  </r>
  <r>
    <x v="21"/>
    <n v="-304.6653"/>
  </r>
  <r>
    <x v="5"/>
    <n v="8.7167999999999992"/>
  </r>
  <r>
    <x v="5"/>
    <n v="-68.185599999999994"/>
  </r>
  <r>
    <x v="5"/>
    <n v="107.99460000000001"/>
  </r>
  <r>
    <x v="5"/>
    <n v="15.497999999999999"/>
  </r>
  <r>
    <x v="5"/>
    <n v="-11.651199999999999"/>
  </r>
  <r>
    <x v="5"/>
    <n v="7.2576000000000001"/>
  </r>
  <r>
    <x v="16"/>
    <n v="-39.637"/>
  </r>
  <r>
    <x v="16"/>
    <n v="25.0182"/>
  </r>
  <r>
    <x v="16"/>
    <n v="4.7988"/>
  </r>
  <r>
    <x v="16"/>
    <n v="-6.3959999999999999"/>
  </r>
  <r>
    <x v="16"/>
    <n v="3.8570000000000002"/>
  </r>
  <r>
    <x v="16"/>
    <n v="16.3172"/>
  </r>
  <r>
    <x v="31"/>
    <n v="-185.71680000000001"/>
  </r>
  <r>
    <x v="31"/>
    <n v="11.898"/>
  </r>
  <r>
    <x v="31"/>
    <n v="33.036799999999999"/>
  </r>
  <r>
    <x v="17"/>
    <n v="210.49420000000001"/>
  </r>
  <r>
    <x v="17"/>
    <n v="60.664499999999997"/>
  </r>
  <r>
    <x v="5"/>
    <n v="113.211"/>
  </r>
  <r>
    <x v="30"/>
    <n v="79.691999999999993"/>
  </r>
  <r>
    <x v="30"/>
    <n v="15.426"/>
  </r>
  <r>
    <x v="30"/>
    <n v="2.9567999999999999"/>
  </r>
  <r>
    <x v="30"/>
    <n v="4.42"/>
  </r>
  <r>
    <x v="32"/>
    <n v="34.96"/>
  </r>
  <r>
    <x v="1"/>
    <n v="13.428000000000001"/>
  </r>
  <r>
    <x v="1"/>
    <n v="17.348800000000001"/>
  </r>
  <r>
    <x v="17"/>
    <n v="79.757999999999996"/>
  </r>
  <r>
    <x v="14"/>
    <n v="12.232799999999999"/>
  </r>
  <r>
    <x v="14"/>
    <n v="4.9139999999999997"/>
  </r>
  <r>
    <x v="14"/>
    <n v="22.652999999999999"/>
  </r>
  <r>
    <x v="14"/>
    <n v="5.1349999999999998"/>
  </r>
  <r>
    <x v="16"/>
    <n v="165.2868"/>
  </r>
  <r>
    <x v="29"/>
    <n v="3.5154000000000001"/>
  </r>
  <r>
    <x v="29"/>
    <n v="2.8340000000000001"/>
  </r>
  <r>
    <x v="29"/>
    <n v="37.562399999999997"/>
  </r>
  <r>
    <x v="6"/>
    <n v="73.41"/>
  </r>
  <r>
    <x v="1"/>
    <n v="1.728"/>
  </r>
  <r>
    <x v="10"/>
    <n v="8.8176000000000005"/>
  </r>
  <r>
    <x v="10"/>
    <n v="-15.7514"/>
  </r>
  <r>
    <x v="10"/>
    <n v="-19.737200000000001"/>
  </r>
  <r>
    <x v="1"/>
    <n v="1.476"/>
  </r>
  <r>
    <x v="1"/>
    <n v="55.896000000000001"/>
  </r>
  <r>
    <x v="5"/>
    <n v="21.272400000000001"/>
  </r>
  <r>
    <x v="6"/>
    <n v="2.1280000000000001"/>
  </r>
  <r>
    <x v="6"/>
    <n v="8.4095999999999993"/>
  </r>
  <r>
    <x v="28"/>
    <n v="54.558"/>
  </r>
  <r>
    <x v="39"/>
    <n v="219.65459999999999"/>
  </r>
  <r>
    <x v="6"/>
    <n v="80.791200000000003"/>
  </r>
  <r>
    <x v="15"/>
    <n v="14.870699999999999"/>
  </r>
  <r>
    <x v="15"/>
    <n v="134.93219999999999"/>
  </r>
  <r>
    <x v="15"/>
    <n v="11.4504"/>
  </r>
  <r>
    <x v="1"/>
    <n v="26.930399999999999"/>
  </r>
  <r>
    <x v="1"/>
    <n v="7.6798000000000002"/>
  </r>
  <r>
    <x v="1"/>
    <n v="22.529599999999999"/>
  </r>
  <r>
    <x v="3"/>
    <n v="17.623200000000001"/>
  </r>
  <r>
    <x v="3"/>
    <n v="20.391999999999999"/>
  </r>
  <r>
    <x v="1"/>
    <n v="-4.9127999999999998"/>
  </r>
  <r>
    <x v="1"/>
    <n v="19.038599999999999"/>
  </r>
  <r>
    <x v="1"/>
    <n v="1.7919"/>
  </r>
  <r>
    <x v="2"/>
    <n v="8.9984999999999999"/>
  </r>
  <r>
    <x v="39"/>
    <n v="58.463999999999999"/>
  </r>
  <r>
    <x v="27"/>
    <n v="3.6017999999999999"/>
  </r>
  <r>
    <x v="27"/>
    <n v="99.432000000000002"/>
  </r>
  <r>
    <x v="1"/>
    <n v="20.155799999999999"/>
  </r>
  <r>
    <x v="24"/>
    <n v="99.296000000000006"/>
  </r>
  <r>
    <x v="10"/>
    <n v="1.2390000000000001"/>
  </r>
  <r>
    <x v="10"/>
    <n v="-292.98719999999997"/>
  </r>
  <r>
    <x v="10"/>
    <n v="-26.755800000000001"/>
  </r>
  <r>
    <x v="10"/>
    <n v="-4.9080000000000004"/>
  </r>
  <r>
    <x v="36"/>
    <n v="24.9984"/>
  </r>
  <r>
    <x v="36"/>
    <n v="14.4"/>
  </r>
  <r>
    <x v="36"/>
    <n v="12.700799999999999"/>
  </r>
  <r>
    <x v="3"/>
    <n v="31.984000000000002"/>
  </r>
  <r>
    <x v="1"/>
    <n v="3.0575999999999999"/>
  </r>
  <r>
    <x v="1"/>
    <n v="31.4895"/>
  </r>
  <r>
    <x v="1"/>
    <n v="6.0632000000000001"/>
  </r>
  <r>
    <x v="38"/>
    <n v="4.8545999999999996"/>
  </r>
  <r>
    <x v="4"/>
    <n v="6.9653999999999998"/>
  </r>
  <r>
    <x v="4"/>
    <n v="4.8162000000000003"/>
  </r>
  <r>
    <x v="4"/>
    <n v="5.2028999999999996"/>
  </r>
  <r>
    <x v="14"/>
    <n v="7.7640000000000002"/>
  </r>
  <r>
    <x v="2"/>
    <n v="83.284000000000006"/>
  </r>
  <r>
    <x v="18"/>
    <n v="8.2056000000000004"/>
  </r>
  <r>
    <x v="18"/>
    <n v="-4.4946000000000002"/>
  </r>
  <r>
    <x v="18"/>
    <n v="56.2744"/>
  </r>
  <r>
    <x v="22"/>
    <n v="7.2576000000000001"/>
  </r>
  <r>
    <x v="22"/>
    <n v="62.137599999999999"/>
  </r>
  <r>
    <x v="2"/>
    <n v="3.2431999999999999"/>
  </r>
  <r>
    <x v="1"/>
    <n v="3.9474"/>
  </r>
  <r>
    <x v="1"/>
    <n v="44.366399999999999"/>
  </r>
  <r>
    <x v="1"/>
    <n v="81.131399999999999"/>
  </r>
  <r>
    <x v="1"/>
    <n v="6.0263999999999998"/>
  </r>
  <r>
    <x v="10"/>
    <n v="15.6104"/>
  </r>
  <r>
    <x v="10"/>
    <n v="7.6967999999999996"/>
  </r>
  <r>
    <x v="10"/>
    <n v="-5.1395999999999997"/>
  </r>
  <r>
    <x v="1"/>
    <n v="3.1806000000000001"/>
  </r>
  <r>
    <x v="38"/>
    <n v="-13.7403"/>
  </r>
  <r>
    <x v="24"/>
    <n v="16.146000000000001"/>
  </r>
  <r>
    <x v="24"/>
    <n v="107.9892"/>
  </r>
  <r>
    <x v="15"/>
    <n v="1.794"/>
  </r>
  <r>
    <x v="15"/>
    <n v="163.78700000000001"/>
  </r>
  <r>
    <x v="15"/>
    <n v="5.0462999999999996"/>
  </r>
  <r>
    <x v="15"/>
    <n v="8.0730000000000004"/>
  </r>
  <r>
    <x v="30"/>
    <n v="29.245000000000001"/>
  </r>
  <r>
    <x v="30"/>
    <n v="20.7332"/>
  </r>
  <r>
    <x v="30"/>
    <n v="2.2724000000000002"/>
  </r>
  <r>
    <x v="30"/>
    <n v="27.882000000000001"/>
  </r>
  <r>
    <x v="30"/>
    <n v="3.7412000000000001"/>
  </r>
  <r>
    <x v="30"/>
    <n v="121.1056"/>
  </r>
  <r>
    <x v="30"/>
    <n v="18.96"/>
  </r>
  <r>
    <x v="30"/>
    <n v="143.62880000000001"/>
  </r>
  <r>
    <x v="30"/>
    <n v="102.9444"/>
  </r>
  <r>
    <x v="3"/>
    <n v="0"/>
  </r>
  <r>
    <x v="15"/>
    <n v="2.4582000000000002"/>
  </r>
  <r>
    <x v="15"/>
    <n v="0"/>
  </r>
  <r>
    <x v="10"/>
    <n v="31.015599999999999"/>
  </r>
  <r>
    <x v="10"/>
    <n v="9.8684999999999992"/>
  </r>
  <r>
    <x v="10"/>
    <n v="-8.3523999999999994"/>
  </r>
  <r>
    <x v="10"/>
    <n v="-19.47"/>
  </r>
  <r>
    <x v="10"/>
    <n v="-18.117599999999999"/>
  </r>
  <r>
    <x v="10"/>
    <n v="3.5459999999999998"/>
  </r>
  <r>
    <x v="30"/>
    <n v="-6.1879999999999997"/>
  </r>
  <r>
    <x v="32"/>
    <n v="98.105000000000004"/>
  </r>
  <r>
    <x v="16"/>
    <n v="13.452"/>
  </r>
  <r>
    <x v="16"/>
    <n v="146.79"/>
  </r>
  <r>
    <x v="1"/>
    <n v="-9.9704999999999995"/>
  </r>
  <r>
    <x v="1"/>
    <n v="2.7955999999999999"/>
  </r>
  <r>
    <x v="1"/>
    <n v="1.3049999999999999"/>
  </r>
  <r>
    <x v="15"/>
    <n v="18.662400000000002"/>
  </r>
  <r>
    <x v="5"/>
    <n v="8.1143999999999998"/>
  </r>
  <r>
    <x v="15"/>
    <n v="-17.523"/>
  </r>
  <r>
    <x v="39"/>
    <n v="157.46850000000001"/>
  </r>
  <r>
    <x v="39"/>
    <n v="31.044599999999999"/>
  </r>
  <r>
    <x v="39"/>
    <n v="4.2804000000000002"/>
  </r>
  <r>
    <x v="39"/>
    <n v="5.8696000000000002"/>
  </r>
  <r>
    <x v="9"/>
    <n v="27.485600000000002"/>
  </r>
  <r>
    <x v="9"/>
    <n v="3.0144000000000002"/>
  </r>
  <r>
    <x v="9"/>
    <n v="4.2470999999999997"/>
  </r>
  <r>
    <x v="9"/>
    <n v="-34.646999999999998"/>
  </r>
  <r>
    <x v="9"/>
    <n v="-25.992000000000001"/>
  </r>
  <r>
    <x v="32"/>
    <n v="7.2576000000000001"/>
  </r>
  <r>
    <x v="32"/>
    <n v="12.993"/>
  </r>
  <r>
    <x v="3"/>
    <n v="31.468499999999999"/>
  </r>
  <r>
    <x v="1"/>
    <n v="12.314399999999999"/>
  </r>
  <r>
    <x v="1"/>
    <n v="2.8079999999999998"/>
  </r>
  <r>
    <x v="29"/>
    <n v="2.7944"/>
  </r>
  <r>
    <x v="10"/>
    <n v="30.211200000000002"/>
  </r>
  <r>
    <x v="10"/>
    <n v="1.6115999999999999"/>
  </r>
  <r>
    <x v="10"/>
    <n v="26.997299999999999"/>
  </r>
  <r>
    <x v="5"/>
    <n v="-15.5268"/>
  </r>
  <r>
    <x v="5"/>
    <n v="-16.585799999999999"/>
  </r>
  <r>
    <x v="5"/>
    <n v="-6.0768000000000004"/>
  </r>
  <r>
    <x v="16"/>
    <n v="-3.94"/>
  </r>
  <r>
    <x v="16"/>
    <n v="-24.102599999999999"/>
  </r>
  <r>
    <x v="16"/>
    <n v="-386.95699999999999"/>
  </r>
  <r>
    <x v="16"/>
    <n v="-7.8959999999999999"/>
  </r>
  <r>
    <x v="16"/>
    <n v="21.42"/>
  </r>
  <r>
    <x v="1"/>
    <n v="4.1971999999999996"/>
  </r>
  <r>
    <x v="32"/>
    <n v="34.993000000000002"/>
  </r>
  <r>
    <x v="4"/>
    <n v="4.8803999999999998"/>
  </r>
  <r>
    <x v="5"/>
    <n v="1.3977999999999999"/>
  </r>
  <r>
    <x v="5"/>
    <n v="35.661299999999997"/>
  </r>
  <r>
    <x v="9"/>
    <n v="-7.8330000000000002"/>
  </r>
  <r>
    <x v="9"/>
    <n v="-2.5880000000000001"/>
  </r>
  <r>
    <x v="9"/>
    <n v="-18.038499999999999"/>
  </r>
  <r>
    <x v="9"/>
    <n v="-29.152799999999999"/>
  </r>
  <r>
    <x v="9"/>
    <n v="-12.208"/>
  </r>
  <r>
    <x v="9"/>
    <n v="4.7976000000000001"/>
  </r>
  <r>
    <x v="4"/>
    <n v="-168.81899999999999"/>
  </r>
  <r>
    <x v="4"/>
    <n v="2.6208"/>
  </r>
  <r>
    <x v="4"/>
    <n v="8.9499999999999993"/>
  </r>
  <r>
    <x v="10"/>
    <n v="1061.5722000000001"/>
  </r>
  <r>
    <x v="10"/>
    <n v="-2.6880000000000002"/>
  </r>
  <r>
    <x v="10"/>
    <n v="-2.3904000000000001"/>
  </r>
  <r>
    <x v="10"/>
    <n v="-3.2391999999999999"/>
  </r>
  <r>
    <x v="1"/>
    <n v="-1.4059999999999999"/>
  </r>
  <r>
    <x v="19"/>
    <n v="43.706000000000003"/>
  </r>
  <r>
    <x v="19"/>
    <n v="49.23"/>
  </r>
  <r>
    <x v="14"/>
    <n v="39.443800000000003"/>
  </r>
  <r>
    <x v="14"/>
    <n v="4.8719999999999999"/>
  </r>
  <r>
    <x v="14"/>
    <n v="8399.9760000000006"/>
  </r>
  <r>
    <x v="14"/>
    <n v="331.19099999999997"/>
  </r>
  <r>
    <x v="14"/>
    <n v="16.8413"/>
  </r>
  <r>
    <x v="15"/>
    <n v="9.5088000000000008"/>
  </r>
  <r>
    <x v="15"/>
    <n v="53.451900000000002"/>
  </r>
  <r>
    <x v="10"/>
    <n v="4.5448000000000004"/>
  </r>
  <r>
    <x v="1"/>
    <n v="1.002"/>
  </r>
  <r>
    <x v="1"/>
    <n v="-12.778499999999999"/>
  </r>
  <r>
    <x v="1"/>
    <n v="3.9032"/>
  </r>
  <r>
    <x v="1"/>
    <n v="70.218999999999994"/>
  </r>
  <r>
    <x v="30"/>
    <n v="9.3152000000000008"/>
  </r>
  <r>
    <x v="1"/>
    <n v="2.8912"/>
  </r>
  <r>
    <x v="1"/>
    <n v="459.39600000000002"/>
  </r>
  <r>
    <x v="24"/>
    <n v="41.76"/>
  </r>
  <r>
    <x v="17"/>
    <n v="-10.382400000000001"/>
  </r>
  <r>
    <x v="17"/>
    <n v="1.6559999999999999"/>
  </r>
  <r>
    <x v="17"/>
    <n v="5.2164000000000001"/>
  </r>
  <r>
    <x v="17"/>
    <n v="0.67900000000000005"/>
  </r>
  <r>
    <x v="1"/>
    <n v="307.14479999999998"/>
  </r>
  <r>
    <x v="1"/>
    <n v="47.847999999999999"/>
  </r>
  <r>
    <x v="16"/>
    <n v="14.417999999999999"/>
  </r>
  <r>
    <x v="10"/>
    <n v="3.4994999999999998"/>
  </r>
  <r>
    <x v="1"/>
    <n v="26.9024"/>
  </r>
  <r>
    <x v="6"/>
    <n v="27.563199999999998"/>
  </r>
  <r>
    <x v="6"/>
    <n v="407.12880000000001"/>
  </r>
  <r>
    <x v="36"/>
    <n v="49.843499999999999"/>
  </r>
  <r>
    <x v="36"/>
    <n v="17.371200000000002"/>
  </r>
  <r>
    <x v="36"/>
    <n v="148.49100000000001"/>
  </r>
  <r>
    <x v="36"/>
    <n v="14.718400000000001"/>
  </r>
  <r>
    <x v="36"/>
    <n v="20.6816"/>
  </r>
  <r>
    <x v="1"/>
    <n v="85.981800000000007"/>
  </r>
  <r>
    <x v="1"/>
    <n v="13.507199999999999"/>
  </r>
  <r>
    <x v="1"/>
    <n v="3.4685999999999999"/>
  </r>
  <r>
    <x v="1"/>
    <n v="3.597"/>
  </r>
  <r>
    <x v="1"/>
    <n v="46.731299999999997"/>
  </r>
  <r>
    <x v="1"/>
    <n v="11.2896"/>
  </r>
  <r>
    <x v="5"/>
    <n v="-19.105799999999999"/>
  </r>
  <r>
    <x v="1"/>
    <n v="3.6288"/>
  </r>
  <r>
    <x v="1"/>
    <n v="4.7519999999999998"/>
  </r>
  <r>
    <x v="1"/>
    <n v="-20.690999999999999"/>
  </r>
  <r>
    <x v="1"/>
    <n v="91.789199999999994"/>
  </r>
  <r>
    <x v="1"/>
    <n v="-7.9960000000000004"/>
  </r>
  <r>
    <x v="1"/>
    <n v="180.441"/>
  </r>
  <r>
    <x v="1"/>
    <n v="6.2207999999999997"/>
  </r>
  <r>
    <x v="10"/>
    <n v="21.384"/>
  </r>
  <r>
    <x v="4"/>
    <n v="3.8843999999999999"/>
  </r>
  <r>
    <x v="5"/>
    <n v="2.3405999999999998"/>
  </r>
  <r>
    <x v="5"/>
    <n v="-17.248000000000001"/>
  </r>
  <r>
    <x v="17"/>
    <n v="-17.996400000000001"/>
  </r>
  <r>
    <x v="17"/>
    <n v="11.7782"/>
  </r>
  <r>
    <x v="5"/>
    <n v="314.05860000000001"/>
  </r>
  <r>
    <x v="5"/>
    <n v="-95.247600000000006"/>
  </r>
  <r>
    <x v="4"/>
    <n v="1.8704000000000001"/>
  </r>
  <r>
    <x v="4"/>
    <n v="125.245"/>
  </r>
  <r>
    <x v="4"/>
    <n v="15.552"/>
  </r>
  <r>
    <x v="4"/>
    <n v="401.81400000000002"/>
  </r>
  <r>
    <x v="4"/>
    <n v="2.9346000000000001"/>
  </r>
  <r>
    <x v="11"/>
    <n v="52.531999999999996"/>
  </r>
  <r>
    <x v="24"/>
    <n v="770.35199999999998"/>
  </r>
  <r>
    <x v="24"/>
    <n v="8.8008000000000006"/>
  </r>
  <r>
    <x v="1"/>
    <n v="-56.3108"/>
  </r>
  <r>
    <x v="1"/>
    <n v="8.7629999999999999"/>
  </r>
  <r>
    <x v="32"/>
    <n v="27.504000000000001"/>
  </r>
  <r>
    <x v="32"/>
    <n v="26.790400000000002"/>
  </r>
  <r>
    <x v="32"/>
    <n v="24.460799999999999"/>
  </r>
  <r>
    <x v="32"/>
    <n v="34.182000000000002"/>
  </r>
  <r>
    <x v="32"/>
    <n v="12.441599999999999"/>
  </r>
  <r>
    <x v="32"/>
    <n v="6.9088000000000003"/>
  </r>
  <r>
    <x v="32"/>
    <n v="119.4742"/>
  </r>
  <r>
    <x v="32"/>
    <n v="9.9992000000000001"/>
  </r>
  <r>
    <x v="24"/>
    <n v="114.9385"/>
  </r>
  <r>
    <x v="10"/>
    <n v="-7.9067999999999996"/>
  </r>
  <r>
    <x v="10"/>
    <n v="-163.57669999999999"/>
  </r>
  <r>
    <x v="15"/>
    <n v="-13.0152"/>
  </r>
  <r>
    <x v="1"/>
    <n v="167.97900000000001"/>
  </r>
  <r>
    <x v="10"/>
    <n v="839.98599999999999"/>
  </r>
  <r>
    <x v="10"/>
    <n v="5.6"/>
  </r>
  <r>
    <x v="10"/>
    <n v="-15.0876"/>
  </r>
  <r>
    <x v="1"/>
    <n v="-44.234999999999999"/>
  </r>
  <r>
    <x v="12"/>
    <n v="2.8835999999999999"/>
  </r>
  <r>
    <x v="4"/>
    <n v="19.814399999999999"/>
  </r>
  <r>
    <x v="20"/>
    <n v="125.19799999999999"/>
  </r>
  <r>
    <x v="24"/>
    <n v="4.2804000000000002"/>
  </r>
  <r>
    <x v="4"/>
    <n v="-2.0015999999999998"/>
  </r>
  <r>
    <x v="1"/>
    <n v="25.511199999999999"/>
  </r>
  <r>
    <x v="1"/>
    <n v="50.3658"/>
  </r>
  <r>
    <x v="2"/>
    <n v="59.037199999999999"/>
  </r>
  <r>
    <x v="10"/>
    <n v="4.1988000000000003"/>
  </r>
  <r>
    <x v="10"/>
    <n v="9.9120000000000008"/>
  </r>
  <r>
    <x v="10"/>
    <n v="-31.332000000000001"/>
  </r>
  <r>
    <x v="1"/>
    <n v="44.961599999999997"/>
  </r>
  <r>
    <x v="4"/>
    <n v="70.195999999999998"/>
  </r>
  <r>
    <x v="9"/>
    <n v="0.86399999999999999"/>
  </r>
  <r>
    <x v="1"/>
    <n v="-18.031199999999998"/>
  </r>
  <r>
    <x v="15"/>
    <n v="99.901200000000003"/>
  </r>
  <r>
    <x v="19"/>
    <n v="8.49"/>
  </r>
  <r>
    <x v="19"/>
    <n v="240.8595"/>
  </r>
  <r>
    <x v="15"/>
    <n v="3.3948"/>
  </r>
  <r>
    <x v="15"/>
    <n v="10.883599999999999"/>
  </r>
  <r>
    <x v="1"/>
    <n v="42.588000000000001"/>
  </r>
  <r>
    <x v="1"/>
    <n v="8.6940000000000008"/>
  </r>
  <r>
    <x v="1"/>
    <n v="25.293600000000001"/>
  </r>
  <r>
    <x v="1"/>
    <n v="10.3071"/>
  </r>
  <r>
    <x v="1"/>
    <n v="97.0137"/>
  </r>
  <r>
    <x v="9"/>
    <n v="9.3905999999999992"/>
  </r>
  <r>
    <x v="9"/>
    <n v="-2.2490000000000001"/>
  </r>
  <r>
    <x v="9"/>
    <n v="-13.993"/>
  </r>
  <r>
    <x v="9"/>
    <n v="1.1994"/>
  </r>
  <r>
    <x v="5"/>
    <n v="4.6782000000000004"/>
  </r>
  <r>
    <x v="10"/>
    <n v="-10.7973"/>
  </r>
  <r>
    <x v="5"/>
    <n v="-75.844800000000006"/>
  </r>
  <r>
    <x v="4"/>
    <n v="11.876799999999999"/>
  </r>
  <r>
    <x v="15"/>
    <n v="52.769199999999998"/>
  </r>
  <r>
    <x v="15"/>
    <n v="37.108400000000003"/>
  </r>
  <r>
    <x v="15"/>
    <n v="8.2360000000000007"/>
  </r>
  <r>
    <x v="15"/>
    <n v="214.16399999999999"/>
  </r>
  <r>
    <x v="1"/>
    <n v="31.519200000000001"/>
  </r>
  <r>
    <x v="13"/>
    <n v="38.997500000000002"/>
  </r>
  <r>
    <x v="15"/>
    <n v="5.4488000000000003"/>
  </r>
  <r>
    <x v="1"/>
    <n v="-26.196000000000002"/>
  </r>
  <r>
    <x v="10"/>
    <n v="1.1656"/>
  </r>
  <r>
    <x v="10"/>
    <n v="-55.256"/>
  </r>
  <r>
    <x v="15"/>
    <n v="-23.7822"/>
  </r>
  <r>
    <x v="15"/>
    <n v="18.252500000000001"/>
  </r>
  <r>
    <x v="5"/>
    <n v="-29.323799999999999"/>
  </r>
  <r>
    <x v="1"/>
    <n v="55.998600000000003"/>
  </r>
  <r>
    <x v="1"/>
    <n v="4.1327999999999996"/>
  </r>
  <r>
    <x v="1"/>
    <n v="19.418399999999998"/>
  </r>
  <r>
    <x v="1"/>
    <n v="50.396000000000001"/>
  </r>
  <r>
    <x v="32"/>
    <n v="9.8163999999999998"/>
  </r>
  <r>
    <x v="32"/>
    <n v="17.108000000000001"/>
  </r>
  <r>
    <x v="1"/>
    <n v="15.525"/>
  </r>
  <r>
    <x v="1"/>
    <n v="4.3428000000000004"/>
  </r>
  <r>
    <x v="1"/>
    <n v="73.41"/>
  </r>
  <r>
    <x v="1"/>
    <n v="6.2207999999999997"/>
  </r>
  <r>
    <x v="20"/>
    <n v="2.1059999999999999"/>
  </r>
  <r>
    <x v="20"/>
    <n v="4.7939999999999996"/>
  </r>
  <r>
    <x v="20"/>
    <n v="5.58"/>
  </r>
  <r>
    <x v="20"/>
    <n v="11.086"/>
  </r>
  <r>
    <x v="20"/>
    <n v="18.235199999999999"/>
  </r>
  <r>
    <x v="20"/>
    <n v="3.1654"/>
  </r>
  <r>
    <x v="15"/>
    <n v="28.857600000000001"/>
  </r>
  <r>
    <x v="4"/>
    <n v="214.4922"/>
  </r>
  <r>
    <x v="16"/>
    <n v="7.7035"/>
  </r>
  <r>
    <x v="16"/>
    <n v="-2.5247999999999999"/>
  </r>
  <r>
    <x v="16"/>
    <n v="4.4791999999999996"/>
  </r>
  <r>
    <x v="16"/>
    <n v="29.495000000000001"/>
  </r>
  <r>
    <x v="5"/>
    <n v="-13.938000000000001"/>
  </r>
  <r>
    <x v="16"/>
    <n v="8.3328000000000007"/>
  </r>
  <r>
    <x v="16"/>
    <n v="1.9925999999999999"/>
  </r>
  <r>
    <x v="36"/>
    <n v="46.631999999999998"/>
  </r>
  <r>
    <x v="32"/>
    <n v="17.994"/>
  </r>
  <r>
    <x v="1"/>
    <n v="23.946300000000001"/>
  </r>
  <r>
    <x v="15"/>
    <n v="69.704999999999998"/>
  </r>
  <r>
    <x v="15"/>
    <n v="2.8416000000000001"/>
  </r>
  <r>
    <x v="12"/>
    <n v="13.8828"/>
  </r>
  <r>
    <x v="12"/>
    <n v="11.086"/>
  </r>
  <r>
    <x v="12"/>
    <n v="2.2827999999999999"/>
  </r>
  <r>
    <x v="12"/>
    <n v="71.162000000000006"/>
  </r>
  <r>
    <x v="12"/>
    <n v="14.4648"/>
  </r>
  <r>
    <x v="12"/>
    <n v="2.99"/>
  </r>
  <r>
    <x v="2"/>
    <n v="12.672000000000001"/>
  </r>
  <r>
    <x v="5"/>
    <n v="130.2885"/>
  </r>
  <r>
    <x v="17"/>
    <n v="-3.7584"/>
  </r>
  <r>
    <x v="17"/>
    <n v="18.660599999999999"/>
  </r>
  <r>
    <x v="17"/>
    <n v="58.811999999999998"/>
  </r>
  <r>
    <x v="17"/>
    <n v="41.038800000000002"/>
  </r>
  <r>
    <x v="17"/>
    <n v="79.757999999999996"/>
  </r>
  <r>
    <x v="33"/>
    <n v="6.9749999999999996"/>
  </r>
  <r>
    <x v="10"/>
    <n v="8.3916000000000004"/>
  </r>
  <r>
    <x v="10"/>
    <n v="-22.143999999999998"/>
  </r>
  <r>
    <x v="1"/>
    <n v="63.753599999999999"/>
  </r>
  <r>
    <x v="0"/>
    <n v="6.3503999999999996"/>
  </r>
  <r>
    <x v="0"/>
    <n v="62.531999999999996"/>
  </r>
  <r>
    <x v="10"/>
    <n v="0.77280000000000004"/>
  </r>
  <r>
    <x v="1"/>
    <n v="-110.0232"/>
  </r>
  <r>
    <x v="1"/>
    <n v="26.031600000000001"/>
  </r>
  <r>
    <x v="5"/>
    <n v="22.5732"/>
  </r>
  <r>
    <x v="15"/>
    <n v="1.8144"/>
  </r>
  <r>
    <x v="10"/>
    <n v="13.6776"/>
  </r>
  <r>
    <x v="24"/>
    <n v="-7.476"/>
  </r>
  <r>
    <x v="24"/>
    <n v="-8.9795999999999996"/>
  </r>
  <r>
    <x v="24"/>
    <n v="-42.747"/>
  </r>
  <r>
    <x v="15"/>
    <n v="-3.8976000000000002"/>
  </r>
  <r>
    <x v="15"/>
    <n v="5.8369999999999997"/>
  </r>
  <r>
    <x v="15"/>
    <n v="0.1512"/>
  </r>
  <r>
    <x v="1"/>
    <n v="56.203200000000002"/>
  </r>
  <r>
    <x v="0"/>
    <n v="15.697800000000001"/>
  </r>
  <r>
    <x v="0"/>
    <n v="38.157600000000002"/>
  </r>
  <r>
    <x v="0"/>
    <n v="14.172800000000001"/>
  </r>
  <r>
    <x v="0"/>
    <n v="164.63159999999999"/>
  </r>
  <r>
    <x v="15"/>
    <n v="7.0217999999999998"/>
  </r>
  <r>
    <x v="22"/>
    <n v="12.1401"/>
  </r>
  <r>
    <x v="22"/>
    <n v="5.4432"/>
  </r>
  <r>
    <x v="22"/>
    <n v="0.51"/>
  </r>
  <r>
    <x v="22"/>
    <n v="1.2672000000000001"/>
  </r>
  <r>
    <x v="22"/>
    <n v="10.773"/>
  </r>
  <r>
    <x v="22"/>
    <n v="10.8864"/>
  </r>
  <r>
    <x v="15"/>
    <n v="69.704999999999998"/>
  </r>
  <r>
    <x v="15"/>
    <n v="65.963399999999993"/>
  </r>
  <r>
    <x v="15"/>
    <n v="15.606"/>
  </r>
  <r>
    <x v="8"/>
    <n v="2.4011999999999998"/>
  </r>
  <r>
    <x v="15"/>
    <n v="15.593999999999999"/>
  </r>
  <r>
    <x v="15"/>
    <n v="7.8792"/>
  </r>
  <r>
    <x v="15"/>
    <n v="6.48"/>
  </r>
  <r>
    <x v="15"/>
    <n v="25.093800000000002"/>
  </r>
  <r>
    <x v="15"/>
    <n v="8.1882000000000001"/>
  </r>
  <r>
    <x v="15"/>
    <n v="17.190000000000001"/>
  </r>
  <r>
    <x v="1"/>
    <n v="11.4504"/>
  </r>
  <r>
    <x v="2"/>
    <n v="52.339199999999998"/>
  </r>
  <r>
    <x v="32"/>
    <n v="89.997"/>
  </r>
  <r>
    <x v="32"/>
    <n v="6.2207999999999997"/>
  </r>
  <r>
    <x v="15"/>
    <n v="6.4584000000000001"/>
  </r>
  <r>
    <x v="15"/>
    <n v="41.68"/>
  </r>
  <r>
    <x v="15"/>
    <n v="8.3754000000000008"/>
  </r>
  <r>
    <x v="9"/>
    <n v="27.359200000000001"/>
  </r>
  <r>
    <x v="9"/>
    <n v="69.996499999999997"/>
  </r>
  <r>
    <x v="9"/>
    <n v="-14.196"/>
  </r>
  <r>
    <x v="5"/>
    <n v="1.1479999999999999"/>
  </r>
  <r>
    <x v="1"/>
    <n v="3.3523999999999998"/>
  </r>
  <r>
    <x v="1"/>
    <n v="2.4897999999999998"/>
  </r>
  <r>
    <x v="18"/>
    <n v="139.98599999999999"/>
  </r>
  <r>
    <x v="22"/>
    <n v="5.4432"/>
  </r>
  <r>
    <x v="1"/>
    <n v="2.3685999999999998"/>
  </r>
  <r>
    <x v="1"/>
    <n v="68.12"/>
  </r>
  <r>
    <x v="1"/>
    <n v="6.0632000000000001"/>
  </r>
  <r>
    <x v="1"/>
    <n v="13.941000000000001"/>
  </r>
  <r>
    <x v="1"/>
    <n v="25.191600000000001"/>
  </r>
  <r>
    <x v="1"/>
    <n v="-31.843"/>
  </r>
  <r>
    <x v="1"/>
    <n v="11.19"/>
  </r>
  <r>
    <x v="1"/>
    <n v="39.873600000000003"/>
  </r>
  <r>
    <x v="1"/>
    <n v="111.517"/>
  </r>
  <r>
    <x v="1"/>
    <n v="2.0087999999999999"/>
  </r>
  <r>
    <x v="1"/>
    <n v="24.191800000000001"/>
  </r>
  <r>
    <x v="7"/>
    <n v="2.1286"/>
  </r>
  <r>
    <x v="21"/>
    <n v="4.0986000000000002"/>
  </r>
  <r>
    <x v="21"/>
    <n v="10.422000000000001"/>
  </r>
  <r>
    <x v="15"/>
    <n v="0.69840000000000002"/>
  </r>
  <r>
    <x v="1"/>
    <n v="8.4941999999999993"/>
  </r>
  <r>
    <x v="1"/>
    <n v="327.94580000000002"/>
  </r>
  <r>
    <x v="5"/>
    <n v="18.662400000000002"/>
  </r>
  <r>
    <x v="5"/>
    <n v="-3.2406000000000001"/>
  </r>
  <r>
    <x v="1"/>
    <n v="30.995999999999999"/>
  </r>
  <r>
    <x v="10"/>
    <n v="2.6909999999999998"/>
  </r>
  <r>
    <x v="5"/>
    <n v="3.3523999999999998"/>
  </r>
  <r>
    <x v="5"/>
    <n v="0.33360000000000001"/>
  </r>
  <r>
    <x v="5"/>
    <n v="1.8144"/>
  </r>
  <r>
    <x v="5"/>
    <n v="15.393000000000001"/>
  </r>
  <r>
    <x v="5"/>
    <n v="-8.3160000000000007"/>
  </r>
  <r>
    <x v="4"/>
    <n v="1.0007999999999999"/>
  </r>
  <r>
    <x v="3"/>
    <n v="26.901"/>
  </r>
  <r>
    <x v="3"/>
    <n v="-17.565100000000001"/>
  </r>
  <r>
    <x v="3"/>
    <n v="34.813800000000001"/>
  </r>
  <r>
    <x v="3"/>
    <n v="3.4047999999999998"/>
  </r>
  <r>
    <x v="3"/>
    <n v="-149.63069999999999"/>
  </r>
  <r>
    <x v="3"/>
    <n v="303.80399999999997"/>
  </r>
  <r>
    <x v="1"/>
    <n v="-12.628"/>
  </r>
  <r>
    <x v="1"/>
    <n v="1.6896"/>
  </r>
  <r>
    <x v="9"/>
    <n v="121.9644"/>
  </r>
  <r>
    <x v="9"/>
    <n v="-6.3029999999999999"/>
  </r>
  <r>
    <x v="1"/>
    <n v="-42.951599999999999"/>
  </r>
  <r>
    <x v="33"/>
    <n v="23.968800000000002"/>
  </r>
  <r>
    <x v="1"/>
    <n v="23.808"/>
  </r>
  <r>
    <x v="0"/>
    <n v="7.4974999999999996"/>
  </r>
  <r>
    <x v="0"/>
    <n v="49.970399999999998"/>
  </r>
  <r>
    <x v="0"/>
    <n v="45.763199999999998"/>
  </r>
  <r>
    <x v="0"/>
    <n v="11.117599999999999"/>
  </r>
  <r>
    <x v="10"/>
    <n v="24.2285"/>
  </r>
  <r>
    <x v="15"/>
    <n v="89.991"/>
  </r>
  <r>
    <x v="15"/>
    <n v="55.008000000000003"/>
  </r>
  <r>
    <x v="15"/>
    <n v="89.954800000000006"/>
  </r>
  <r>
    <x v="15"/>
    <n v="9.1784999999999997"/>
  </r>
  <r>
    <x v="15"/>
    <n v="149.91120000000001"/>
  </r>
  <r>
    <x v="16"/>
    <n v="99.940799999999996"/>
  </r>
  <r>
    <x v="5"/>
    <n v="8.8019999999999996"/>
  </r>
  <r>
    <x v="9"/>
    <n v="6.6311999999999998"/>
  </r>
  <r>
    <x v="1"/>
    <n v="-5.0369999999999999"/>
  </r>
  <r>
    <x v="24"/>
    <n v="105.27500000000001"/>
  </r>
  <r>
    <x v="24"/>
    <n v="-43.435200000000002"/>
  </r>
  <r>
    <x v="24"/>
    <n v="7.2720000000000002"/>
  </r>
  <r>
    <x v="15"/>
    <n v="1.5290999999999999"/>
  </r>
  <r>
    <x v="15"/>
    <n v="0.77939999999999998"/>
  </r>
  <r>
    <x v="15"/>
    <n v="1.476"/>
  </r>
  <r>
    <x v="15"/>
    <n v="13.7964"/>
  </r>
  <r>
    <x v="15"/>
    <n v="2.2504"/>
  </r>
  <r>
    <x v="15"/>
    <n v="17.989999999999998"/>
  </r>
  <r>
    <x v="15"/>
    <n v="15.372"/>
  </r>
  <r>
    <x v="33"/>
    <n v="3.2480000000000002"/>
  </r>
  <r>
    <x v="33"/>
    <n v="320.31720000000001"/>
  </r>
  <r>
    <x v="4"/>
    <n v="2.0047999999999999"/>
  </r>
  <r>
    <x v="4"/>
    <n v="27.882000000000001"/>
  </r>
  <r>
    <x v="15"/>
    <n v="0.47039999999999998"/>
  </r>
  <r>
    <x v="4"/>
    <n v="8.7905999999999995"/>
  </r>
  <r>
    <x v="18"/>
    <n v="4.5187999999999997"/>
  </r>
  <r>
    <x v="4"/>
    <n v="-51.5154"/>
  </r>
  <r>
    <x v="4"/>
    <n v="18.837"/>
  </r>
  <r>
    <x v="15"/>
    <n v="41.168399999999998"/>
  </r>
  <r>
    <x v="15"/>
    <n v="4.4088000000000003"/>
  </r>
  <r>
    <x v="32"/>
    <n v="69.177599999999998"/>
  </r>
  <r>
    <x v="32"/>
    <n v="8.7905999999999995"/>
  </r>
  <r>
    <x v="13"/>
    <n v="4.5837000000000003"/>
  </r>
  <r>
    <x v="13"/>
    <n v="7.5670000000000002"/>
  </r>
  <r>
    <x v="18"/>
    <n v="6.5735999999999999"/>
  </r>
  <r>
    <x v="18"/>
    <n v="8.3523999999999994"/>
  </r>
  <r>
    <x v="14"/>
    <n v="40.003599999999999"/>
  </r>
  <r>
    <x v="14"/>
    <n v="67.064400000000006"/>
  </r>
  <r>
    <x v="14"/>
    <n v="545.1884"/>
  </r>
  <r>
    <x v="14"/>
    <n v="9.8856000000000002"/>
  </r>
  <r>
    <x v="14"/>
    <n v="43.190399999999997"/>
  </r>
  <r>
    <x v="2"/>
    <n v="240.29400000000001"/>
  </r>
  <r>
    <x v="2"/>
    <n v="-5.7839999999999998"/>
  </r>
  <r>
    <x v="2"/>
    <n v="1.3080000000000001"/>
  </r>
  <r>
    <x v="2"/>
    <n v="-50.304000000000002"/>
  </r>
  <r>
    <x v="25"/>
    <n v="-36.293999999999997"/>
  </r>
  <r>
    <x v="25"/>
    <n v="46.543199999999999"/>
  </r>
  <r>
    <x v="17"/>
    <n v="37.884"/>
  </r>
  <r>
    <x v="9"/>
    <n v="48.905999999999999"/>
  </r>
  <r>
    <x v="9"/>
    <n v="-181.26499999999999"/>
  </r>
  <r>
    <x v="9"/>
    <n v="-8.6058000000000003"/>
  </r>
  <r>
    <x v="9"/>
    <n v="-46.429200000000002"/>
  </r>
  <r>
    <x v="15"/>
    <n v="3.246"/>
  </r>
  <r>
    <x v="15"/>
    <n v="41.823"/>
  </r>
  <r>
    <x v="5"/>
    <n v="18.396000000000001"/>
  </r>
  <r>
    <x v="19"/>
    <n v="109.3365"/>
  </r>
  <r>
    <x v="16"/>
    <n v="35.49"/>
  </r>
  <r>
    <x v="3"/>
    <n v="-135.08699999999999"/>
  </r>
  <r>
    <x v="10"/>
    <n v="31.0688"/>
  </r>
  <r>
    <x v="32"/>
    <n v="-108.8304"/>
  </r>
  <r>
    <x v="32"/>
    <n v="46.8996"/>
  </r>
  <r>
    <x v="30"/>
    <n v="74.212999999999994"/>
  </r>
  <r>
    <x v="1"/>
    <n v="2.4058999999999999"/>
  </r>
  <r>
    <x v="1"/>
    <n v="0.87919999999999998"/>
  </r>
  <r>
    <x v="10"/>
    <n v="2.9302000000000001"/>
  </r>
  <r>
    <x v="10"/>
    <n v="16.678799999999999"/>
  </r>
  <r>
    <x v="17"/>
    <n v="5.6"/>
  </r>
  <r>
    <x v="17"/>
    <n v="10.92"/>
  </r>
  <r>
    <x v="15"/>
    <n v="7.6440000000000001"/>
  </r>
  <r>
    <x v="15"/>
    <n v="121.44159999999999"/>
  </r>
  <r>
    <x v="34"/>
    <n v="3.3452999999999999"/>
  </r>
  <r>
    <x v="1"/>
    <n v="17.38"/>
  </r>
  <r>
    <x v="1"/>
    <n v="3.2256"/>
  </r>
  <r>
    <x v="1"/>
    <n v="71.772000000000006"/>
  </r>
  <r>
    <x v="1"/>
    <n v="68.584999999999994"/>
  </r>
  <r>
    <x v="15"/>
    <n v="19.1646"/>
  </r>
  <r>
    <x v="1"/>
    <n v="3.2391999999999999"/>
  </r>
  <r>
    <x v="5"/>
    <n v="22.6737"/>
  </r>
  <r>
    <x v="5"/>
    <n v="1.7995000000000001"/>
  </r>
  <r>
    <x v="5"/>
    <n v="569.9905"/>
  </r>
  <r>
    <x v="5"/>
    <n v="23.234999999999999"/>
  </r>
  <r>
    <x v="5"/>
    <n v="-226.63679999999999"/>
  </r>
  <r>
    <x v="9"/>
    <n v="2.4174000000000002"/>
  </r>
  <r>
    <x v="9"/>
    <n v="-1.5414000000000001"/>
  </r>
  <r>
    <x v="39"/>
    <n v="-7.5167999999999999"/>
  </r>
  <r>
    <x v="32"/>
    <n v="25.191600000000001"/>
  </r>
  <r>
    <x v="24"/>
    <n v="5.2397999999999998"/>
  </r>
  <r>
    <x v="1"/>
    <n v="0.5"/>
  </r>
  <r>
    <x v="39"/>
    <n v="7.5529999999999999"/>
  </r>
  <r>
    <x v="5"/>
    <n v="227.20500000000001"/>
  </r>
  <r>
    <x v="5"/>
    <n v="-1.0409999999999999"/>
  </r>
  <r>
    <x v="5"/>
    <n v="1.002"/>
  </r>
  <r>
    <x v="5"/>
    <n v="-2.1312000000000002"/>
  </r>
  <r>
    <x v="5"/>
    <n v="-22.238800000000001"/>
  </r>
  <r>
    <x v="1"/>
    <n v="-99.103200000000001"/>
  </r>
  <r>
    <x v="1"/>
    <n v="25.497"/>
  </r>
  <r>
    <x v="2"/>
    <n v="-8.4293999999999993"/>
  </r>
  <r>
    <x v="2"/>
    <n v="-4.49"/>
  </r>
  <r>
    <x v="32"/>
    <n v="5.0335999999999999"/>
  </r>
  <r>
    <x v="32"/>
    <n v="175.51560000000001"/>
  </r>
  <r>
    <x v="4"/>
    <n v="7.4824000000000002"/>
  </r>
  <r>
    <x v="1"/>
    <n v="7.2298"/>
  </r>
  <r>
    <x v="1"/>
    <n v="6.2060000000000004"/>
  </r>
  <r>
    <x v="15"/>
    <n v="5.7960000000000003"/>
  </r>
  <r>
    <x v="15"/>
    <n v="3.1095999999999999"/>
  </r>
  <r>
    <x v="2"/>
    <n v="34.5"/>
  </r>
  <r>
    <x v="2"/>
    <n v="14.595000000000001"/>
  </r>
  <r>
    <x v="15"/>
    <n v="-114.35339999999999"/>
  </r>
  <r>
    <x v="10"/>
    <n v="75.680000000000007"/>
  </r>
  <r>
    <x v="15"/>
    <n v="-4.8048000000000002"/>
  </r>
  <r>
    <x v="1"/>
    <n v="2.0672000000000001"/>
  </r>
  <r>
    <x v="1"/>
    <n v="5.9363999999999999"/>
  </r>
  <r>
    <x v="16"/>
    <n v="32.301499999999997"/>
  </r>
  <r>
    <x v="16"/>
    <n v="0.91"/>
  </r>
  <r>
    <x v="16"/>
    <n v="7.2576000000000001"/>
  </r>
  <r>
    <x v="4"/>
    <n v="2.99"/>
  </r>
  <r>
    <x v="4"/>
    <n v="13.8828"/>
  </r>
  <r>
    <x v="4"/>
    <n v="18.7224"/>
  </r>
  <r>
    <x v="1"/>
    <n v="3.9312"/>
  </r>
  <r>
    <x v="12"/>
    <n v="7.2176999999999998"/>
  </r>
  <r>
    <x v="12"/>
    <n v="4.7560000000000002"/>
  </r>
  <r>
    <x v="1"/>
    <n v="12.441599999999999"/>
  </r>
  <r>
    <x v="1"/>
    <n v="2.5577999999999999"/>
  </r>
  <r>
    <x v="1"/>
    <n v="21.8736"/>
  </r>
  <r>
    <x v="1"/>
    <n v="122.3856"/>
  </r>
  <r>
    <x v="9"/>
    <n v="17.348800000000001"/>
  </r>
  <r>
    <x v="15"/>
    <n v="-228.74250000000001"/>
  </r>
  <r>
    <x v="10"/>
    <n v="35.864400000000003"/>
  </r>
  <r>
    <x v="1"/>
    <n v="-7.1189999999999998"/>
  </r>
  <r>
    <x v="1"/>
    <n v="12.417299999999999"/>
  </r>
  <r>
    <x v="1"/>
    <n v="50.034599999999998"/>
  </r>
  <r>
    <x v="9"/>
    <n v="10.164"/>
  </r>
  <r>
    <x v="9"/>
    <n v="38.725000000000001"/>
  </r>
  <r>
    <x v="1"/>
    <n v="214.4675"/>
  </r>
  <r>
    <x v="1"/>
    <n v="30.277799999999999"/>
  </r>
  <r>
    <x v="29"/>
    <n v="10.7301"/>
  </r>
  <r>
    <x v="29"/>
    <n v="15.44"/>
  </r>
  <r>
    <x v="29"/>
    <n v="120.94159999999999"/>
  </r>
  <r>
    <x v="15"/>
    <n v="12.475199999999999"/>
  </r>
  <r>
    <x v="15"/>
    <n v="44.304000000000002"/>
  </r>
  <r>
    <x v="15"/>
    <n v="6.3503999999999996"/>
  </r>
  <r>
    <x v="1"/>
    <n v="22.5732"/>
  </r>
  <r>
    <x v="9"/>
    <n v="2.4192"/>
  </r>
  <r>
    <x v="1"/>
    <n v="-319.19159999999999"/>
  </r>
  <r>
    <x v="1"/>
    <n v="18.463200000000001"/>
  </r>
  <r>
    <x v="1"/>
    <n v="18.687200000000001"/>
  </r>
  <r>
    <x v="1"/>
    <n v="26.544"/>
  </r>
  <r>
    <x v="1"/>
    <n v="30.186"/>
  </r>
  <r>
    <x v="9"/>
    <n v="7.9661999999999997"/>
  </r>
  <r>
    <x v="1"/>
    <n v="-630.88199999999995"/>
  </r>
  <r>
    <x v="1"/>
    <n v="18.832799999999999"/>
  </r>
  <r>
    <x v="24"/>
    <n v="17.745000000000001"/>
  </r>
  <r>
    <x v="24"/>
    <n v="4.9139999999999997"/>
  </r>
  <r>
    <x v="24"/>
    <n v="-199.61699999999999"/>
  </r>
  <r>
    <x v="1"/>
    <n v="-10.0512"/>
  </r>
  <r>
    <x v="1"/>
    <n v="35.994"/>
  </r>
  <r>
    <x v="2"/>
    <n v="395.988"/>
  </r>
  <r>
    <x v="12"/>
    <n v="3.3408000000000002"/>
  </r>
  <r>
    <x v="6"/>
    <n v="31.519200000000001"/>
  </r>
  <r>
    <x v="6"/>
    <n v="109.422"/>
  </r>
  <r>
    <x v="6"/>
    <n v="21.33"/>
  </r>
  <r>
    <x v="6"/>
    <n v="13.9328"/>
  </r>
  <r>
    <x v="6"/>
    <n v="1.4456"/>
  </r>
  <r>
    <x v="6"/>
    <n v="301.96800000000002"/>
  </r>
  <r>
    <x v="6"/>
    <n v="3.9689999999999999"/>
  </r>
  <r>
    <x v="6"/>
    <n v="21.7728"/>
  </r>
  <r>
    <x v="1"/>
    <n v="35.277200000000001"/>
  </r>
  <r>
    <x v="9"/>
    <n v="4.1159999999999997"/>
  </r>
  <r>
    <x v="9"/>
    <n v="-6.54"/>
  </r>
  <r>
    <x v="17"/>
    <n v="11.087999999999999"/>
  </r>
  <r>
    <x v="5"/>
    <n v="50.9208"/>
  </r>
  <r>
    <x v="18"/>
    <n v="-35.513599999999997"/>
  </r>
  <r>
    <x v="18"/>
    <n v="-11.19"/>
  </r>
  <r>
    <x v="3"/>
    <n v="-0.83919999999999995"/>
  </r>
  <r>
    <x v="3"/>
    <n v="32.468400000000003"/>
  </r>
  <r>
    <x v="1"/>
    <n v="31.5776"/>
  </r>
  <r>
    <x v="1"/>
    <n v="-12.878399999999999"/>
  </r>
  <r>
    <x v="3"/>
    <n v="4.5448000000000004"/>
  </r>
  <r>
    <x v="3"/>
    <n v="-4.3792"/>
  </r>
  <r>
    <x v="37"/>
    <n v="-2.73"/>
  </r>
  <r>
    <x v="37"/>
    <n v="42.494999999999997"/>
  </r>
  <r>
    <x v="2"/>
    <n v="21.7532"/>
  </r>
  <r>
    <x v="1"/>
    <n v="239.976"/>
  </r>
  <r>
    <x v="1"/>
    <n v="4.4980000000000002"/>
  </r>
  <r>
    <x v="16"/>
    <n v="132.5898"/>
  </r>
  <r>
    <x v="39"/>
    <n v="48.701099999999997"/>
  </r>
  <r>
    <x v="16"/>
    <n v="1270.99"/>
  </r>
  <r>
    <x v="10"/>
    <n v="-479.988"/>
  </r>
  <r>
    <x v="24"/>
    <n v="-5.0094000000000003"/>
  </r>
  <r>
    <x v="24"/>
    <n v="3.8879999999999999"/>
  </r>
  <r>
    <x v="1"/>
    <n v="-9.0904000000000007"/>
  </r>
  <r>
    <x v="26"/>
    <n v="15.2988"/>
  </r>
  <r>
    <x v="26"/>
    <n v="0.55200000000000005"/>
  </r>
  <r>
    <x v="5"/>
    <n v="23.652899999999999"/>
  </r>
  <r>
    <x v="1"/>
    <n v="-121.2705"/>
  </r>
  <r>
    <x v="1"/>
    <n v="76.252499999999998"/>
  </r>
  <r>
    <x v="1"/>
    <n v="17.7744"/>
  </r>
  <r>
    <x v="18"/>
    <n v="12.2247"/>
  </r>
  <r>
    <x v="1"/>
    <n v="-272.58"/>
  </r>
  <r>
    <x v="4"/>
    <n v="21.596399999999999"/>
  </r>
  <r>
    <x v="5"/>
    <n v="7.8936000000000002"/>
  </r>
  <r>
    <x v="5"/>
    <n v="2.8380000000000001"/>
  </r>
  <r>
    <x v="9"/>
    <n v="1.8468"/>
  </r>
  <r>
    <x v="10"/>
    <n v="7.7240000000000002"/>
  </r>
  <r>
    <x v="10"/>
    <n v="-175.26"/>
  </r>
  <r>
    <x v="10"/>
    <n v="-7.476"/>
  </r>
  <r>
    <x v="10"/>
    <n v="-30.294"/>
  </r>
  <r>
    <x v="10"/>
    <n v="-4.9164000000000003"/>
  </r>
  <r>
    <x v="2"/>
    <n v="-66.801000000000002"/>
  </r>
  <r>
    <x v="2"/>
    <n v="6.0739999999999998"/>
  </r>
  <r>
    <x v="5"/>
    <n v="3.6288"/>
  </r>
  <r>
    <x v="1"/>
    <n v="-152.71559999999999"/>
  </r>
  <r>
    <x v="1"/>
    <n v="12.96"/>
  </r>
  <r>
    <x v="1"/>
    <n v="9.9651999999999994"/>
  </r>
  <r>
    <x v="15"/>
    <n v="77.483699999999999"/>
  </r>
  <r>
    <x v="12"/>
    <n v="0.70650000000000002"/>
  </r>
  <r>
    <x v="2"/>
    <n v="29.137499999999999"/>
  </r>
  <r>
    <x v="2"/>
    <n v="-1.3104"/>
  </r>
  <r>
    <x v="2"/>
    <n v="-8.5974000000000004"/>
  </r>
  <r>
    <x v="10"/>
    <n v="7.4752000000000001"/>
  </r>
  <r>
    <x v="15"/>
    <n v="25.06"/>
  </r>
  <r>
    <x v="15"/>
    <n v="12.736800000000001"/>
  </r>
  <r>
    <x v="21"/>
    <n v="-37.915199999999999"/>
  </r>
  <r>
    <x v="21"/>
    <n v="6.6177000000000001"/>
  </r>
  <r>
    <x v="15"/>
    <n v="-3.4649999999999999"/>
  </r>
  <r>
    <x v="15"/>
    <n v="264.5865"/>
  </r>
  <r>
    <x v="10"/>
    <n v="37.884"/>
  </r>
  <r>
    <x v="10"/>
    <n v="3.339"/>
  </r>
  <r>
    <x v="15"/>
    <n v="21.42"/>
  </r>
  <r>
    <x v="15"/>
    <n v="10.909599999999999"/>
  </r>
  <r>
    <x v="4"/>
    <n v="4.5359999999999996"/>
  </r>
  <r>
    <x v="4"/>
    <n v="112.224"/>
  </r>
  <r>
    <x v="1"/>
    <n v="10.077199999999999"/>
  </r>
  <r>
    <x v="1"/>
    <n v="14.43"/>
  </r>
  <r>
    <x v="1"/>
    <n v="415.9896"/>
  </r>
  <r>
    <x v="10"/>
    <n v="334.11419999999998"/>
  </r>
  <r>
    <x v="9"/>
    <n v="-8.532"/>
  </r>
  <r>
    <x v="9"/>
    <n v="-13.334099999999999"/>
  </r>
  <r>
    <x v="2"/>
    <n v="-65.150400000000005"/>
  </r>
  <r>
    <x v="2"/>
    <n v="10.103999999999999"/>
  </r>
  <r>
    <x v="15"/>
    <n v="14.313599999999999"/>
  </r>
  <r>
    <x v="15"/>
    <n v="371.31599999999997"/>
  </r>
  <r>
    <x v="1"/>
    <n v="56.195999999999998"/>
  </r>
  <r>
    <x v="15"/>
    <n v="3.8774999999999999"/>
  </r>
  <r>
    <x v="15"/>
    <n v="36.3018"/>
  </r>
  <r>
    <x v="32"/>
    <n v="1.6128"/>
  </r>
  <r>
    <x v="32"/>
    <n v="18.3276"/>
  </r>
  <r>
    <x v="32"/>
    <n v="76.558300000000003"/>
  </r>
  <r>
    <x v="15"/>
    <n v="9.2555999999999994"/>
  </r>
  <r>
    <x v="2"/>
    <n v="19.187999999999999"/>
  </r>
  <r>
    <x v="2"/>
    <n v="-420"/>
  </r>
  <r>
    <x v="2"/>
    <n v="-16.552800000000001"/>
  </r>
  <r>
    <x v="2"/>
    <n v="1.3584000000000001"/>
  </r>
  <r>
    <x v="5"/>
    <n v="-12.147"/>
  </r>
  <r>
    <x v="6"/>
    <n v="-459.60719999999998"/>
  </r>
  <r>
    <x v="6"/>
    <n v="19.41"/>
  </r>
  <r>
    <x v="1"/>
    <n v="10.512"/>
  </r>
  <r>
    <x v="24"/>
    <n v="43.598100000000002"/>
  </r>
  <r>
    <x v="9"/>
    <n v="-81.664000000000001"/>
  </r>
  <r>
    <x v="1"/>
    <n v="5.3689999999999998"/>
  </r>
  <r>
    <x v="12"/>
    <n v="13.455"/>
  </r>
  <r>
    <x v="16"/>
    <n v="52.38"/>
  </r>
  <r>
    <x v="16"/>
    <n v="0.15840000000000001"/>
  </r>
  <r>
    <x v="9"/>
    <n v="0"/>
  </r>
  <r>
    <x v="9"/>
    <n v="-50.392800000000001"/>
  </r>
  <r>
    <x v="1"/>
    <n v="-192.04679999999999"/>
  </r>
  <r>
    <x v="1"/>
    <n v="9.3312000000000008"/>
  </r>
  <r>
    <x v="1"/>
    <n v="-36.441000000000003"/>
  </r>
  <r>
    <x v="9"/>
    <n v="13.734"/>
  </r>
  <r>
    <x v="9"/>
    <n v="-73.706100000000006"/>
  </r>
  <r>
    <x v="9"/>
    <n v="2.6928000000000001"/>
  </r>
  <r>
    <x v="9"/>
    <n v="-5.0511999999999997"/>
  </r>
  <r>
    <x v="9"/>
    <n v="-7.7291999999999996"/>
  </r>
  <r>
    <x v="2"/>
    <n v="-24.843"/>
  </r>
  <r>
    <x v="3"/>
    <n v="-11.936999999999999"/>
  </r>
  <r>
    <x v="41"/>
    <n v="1.6704000000000001"/>
  </r>
  <r>
    <x v="1"/>
    <n v="74.8142"/>
  </r>
  <r>
    <x v="1"/>
    <n v="44.596200000000003"/>
  </r>
  <r>
    <x v="1"/>
    <n v="0.61019999999999996"/>
  </r>
  <r>
    <x v="1"/>
    <n v="31.931899999999999"/>
  </r>
  <r>
    <x v="1"/>
    <n v="3.5505"/>
  </r>
  <r>
    <x v="10"/>
    <n v="11.707800000000001"/>
  </r>
  <r>
    <x v="4"/>
    <n v="5.4336000000000002"/>
  </r>
  <r>
    <x v="3"/>
    <n v="24.980399999999999"/>
  </r>
  <r>
    <x v="8"/>
    <n v="1.1556"/>
  </r>
  <r>
    <x v="8"/>
    <n v="0.40739999999999998"/>
  </r>
  <r>
    <x v="8"/>
    <n v="7.056"/>
  </r>
  <r>
    <x v="8"/>
    <n v="41.985999999999997"/>
  </r>
  <r>
    <x v="8"/>
    <n v="5.07"/>
  </r>
  <r>
    <x v="8"/>
    <n v="8.4527999999999999"/>
  </r>
  <r>
    <x v="8"/>
    <n v="136.08000000000001"/>
  </r>
  <r>
    <x v="8"/>
    <n v="8.6435999999999993"/>
  </r>
  <r>
    <x v="8"/>
    <n v="100.7316"/>
  </r>
  <r>
    <x v="8"/>
    <n v="387.56760000000003"/>
  </r>
  <r>
    <x v="18"/>
    <n v="0.29970000000000002"/>
  </r>
  <r>
    <x v="18"/>
    <n v="48.795999999999999"/>
  </r>
  <r>
    <x v="24"/>
    <n v="19.035"/>
  </r>
  <r>
    <x v="1"/>
    <n v="23.234999999999999"/>
  </r>
  <r>
    <x v="1"/>
    <n v="7.0650000000000004"/>
  </r>
  <r>
    <x v="1"/>
    <n v="15.475199999999999"/>
  </r>
  <r>
    <x v="15"/>
    <n v="15.824"/>
  </r>
  <r>
    <x v="15"/>
    <n v="-120.0508"/>
  </r>
  <r>
    <x v="24"/>
    <n v="173.32919999999999"/>
  </r>
  <r>
    <x v="10"/>
    <n v="59.6556"/>
  </r>
  <r>
    <x v="10"/>
    <n v="12.9978"/>
  </r>
  <r>
    <x v="4"/>
    <n v="3.278"/>
  </r>
  <r>
    <x v="4"/>
    <n v="14.664199999999999"/>
  </r>
  <r>
    <x v="15"/>
    <n v="14.200200000000001"/>
  </r>
  <r>
    <x v="1"/>
    <n v="21.036000000000001"/>
  </r>
  <r>
    <x v="1"/>
    <n v="41.996499999999997"/>
  </r>
  <r>
    <x v="1"/>
    <n v="34.4148"/>
  </r>
  <r>
    <x v="1"/>
    <n v="-6.0979999999999999"/>
  </r>
  <r>
    <x v="10"/>
    <n v="81.264600000000002"/>
  </r>
  <r>
    <x v="1"/>
    <n v="4.1760000000000002"/>
  </r>
  <r>
    <x v="24"/>
    <n v="11.748799999999999"/>
  </r>
  <r>
    <x v="15"/>
    <n v="-94.660499999999999"/>
  </r>
  <r>
    <x v="21"/>
    <n v="7.9984000000000002"/>
  </r>
  <r>
    <x v="21"/>
    <n v="17.639099999999999"/>
  </r>
  <r>
    <x v="21"/>
    <n v="-3.0939999999999999"/>
  </r>
  <r>
    <x v="9"/>
    <n v="-0.33979999999999999"/>
  </r>
  <r>
    <x v="9"/>
    <n v="-5.524"/>
  </r>
  <r>
    <x v="9"/>
    <n v="47.494999999999997"/>
  </r>
  <r>
    <x v="9"/>
    <n v="-116.98050000000001"/>
  </r>
  <r>
    <x v="9"/>
    <n v="13.9185"/>
  </r>
  <r>
    <x v="9"/>
    <n v="-41.517600000000002"/>
  </r>
  <r>
    <x v="9"/>
    <n v="-138.13999999999999"/>
  </r>
  <r>
    <x v="9"/>
    <n v="-15.44"/>
  </r>
  <r>
    <x v="9"/>
    <n v="-28.367999999999999"/>
  </r>
  <r>
    <x v="9"/>
    <n v="-643.71"/>
  </r>
  <r>
    <x v="9"/>
    <n v="21.949200000000001"/>
  </r>
  <r>
    <x v="5"/>
    <n v="6.4176000000000002"/>
  </r>
  <r>
    <x v="5"/>
    <n v="-6.0890000000000004"/>
  </r>
  <r>
    <x v="35"/>
    <n v="-26.169599999999999"/>
  </r>
  <r>
    <x v="35"/>
    <n v="5.3720999999999997"/>
  </r>
  <r>
    <x v="35"/>
    <n v="14.9156"/>
  </r>
  <r>
    <x v="35"/>
    <n v="6.3503999999999996"/>
  </r>
  <r>
    <x v="35"/>
    <n v="7.68"/>
  </r>
  <r>
    <x v="16"/>
    <n v="8.4941999999999993"/>
  </r>
  <r>
    <x v="16"/>
    <n v="-0.9486"/>
  </r>
  <r>
    <x v="1"/>
    <n v="-6.5415000000000001"/>
  </r>
  <r>
    <x v="1"/>
    <n v="3.0861000000000001"/>
  </r>
  <r>
    <x v="1"/>
    <n v="8.3867999999999991"/>
  </r>
  <r>
    <x v="4"/>
    <n v="25.792000000000002"/>
  </r>
  <r>
    <x v="4"/>
    <n v="7.2089999999999996"/>
  </r>
  <r>
    <x v="1"/>
    <n v="13.132"/>
  </r>
  <r>
    <x v="1"/>
    <n v="6.5519999999999996"/>
  </r>
  <r>
    <x v="1"/>
    <n v="-2.9565999999999999"/>
  </r>
  <r>
    <x v="5"/>
    <n v="8.6940000000000008"/>
  </r>
  <r>
    <x v="5"/>
    <n v="3.7408000000000001"/>
  </r>
  <r>
    <x v="10"/>
    <n v="20.745899999999999"/>
  </r>
  <r>
    <x v="10"/>
    <n v="1.8144"/>
  </r>
  <r>
    <x v="10"/>
    <n v="23.7742"/>
  </r>
  <r>
    <x v="10"/>
    <n v="-26.085000000000001"/>
  </r>
  <r>
    <x v="18"/>
    <n v="146.79"/>
  </r>
  <r>
    <x v="5"/>
    <n v="14.4495"/>
  </r>
  <r>
    <x v="5"/>
    <n v="3.2214"/>
  </r>
  <r>
    <x v="5"/>
    <n v="-77.332999999999998"/>
  </r>
  <r>
    <x v="5"/>
    <n v="-10.15"/>
  </r>
  <r>
    <x v="10"/>
    <n v="88.484999999999999"/>
  </r>
  <r>
    <x v="10"/>
    <n v="16.704000000000001"/>
  </r>
  <r>
    <x v="10"/>
    <n v="3.1212"/>
  </r>
  <r>
    <x v="17"/>
    <n v="51.831200000000003"/>
  </r>
  <r>
    <x v="17"/>
    <n v="148.10640000000001"/>
  </r>
  <r>
    <x v="17"/>
    <n v="4.57"/>
  </r>
  <r>
    <x v="17"/>
    <n v="119.68600000000001"/>
  </r>
  <r>
    <x v="1"/>
    <n v="125.58240000000001"/>
  </r>
  <r>
    <x v="1"/>
    <n v="215.98920000000001"/>
  </r>
  <r>
    <x v="4"/>
    <n v="24.269600000000001"/>
  </r>
  <r>
    <x v="1"/>
    <n v="80.837999999999994"/>
  </r>
  <r>
    <x v="1"/>
    <n v="3.72"/>
  </r>
  <r>
    <x v="1"/>
    <n v="15.407999999999999"/>
  </r>
  <r>
    <x v="1"/>
    <n v="65.435000000000002"/>
  </r>
  <r>
    <x v="1"/>
    <n v="23.716799999999999"/>
  </r>
  <r>
    <x v="15"/>
    <n v="11.8728"/>
  </r>
  <r>
    <x v="15"/>
    <n v="7.0217999999999998"/>
  </r>
  <r>
    <x v="9"/>
    <n v="6.2607999999999997"/>
  </r>
  <r>
    <x v="9"/>
    <n v="-2.8607999999999998"/>
  </r>
  <r>
    <x v="7"/>
    <n v="-29.436800000000002"/>
  </r>
  <r>
    <x v="10"/>
    <n v="449.98500000000001"/>
  </r>
  <r>
    <x v="0"/>
    <n v="3.2223999999999999"/>
  </r>
  <r>
    <x v="0"/>
    <n v="746.40779999999995"/>
  </r>
  <r>
    <x v="0"/>
    <n v="274.49099999999999"/>
  </r>
  <r>
    <x v="0"/>
    <n v="1.4796"/>
  </r>
  <r>
    <x v="0"/>
    <n v="113.6742"/>
  </r>
  <r>
    <x v="0"/>
    <n v="204.10919999999999"/>
  </r>
  <r>
    <x v="0"/>
    <n v="0.31119999999999998"/>
  </r>
  <r>
    <x v="1"/>
    <n v="3.0084"/>
  </r>
  <r>
    <x v="15"/>
    <n v="5.7510000000000003"/>
  </r>
  <r>
    <x v="9"/>
    <n v="6.9240000000000004"/>
  </r>
  <r>
    <x v="46"/>
    <n v="-108.2662"/>
  </r>
  <r>
    <x v="46"/>
    <n v="0.86799999999999999"/>
  </r>
  <r>
    <x v="38"/>
    <n v="12.691000000000001"/>
  </r>
  <r>
    <x v="38"/>
    <n v="14.651"/>
  </r>
  <r>
    <x v="38"/>
    <n v="517.47929999999997"/>
  </r>
  <r>
    <x v="1"/>
    <n v="-105.3164"/>
  </r>
  <r>
    <x v="1"/>
    <n v="6.2207999999999997"/>
  </r>
  <r>
    <x v="15"/>
    <n v="33.070799999999998"/>
  </r>
  <r>
    <x v="5"/>
    <n v="5.9969999999999999"/>
  </r>
  <r>
    <x v="5"/>
    <n v="3.21"/>
  </r>
  <r>
    <x v="5"/>
    <n v="-65.852999999999994"/>
  </r>
  <r>
    <x v="1"/>
    <n v="-4.2012"/>
  </r>
  <r>
    <x v="1"/>
    <n v="1.4456"/>
  </r>
  <r>
    <x v="1"/>
    <n v="49.804200000000002"/>
  </r>
  <r>
    <x v="1"/>
    <n v="2.3311999999999999"/>
  </r>
  <r>
    <x v="1"/>
    <n v="20.8568"/>
  </r>
  <r>
    <x v="1"/>
    <n v="7.9127999999999998"/>
  </r>
  <r>
    <x v="1"/>
    <n v="19.735800000000001"/>
  </r>
  <r>
    <x v="1"/>
    <n v="52.917299999999997"/>
  </r>
  <r>
    <x v="1"/>
    <n v="2.0672000000000001"/>
  </r>
  <r>
    <x v="30"/>
    <n v="18.539100000000001"/>
  </r>
  <r>
    <x v="10"/>
    <n v="11.68"/>
  </r>
  <r>
    <x v="1"/>
    <n v="-18.872800000000002"/>
  </r>
  <r>
    <x v="1"/>
    <n v="5.2182000000000004"/>
  </r>
  <r>
    <x v="24"/>
    <n v="105.24679999999999"/>
  </r>
  <r>
    <x v="24"/>
    <n v="3.3523999999999998"/>
  </r>
  <r>
    <x v="24"/>
    <n v="-377.98919999999998"/>
  </r>
  <r>
    <x v="24"/>
    <n v="4.6529999999999996"/>
  </r>
  <r>
    <x v="24"/>
    <n v="148.845"/>
  </r>
  <r>
    <x v="24"/>
    <n v="17.959199999999999"/>
  </r>
  <r>
    <x v="0"/>
    <n v="2.1320000000000001"/>
  </r>
  <r>
    <x v="0"/>
    <n v="13.505599999999999"/>
  </r>
  <r>
    <x v="0"/>
    <n v="62.320999999999998"/>
  </r>
  <r>
    <x v="0"/>
    <n v="7.4824000000000002"/>
  </r>
  <r>
    <x v="0"/>
    <n v="48.328499999999998"/>
  </r>
  <r>
    <x v="0"/>
    <n v="0.60560000000000003"/>
  </r>
  <r>
    <x v="0"/>
    <n v="2.6496"/>
  </r>
  <r>
    <x v="24"/>
    <n v="629.99099999999999"/>
  </r>
  <r>
    <x v="24"/>
    <n v="-7.46"/>
  </r>
  <r>
    <x v="24"/>
    <n v="-6.4943999999999997"/>
  </r>
  <r>
    <x v="21"/>
    <n v="-1.2178"/>
  </r>
  <r>
    <x v="21"/>
    <n v="7.6048"/>
  </r>
  <r>
    <x v="1"/>
    <n v="148.70400000000001"/>
  </r>
  <r>
    <x v="1"/>
    <n v="33.064799999999998"/>
  </r>
  <r>
    <x v="1"/>
    <n v="2.9567999999999999"/>
  </r>
  <r>
    <x v="1"/>
    <n v="16.146000000000001"/>
  </r>
  <r>
    <x v="1"/>
    <n v="5.5380000000000003"/>
  </r>
  <r>
    <x v="22"/>
    <n v="314.27190000000002"/>
  </r>
  <r>
    <x v="22"/>
    <n v="-13.317600000000001"/>
  </r>
  <r>
    <x v="3"/>
    <n v="54.352800000000002"/>
  </r>
  <r>
    <x v="3"/>
    <n v="-22.138200000000001"/>
  </r>
  <r>
    <x v="1"/>
    <n v="5.798"/>
  </r>
  <r>
    <x v="5"/>
    <n v="8.0190000000000001"/>
  </r>
  <r>
    <x v="1"/>
    <n v="-14.271599999999999"/>
  </r>
  <r>
    <x v="22"/>
    <n v="33.313600000000001"/>
  </r>
  <r>
    <x v="22"/>
    <n v="12.8574"/>
  </r>
  <r>
    <x v="22"/>
    <n v="-24.416"/>
  </r>
  <r>
    <x v="22"/>
    <n v="-363.52800000000002"/>
  </r>
  <r>
    <x v="22"/>
    <n v="4.9615999999999998"/>
  </r>
  <r>
    <x v="22"/>
    <n v="0"/>
  </r>
  <r>
    <x v="22"/>
    <n v="-14.34"/>
  </r>
  <r>
    <x v="5"/>
    <n v="68.001000000000005"/>
  </r>
  <r>
    <x v="5"/>
    <n v="71.995199999999997"/>
  </r>
  <r>
    <x v="5"/>
    <n v="66.145099999999999"/>
  </r>
  <r>
    <x v="5"/>
    <n v="-19.167999999999999"/>
  </r>
  <r>
    <x v="5"/>
    <n v="-1.5714999999999999"/>
  </r>
  <r>
    <x v="15"/>
    <n v="-11.6622"/>
  </r>
  <r>
    <x v="15"/>
    <n v="17.37"/>
  </r>
  <r>
    <x v="15"/>
    <n v="216.8244"/>
  </r>
  <r>
    <x v="15"/>
    <n v="4.5359999999999996"/>
  </r>
  <r>
    <x v="9"/>
    <n v="12.441599999999999"/>
  </r>
  <r>
    <x v="9"/>
    <n v="-216.97829999999999"/>
  </r>
  <r>
    <x v="14"/>
    <n v="5.3010000000000002"/>
  </r>
  <r>
    <x v="14"/>
    <n v="72.808800000000005"/>
  </r>
  <r>
    <x v="15"/>
    <n v="224.07300000000001"/>
  </r>
  <r>
    <x v="15"/>
    <n v="154.8426"/>
  </r>
  <r>
    <x v="15"/>
    <n v="82.290599999999998"/>
  </r>
  <r>
    <x v="9"/>
    <n v="9.8208000000000002"/>
  </r>
  <r>
    <x v="10"/>
    <n v="0"/>
  </r>
  <r>
    <x v="22"/>
    <n v="0"/>
  </r>
  <r>
    <x v="4"/>
    <n v="13.5626"/>
  </r>
  <r>
    <x v="4"/>
    <n v="-59.835599999999999"/>
  </r>
  <r>
    <x v="5"/>
    <n v="7.7728000000000002"/>
  </r>
  <r>
    <x v="5"/>
    <n v="8.3957999999999995"/>
  </r>
  <r>
    <x v="1"/>
    <n v="7.2576000000000001"/>
  </r>
  <r>
    <x v="1"/>
    <n v="11.907"/>
  </r>
  <r>
    <x v="1"/>
    <n v="23.086400000000001"/>
  </r>
  <r>
    <x v="17"/>
    <n v="7.2"/>
  </r>
  <r>
    <x v="17"/>
    <n v="9.7349999999999994"/>
  </r>
  <r>
    <x v="17"/>
    <n v="112.35080000000001"/>
  </r>
  <r>
    <x v="1"/>
    <n v="0.88039999999999996"/>
  </r>
  <r>
    <x v="1"/>
    <n v="4.4391999999999996"/>
  </r>
  <r>
    <x v="4"/>
    <n v="40.119999999999997"/>
  </r>
  <r>
    <x v="4"/>
    <n v="15.0984"/>
  </r>
  <r>
    <x v="8"/>
    <n v="4.6193"/>
  </r>
  <r>
    <x v="30"/>
    <n v="112.788"/>
  </r>
  <r>
    <x v="30"/>
    <n v="735.03359999999998"/>
  </r>
  <r>
    <x v="9"/>
    <n v="4.4850000000000003"/>
  </r>
  <r>
    <x v="15"/>
    <n v="15.857100000000001"/>
  </r>
  <r>
    <x v="17"/>
    <n v="2.8391999999999999"/>
  </r>
  <r>
    <x v="17"/>
    <n v="909.98180000000002"/>
  </r>
  <r>
    <x v="17"/>
    <n v="6.6239999999999997"/>
  </r>
  <r>
    <x v="17"/>
    <n v="60.255299999999998"/>
  </r>
  <r>
    <x v="17"/>
    <n v="2.7027999999999999"/>
  </r>
  <r>
    <x v="1"/>
    <n v="59.011200000000002"/>
  </r>
  <r>
    <x v="10"/>
    <n v="5.1929999999999996"/>
  </r>
  <r>
    <x v="9"/>
    <n v="12.8744"/>
  </r>
  <r>
    <x v="9"/>
    <n v="11.6496"/>
  </r>
  <r>
    <x v="9"/>
    <n v="-19.338200000000001"/>
  </r>
  <r>
    <x v="9"/>
    <n v="0.59040000000000004"/>
  </r>
  <r>
    <x v="12"/>
    <n v="-63.3765"/>
  </r>
  <r>
    <x v="12"/>
    <n v="70.492800000000003"/>
  </r>
  <r>
    <x v="1"/>
    <n v="18.28"/>
  </r>
  <r>
    <x v="21"/>
    <n v="22.557600000000001"/>
  </r>
  <r>
    <x v="21"/>
    <n v="0.4592"/>
  </r>
  <r>
    <x v="21"/>
    <n v="4.782"/>
  </r>
  <r>
    <x v="21"/>
    <n v="13.077999999999999"/>
  </r>
  <r>
    <x v="21"/>
    <n v="-21.945"/>
  </r>
  <r>
    <x v="21"/>
    <n v="46.47"/>
  </r>
  <r>
    <x v="34"/>
    <n v="16.776"/>
  </r>
  <r>
    <x v="10"/>
    <n v="6.2207999999999997"/>
  </r>
  <r>
    <x v="10"/>
    <n v="-33.358199999999997"/>
  </r>
  <r>
    <x v="10"/>
    <n v="-1.6752"/>
  </r>
  <r>
    <x v="5"/>
    <n v="97.302599999999998"/>
  </r>
  <r>
    <x v="1"/>
    <n v="19.824000000000002"/>
  </r>
  <r>
    <x v="1"/>
    <n v="12.441599999999999"/>
  </r>
  <r>
    <x v="1"/>
    <n v="6.6584000000000003"/>
  </r>
  <r>
    <x v="41"/>
    <n v="9.3312000000000008"/>
  </r>
  <r>
    <x v="41"/>
    <n v="4.2930000000000001"/>
  </r>
  <r>
    <x v="41"/>
    <n v="1.8010999999999999"/>
  </r>
  <r>
    <x v="15"/>
    <n v="1.728"/>
  </r>
  <r>
    <x v="2"/>
    <n v="4.6220999999999997"/>
  </r>
  <r>
    <x v="15"/>
    <n v="-4.4279999999999999"/>
  </r>
  <r>
    <x v="15"/>
    <n v="8.7138000000000009"/>
  </r>
  <r>
    <x v="1"/>
    <n v="220.98699999999999"/>
  </r>
  <r>
    <x v="1"/>
    <n v="9.4787999999999997"/>
  </r>
  <r>
    <x v="1"/>
    <n v="7.1959999999999997"/>
  </r>
  <r>
    <x v="1"/>
    <n v="47.243000000000002"/>
  </r>
  <r>
    <x v="1"/>
    <n v="54.400799999999997"/>
  </r>
  <r>
    <x v="13"/>
    <n v="2.6040000000000001"/>
  </r>
  <r>
    <x v="12"/>
    <n v="11.054399999999999"/>
  </r>
  <r>
    <x v="12"/>
    <n v="245.7"/>
  </r>
  <r>
    <x v="16"/>
    <n v="19.585799999999999"/>
  </r>
  <r>
    <x v="16"/>
    <n v="28.492799999999999"/>
  </r>
  <r>
    <x v="16"/>
    <n v="-1.4590000000000001"/>
  </r>
  <r>
    <x v="5"/>
    <n v="5.3689999999999998"/>
  </r>
  <r>
    <x v="5"/>
    <n v="113.30549999999999"/>
  </r>
  <r>
    <x v="5"/>
    <n v="88.180400000000006"/>
  </r>
  <r>
    <x v="0"/>
    <n v="-9.093"/>
  </r>
  <r>
    <x v="0"/>
    <n v="314.03840000000002"/>
  </r>
  <r>
    <x v="0"/>
    <n v="5.8891"/>
  </r>
  <r>
    <x v="0"/>
    <n v="10.0282"/>
  </r>
  <r>
    <x v="0"/>
    <n v="87.284199999999998"/>
  </r>
  <r>
    <x v="13"/>
    <n v="77.625"/>
  </r>
  <r>
    <x v="13"/>
    <n v="15.475199999999999"/>
  </r>
  <r>
    <x v="13"/>
    <n v="27.241199999999999"/>
  </r>
  <r>
    <x v="13"/>
    <n v="101.6508"/>
  </r>
  <r>
    <x v="22"/>
    <n v="33.339599999999997"/>
  </r>
  <r>
    <x v="22"/>
    <n v="-938.28"/>
  </r>
  <r>
    <x v="22"/>
    <n v="-14.92"/>
  </r>
  <r>
    <x v="22"/>
    <n v="-9.1815999999999995"/>
  </r>
  <r>
    <x v="1"/>
    <n v="0.84950000000000003"/>
  </r>
  <r>
    <x v="3"/>
    <n v="89.222399999999993"/>
  </r>
  <r>
    <x v="1"/>
    <n v="-571.99559999999997"/>
  </r>
  <r>
    <x v="1"/>
    <n v="1.6472"/>
  </r>
  <r>
    <x v="24"/>
    <n v="84.501999999999995"/>
  </r>
  <r>
    <x v="24"/>
    <n v="-464.697"/>
  </r>
  <r>
    <x v="5"/>
    <n v="6.7068000000000003"/>
  </r>
  <r>
    <x v="5"/>
    <n v="-13.437900000000001"/>
  </r>
  <r>
    <x v="19"/>
    <n v="-25.109000000000002"/>
  </r>
  <r>
    <x v="33"/>
    <n v="5.4767999999999999"/>
  </r>
  <r>
    <x v="33"/>
    <n v="29.145600000000002"/>
  </r>
  <r>
    <x v="1"/>
    <n v="12.441599999999999"/>
  </r>
  <r>
    <x v="1"/>
    <n v="31.0184"/>
  </r>
  <r>
    <x v="24"/>
    <n v="76.9816"/>
  </r>
  <r>
    <x v="8"/>
    <n v="-53.743200000000002"/>
  </r>
  <r>
    <x v="5"/>
    <n v="25.872"/>
  </r>
  <r>
    <x v="5"/>
    <n v="-53.709600000000002"/>
  </r>
  <r>
    <x v="1"/>
    <n v="-18.252500000000001"/>
  </r>
  <r>
    <x v="3"/>
    <n v="25.792000000000002"/>
  </r>
  <r>
    <x v="28"/>
    <n v="2.786"/>
  </r>
  <r>
    <x v="34"/>
    <n v="10.393599999999999"/>
  </r>
  <r>
    <x v="34"/>
    <n v="13.984"/>
  </r>
  <r>
    <x v="34"/>
    <n v="2591.9567999999999"/>
  </r>
  <r>
    <x v="31"/>
    <n v="34.539000000000001"/>
  </r>
  <r>
    <x v="31"/>
    <n v="19.238399999999999"/>
  </r>
  <r>
    <x v="31"/>
    <n v="28.171800000000001"/>
  </r>
  <r>
    <x v="31"/>
    <n v="88.393199999999993"/>
  </r>
  <r>
    <x v="31"/>
    <n v="32.486199999999997"/>
  </r>
  <r>
    <x v="31"/>
    <n v="4.6764000000000001"/>
  </r>
  <r>
    <x v="31"/>
    <n v="69.704999999999998"/>
  </r>
  <r>
    <x v="1"/>
    <n v="0"/>
  </r>
  <r>
    <x v="3"/>
    <n v="41.293799999999997"/>
  </r>
  <r>
    <x v="34"/>
    <n v="4.9878"/>
  </r>
  <r>
    <x v="34"/>
    <n v="91.950800000000001"/>
  </r>
  <r>
    <x v="34"/>
    <n v="7.0217999999999998"/>
  </r>
  <r>
    <x v="34"/>
    <n v="742.63199999999995"/>
  </r>
  <r>
    <x v="34"/>
    <n v="78.650800000000004"/>
  </r>
  <r>
    <x v="12"/>
    <n v="151.47"/>
  </r>
  <r>
    <x v="12"/>
    <n v="41.496000000000002"/>
  </r>
  <r>
    <x v="15"/>
    <n v="1906.4849999999999"/>
  </r>
  <r>
    <x v="15"/>
    <n v="9.5786999999999995"/>
  </r>
  <r>
    <x v="12"/>
    <n v="187.797"/>
  </r>
  <r>
    <x v="12"/>
    <n v="329.40809999999999"/>
  </r>
  <r>
    <x v="12"/>
    <n v="8.3040000000000003"/>
  </r>
  <r>
    <x v="17"/>
    <n v="62.4"/>
  </r>
  <r>
    <x v="17"/>
    <n v="50.383200000000002"/>
  </r>
  <r>
    <x v="17"/>
    <n v="157.1292"/>
  </r>
  <r>
    <x v="1"/>
    <n v="6.2207999999999997"/>
  </r>
  <r>
    <x v="1"/>
    <n v="44.4"/>
  </r>
  <r>
    <x v="4"/>
    <n v="35.996400000000001"/>
  </r>
  <r>
    <x v="5"/>
    <n v="14.690200000000001"/>
  </r>
  <r>
    <x v="5"/>
    <n v="59.435499999999998"/>
  </r>
  <r>
    <x v="31"/>
    <n v="-8.1096000000000004"/>
  </r>
  <r>
    <x v="31"/>
    <n v="467.99220000000003"/>
  </r>
  <r>
    <x v="31"/>
    <n v="2.2155"/>
  </r>
  <r>
    <x v="31"/>
    <n v="6.6845999999999997"/>
  </r>
  <r>
    <x v="31"/>
    <n v="8.1216000000000008"/>
  </r>
  <r>
    <x v="12"/>
    <n v="-52.658200000000001"/>
  </r>
  <r>
    <x v="12"/>
    <n v="5.6643999999999997"/>
  </r>
  <r>
    <x v="12"/>
    <n v="58.791600000000003"/>
  </r>
  <r>
    <x v="12"/>
    <n v="98.524799999999999"/>
  </r>
  <r>
    <x v="12"/>
    <n v="163.18979999999999"/>
  </r>
  <r>
    <x v="7"/>
    <n v="2.5055999999999998"/>
  </r>
  <r>
    <x v="9"/>
    <n v="4.2047999999999996"/>
  </r>
  <r>
    <x v="9"/>
    <n v="0.50970000000000004"/>
  </r>
  <r>
    <x v="16"/>
    <n v="-9.5885999999999996"/>
  </r>
  <r>
    <x v="3"/>
    <n v="32.924999999999997"/>
  </r>
  <r>
    <x v="3"/>
    <n v="15.590400000000001"/>
  </r>
  <r>
    <x v="3"/>
    <n v="-29.436800000000002"/>
  </r>
  <r>
    <x v="1"/>
    <n v="16.183800000000002"/>
  </r>
  <r>
    <x v="9"/>
    <n v="72.575400000000002"/>
  </r>
  <r>
    <x v="22"/>
    <n v="0.50970000000000004"/>
  </r>
  <r>
    <x v="22"/>
    <n v="9.25"/>
  </r>
  <r>
    <x v="1"/>
    <n v="-1.3566"/>
  </r>
  <r>
    <x v="15"/>
    <n v="51.187199999999997"/>
  </r>
  <r>
    <x v="15"/>
    <n v="15.475199999999999"/>
  </r>
  <r>
    <x v="15"/>
    <n v="8.2156000000000002"/>
  </r>
  <r>
    <x v="1"/>
    <n v="4.6087999999999996"/>
  </r>
  <r>
    <x v="5"/>
    <n v="12.222"/>
  </r>
  <r>
    <x v="24"/>
    <n v="-2.5697999999999999"/>
  </r>
  <r>
    <x v="24"/>
    <n v="17.890999999999998"/>
  </r>
  <r>
    <x v="24"/>
    <n v="-4.8448000000000002"/>
  </r>
  <r>
    <x v="15"/>
    <n v="-82.884"/>
  </r>
  <r>
    <x v="5"/>
    <n v="6.3071999999999999"/>
  </r>
  <r>
    <x v="2"/>
    <n v="4.2408000000000001"/>
  </r>
  <r>
    <x v="4"/>
    <n v="-75.595799999999997"/>
  </r>
  <r>
    <x v="5"/>
    <n v="-25.474399999999999"/>
  </r>
  <r>
    <x v="5"/>
    <n v="35.89"/>
  </r>
  <r>
    <x v="24"/>
    <n v="3.7408000000000001"/>
  </r>
  <r>
    <x v="4"/>
    <n v="5.5216000000000003"/>
  </r>
  <r>
    <x v="4"/>
    <n v="5.2164000000000001"/>
  </r>
  <r>
    <x v="15"/>
    <n v="9.3312000000000008"/>
  </r>
  <r>
    <x v="3"/>
    <n v="26.388000000000002"/>
  </r>
  <r>
    <x v="39"/>
    <n v="1.4256"/>
  </r>
  <r>
    <x v="1"/>
    <n v="43.176000000000002"/>
  </r>
  <r>
    <x v="1"/>
    <n v="3.0268000000000002"/>
  </r>
  <r>
    <x v="16"/>
    <n v="28.497"/>
  </r>
  <r>
    <x v="1"/>
    <n v="13.17"/>
  </r>
  <r>
    <x v="29"/>
    <n v="12.441599999999999"/>
  </r>
  <r>
    <x v="29"/>
    <n v="3.7412000000000001"/>
  </r>
  <r>
    <x v="29"/>
    <n v="153.08189999999999"/>
  </r>
  <r>
    <x v="10"/>
    <n v="2.8536000000000001"/>
  </r>
  <r>
    <x v="15"/>
    <n v="4.7789999999999999"/>
  </r>
  <r>
    <x v="17"/>
    <n v="0.3024"/>
  </r>
  <r>
    <x v="17"/>
    <n v="19.468800000000002"/>
  </r>
  <r>
    <x v="17"/>
    <n v="58.505200000000002"/>
  </r>
  <r>
    <x v="17"/>
    <n v="16.608000000000001"/>
  </r>
  <r>
    <x v="17"/>
    <n v="140.39099999999999"/>
  </r>
  <r>
    <x v="3"/>
    <n v="15.849600000000001"/>
  </r>
  <r>
    <x v="24"/>
    <n v="1.0680000000000001"/>
  </r>
  <r>
    <x v="3"/>
    <n v="0.33839999999999998"/>
  </r>
  <r>
    <x v="3"/>
    <n v="93.884"/>
  </r>
  <r>
    <x v="15"/>
    <n v="107.79"/>
  </r>
  <r>
    <x v="15"/>
    <n v="12.208"/>
  </r>
  <r>
    <x v="5"/>
    <n v="30.99"/>
  </r>
  <r>
    <x v="18"/>
    <n v="5.4432"/>
  </r>
  <r>
    <x v="5"/>
    <n v="13.717599999999999"/>
  </r>
  <r>
    <x v="21"/>
    <n v="3.6288"/>
  </r>
  <r>
    <x v="32"/>
    <n v="0.55600000000000005"/>
  </r>
  <r>
    <x v="39"/>
    <n v="35.0244"/>
  </r>
  <r>
    <x v="39"/>
    <n v="5.2560000000000002"/>
  </r>
  <r>
    <x v="39"/>
    <n v="373.779"/>
  </r>
  <r>
    <x v="21"/>
    <n v="59.372999999999998"/>
  </r>
  <r>
    <x v="2"/>
    <n v="0.71519999999999995"/>
  </r>
  <r>
    <x v="1"/>
    <n v="9.3520000000000003"/>
  </r>
  <r>
    <x v="1"/>
    <n v="90.976200000000006"/>
  </r>
  <r>
    <x v="24"/>
    <n v="13.788"/>
  </r>
  <r>
    <x v="24"/>
    <n v="-304.392"/>
  </r>
  <r>
    <x v="24"/>
    <n v="-6599.9780000000001"/>
  </r>
  <r>
    <x v="1"/>
    <n v="11.995200000000001"/>
  </r>
  <r>
    <x v="1"/>
    <n v="2.8763999999999998"/>
  </r>
  <r>
    <x v="1"/>
    <n v="2.9645999999999999"/>
  </r>
  <r>
    <x v="1"/>
    <n v="3.6156000000000001"/>
  </r>
  <r>
    <x v="1"/>
    <n v="13.891500000000001"/>
  </r>
  <r>
    <x v="17"/>
    <n v="13.896000000000001"/>
  </r>
  <r>
    <x v="17"/>
    <n v="55.058399999999999"/>
  </r>
  <r>
    <x v="10"/>
    <n v="7.9812000000000003"/>
  </r>
  <r>
    <x v="3"/>
    <n v="-14.5656"/>
  </r>
  <r>
    <x v="3"/>
    <n v="3.9592000000000001"/>
  </r>
  <r>
    <x v="3"/>
    <n v="-292.10000000000002"/>
  </r>
  <r>
    <x v="15"/>
    <n v="-34.758000000000003"/>
  </r>
  <r>
    <x v="10"/>
    <n v="11.7782"/>
  </r>
  <r>
    <x v="10"/>
    <n v="-4.7685000000000004"/>
  </r>
  <r>
    <x v="10"/>
    <n v="2.4674999999999998"/>
  </r>
  <r>
    <x v="10"/>
    <n v="-10.1736"/>
  </r>
  <r>
    <x v="9"/>
    <n v="9.5399999999999991"/>
  </r>
  <r>
    <x v="10"/>
    <n v="-3.3894000000000002"/>
  </r>
  <r>
    <x v="5"/>
    <n v="-2.88"/>
  </r>
  <r>
    <x v="33"/>
    <n v="-1.4994000000000001"/>
  </r>
  <r>
    <x v="33"/>
    <n v="15.875999999999999"/>
  </r>
  <r>
    <x v="5"/>
    <n v="48.94"/>
  </r>
  <r>
    <x v="29"/>
    <n v="30.716799999999999"/>
  </r>
  <r>
    <x v="15"/>
    <n v="13.180999999999999"/>
  </r>
  <r>
    <x v="15"/>
    <n v="22.0947"/>
  </r>
  <r>
    <x v="15"/>
    <n v="136.2971"/>
  </r>
  <r>
    <x v="9"/>
    <n v="2.3094000000000001"/>
  </r>
  <r>
    <x v="1"/>
    <n v="-77.1267"/>
  </r>
  <r>
    <x v="18"/>
    <n v="14.572800000000001"/>
  </r>
  <r>
    <x v="18"/>
    <n v="4.2"/>
  </r>
  <r>
    <x v="18"/>
    <n v="-63.005600000000001"/>
  </r>
  <r>
    <x v="18"/>
    <n v="-4.7670000000000003"/>
  </r>
  <r>
    <x v="18"/>
    <n v="0.31680000000000003"/>
  </r>
  <r>
    <x v="3"/>
    <n v="-2.5632000000000001"/>
  </r>
  <r>
    <x v="3"/>
    <n v="-24.662400000000002"/>
  </r>
  <r>
    <x v="3"/>
    <n v="5.952"/>
  </r>
  <r>
    <x v="39"/>
    <n v="10.878399999999999"/>
  </r>
  <r>
    <x v="39"/>
    <n v="2.1465000000000001"/>
  </r>
  <r>
    <x v="39"/>
    <n v="2.0748000000000002"/>
  </r>
  <r>
    <x v="39"/>
    <n v="-47.1798"/>
  </r>
  <r>
    <x v="1"/>
    <n v="4.6463999999999999"/>
  </r>
  <r>
    <x v="1"/>
    <n v="140.95679999999999"/>
  </r>
  <r>
    <x v="33"/>
    <n v="-3.504"/>
  </r>
  <r>
    <x v="33"/>
    <n v="29.437200000000001"/>
  </r>
  <r>
    <x v="33"/>
    <n v="17.581199999999999"/>
  </r>
  <r>
    <x v="1"/>
    <n v="1644.2913000000001"/>
  </r>
  <r>
    <x v="34"/>
    <n v="5.6832000000000003"/>
  </r>
  <r>
    <x v="18"/>
    <n v="160.03980000000001"/>
  </r>
  <r>
    <x v="13"/>
    <n v="6.9794999999999998"/>
  </r>
  <r>
    <x v="13"/>
    <n v="2.5055999999999998"/>
  </r>
  <r>
    <x v="1"/>
    <n v="52.4895"/>
  </r>
  <r>
    <x v="15"/>
    <n v="17.466000000000001"/>
  </r>
  <r>
    <x v="10"/>
    <n v="15.147"/>
  </r>
  <r>
    <x v="10"/>
    <n v="38.157600000000002"/>
  </r>
  <r>
    <x v="1"/>
    <n v="3.2214"/>
  </r>
  <r>
    <x v="1"/>
    <n v="6.3936000000000002"/>
  </r>
  <r>
    <x v="1"/>
    <n v="15.475199999999999"/>
  </r>
  <r>
    <x v="1"/>
    <n v="38.997"/>
  </r>
  <r>
    <x v="5"/>
    <n v="17.623200000000001"/>
  </r>
  <r>
    <x v="2"/>
    <n v="1.9136"/>
  </r>
  <r>
    <x v="1"/>
    <n v="2.1320000000000001"/>
  </r>
  <r>
    <x v="1"/>
    <n v="-15.098000000000001"/>
  </r>
  <r>
    <x v="4"/>
    <n v="41.993000000000002"/>
  </r>
  <r>
    <x v="4"/>
    <n v="-11.5176"/>
  </r>
  <r>
    <x v="4"/>
    <n v="5.7960000000000003"/>
  </r>
  <r>
    <x v="23"/>
    <n v="57.592799999999997"/>
  </r>
  <r>
    <x v="23"/>
    <n v="2.8763999999999998"/>
  </r>
  <r>
    <x v="15"/>
    <n v="106.62479999999999"/>
  </r>
  <r>
    <x v="17"/>
    <n v="13.788"/>
  </r>
  <r>
    <x v="17"/>
    <n v="26.702999999999999"/>
  </r>
  <r>
    <x v="5"/>
    <n v="34.214399999999998"/>
  </r>
  <r>
    <x v="17"/>
    <n v="-21.3264"/>
  </r>
  <r>
    <x v="17"/>
    <n v="69.704999999999998"/>
  </r>
  <r>
    <x v="5"/>
    <n v="561.56399999999996"/>
  </r>
  <r>
    <x v="5"/>
    <n v="-6.8815999999999997"/>
  </r>
  <r>
    <x v="5"/>
    <n v="-3.7871999999999999"/>
  </r>
  <r>
    <x v="5"/>
    <n v="-3.1680000000000001"/>
  </r>
  <r>
    <x v="10"/>
    <n v="1.764"/>
  </r>
  <r>
    <x v="10"/>
    <n v="2.9567999999999999"/>
  </r>
  <r>
    <x v="1"/>
    <n v="-53.008800000000001"/>
  </r>
  <r>
    <x v="35"/>
    <n v="4.8803999999999998"/>
  </r>
  <r>
    <x v="35"/>
    <n v="89.779200000000003"/>
  </r>
  <r>
    <x v="15"/>
    <n v="23.4"/>
  </r>
  <r>
    <x v="15"/>
    <n v="8.9543999999999997"/>
  </r>
  <r>
    <x v="15"/>
    <n v="134.56"/>
  </r>
  <r>
    <x v="15"/>
    <n v="77.863500000000002"/>
  </r>
  <r>
    <x v="24"/>
    <n v="17.981999999999999"/>
  </r>
  <r>
    <x v="4"/>
    <n v="-12.352"/>
  </r>
  <r>
    <x v="4"/>
    <n v="3.4009999999999998"/>
  </r>
  <r>
    <x v="16"/>
    <n v="0"/>
  </r>
  <r>
    <x v="16"/>
    <n v="-64.774799999999999"/>
  </r>
  <r>
    <x v="16"/>
    <n v="6.7047999999999996"/>
  </r>
  <r>
    <x v="16"/>
    <n v="49.716000000000001"/>
  </r>
  <r>
    <x v="7"/>
    <n v="-191.64599999999999"/>
  </r>
  <r>
    <x v="1"/>
    <n v="79.891199999999998"/>
  </r>
  <r>
    <x v="3"/>
    <n v="6.1547999999999998"/>
  </r>
  <r>
    <x v="24"/>
    <n v="-2.7"/>
  </r>
  <r>
    <x v="1"/>
    <n v="8.8623999999999992"/>
  </r>
  <r>
    <x v="1"/>
    <n v="2.9567999999999999"/>
  </r>
  <r>
    <x v="1"/>
    <n v="102.9528"/>
  </r>
  <r>
    <x v="1"/>
    <n v="3.8519999999999999"/>
  </r>
  <r>
    <x v="21"/>
    <n v="45.9754"/>
  </r>
  <r>
    <x v="21"/>
    <n v="11.2752"/>
  </r>
  <r>
    <x v="3"/>
    <n v="0.83819999999999995"/>
  </r>
  <r>
    <x v="10"/>
    <n v="1.764"/>
  </r>
  <r>
    <x v="9"/>
    <n v="-302.72000000000003"/>
  </r>
  <r>
    <x v="22"/>
    <n v="-118.0116"/>
  </r>
  <r>
    <x v="22"/>
    <n v="1.0007999999999999"/>
  </r>
  <r>
    <x v="22"/>
    <n v="10.5534"/>
  </r>
  <r>
    <x v="22"/>
    <n v="14.071199999999999"/>
  </r>
  <r>
    <x v="22"/>
    <n v="3.7410000000000001"/>
  </r>
  <r>
    <x v="22"/>
    <n v="5.915"/>
  </r>
  <r>
    <x v="22"/>
    <n v="7.0128000000000004"/>
  </r>
  <r>
    <x v="22"/>
    <n v="3.3439999999999999"/>
  </r>
  <r>
    <x v="1"/>
    <n v="4.6551999999999998"/>
  </r>
  <r>
    <x v="36"/>
    <n v="15.552"/>
  </r>
  <r>
    <x v="36"/>
    <n v="5.3703000000000003"/>
  </r>
  <r>
    <x v="36"/>
    <n v="171.9914"/>
  </r>
  <r>
    <x v="36"/>
    <n v="137.54"/>
  </r>
  <r>
    <x v="15"/>
    <n v="49.970399999999998"/>
  </r>
  <r>
    <x v="48"/>
    <n v="4.3499999999999996"/>
  </r>
  <r>
    <x v="48"/>
    <n v="40.375999999999998"/>
  </r>
  <r>
    <x v="48"/>
    <n v="3.0575999999999999"/>
  </r>
  <r>
    <x v="18"/>
    <n v="219.44159999999999"/>
  </r>
  <r>
    <x v="18"/>
    <n v="30.605399999999999"/>
  </r>
  <r>
    <x v="18"/>
    <n v="-1237.8462"/>
  </r>
  <r>
    <x v="18"/>
    <n v="9.1199999999999992"/>
  </r>
  <r>
    <x v="18"/>
    <n v="0.47520000000000001"/>
  </r>
  <r>
    <x v="18"/>
    <n v="0"/>
  </r>
  <r>
    <x v="18"/>
    <n v="4.7969999999999997"/>
  </r>
  <r>
    <x v="5"/>
    <n v="47.660400000000003"/>
  </r>
  <r>
    <x v="5"/>
    <n v="26.824000000000002"/>
  </r>
  <r>
    <x v="5"/>
    <n v="1.6739999999999999"/>
  </r>
  <r>
    <x v="1"/>
    <n v="-6.93"/>
  </r>
  <r>
    <x v="1"/>
    <n v="178.91"/>
  </r>
  <r>
    <x v="1"/>
    <n v="6.7176"/>
  </r>
  <r>
    <x v="1"/>
    <n v="5.9184000000000001"/>
  </r>
  <r>
    <x v="1"/>
    <n v="7.3079999999999998"/>
  </r>
  <r>
    <x v="10"/>
    <n v="-12.098000000000001"/>
  </r>
  <r>
    <x v="24"/>
    <n v="-31.8612"/>
  </r>
  <r>
    <x v="15"/>
    <n v="1.9272"/>
  </r>
  <r>
    <x v="15"/>
    <n v="1668.2049999999999"/>
  </r>
  <r>
    <x v="9"/>
    <n v="8.1072000000000006"/>
  </r>
  <r>
    <x v="5"/>
    <n v="-93.472399999999993"/>
  </r>
  <r>
    <x v="1"/>
    <n v="3.798"/>
  </r>
  <r>
    <x v="29"/>
    <n v="7.4256000000000002"/>
  </r>
  <r>
    <x v="29"/>
    <n v="10.813599999999999"/>
  </r>
  <r>
    <x v="39"/>
    <n v="10.7964"/>
  </r>
  <r>
    <x v="2"/>
    <n v="81.921000000000006"/>
  </r>
  <r>
    <x v="2"/>
    <n v="38.396000000000001"/>
  </r>
  <r>
    <x v="17"/>
    <n v="-11.417999999999999"/>
  </r>
  <r>
    <x v="17"/>
    <n v="10.7136"/>
  </r>
  <r>
    <x v="15"/>
    <n v="51.8"/>
  </r>
  <r>
    <x v="15"/>
    <n v="1.3365"/>
  </r>
  <r>
    <x v="15"/>
    <n v="170.99700000000001"/>
  </r>
  <r>
    <x v="5"/>
    <n v="9.1745999999999999"/>
  </r>
  <r>
    <x v="15"/>
    <n v="-4.2587999999999999"/>
  </r>
  <r>
    <x v="21"/>
    <n v="17.856000000000002"/>
  </r>
  <r>
    <x v="21"/>
    <n v="23.027999999999999"/>
  </r>
  <r>
    <x v="1"/>
    <n v="34.293999999999997"/>
  </r>
  <r>
    <x v="1"/>
    <n v="11.68"/>
  </r>
  <r>
    <x v="1"/>
    <n v="8.9969999999999999"/>
  </r>
  <r>
    <x v="1"/>
    <n v="3.8519999999999999"/>
  </r>
  <r>
    <x v="1"/>
    <n v="4.8719999999999999"/>
  </r>
  <r>
    <x v="1"/>
    <n v="654.75540000000001"/>
  </r>
  <r>
    <x v="1"/>
    <n v="140.54820000000001"/>
  </r>
  <r>
    <x v="1"/>
    <n v="77.369600000000005"/>
  </r>
  <r>
    <x v="1"/>
    <n v="-9.1601999999999997"/>
  </r>
  <r>
    <x v="5"/>
    <n v="35.048000000000002"/>
  </r>
  <r>
    <x v="5"/>
    <n v="-59.372999999999998"/>
  </r>
  <r>
    <x v="5"/>
    <n v="5.0274000000000001"/>
  </r>
  <r>
    <x v="5"/>
    <n v="2.3807999999999998"/>
  </r>
  <r>
    <x v="5"/>
    <n v="-65.567999999999998"/>
  </r>
  <r>
    <x v="5"/>
    <n v="-5.0688000000000004"/>
  </r>
  <r>
    <x v="5"/>
    <n v="-3.5325000000000002"/>
  </r>
  <r>
    <x v="5"/>
    <n v="0"/>
  </r>
  <r>
    <x v="5"/>
    <n v="-34.953600000000002"/>
  </r>
  <r>
    <x v="15"/>
    <n v="-22.671600000000002"/>
  </r>
  <r>
    <x v="15"/>
    <n v="2.2440000000000002"/>
  </r>
  <r>
    <x v="31"/>
    <n v="249.91040000000001"/>
  </r>
  <r>
    <x v="31"/>
    <n v="2.6783999999999999"/>
  </r>
  <r>
    <x v="1"/>
    <n v="3.0575999999999999"/>
  </r>
  <r>
    <x v="1"/>
    <n v="-59.835599999999999"/>
  </r>
  <r>
    <x v="1"/>
    <n v="6.8540000000000001"/>
  </r>
  <r>
    <x v="1"/>
    <n v="4.1079999999999997"/>
  </r>
  <r>
    <x v="1"/>
    <n v="26.972999999999999"/>
  </r>
  <r>
    <x v="1"/>
    <n v="5.1588000000000003"/>
  </r>
  <r>
    <x v="2"/>
    <n v="2.6972999999999998"/>
  </r>
  <r>
    <x v="2"/>
    <n v="-19.323"/>
  </r>
  <r>
    <x v="2"/>
    <n v="-16.185600000000001"/>
  </r>
  <r>
    <x v="2"/>
    <n v="48.631999999999998"/>
  </r>
  <r>
    <x v="2"/>
    <n v="7.2576000000000001"/>
  </r>
  <r>
    <x v="1"/>
    <n v="14.5152"/>
  </r>
  <r>
    <x v="22"/>
    <n v="16.68"/>
  </r>
  <r>
    <x v="22"/>
    <n v="-190.85220000000001"/>
  </r>
  <r>
    <x v="22"/>
    <n v="-2.9984999999999999"/>
  </r>
  <r>
    <x v="9"/>
    <n v="13.588200000000001"/>
  </r>
  <r>
    <x v="9"/>
    <n v="-112.6216"/>
  </r>
  <r>
    <x v="9"/>
    <n v="-5.4558"/>
  </r>
  <r>
    <x v="9"/>
    <n v="3.6288"/>
  </r>
  <r>
    <x v="9"/>
    <n v="-1.9068000000000001"/>
  </r>
  <r>
    <x v="9"/>
    <n v="0"/>
  </r>
  <r>
    <x v="9"/>
    <n v="-2.7587999999999999"/>
  </r>
  <r>
    <x v="35"/>
    <n v="3.21"/>
  </r>
  <r>
    <x v="35"/>
    <n v="197.99100000000001"/>
  </r>
  <r>
    <x v="1"/>
    <n v="32.981699999999996"/>
  </r>
  <r>
    <x v="5"/>
    <n v="1.6588000000000001"/>
  </r>
  <r>
    <x v="30"/>
    <n v="5.5511999999999997"/>
  </r>
  <r>
    <x v="30"/>
    <n v="22.118400000000001"/>
  </r>
  <r>
    <x v="10"/>
    <n v="76.47"/>
  </r>
  <r>
    <x v="10"/>
    <n v="4.9139999999999997"/>
  </r>
  <r>
    <x v="4"/>
    <n v="0.88560000000000005"/>
  </r>
  <r>
    <x v="15"/>
    <n v="2.8079999999999998"/>
  </r>
  <r>
    <x v="6"/>
    <n v="43.176000000000002"/>
  </r>
  <r>
    <x v="6"/>
    <n v="11.592000000000001"/>
  </r>
  <r>
    <x v="6"/>
    <n v="17.667300000000001"/>
  </r>
  <r>
    <x v="6"/>
    <n v="4.1916000000000002"/>
  </r>
  <r>
    <x v="2"/>
    <n v="0.89100000000000001"/>
  </r>
  <r>
    <x v="2"/>
    <n v="-26.623999999999999"/>
  </r>
  <r>
    <x v="22"/>
    <n v="2.3079999999999998"/>
  </r>
  <r>
    <x v="22"/>
    <n v="-3.4272"/>
  </r>
  <r>
    <x v="22"/>
    <n v="-247.7988"/>
  </r>
  <r>
    <x v="1"/>
    <n v="-7.3692000000000002"/>
  </r>
  <r>
    <x v="1"/>
    <n v="87.89"/>
  </r>
  <r>
    <x v="4"/>
    <n v="20.9148"/>
  </r>
  <r>
    <x v="4"/>
    <n v="3.8976000000000002"/>
  </r>
  <r>
    <x v="23"/>
    <n v="19.034400000000002"/>
  </r>
  <r>
    <x v="1"/>
    <n v="76.548400000000001"/>
  </r>
  <r>
    <x v="1"/>
    <n v="128.9742"/>
  </r>
  <r>
    <x v="31"/>
    <n v="0.51519999999999999"/>
  </r>
  <r>
    <x v="31"/>
    <n v="78.850999999999999"/>
  </r>
  <r>
    <x v="31"/>
    <n v="15.585599999999999"/>
  </r>
  <r>
    <x v="4"/>
    <n v="3.2406000000000001"/>
  </r>
  <r>
    <x v="26"/>
    <n v="0.93359999999999999"/>
  </r>
  <r>
    <x v="26"/>
    <n v="5.4123999999999999"/>
  </r>
  <r>
    <x v="26"/>
    <n v="49.970399999999998"/>
  </r>
  <r>
    <x v="9"/>
    <n v="383.93099999999998"/>
  </r>
  <r>
    <x v="22"/>
    <n v="41.152799999999999"/>
  </r>
  <r>
    <x v="15"/>
    <n v="15.743"/>
  </r>
  <r>
    <x v="15"/>
    <n v="207.47499999999999"/>
  </r>
  <r>
    <x v="15"/>
    <n v="13.2"/>
  </r>
  <r>
    <x v="15"/>
    <n v="1.4804999999999999"/>
  </r>
  <r>
    <x v="24"/>
    <n v="6.0288000000000004"/>
  </r>
  <r>
    <x v="24"/>
    <n v="12.892799999999999"/>
  </r>
  <r>
    <x v="1"/>
    <n v="2.6964000000000001"/>
  </r>
  <r>
    <x v="25"/>
    <n v="4.6193"/>
  </r>
  <r>
    <x v="25"/>
    <n v="20.975000000000001"/>
  </r>
  <r>
    <x v="5"/>
    <n v="5.7624000000000004"/>
  </r>
  <r>
    <x v="5"/>
    <n v="-12.979200000000001"/>
  </r>
  <r>
    <x v="5"/>
    <n v="29.672999999999998"/>
  </r>
  <r>
    <x v="5"/>
    <n v="-93.99"/>
  </r>
  <r>
    <x v="15"/>
    <n v="-1.827"/>
  </r>
  <r>
    <x v="15"/>
    <n v="50.563200000000002"/>
  </r>
  <r>
    <x v="15"/>
    <n v="1.5760000000000001"/>
  </r>
  <r>
    <x v="15"/>
    <n v="6.7965999999999998"/>
  </r>
  <r>
    <x v="5"/>
    <n v="108.1752"/>
  </r>
  <r>
    <x v="5"/>
    <n v="-9.282"/>
  </r>
  <r>
    <x v="5"/>
    <n v="-10.9611"/>
  </r>
  <r>
    <x v="5"/>
    <n v="9.0719999999999992"/>
  </r>
  <r>
    <x v="5"/>
    <n v="16.183800000000002"/>
  </r>
  <r>
    <x v="5"/>
    <n v="-1.476"/>
  </r>
  <r>
    <x v="5"/>
    <n v="-20.730599999999999"/>
  </r>
  <r>
    <x v="31"/>
    <n v="1.6704000000000001"/>
  </r>
  <r>
    <x v="32"/>
    <n v="16.956"/>
  </r>
  <r>
    <x v="1"/>
    <n v="10.896599999999999"/>
  </r>
  <r>
    <x v="4"/>
    <n v="5.1294000000000004"/>
  </r>
  <r>
    <x v="4"/>
    <n v="38.870399999999997"/>
  </r>
  <r>
    <x v="4"/>
    <n v="34.354799999999997"/>
  </r>
  <r>
    <x v="31"/>
    <n v="11.613"/>
  </r>
  <r>
    <x v="31"/>
    <n v="24.9132"/>
  </r>
  <r>
    <x v="7"/>
    <n v="11.7568"/>
  </r>
  <r>
    <x v="15"/>
    <n v="106.95780000000001"/>
  </r>
  <r>
    <x v="24"/>
    <n v="129.77250000000001"/>
  </r>
  <r>
    <x v="3"/>
    <n v="-1.476"/>
  </r>
  <r>
    <x v="15"/>
    <n v="5.2884000000000002"/>
  </r>
  <r>
    <x v="9"/>
    <n v="197.92080000000001"/>
  </r>
  <r>
    <x v="9"/>
    <n v="-4.577"/>
  </r>
  <r>
    <x v="9"/>
    <n v="4.7664"/>
  </r>
  <r>
    <x v="15"/>
    <n v="3.1032000000000002"/>
  </r>
  <r>
    <x v="9"/>
    <n v="4.4850000000000003"/>
  </r>
  <r>
    <x v="1"/>
    <n v="-1.8585"/>
  </r>
  <r>
    <x v="1"/>
    <n v="267.70499999999998"/>
  </r>
  <r>
    <x v="1"/>
    <n v="28.956800000000001"/>
  </r>
  <r>
    <x v="1"/>
    <n v="29.152799999999999"/>
  </r>
  <r>
    <x v="1"/>
    <n v="13.959"/>
  </r>
  <r>
    <x v="1"/>
    <n v="15.111599999999999"/>
  </r>
  <r>
    <x v="15"/>
    <n v="1.7472000000000001"/>
  </r>
  <r>
    <x v="15"/>
    <n v="28.858000000000001"/>
  </r>
  <r>
    <x v="15"/>
    <n v="8.8623999999999992"/>
  </r>
  <r>
    <x v="15"/>
    <n v="71.269199999999998"/>
  </r>
  <r>
    <x v="15"/>
    <n v="100.7916"/>
  </r>
  <r>
    <x v="15"/>
    <n v="6.2207999999999997"/>
  </r>
  <r>
    <x v="15"/>
    <n v="5.8410000000000002"/>
  </r>
  <r>
    <x v="1"/>
    <n v="89.954800000000006"/>
  </r>
  <r>
    <x v="1"/>
    <n v="86.389200000000002"/>
  </r>
  <r>
    <x v="5"/>
    <n v="6.0876000000000001"/>
  </r>
  <r>
    <x v="5"/>
    <n v="-107.958"/>
  </r>
  <r>
    <x v="5"/>
    <n v="-187.38149999999999"/>
  </r>
  <r>
    <x v="5"/>
    <n v="-26.635200000000001"/>
  </r>
  <r>
    <x v="5"/>
    <n v="2.2288000000000001"/>
  </r>
  <r>
    <x v="5"/>
    <n v="-9.7050000000000001"/>
  </r>
  <r>
    <x v="5"/>
    <n v="-22.684200000000001"/>
  </r>
  <r>
    <x v="32"/>
    <n v="-38.821199999999997"/>
  </r>
  <r>
    <x v="32"/>
    <n v="9.3228000000000009"/>
  </r>
  <r>
    <x v="32"/>
    <n v="74.691000000000003"/>
  </r>
  <r>
    <x v="15"/>
    <n v="18"/>
  </r>
  <r>
    <x v="21"/>
    <n v="46.995199999999997"/>
  </r>
  <r>
    <x v="21"/>
    <n v="47.626800000000003"/>
  </r>
  <r>
    <x v="21"/>
    <n v="47.815199999999997"/>
  </r>
  <r>
    <x v="21"/>
    <n v="20.388000000000002"/>
  </r>
  <r>
    <x v="21"/>
    <n v="-10.487399999999999"/>
  </r>
  <r>
    <x v="17"/>
    <n v="-161.69399999999999"/>
  </r>
  <r>
    <x v="3"/>
    <n v="18.329999999999998"/>
  </r>
  <r>
    <x v="16"/>
    <n v="5.2649999999999997"/>
  </r>
  <r>
    <x v="1"/>
    <n v="1.1808000000000001"/>
  </r>
  <r>
    <x v="39"/>
    <n v="12.974"/>
  </r>
  <r>
    <x v="4"/>
    <n v="20.1708"/>
  </r>
  <r>
    <x v="1"/>
    <n v="70.033600000000007"/>
  </r>
  <r>
    <x v="15"/>
    <n v="2.8224"/>
  </r>
  <r>
    <x v="4"/>
    <n v="32.97"/>
  </r>
  <r>
    <x v="4"/>
    <n v="10.507199999999999"/>
  </r>
  <r>
    <x v="4"/>
    <n v="12.052"/>
  </r>
  <r>
    <x v="4"/>
    <n v="6.2207999999999997"/>
  </r>
  <r>
    <x v="27"/>
    <n v="32.893000000000001"/>
  </r>
  <r>
    <x v="27"/>
    <n v="34.292499999999997"/>
  </r>
  <r>
    <x v="1"/>
    <n v="1.9259999999999999"/>
  </r>
  <r>
    <x v="1"/>
    <n v="5.1014999999999997"/>
  </r>
  <r>
    <x v="1"/>
    <n v="377.73"/>
  </r>
  <r>
    <x v="1"/>
    <n v="3.7995999999999999"/>
  </r>
  <r>
    <x v="1"/>
    <n v="334.49849999999998"/>
  </r>
  <r>
    <x v="1"/>
    <n v="29.341200000000001"/>
  </r>
  <r>
    <x v="5"/>
    <n v="58.179600000000001"/>
  </r>
  <r>
    <x v="5"/>
    <n v="-17.0274"/>
  </r>
  <r>
    <x v="5"/>
    <n v="52.631999999999998"/>
  </r>
  <r>
    <x v="9"/>
    <n v="-87.667199999999994"/>
  </r>
  <r>
    <x v="10"/>
    <n v="-58.504800000000003"/>
  </r>
  <r>
    <x v="10"/>
    <n v="20.844000000000001"/>
  </r>
  <r>
    <x v="5"/>
    <n v="-25.4772"/>
  </r>
  <r>
    <x v="5"/>
    <n v="-17.745000000000001"/>
  </r>
  <r>
    <x v="5"/>
    <n v="-30.8672"/>
  </r>
  <r>
    <x v="5"/>
    <n v="-1.2178"/>
  </r>
  <r>
    <x v="1"/>
    <n v="2.3220000000000001"/>
  </r>
  <r>
    <x v="41"/>
    <n v="41.445599999999999"/>
  </r>
  <r>
    <x v="1"/>
    <n v="7.9896000000000003"/>
  </r>
  <r>
    <x v="10"/>
    <n v="100.4255"/>
  </r>
  <r>
    <x v="1"/>
    <n v="-75.191999999999993"/>
  </r>
  <r>
    <x v="1"/>
    <n v="10.909599999999999"/>
  </r>
  <r>
    <x v="1"/>
    <n v="0"/>
  </r>
  <r>
    <x v="9"/>
    <n v="11.026400000000001"/>
  </r>
  <r>
    <x v="9"/>
    <n v="9.5850000000000009"/>
  </r>
  <r>
    <x v="1"/>
    <n v="125.99720000000001"/>
  </r>
  <r>
    <x v="5"/>
    <n v="-28.2744"/>
  </r>
  <r>
    <x v="5"/>
    <n v="-4.9878"/>
  </r>
  <r>
    <x v="5"/>
    <n v="4.4004000000000003"/>
  </r>
  <r>
    <x v="10"/>
    <n v="-125.76600000000001"/>
  </r>
  <r>
    <x v="1"/>
    <n v="-43.847999999999999"/>
  </r>
  <r>
    <x v="1"/>
    <n v="15.0984"/>
  </r>
  <r>
    <x v="1"/>
    <n v="5.8604000000000003"/>
  </r>
  <r>
    <x v="1"/>
    <n v="3.8048000000000002"/>
  </r>
  <r>
    <x v="5"/>
    <n v="160.62299999999999"/>
  </r>
  <r>
    <x v="1"/>
    <n v="-70.960499999999996"/>
  </r>
  <r>
    <x v="1"/>
    <n v="17.314800000000002"/>
  </r>
  <r>
    <x v="2"/>
    <n v="41.223700000000001"/>
  </r>
  <r>
    <x v="15"/>
    <n v="-255.58750000000001"/>
  </r>
  <r>
    <x v="9"/>
    <n v="21.477599999999999"/>
  </r>
  <r>
    <x v="9"/>
    <n v="1.2672000000000001"/>
  </r>
  <r>
    <x v="9"/>
    <n v="24.856999999999999"/>
  </r>
  <r>
    <x v="1"/>
    <n v="6.7047999999999996"/>
  </r>
  <r>
    <x v="1"/>
    <n v="7.2176999999999998"/>
  </r>
  <r>
    <x v="1"/>
    <n v="50.3658"/>
  </r>
  <r>
    <x v="1"/>
    <n v="6.9715999999999996"/>
  </r>
  <r>
    <x v="26"/>
    <n v="-31.993600000000001"/>
  </r>
  <r>
    <x v="26"/>
    <n v="155.727"/>
  </r>
  <r>
    <x v="17"/>
    <n v="1.6896"/>
  </r>
  <r>
    <x v="1"/>
    <n v="23.086400000000001"/>
  </r>
  <r>
    <x v="44"/>
    <n v="9.8783999999999992"/>
  </r>
  <r>
    <x v="44"/>
    <n v="5.0195999999999996"/>
  </r>
  <r>
    <x v="4"/>
    <n v="39.748800000000003"/>
  </r>
  <r>
    <x v="4"/>
    <n v="4.8719999999999999"/>
  </r>
  <r>
    <x v="4"/>
    <n v="9.6191999999999993"/>
  </r>
  <r>
    <x v="29"/>
    <n v="6719.9808000000003"/>
  </r>
  <r>
    <x v="29"/>
    <n v="38.08"/>
  </r>
  <r>
    <x v="39"/>
    <n v="27.882000000000001"/>
  </r>
  <r>
    <x v="1"/>
    <n v="-23.937200000000001"/>
  </r>
  <r>
    <x v="5"/>
    <n v="95.2"/>
  </r>
  <r>
    <x v="29"/>
    <n v="5.6112000000000002"/>
  </r>
  <r>
    <x v="30"/>
    <n v="87.89"/>
  </r>
  <r>
    <x v="15"/>
    <n v="36.473599999999998"/>
  </r>
  <r>
    <x v="15"/>
    <n v="76.315200000000004"/>
  </r>
  <r>
    <x v="1"/>
    <n v="89.3142"/>
  </r>
  <r>
    <x v="1"/>
    <n v="33.936"/>
  </r>
  <r>
    <x v="1"/>
    <n v="41.120800000000003"/>
  </r>
  <r>
    <x v="1"/>
    <n v="4.1832000000000003"/>
  </r>
  <r>
    <x v="1"/>
    <n v="-30.146999999999998"/>
  </r>
  <r>
    <x v="4"/>
    <n v="-32.3673"/>
  </r>
  <r>
    <x v="4"/>
    <n v="366.63479999999998"/>
  </r>
  <r>
    <x v="4"/>
    <n v="-73.0548"/>
  </r>
  <r>
    <x v="35"/>
    <n v="32.688000000000002"/>
  </r>
  <r>
    <x v="1"/>
    <n v="68.686800000000005"/>
  </r>
  <r>
    <x v="1"/>
    <n v="1.4112"/>
  </r>
  <r>
    <x v="1"/>
    <n v="14.1426"/>
  </r>
  <r>
    <x v="10"/>
    <n v="4.0663999999999998"/>
  </r>
  <r>
    <x v="15"/>
    <n v="52.822800000000001"/>
  </r>
  <r>
    <x v="1"/>
    <n v="37.218600000000002"/>
  </r>
  <r>
    <x v="4"/>
    <n v="142.48500000000001"/>
  </r>
  <r>
    <x v="21"/>
    <n v="449.99099999999999"/>
  </r>
  <r>
    <x v="9"/>
    <n v="-188.7"/>
  </r>
  <r>
    <x v="9"/>
    <n v="-480.20319999999998"/>
  </r>
  <r>
    <x v="10"/>
    <n v="-24.043500000000002"/>
  </r>
  <r>
    <x v="10"/>
    <n v="-10.1736"/>
  </r>
  <r>
    <x v="10"/>
    <n v="-0.99329999999999996"/>
  </r>
  <r>
    <x v="10"/>
    <n v="20.5764"/>
  </r>
  <r>
    <x v="10"/>
    <n v="2.9340000000000002"/>
  </r>
  <r>
    <x v="15"/>
    <n v="-12.148"/>
  </r>
  <r>
    <x v="39"/>
    <n v="29.525400000000001"/>
  </r>
  <r>
    <x v="39"/>
    <n v="9.3312000000000008"/>
  </r>
  <r>
    <x v="15"/>
    <n v="3.6162000000000001"/>
  </r>
  <r>
    <x v="15"/>
    <n v="18.662400000000002"/>
  </r>
  <r>
    <x v="3"/>
    <n v="76.9816"/>
  </r>
  <r>
    <x v="3"/>
    <n v="-4.2336"/>
  </r>
  <r>
    <x v="3"/>
    <n v="9.8352000000000004"/>
  </r>
  <r>
    <x v="1"/>
    <n v="25.180800000000001"/>
  </r>
  <r>
    <x v="18"/>
    <n v="4.3903999999999996"/>
  </r>
  <r>
    <x v="18"/>
    <n v="-1.1195999999999999"/>
  </r>
  <r>
    <x v="18"/>
    <n v="7.1959999999999997"/>
  </r>
  <r>
    <x v="10"/>
    <n v="5.4432"/>
  </r>
  <r>
    <x v="10"/>
    <n v="-18.252500000000001"/>
  </r>
  <r>
    <x v="15"/>
    <n v="-18.196000000000002"/>
  </r>
  <r>
    <x v="15"/>
    <n v="16.787500000000001"/>
  </r>
  <r>
    <x v="15"/>
    <n v="142.9948"/>
  </r>
  <r>
    <x v="15"/>
    <n v="4.7279999999999998"/>
  </r>
  <r>
    <x v="15"/>
    <n v="2229.0239999999999"/>
  </r>
  <r>
    <x v="2"/>
    <n v="115.5528"/>
  </r>
  <r>
    <x v="2"/>
    <n v="-76.606200000000001"/>
  </r>
  <r>
    <x v="18"/>
    <n v="0.4264"/>
  </r>
  <r>
    <x v="18"/>
    <n v="-913.17600000000004"/>
  </r>
  <r>
    <x v="18"/>
    <n v="-58.873600000000003"/>
  </r>
  <r>
    <x v="5"/>
    <n v="7.1372"/>
  </r>
  <r>
    <x v="5"/>
    <n v="-17.783999999999999"/>
  </r>
  <r>
    <x v="18"/>
    <n v="19.630500000000001"/>
  </r>
  <r>
    <x v="18"/>
    <n v="-4.6463999999999999"/>
  </r>
  <r>
    <x v="18"/>
    <n v="3.7989999999999999"/>
  </r>
  <r>
    <x v="18"/>
    <n v="-1.8106"/>
  </r>
  <r>
    <x v="5"/>
    <n v="-2.2848000000000002"/>
  </r>
  <r>
    <x v="5"/>
    <n v="0.86880000000000002"/>
  </r>
  <r>
    <x v="5"/>
    <n v="-19.0656"/>
  </r>
  <r>
    <x v="5"/>
    <n v="1.7248000000000001"/>
  </r>
  <r>
    <x v="5"/>
    <n v="-3.0396000000000001"/>
  </r>
  <r>
    <x v="5"/>
    <n v="-3.7679999999999998"/>
  </r>
  <r>
    <x v="1"/>
    <n v="-2.5247999999999999"/>
  </r>
  <r>
    <x v="1"/>
    <n v="83.646000000000001"/>
  </r>
  <r>
    <x v="31"/>
    <n v="6.2207999999999997"/>
  </r>
  <r>
    <x v="31"/>
    <n v="91.055999999999997"/>
  </r>
  <r>
    <x v="15"/>
    <n v="20.085100000000001"/>
  </r>
  <r>
    <x v="15"/>
    <n v="7.4375999999999998"/>
  </r>
  <r>
    <x v="15"/>
    <n v="8.0652000000000008"/>
  </r>
  <r>
    <x v="32"/>
    <n v="37.787399999999998"/>
  </r>
  <r>
    <x v="32"/>
    <n v="9.7119"/>
  </r>
  <r>
    <x v="1"/>
    <n v="291.37779999999998"/>
  </r>
  <r>
    <x v="1"/>
    <n v="42.362499999999997"/>
  </r>
  <r>
    <x v="2"/>
    <n v="0.40679999999999999"/>
  </r>
  <r>
    <x v="2"/>
    <n v="0.41599999999999998"/>
  </r>
  <r>
    <x v="2"/>
    <n v="-458.14679999999998"/>
  </r>
  <r>
    <x v="2"/>
    <n v="0"/>
  </r>
  <r>
    <x v="2"/>
    <n v="-0.77480000000000004"/>
  </r>
  <r>
    <x v="2"/>
    <n v="2.5019999999999998"/>
  </r>
  <r>
    <x v="2"/>
    <n v="1.1120000000000001"/>
  </r>
  <r>
    <x v="15"/>
    <n v="6.0411999999999999"/>
  </r>
  <r>
    <x v="15"/>
    <n v="8.3103999999999996"/>
  </r>
  <r>
    <x v="1"/>
    <n v="57.12"/>
  </r>
  <r>
    <x v="1"/>
    <n v="50.396000000000001"/>
  </r>
  <r>
    <x v="32"/>
    <n v="31.6128"/>
  </r>
  <r>
    <x v="10"/>
    <n v="10.347300000000001"/>
  </r>
  <r>
    <x v="10"/>
    <n v="-191.619"/>
  </r>
  <r>
    <x v="9"/>
    <n v="3.6783999999999999"/>
  </r>
  <r>
    <x v="10"/>
    <n v="-123.998"/>
  </r>
  <r>
    <x v="10"/>
    <n v="-16.818000000000001"/>
  </r>
  <r>
    <x v="10"/>
    <n v="-1.8848"/>
  </r>
  <r>
    <x v="10"/>
    <n v="-470.548"/>
  </r>
  <r>
    <x v="4"/>
    <n v="6.0415999999999999"/>
  </r>
  <r>
    <x v="4"/>
    <n v="89.997"/>
  </r>
  <r>
    <x v="4"/>
    <n v="92.236800000000002"/>
  </r>
  <r>
    <x v="4"/>
    <n v="27.295200000000001"/>
  </r>
  <r>
    <x v="4"/>
    <n v="11.685"/>
  </r>
  <r>
    <x v="4"/>
    <n v="12.246499999999999"/>
  </r>
  <r>
    <x v="12"/>
    <n v="37.764000000000003"/>
  </r>
  <r>
    <x v="12"/>
    <n v="180.76589999999999"/>
  </r>
  <r>
    <x v="12"/>
    <n v="3.7694000000000001"/>
  </r>
  <r>
    <x v="36"/>
    <n v="44.470399999999998"/>
  </r>
  <r>
    <x v="3"/>
    <n v="9.3312000000000008"/>
  </r>
  <r>
    <x v="15"/>
    <n v="-10.0372"/>
  </r>
  <r>
    <x v="15"/>
    <n v="30.734999999999999"/>
  </r>
  <r>
    <x v="13"/>
    <n v="12.8499"/>
  </r>
  <r>
    <x v="10"/>
    <n v="5.1947999999999999"/>
  </r>
  <r>
    <x v="10"/>
    <n v="-47.174999999999997"/>
  </r>
  <r>
    <x v="10"/>
    <n v="2.7719999999999998"/>
  </r>
  <r>
    <x v="10"/>
    <n v="250.39599999999999"/>
  </r>
  <r>
    <x v="15"/>
    <n v="3.1536"/>
  </r>
  <r>
    <x v="1"/>
    <n v="313.26240000000001"/>
  </r>
  <r>
    <x v="24"/>
    <n v="4.8391999999999999"/>
  </r>
  <r>
    <x v="15"/>
    <n v="0.29959999999999998"/>
  </r>
  <r>
    <x v="24"/>
    <n v="282.20920000000001"/>
  </r>
  <r>
    <x v="2"/>
    <n v="15.607799999999999"/>
  </r>
  <r>
    <x v="2"/>
    <n v="-2.7587999999999999"/>
  </r>
  <r>
    <x v="2"/>
    <n v="-26.725999999999999"/>
  </r>
  <r>
    <x v="32"/>
    <n v="32.434199999999997"/>
  </r>
  <r>
    <x v="3"/>
    <n v="87.757800000000003"/>
  </r>
  <r>
    <x v="3"/>
    <n v="22.015799999999999"/>
  </r>
  <r>
    <x v="10"/>
    <n v="25.875"/>
  </r>
  <r>
    <x v="10"/>
    <n v="137.26400000000001"/>
  </r>
  <r>
    <x v="10"/>
    <n v="14.2272"/>
  </r>
  <r>
    <x v="10"/>
    <n v="135.45599999999999"/>
  </r>
  <r>
    <x v="2"/>
    <n v="-33.641399999999997"/>
  </r>
  <r>
    <x v="2"/>
    <n v="10.8864"/>
  </r>
  <r>
    <x v="2"/>
    <n v="4.1965000000000003"/>
  </r>
  <r>
    <x v="2"/>
    <n v="41.718600000000002"/>
  </r>
  <r>
    <x v="2"/>
    <n v="15.8436"/>
  </r>
  <r>
    <x v="2"/>
    <n v="-1.0409999999999999"/>
  </r>
  <r>
    <x v="24"/>
    <n v="0.99629999999999996"/>
  </r>
  <r>
    <x v="4"/>
    <n v="-7.5768000000000004"/>
  </r>
  <r>
    <x v="15"/>
    <n v="5.9695999999999998"/>
  </r>
  <r>
    <x v="17"/>
    <n v="74.974999999999994"/>
  </r>
  <r>
    <x v="17"/>
    <n v="12.744"/>
  </r>
  <r>
    <x v="3"/>
    <n v="26.8752"/>
  </r>
  <r>
    <x v="3"/>
    <n v="0.73919999999999997"/>
  </r>
  <r>
    <x v="1"/>
    <n v="4.2717000000000001"/>
  </r>
  <r>
    <x v="12"/>
    <n v="2.0748000000000002"/>
  </r>
  <r>
    <x v="1"/>
    <n v="81.432000000000002"/>
  </r>
  <r>
    <x v="1"/>
    <n v="659.98"/>
  </r>
  <r>
    <x v="1"/>
    <n v="45.293999999999997"/>
  </r>
  <r>
    <x v="1"/>
    <n v="8.2782"/>
  </r>
  <r>
    <x v="26"/>
    <n v="36.477600000000002"/>
  </r>
  <r>
    <x v="26"/>
    <n v="15.552"/>
  </r>
  <r>
    <x v="26"/>
    <n v="19.255600000000001"/>
  </r>
  <r>
    <x v="1"/>
    <n v="35.677599999999998"/>
  </r>
  <r>
    <x v="5"/>
    <n v="11.151"/>
  </r>
  <r>
    <x v="5"/>
    <n v="8.5845000000000002"/>
  </r>
  <r>
    <x v="32"/>
    <n v="-43.029600000000002"/>
  </r>
  <r>
    <x v="32"/>
    <n v="24.460799999999999"/>
  </r>
  <r>
    <x v="5"/>
    <n v="764.3818"/>
  </r>
  <r>
    <x v="5"/>
    <n v="-14.6388"/>
  </r>
  <r>
    <x v="5"/>
    <n v="0.56679999999999997"/>
  </r>
  <r>
    <x v="5"/>
    <n v="3.9003999999999999"/>
  </r>
  <r>
    <x v="3"/>
    <n v="5.6112000000000002"/>
  </r>
  <r>
    <x v="3"/>
    <n v="0.15329999999999999"/>
  </r>
  <r>
    <x v="15"/>
    <n v="2.3616000000000001"/>
  </r>
  <r>
    <x v="5"/>
    <n v="3.363"/>
  </r>
  <r>
    <x v="5"/>
    <n v="4.5039999999999996"/>
  </r>
  <r>
    <x v="15"/>
    <n v="-24.9984"/>
  </r>
  <r>
    <x v="15"/>
    <n v="2.2724000000000002"/>
  </r>
  <r>
    <x v="2"/>
    <n v="20.585000000000001"/>
  </r>
  <r>
    <x v="2"/>
    <n v="5.3970000000000002"/>
  </r>
  <r>
    <x v="10"/>
    <n v="13.857900000000001"/>
  </r>
  <r>
    <x v="10"/>
    <n v="-4.5823999999999998"/>
  </r>
  <r>
    <x v="30"/>
    <n v="-164.83600000000001"/>
  </r>
  <r>
    <x v="30"/>
    <n v="68.975999999999999"/>
  </r>
  <r>
    <x v="15"/>
    <n v="3.1103999999999998"/>
  </r>
  <r>
    <x v="31"/>
    <n v="2.5215999999999998"/>
  </r>
  <r>
    <x v="31"/>
    <n v="3.363"/>
  </r>
  <r>
    <x v="31"/>
    <n v="88.724999999999994"/>
  </r>
  <r>
    <x v="31"/>
    <n v="8.7905999999999995"/>
  </r>
  <r>
    <x v="13"/>
    <n v="23.31"/>
  </r>
  <r>
    <x v="17"/>
    <n v="149.76"/>
  </r>
  <r>
    <x v="19"/>
    <n v="3.157"/>
  </r>
  <r>
    <x v="19"/>
    <n v="11.720800000000001"/>
  </r>
  <r>
    <x v="1"/>
    <n v="184.26"/>
  </r>
  <r>
    <x v="17"/>
    <n v="-38.211599999999997"/>
  </r>
  <r>
    <x v="1"/>
    <n v="15.552"/>
  </r>
  <r>
    <x v="19"/>
    <n v="16.588799999999999"/>
  </r>
  <r>
    <x v="18"/>
    <n v="19.807200000000002"/>
  </r>
  <r>
    <x v="18"/>
    <n v="22.2"/>
  </r>
  <r>
    <x v="18"/>
    <n v="6.5903999999999998"/>
  </r>
  <r>
    <x v="31"/>
    <n v="-10.918799999999999"/>
  </r>
  <r>
    <x v="31"/>
    <n v="13.188000000000001"/>
  </r>
  <r>
    <x v="31"/>
    <n v="3.7919999999999998"/>
  </r>
  <r>
    <x v="31"/>
    <n v="58.66"/>
  </r>
  <r>
    <x v="31"/>
    <n v="10.449"/>
  </r>
  <r>
    <x v="9"/>
    <n v="3.1103999999999998"/>
  </r>
  <r>
    <x v="9"/>
    <n v="7.3007999999999997"/>
  </r>
  <r>
    <x v="9"/>
    <n v="-17.591999999999999"/>
  </r>
  <r>
    <x v="9"/>
    <n v="-112.041"/>
  </r>
  <r>
    <x v="9"/>
    <n v="-44.94"/>
  </r>
  <r>
    <x v="32"/>
    <n v="2.8"/>
  </r>
  <r>
    <x v="37"/>
    <n v="41.038800000000002"/>
  </r>
  <r>
    <x v="37"/>
    <n v="24.382400000000001"/>
  </r>
  <r>
    <x v="37"/>
    <n v="9.2385999999999999"/>
  </r>
  <r>
    <x v="5"/>
    <n v="91.324799999999996"/>
  </r>
  <r>
    <x v="5"/>
    <n v="3.968"/>
  </r>
  <r>
    <x v="5"/>
    <n v="-13.58"/>
  </r>
  <r>
    <x v="5"/>
    <n v="-169.637"/>
  </r>
  <r>
    <x v="2"/>
    <n v="27.910799999999998"/>
  </r>
  <r>
    <x v="4"/>
    <n v="84.598200000000006"/>
  </r>
  <r>
    <x v="1"/>
    <n v="60.476799999999997"/>
  </r>
  <r>
    <x v="1"/>
    <n v="7.3872"/>
  </r>
  <r>
    <x v="1"/>
    <n v="9.6631999999999998"/>
  </r>
  <r>
    <x v="1"/>
    <n v="31.47"/>
  </r>
  <r>
    <x v="1"/>
    <n v="33.851700000000001"/>
  </r>
  <r>
    <x v="5"/>
    <n v="21.294"/>
  </r>
  <r>
    <x v="4"/>
    <n v="-8.4727999999999994"/>
  </r>
  <r>
    <x v="1"/>
    <n v="33.726599999999998"/>
  </r>
  <r>
    <x v="1"/>
    <n v="4.4610000000000003"/>
  </r>
  <r>
    <x v="1"/>
    <n v="23.587199999999999"/>
  </r>
  <r>
    <x v="2"/>
    <n v="17.55"/>
  </r>
  <r>
    <x v="5"/>
    <n v="8.048"/>
  </r>
  <r>
    <x v="5"/>
    <n v="-14.5764"/>
  </r>
  <r>
    <x v="5"/>
    <n v="5.6375999999999999"/>
  </r>
  <r>
    <x v="10"/>
    <n v="69.965000000000003"/>
  </r>
  <r>
    <x v="1"/>
    <n v="3.4049999999999998"/>
  </r>
  <r>
    <x v="5"/>
    <n v="-20.136199999999999"/>
  </r>
  <r>
    <x v="29"/>
    <n v="0"/>
  </r>
  <r>
    <x v="29"/>
    <n v="14.9925"/>
  </r>
  <r>
    <x v="1"/>
    <n v="6.4127999999999998"/>
  </r>
  <r>
    <x v="29"/>
    <n v="4.1327999999999996"/>
  </r>
  <r>
    <x v="29"/>
    <n v="2.4359999999999999"/>
  </r>
  <r>
    <x v="30"/>
    <n v="21.713999999999999"/>
  </r>
  <r>
    <x v="24"/>
    <n v="22.0748"/>
  </r>
  <r>
    <x v="1"/>
    <n v="6.2291999999999996"/>
  </r>
  <r>
    <x v="29"/>
    <n v="5.7624000000000004"/>
  </r>
  <r>
    <x v="31"/>
    <n v="9.8856000000000002"/>
  </r>
  <r>
    <x v="31"/>
    <n v="35.864400000000003"/>
  </r>
  <r>
    <x v="31"/>
    <n v="48.905999999999999"/>
  </r>
  <r>
    <x v="31"/>
    <n v="297.64350000000002"/>
  </r>
  <r>
    <x v="3"/>
    <n v="-47.058300000000003"/>
  </r>
  <r>
    <x v="5"/>
    <n v="108.74079999999999"/>
  </r>
  <r>
    <x v="24"/>
    <n v="-11.52"/>
  </r>
  <r>
    <x v="16"/>
    <n v="-35.513599999999997"/>
  </r>
  <r>
    <x v="15"/>
    <n v="0.80579999999999996"/>
  </r>
  <r>
    <x v="15"/>
    <n v="78.435000000000002"/>
  </r>
  <r>
    <x v="15"/>
    <n v="12.8058"/>
  </r>
  <r>
    <x v="1"/>
    <n v="11.113200000000001"/>
  </r>
  <r>
    <x v="13"/>
    <n v="48.539200000000001"/>
  </r>
  <r>
    <x v="13"/>
    <n v="5.8743999999999996"/>
  </r>
  <r>
    <x v="13"/>
    <n v="58.179000000000002"/>
  </r>
  <r>
    <x v="13"/>
    <n v="9.1953999999999994"/>
  </r>
  <r>
    <x v="13"/>
    <n v="8.673"/>
  </r>
  <r>
    <x v="1"/>
    <n v="45.487000000000002"/>
  </r>
  <r>
    <x v="3"/>
    <n v="38.684800000000003"/>
  </r>
  <r>
    <x v="17"/>
    <n v="-199.5076"/>
  </r>
  <r>
    <x v="5"/>
    <n v="9.1937999999999995"/>
  </r>
  <r>
    <x v="5"/>
    <n v="-173.34719999999999"/>
  </r>
  <r>
    <x v="5"/>
    <n v="18.143999999999998"/>
  </r>
  <r>
    <x v="23"/>
    <n v="-6.21"/>
  </r>
  <r>
    <x v="4"/>
    <n v="49.970399999999998"/>
  </r>
  <r>
    <x v="4"/>
    <n v="46.225000000000001"/>
  </r>
  <r>
    <x v="4"/>
    <n v="26.07"/>
  </r>
  <r>
    <x v="4"/>
    <n v="63.106999999999999"/>
  </r>
  <r>
    <x v="4"/>
    <n v="2.6783999999999999"/>
  </r>
  <r>
    <x v="30"/>
    <n v="87.991200000000006"/>
  </r>
  <r>
    <x v="30"/>
    <n v="4.95"/>
  </r>
  <r>
    <x v="30"/>
    <n v="8.7710000000000008"/>
  </r>
  <r>
    <x v="30"/>
    <n v="17.406400000000001"/>
  </r>
  <r>
    <x v="24"/>
    <n v="129.29400000000001"/>
  </r>
  <r>
    <x v="22"/>
    <n v="-12.288"/>
  </r>
  <r>
    <x v="12"/>
    <n v="0.95760000000000001"/>
  </r>
  <r>
    <x v="16"/>
    <n v="0.1744"/>
  </r>
  <r>
    <x v="9"/>
    <n v="-10.9116"/>
  </r>
  <r>
    <x v="11"/>
    <n v="-30.391999999999999"/>
  </r>
  <r>
    <x v="39"/>
    <n v="6.4649999999999999"/>
  </r>
  <r>
    <x v="5"/>
    <n v="112.422"/>
  </r>
  <r>
    <x v="5"/>
    <n v="-1.3608"/>
  </r>
  <r>
    <x v="5"/>
    <n v="2.14"/>
  </r>
  <r>
    <x v="5"/>
    <n v="-6.7229999999999999"/>
  </r>
  <r>
    <x v="33"/>
    <n v="-13.683199999999999"/>
  </r>
  <r>
    <x v="24"/>
    <n v="16.5242"/>
  </r>
  <r>
    <x v="4"/>
    <n v="4.4603999999999999"/>
  </r>
  <r>
    <x v="10"/>
    <n v="51.36"/>
  </r>
  <r>
    <x v="24"/>
    <n v="4.9615999999999998"/>
  </r>
  <r>
    <x v="16"/>
    <n v="3.4398"/>
  </r>
  <r>
    <x v="9"/>
    <n v="27.435199999999998"/>
  </r>
  <r>
    <x v="9"/>
    <n v="-71.989999999999995"/>
  </r>
  <r>
    <x v="9"/>
    <n v="-1.4982"/>
  </r>
  <r>
    <x v="34"/>
    <n v="-12.510300000000001"/>
  </r>
  <r>
    <x v="34"/>
    <n v="-13.7568"/>
  </r>
  <r>
    <x v="34"/>
    <n v="14.7"/>
  </r>
  <r>
    <x v="34"/>
    <n v="50.563200000000002"/>
  </r>
  <r>
    <x v="34"/>
    <n v="-127.5792"/>
  </r>
  <r>
    <x v="34"/>
    <n v="21.285599999999999"/>
  </r>
  <r>
    <x v="1"/>
    <n v="0.66600000000000004"/>
  </r>
  <r>
    <x v="5"/>
    <n v="125.997"/>
  </r>
  <r>
    <x v="5"/>
    <n v="-93.472399999999993"/>
  </r>
  <r>
    <x v="5"/>
    <n v="77.746799999999993"/>
  </r>
  <r>
    <x v="1"/>
    <n v="-67.137"/>
  </r>
  <r>
    <x v="10"/>
    <n v="22.238399999999999"/>
  </r>
  <r>
    <x v="10"/>
    <n v="-29.007300000000001"/>
  </r>
  <r>
    <x v="5"/>
    <n v="-6.2370000000000001"/>
  </r>
  <r>
    <x v="5"/>
    <n v="-39.804000000000002"/>
  </r>
  <r>
    <x v="29"/>
    <n v="-19.814399999999999"/>
  </r>
  <r>
    <x v="29"/>
    <n v="11.891"/>
  </r>
  <r>
    <x v="12"/>
    <n v="9.5939999999999994"/>
  </r>
  <r>
    <x v="27"/>
    <n v="3.6"/>
  </r>
  <r>
    <x v="22"/>
    <n v="22.6782"/>
  </r>
  <r>
    <x v="15"/>
    <n v="-2.9180000000000001"/>
  </r>
  <r>
    <x v="29"/>
    <n v="3.0497999999999998"/>
  </r>
  <r>
    <x v="1"/>
    <n v="144.3546"/>
  </r>
  <r>
    <x v="14"/>
    <n v="3.1248"/>
  </r>
  <r>
    <x v="18"/>
    <n v="241.1046"/>
  </r>
  <r>
    <x v="18"/>
    <n v="-14.5176"/>
  </r>
  <r>
    <x v="18"/>
    <n v="11.919600000000001"/>
  </r>
  <r>
    <x v="18"/>
    <n v="-11.6928"/>
  </r>
  <r>
    <x v="2"/>
    <n v="1.05"/>
  </r>
  <r>
    <x v="9"/>
    <n v="0.99519999999999997"/>
  </r>
  <r>
    <x v="9"/>
    <n v="-29.053599999999999"/>
  </r>
  <r>
    <x v="16"/>
    <n v="23.7742"/>
  </r>
  <r>
    <x v="15"/>
    <n v="16.234200000000001"/>
  </r>
  <r>
    <x v="1"/>
    <n v="269.30799999999999"/>
  </r>
  <r>
    <x v="1"/>
    <n v="1.6704000000000001"/>
  </r>
  <r>
    <x v="8"/>
    <n v="8.9909999999999997"/>
  </r>
  <r>
    <x v="9"/>
    <n v="10.074400000000001"/>
  </r>
  <r>
    <x v="15"/>
    <n v="3.3311999999999999"/>
  </r>
  <r>
    <x v="12"/>
    <n v="9.9359999999999999"/>
  </r>
  <r>
    <x v="4"/>
    <n v="41.012999999999998"/>
  </r>
  <r>
    <x v="1"/>
    <n v="71.927999999999997"/>
  </r>
  <r>
    <x v="1"/>
    <n v="21.012799999999999"/>
  </r>
  <r>
    <x v="1"/>
    <n v="53.260800000000003"/>
  </r>
  <r>
    <x v="17"/>
    <n v="5.97"/>
  </r>
  <r>
    <x v="17"/>
    <n v="2799.9839999999999"/>
  </r>
  <r>
    <x v="17"/>
    <n v="18.2"/>
  </r>
  <r>
    <x v="1"/>
    <n v="7.1021999999999998"/>
  </r>
  <r>
    <x v="5"/>
    <n v="0.1188"/>
  </r>
  <r>
    <x v="5"/>
    <n v="20.4984"/>
  </r>
  <r>
    <x v="5"/>
    <n v="161.99189999999999"/>
  </r>
  <r>
    <x v="22"/>
    <n v="-10.336"/>
  </r>
  <r>
    <x v="15"/>
    <n v="-6.21"/>
  </r>
  <r>
    <x v="15"/>
    <n v="15.475199999999999"/>
  </r>
  <r>
    <x v="15"/>
    <n v="177.5889"/>
  </r>
  <r>
    <x v="15"/>
    <n v="5.3997999999999999"/>
  </r>
  <r>
    <x v="15"/>
    <n v="16.750800000000002"/>
  </r>
  <r>
    <x v="1"/>
    <n v="45.9754"/>
  </r>
  <r>
    <x v="1"/>
    <n v="1.1988000000000001"/>
  </r>
  <r>
    <x v="1"/>
    <n v="-20.784600000000001"/>
  </r>
  <r>
    <x v="5"/>
    <n v="6.2207999999999997"/>
  </r>
  <r>
    <x v="5"/>
    <n v="-110.0232"/>
  </r>
  <r>
    <x v="5"/>
    <n v="-14.169600000000001"/>
  </r>
  <r>
    <x v="5"/>
    <n v="8.3879999999999999"/>
  </r>
  <r>
    <x v="12"/>
    <n v="49.393799999999999"/>
  </r>
  <r>
    <x v="12"/>
    <n v="61.330500000000001"/>
  </r>
  <r>
    <x v="12"/>
    <n v="31.497499999999999"/>
  </r>
  <r>
    <x v="15"/>
    <n v="10.35"/>
  </r>
  <r>
    <x v="5"/>
    <n v="8.9543999999999997"/>
  </r>
  <r>
    <x v="2"/>
    <n v="-77.473200000000006"/>
  </r>
  <r>
    <x v="0"/>
    <n v="7.2576000000000001"/>
  </r>
  <r>
    <x v="0"/>
    <n v="8.2344000000000008"/>
  </r>
  <r>
    <x v="15"/>
    <n v="10.0128"/>
  </r>
  <r>
    <x v="5"/>
    <n v="0.98280000000000001"/>
  </r>
  <r>
    <x v="30"/>
    <n v="-17.443200000000001"/>
  </r>
  <r>
    <x v="30"/>
    <n v="1.5588"/>
  </r>
  <r>
    <x v="30"/>
    <n v="45.555"/>
  </r>
  <r>
    <x v="24"/>
    <n v="18.176400000000001"/>
  </r>
  <r>
    <x v="6"/>
    <n v="8.9361999999999995"/>
  </r>
  <r>
    <x v="1"/>
    <n v="0.25979999999999998"/>
  </r>
  <r>
    <x v="24"/>
    <n v="27.93"/>
  </r>
  <r>
    <x v="24"/>
    <n v="-7.3959999999999999"/>
  </r>
  <r>
    <x v="24"/>
    <n v="7.6896000000000004"/>
  </r>
  <r>
    <x v="24"/>
    <n v="-3.4620000000000002"/>
  </r>
  <r>
    <x v="24"/>
    <n v="43.995600000000003"/>
  </r>
  <r>
    <x v="1"/>
    <n v="3.3889999999999998"/>
  </r>
  <r>
    <x v="12"/>
    <n v="-36.2136"/>
  </r>
  <r>
    <x v="12"/>
    <n v="16.68"/>
  </r>
  <r>
    <x v="12"/>
    <n v="6.3296000000000001"/>
  </r>
  <r>
    <x v="12"/>
    <n v="24.843"/>
  </r>
  <r>
    <x v="32"/>
    <n v="35.097299999999997"/>
  </r>
  <r>
    <x v="1"/>
    <n v="4.8117999999999999"/>
  </r>
  <r>
    <x v="9"/>
    <n v="3.3839999999999999"/>
  </r>
  <r>
    <x v="9"/>
    <n v="-12.208"/>
  </r>
  <r>
    <x v="9"/>
    <n v="9.0719999999999992"/>
  </r>
  <r>
    <x v="1"/>
    <n v="1.002"/>
  </r>
  <r>
    <x v="1"/>
    <n v="59.997999999999998"/>
  </r>
  <r>
    <x v="9"/>
    <n v="9.6374999999999993"/>
  </r>
  <r>
    <x v="9"/>
    <n v="1.6783999999999999"/>
  </r>
  <r>
    <x v="15"/>
    <n v="0"/>
  </r>
  <r>
    <x v="32"/>
    <n v="83.991600000000005"/>
  </r>
  <r>
    <x v="32"/>
    <n v="8.7032000000000007"/>
  </r>
  <r>
    <x v="32"/>
    <n v="11.1776"/>
  </r>
  <r>
    <x v="1"/>
    <n v="15.944599999999999"/>
  </r>
  <r>
    <x v="1"/>
    <n v="17.55"/>
  </r>
  <r>
    <x v="22"/>
    <n v="6.048"/>
  </r>
  <r>
    <x v="5"/>
    <n v="4.0039999999999996"/>
  </r>
  <r>
    <x v="5"/>
    <n v="2.0358000000000001"/>
  </r>
  <r>
    <x v="10"/>
    <n v="3.4276"/>
  </r>
  <r>
    <x v="19"/>
    <n v="134.99549999999999"/>
  </r>
  <r>
    <x v="17"/>
    <n v="23.992000000000001"/>
  </r>
  <r>
    <x v="2"/>
    <n v="158.529"/>
  </r>
  <r>
    <x v="2"/>
    <n v="89.588800000000006"/>
  </r>
  <r>
    <x v="5"/>
    <n v="-33.841799999999999"/>
  </r>
  <r>
    <x v="5"/>
    <n v="39.687899999999999"/>
  </r>
  <r>
    <x v="5"/>
    <n v="14.742000000000001"/>
  </r>
  <r>
    <x v="5"/>
    <n v="35.984999999999999"/>
  </r>
  <r>
    <x v="5"/>
    <n v="14.836499999999999"/>
  </r>
  <r>
    <x v="6"/>
    <n v="-0.75660000000000005"/>
  </r>
  <r>
    <x v="2"/>
    <n v="378.274"/>
  </r>
  <r>
    <x v="2"/>
    <n v="-3.5508000000000002"/>
  </r>
  <r>
    <x v="5"/>
    <n v="-8.2764000000000006"/>
  </r>
  <r>
    <x v="5"/>
    <n v="6.7176"/>
  </r>
  <r>
    <x v="24"/>
    <n v="5.5216000000000003"/>
  </r>
  <r>
    <x v="15"/>
    <n v="10.8864"/>
  </r>
  <r>
    <x v="15"/>
    <n v="314.84179999999998"/>
  </r>
  <r>
    <x v="15"/>
    <n v="77.8232"/>
  </r>
  <r>
    <x v="5"/>
    <n v="89.997"/>
  </r>
  <r>
    <x v="5"/>
    <n v="3.21"/>
  </r>
  <r>
    <x v="15"/>
    <n v="-199.77"/>
  </r>
  <r>
    <x v="1"/>
    <n v="11.543200000000001"/>
  </r>
  <r>
    <x v="2"/>
    <n v="0.1134"/>
  </r>
  <r>
    <x v="38"/>
    <n v="0.89600000000000002"/>
  </r>
  <r>
    <x v="11"/>
    <n v="26.597999999999999"/>
  </r>
  <r>
    <x v="11"/>
    <n v="97.203199999999995"/>
  </r>
  <r>
    <x v="0"/>
    <n v="7.79"/>
  </r>
  <r>
    <x v="5"/>
    <n v="1.2005999999999999"/>
  </r>
  <r>
    <x v="5"/>
    <n v="-5.9409000000000001"/>
  </r>
  <r>
    <x v="5"/>
    <n v="3.6288"/>
  </r>
  <r>
    <x v="5"/>
    <n v="-3.6372"/>
  </r>
  <r>
    <x v="1"/>
    <n v="-13.391999999999999"/>
  </r>
  <r>
    <x v="9"/>
    <n v="6.0368000000000004"/>
  </r>
  <r>
    <x v="1"/>
    <n v="-8.1311999999999998"/>
  </r>
  <r>
    <x v="1"/>
    <n v="244.6155"/>
  </r>
  <r>
    <x v="9"/>
    <n v="43.706000000000003"/>
  </r>
  <r>
    <x v="9"/>
    <n v="-10.393599999999999"/>
  </r>
  <r>
    <x v="15"/>
    <n v="0.4768"/>
  </r>
  <r>
    <x v="22"/>
    <n v="3.9102000000000001"/>
  </r>
  <r>
    <x v="22"/>
    <n v="7.008"/>
  </r>
  <r>
    <x v="2"/>
    <n v="3.3534000000000002"/>
  </r>
  <r>
    <x v="2"/>
    <n v="38.395200000000003"/>
  </r>
  <r>
    <x v="17"/>
    <n v="31.198"/>
  </r>
  <r>
    <x v="17"/>
    <n v="5.3460000000000001"/>
  </r>
  <r>
    <x v="1"/>
    <n v="16.6568"/>
  </r>
  <r>
    <x v="1"/>
    <n v="25.175999999999998"/>
  </r>
  <r>
    <x v="1"/>
    <n v="1.512"/>
  </r>
  <r>
    <x v="1"/>
    <n v="7.0217999999999998"/>
  </r>
  <r>
    <x v="1"/>
    <n v="11.3512"/>
  </r>
  <r>
    <x v="33"/>
    <n v="2.5592000000000001"/>
  </r>
  <r>
    <x v="5"/>
    <n v="59.493000000000002"/>
  </r>
  <r>
    <x v="5"/>
    <n v="-5.2640000000000002"/>
  </r>
  <r>
    <x v="5"/>
    <n v="-6.21"/>
  </r>
  <r>
    <x v="31"/>
    <n v="13.571999999999999"/>
  </r>
  <r>
    <x v="15"/>
    <n v="7.6494"/>
  </r>
  <r>
    <x v="15"/>
    <n v="21.075199999999999"/>
  </r>
  <r>
    <x v="15"/>
    <n v="4.0456000000000003"/>
  </r>
  <r>
    <x v="15"/>
    <n v="-44.195999999999998"/>
  </r>
  <r>
    <x v="1"/>
    <n v="6.7008000000000001"/>
  </r>
  <r>
    <x v="1"/>
    <n v="29.032499999999999"/>
  </r>
  <r>
    <x v="1"/>
    <n v="10.316800000000001"/>
  </r>
  <r>
    <x v="4"/>
    <n v="177.5889"/>
  </r>
  <r>
    <x v="4"/>
    <n v="3.4685999999999999"/>
  </r>
  <r>
    <x v="4"/>
    <n v="4.4550000000000001"/>
  </r>
  <r>
    <x v="4"/>
    <n v="40.170200000000001"/>
  </r>
  <r>
    <x v="1"/>
    <n v="13.868399999999999"/>
  </r>
  <r>
    <x v="15"/>
    <n v="-14.9877"/>
  </r>
  <r>
    <x v="5"/>
    <n v="16.9312"/>
  </r>
  <r>
    <x v="18"/>
    <n v="-19.864000000000001"/>
  </r>
  <r>
    <x v="16"/>
    <n v="2.3363999999999998"/>
  </r>
  <r>
    <x v="2"/>
    <n v="3.9807999999999999"/>
  </r>
  <r>
    <x v="2"/>
    <n v="-100.92"/>
  </r>
  <r>
    <x v="22"/>
    <n v="-1.3995"/>
  </r>
  <r>
    <x v="15"/>
    <n v="5.1012000000000004"/>
  </r>
  <r>
    <x v="15"/>
    <n v="18.970199999999998"/>
  </r>
  <r>
    <x v="15"/>
    <n v="16.2"/>
  </r>
  <r>
    <x v="15"/>
    <n v="2.0573999999999999"/>
  </r>
  <r>
    <x v="15"/>
    <n v="-120.294"/>
  </r>
  <r>
    <x v="9"/>
    <n v="2.3892000000000002"/>
  </r>
  <r>
    <x v="9"/>
    <n v="-78.078000000000003"/>
  </r>
  <r>
    <x v="9"/>
    <n v="-913.17600000000004"/>
  </r>
  <r>
    <x v="9"/>
    <n v="0.71099999999999997"/>
  </r>
  <r>
    <x v="0"/>
    <n v="-89.066400000000002"/>
  </r>
  <r>
    <x v="0"/>
    <n v="45.487000000000002"/>
  </r>
  <r>
    <x v="4"/>
    <n v="214.76"/>
  </r>
  <r>
    <x v="6"/>
    <n v="39.0824"/>
  </r>
  <r>
    <x v="0"/>
    <n v="143.982"/>
  </r>
  <r>
    <x v="5"/>
    <n v="5.8232999999999997"/>
  </r>
  <r>
    <x v="16"/>
    <n v="-1141.47"/>
  </r>
  <r>
    <x v="3"/>
    <n v="-45.24"/>
  </r>
  <r>
    <x v="3"/>
    <n v="11.814"/>
  </r>
  <r>
    <x v="3"/>
    <n v="1.6379999999999999"/>
  </r>
  <r>
    <x v="3"/>
    <n v="-29.244599999999998"/>
  </r>
  <r>
    <x v="1"/>
    <n v="1.4136"/>
  </r>
  <r>
    <x v="18"/>
    <n v="19.435199999999998"/>
  </r>
  <r>
    <x v="3"/>
    <n v="10.9602"/>
  </r>
  <r>
    <x v="3"/>
    <n v="26.4285"/>
  </r>
  <r>
    <x v="4"/>
    <n v="-20.090399999999999"/>
  </r>
  <r>
    <x v="4"/>
    <n v="2.6789999999999998"/>
  </r>
  <r>
    <x v="4"/>
    <n v="5.5340999999999996"/>
  </r>
  <r>
    <x v="4"/>
    <n v="2.19"/>
  </r>
  <r>
    <x v="4"/>
    <n v="75.992400000000004"/>
  </r>
  <r>
    <x v="4"/>
    <n v="60.883200000000002"/>
  </r>
  <r>
    <x v="4"/>
    <n v="20.059999999999999"/>
  </r>
  <r>
    <x v="4"/>
    <n v="24.47"/>
  </r>
  <r>
    <x v="10"/>
    <n v="9.7438000000000002"/>
  </r>
  <r>
    <x v="24"/>
    <n v="-1.3375999999999999"/>
  </r>
  <r>
    <x v="2"/>
    <n v="11.223000000000001"/>
  </r>
  <r>
    <x v="5"/>
    <n v="-81.441000000000003"/>
  </r>
  <r>
    <x v="5"/>
    <n v="-15.9268"/>
  </r>
  <r>
    <x v="5"/>
    <n v="69.654600000000002"/>
  </r>
  <r>
    <x v="1"/>
    <n v="41.568800000000003"/>
  </r>
  <r>
    <x v="1"/>
    <n v="39.564"/>
  </r>
  <r>
    <x v="9"/>
    <n v="13.365"/>
  </r>
  <r>
    <x v="4"/>
    <n v="1.6519999999999999"/>
  </r>
  <r>
    <x v="4"/>
    <n v="19.376000000000001"/>
  </r>
  <r>
    <x v="1"/>
    <n v="3.7570000000000001"/>
  </r>
  <r>
    <x v="24"/>
    <n v="7.7039999999999997"/>
  </r>
  <r>
    <x v="24"/>
    <n v="-18.235199999999999"/>
  </r>
  <r>
    <x v="10"/>
    <n v="-25.109000000000002"/>
  </r>
  <r>
    <x v="10"/>
    <n v="6.1992000000000003"/>
  </r>
  <r>
    <x v="10"/>
    <n v="-8.5793999999999997"/>
  </r>
  <r>
    <x v="10"/>
    <n v="-8.1821999999999999"/>
  </r>
  <r>
    <x v="10"/>
    <n v="3.504"/>
  </r>
  <r>
    <x v="5"/>
    <n v="-3.6537000000000002"/>
  </r>
  <r>
    <x v="5"/>
    <n v="-81.3065"/>
  </r>
  <r>
    <x v="5"/>
    <n v="-13.3424"/>
  </r>
  <r>
    <x v="17"/>
    <n v="33.906500000000001"/>
  </r>
  <r>
    <x v="17"/>
    <n v="694.50149999999996"/>
  </r>
  <r>
    <x v="17"/>
    <n v="11.803000000000001"/>
  </r>
  <r>
    <x v="1"/>
    <n v="16.2486"/>
  </r>
  <r>
    <x v="1"/>
    <n v="1.3415999999999999"/>
  </r>
  <r>
    <x v="15"/>
    <n v="4.4541000000000004"/>
  </r>
  <r>
    <x v="1"/>
    <n v="25.053599999999999"/>
  </r>
  <r>
    <x v="1"/>
    <n v="11.586"/>
  </r>
  <r>
    <x v="1"/>
    <n v="8.9499999999999993"/>
  </r>
  <r>
    <x v="9"/>
    <n v="5.6159999999999997"/>
  </r>
  <r>
    <x v="24"/>
    <n v="1.1022000000000001"/>
  </r>
  <r>
    <x v="24"/>
    <n v="-56.3108"/>
  </r>
  <r>
    <x v="24"/>
    <n v="-49.437600000000003"/>
  </r>
  <r>
    <x v="1"/>
    <n v="48.993000000000002"/>
  </r>
  <r>
    <x v="12"/>
    <n v="162"/>
  </r>
  <r>
    <x v="1"/>
    <n v="9.5256000000000007"/>
  </r>
  <r>
    <x v="18"/>
    <n v="11.283899999999999"/>
  </r>
  <r>
    <x v="18"/>
    <n v="26.997299999999999"/>
  </r>
  <r>
    <x v="18"/>
    <n v="9.3504000000000005"/>
  </r>
  <r>
    <x v="18"/>
    <n v="-28.224"/>
  </r>
  <r>
    <x v="18"/>
    <n v="223.99359999999999"/>
  </r>
  <r>
    <x v="18"/>
    <n v="6.7031999999999998"/>
  </r>
  <r>
    <x v="18"/>
    <n v="17.847000000000001"/>
  </r>
  <r>
    <x v="9"/>
    <n v="29.692"/>
  </r>
  <r>
    <x v="5"/>
    <n v="0.44400000000000001"/>
  </r>
  <r>
    <x v="33"/>
    <n v="11.5136"/>
  </r>
  <r>
    <x v="15"/>
    <n v="0"/>
  </r>
  <r>
    <x v="15"/>
    <n v="13.437200000000001"/>
  </r>
  <r>
    <x v="1"/>
    <n v="1.6896"/>
  </r>
  <r>
    <x v="1"/>
    <n v="-17.992799999999999"/>
  </r>
  <r>
    <x v="1"/>
    <n v="25.197900000000001"/>
  </r>
  <r>
    <x v="1"/>
    <n v="10.347300000000001"/>
  </r>
  <r>
    <x v="1"/>
    <n v="-23.488199999999999"/>
  </r>
  <r>
    <x v="1"/>
    <n v="-29.605799999999999"/>
  </r>
  <r>
    <x v="1"/>
    <n v="5.3963999999999999"/>
  </r>
  <r>
    <x v="24"/>
    <n v="9.3125"/>
  </r>
  <r>
    <x v="5"/>
    <n v="-1.3984000000000001"/>
  </r>
  <r>
    <x v="5"/>
    <n v="-160.96"/>
  </r>
  <r>
    <x v="5"/>
    <n v="-4.5396000000000001"/>
  </r>
  <r>
    <x v="5"/>
    <n v="3.9424000000000001"/>
  </r>
  <r>
    <x v="5"/>
    <n v="5.6375999999999999"/>
  </r>
  <r>
    <x v="5"/>
    <n v="-119.2312"/>
  </r>
  <r>
    <x v="5"/>
    <n v="6.7535999999999996"/>
  </r>
  <r>
    <x v="2"/>
    <n v="-2.6669999999999998"/>
  </r>
  <r>
    <x v="2"/>
    <n v="13.0928"/>
  </r>
  <r>
    <x v="4"/>
    <n v="8.8704000000000001"/>
  </r>
  <r>
    <x v="18"/>
    <n v="21.251999999999999"/>
  </r>
  <r>
    <x v="18"/>
    <n v="0.70920000000000005"/>
  </r>
  <r>
    <x v="18"/>
    <n v="16.005600000000001"/>
  </r>
  <r>
    <x v="18"/>
    <n v="8.1940000000000008"/>
  </r>
  <r>
    <x v="18"/>
    <n v="2.2511999999999999"/>
  </r>
  <r>
    <x v="25"/>
    <n v="-12.7302"/>
  </r>
  <r>
    <x v="4"/>
    <n v="15.776999999999999"/>
  </r>
  <r>
    <x v="4"/>
    <n v="9.3312000000000008"/>
  </r>
  <r>
    <x v="4"/>
    <n v="40.415999999999997"/>
  </r>
  <r>
    <x v="15"/>
    <n v="244.6155"/>
  </r>
  <r>
    <x v="11"/>
    <n v="9.7439999999999998"/>
  </r>
  <r>
    <x v="18"/>
    <n v="160.62299999999999"/>
  </r>
  <r>
    <x v="9"/>
    <n v="-5.94"/>
  </r>
  <r>
    <x v="9"/>
    <n v="3.6432000000000002"/>
  </r>
  <r>
    <x v="28"/>
    <n v="-20.997"/>
  </r>
  <r>
    <x v="14"/>
    <n v="21.228000000000002"/>
  </r>
  <r>
    <x v="21"/>
    <n v="5.1551999999999998"/>
  </r>
  <r>
    <x v="21"/>
    <n v="3.0337999999999998"/>
  </r>
  <r>
    <x v="31"/>
    <n v="-4.641"/>
  </r>
  <r>
    <x v="31"/>
    <n v="4.9648000000000003"/>
  </r>
  <r>
    <x v="1"/>
    <n v="28.171800000000001"/>
  </r>
  <r>
    <x v="1"/>
    <n v="12.6348"/>
  </r>
  <r>
    <x v="1"/>
    <n v="10.061999999999999"/>
  </r>
  <r>
    <x v="15"/>
    <n v="38.997399999999999"/>
  </r>
  <r>
    <x v="15"/>
    <n v="1143.8910000000001"/>
  </r>
  <r>
    <x v="2"/>
    <n v="33.494999999999997"/>
  </r>
  <r>
    <x v="2"/>
    <n v="31.4712"/>
  </r>
  <r>
    <x v="24"/>
    <n v="19.9665"/>
  </r>
  <r>
    <x v="24"/>
    <n v="5.9778000000000002"/>
  </r>
  <r>
    <x v="24"/>
    <n v="-3.5640000000000001"/>
  </r>
  <r>
    <x v="39"/>
    <n v="-5.2149999999999999"/>
  </r>
  <r>
    <x v="39"/>
    <n v="10.5504"/>
  </r>
  <r>
    <x v="39"/>
    <n v="24.883199999999999"/>
  </r>
  <r>
    <x v="39"/>
    <n v="9.3228000000000009"/>
  </r>
  <r>
    <x v="32"/>
    <n v="2.5920000000000001"/>
  </r>
  <r>
    <x v="32"/>
    <n v="635.495"/>
  </r>
  <r>
    <x v="1"/>
    <n v="58.919199999999996"/>
  </r>
  <r>
    <x v="1"/>
    <n v="4.0686999999999998"/>
  </r>
  <r>
    <x v="5"/>
    <n v="7.2695999999999996"/>
  </r>
  <r>
    <x v="5"/>
    <n v="0.73480000000000001"/>
  </r>
  <r>
    <x v="5"/>
    <n v="-2.544"/>
  </r>
  <r>
    <x v="5"/>
    <n v="-67.617000000000004"/>
  </r>
  <r>
    <x v="24"/>
    <n v="-13.167"/>
  </r>
  <r>
    <x v="22"/>
    <n v="57.6"/>
  </r>
  <r>
    <x v="22"/>
    <n v="9.1844999999999999"/>
  </r>
  <r>
    <x v="3"/>
    <n v="5.1959999999999997"/>
  </r>
  <r>
    <x v="3"/>
    <n v="94.278400000000005"/>
  </r>
  <r>
    <x v="15"/>
    <n v="23.234999999999999"/>
  </r>
  <r>
    <x v="15"/>
    <n v="6.72"/>
  </r>
  <r>
    <x v="10"/>
    <n v="3.8136000000000001"/>
  </r>
  <r>
    <x v="5"/>
    <n v="0.30940000000000001"/>
  </r>
  <r>
    <x v="5"/>
    <n v="0"/>
  </r>
  <r>
    <x v="15"/>
    <n v="14.5152"/>
  </r>
  <r>
    <x v="21"/>
    <n v="7.1993999999999998"/>
  </r>
  <r>
    <x v="5"/>
    <n v="2.5640999999999998"/>
  </r>
  <r>
    <x v="5"/>
    <n v="6.2244000000000002"/>
  </r>
  <r>
    <x v="45"/>
    <n v="-36.117600000000003"/>
  </r>
  <r>
    <x v="45"/>
    <n v="6.6352000000000002"/>
  </r>
  <r>
    <x v="18"/>
    <n v="259.52969999999999"/>
  </r>
  <r>
    <x v="16"/>
    <n v="1.6704000000000001"/>
  </r>
  <r>
    <x v="16"/>
    <n v="19.596"/>
  </r>
  <r>
    <x v="16"/>
    <n v="5.4432"/>
  </r>
  <r>
    <x v="3"/>
    <n v="54.393599999999999"/>
  </r>
  <r>
    <x v="3"/>
    <n v="52.376399999999997"/>
  </r>
  <r>
    <x v="17"/>
    <n v="-3.8864000000000001"/>
  </r>
  <r>
    <x v="5"/>
    <n v="21.4452"/>
  </r>
  <r>
    <x v="1"/>
    <n v="47.0351"/>
  </r>
  <r>
    <x v="1"/>
    <n v="6.8714000000000004"/>
  </r>
  <r>
    <x v="1"/>
    <n v="8.7944999999999993"/>
  </r>
  <r>
    <x v="1"/>
    <n v="72.974999999999994"/>
  </r>
  <r>
    <x v="7"/>
    <n v="15.8376"/>
  </r>
  <r>
    <x v="7"/>
    <n v="6.2207999999999997"/>
  </r>
  <r>
    <x v="42"/>
    <n v="12.8744"/>
  </r>
  <r>
    <x v="9"/>
    <n v="336.63499999999999"/>
  </r>
  <r>
    <x v="10"/>
    <n v="239.99600000000001"/>
  </r>
  <r>
    <x v="26"/>
    <n v="3.7408000000000001"/>
  </r>
  <r>
    <x v="26"/>
    <n v="62.154400000000003"/>
  </r>
  <r>
    <x v="15"/>
    <n v="54.7136"/>
  </r>
  <r>
    <x v="15"/>
    <n v="11.4741"/>
  </r>
  <r>
    <x v="7"/>
    <n v="8.6940000000000008"/>
  </r>
  <r>
    <x v="15"/>
    <n v="37.235999999999997"/>
  </r>
  <r>
    <x v="9"/>
    <n v="14.572800000000001"/>
  </r>
  <r>
    <x v="9"/>
    <n v="-27.734999999999999"/>
  </r>
  <r>
    <x v="9"/>
    <n v="19.774999999999999"/>
  </r>
  <r>
    <x v="1"/>
    <n v="4.9814999999999996"/>
  </r>
  <r>
    <x v="12"/>
    <n v="18.009599999999999"/>
  </r>
  <r>
    <x v="12"/>
    <n v="48.333599999999997"/>
  </r>
  <r>
    <x v="16"/>
    <n v="3.7530000000000001"/>
  </r>
  <r>
    <x v="13"/>
    <n v="13.317600000000001"/>
  </r>
  <r>
    <x v="13"/>
    <n v="89.3142"/>
  </r>
  <r>
    <x v="13"/>
    <n v="20.727"/>
  </r>
  <r>
    <x v="13"/>
    <n v="5.6416000000000004"/>
  </r>
  <r>
    <x v="13"/>
    <n v="7.7831999999999999"/>
  </r>
  <r>
    <x v="5"/>
    <n v="18.662400000000002"/>
  </r>
  <r>
    <x v="2"/>
    <n v="117.432"/>
  </r>
  <r>
    <x v="2"/>
    <n v="311.9948"/>
  </r>
  <r>
    <x v="2"/>
    <n v="-2.9964"/>
  </r>
  <r>
    <x v="2"/>
    <n v="4.1988000000000003"/>
  </r>
  <r>
    <x v="9"/>
    <n v="3.7408000000000001"/>
  </r>
  <r>
    <x v="9"/>
    <n v="2.8782000000000001"/>
  </r>
  <r>
    <x v="5"/>
    <n v="2.5055999999999998"/>
  </r>
  <r>
    <x v="5"/>
    <n v="9.3520000000000003"/>
  </r>
  <r>
    <x v="25"/>
    <n v="10.465"/>
  </r>
  <r>
    <x v="14"/>
    <n v="4.7519999999999998"/>
  </r>
  <r>
    <x v="4"/>
    <n v="54.087600000000002"/>
  </r>
  <r>
    <x v="17"/>
    <n v="11.704000000000001"/>
  </r>
  <r>
    <x v="15"/>
    <n v="14.3856"/>
  </r>
  <r>
    <x v="32"/>
    <n v="456.58800000000002"/>
  </r>
  <r>
    <x v="32"/>
    <n v="3.8774999999999999"/>
  </r>
  <r>
    <x v="32"/>
    <n v="25.172000000000001"/>
  </r>
  <r>
    <x v="32"/>
    <n v="3.7128000000000001"/>
  </r>
  <r>
    <x v="32"/>
    <n v="4.9607999999999999"/>
  </r>
  <r>
    <x v="1"/>
    <n v="7.56"/>
  </r>
  <r>
    <x v="1"/>
    <n v="18.446999999999999"/>
  </r>
  <r>
    <x v="1"/>
    <n v="23.7684"/>
  </r>
  <r>
    <x v="1"/>
    <n v="131.98679999999999"/>
  </r>
  <r>
    <x v="1"/>
    <n v="39.586799999999997"/>
  </r>
  <r>
    <x v="11"/>
    <n v="11.151"/>
  </r>
  <r>
    <x v="24"/>
    <n v="16.787500000000001"/>
  </r>
  <r>
    <x v="24"/>
    <n v="-6.03"/>
  </r>
  <r>
    <x v="24"/>
    <n v="1.7486999999999999"/>
  </r>
  <r>
    <x v="24"/>
    <n v="29.692"/>
  </r>
  <r>
    <x v="3"/>
    <n v="13.011200000000001"/>
  </r>
  <r>
    <x v="3"/>
    <n v="8.3520000000000003"/>
  </r>
  <r>
    <x v="3"/>
    <n v="45.954000000000001"/>
  </r>
  <r>
    <x v="3"/>
    <n v="-2.3136000000000001"/>
  </r>
  <r>
    <x v="15"/>
    <n v="3.2871999999999999"/>
  </r>
  <r>
    <x v="9"/>
    <n v="55.764000000000003"/>
  </r>
  <r>
    <x v="9"/>
    <n v="6.2549999999999999"/>
  </r>
  <r>
    <x v="45"/>
    <n v="-7.7247000000000003"/>
  </r>
  <r>
    <x v="1"/>
    <n v="7.992"/>
  </r>
  <r>
    <x v="1"/>
    <n v="39.888599999999997"/>
  </r>
  <r>
    <x v="1"/>
    <n v="-7.9960000000000004"/>
  </r>
  <r>
    <x v="3"/>
    <n v="1906.4849999999999"/>
  </r>
  <r>
    <x v="30"/>
    <n v="3.5960000000000001"/>
  </r>
  <r>
    <x v="30"/>
    <n v="14.904"/>
  </r>
  <r>
    <x v="30"/>
    <n v="3.9247999999999998"/>
  </r>
  <r>
    <x v="30"/>
    <n v="96.415999999999997"/>
  </r>
  <r>
    <x v="30"/>
    <n v="29.980799999999999"/>
  </r>
  <r>
    <x v="17"/>
    <n v="18.662400000000002"/>
  </r>
  <r>
    <x v="10"/>
    <n v="10.881"/>
  </r>
  <r>
    <x v="10"/>
    <n v="-70.489999999999995"/>
  </r>
  <r>
    <x v="1"/>
    <n v="3.4750000000000001"/>
  </r>
  <r>
    <x v="4"/>
    <n v="77.22"/>
  </r>
  <r>
    <x v="4"/>
    <n v="5.3730000000000002"/>
  </r>
  <r>
    <x v="4"/>
    <n v="31.0992"/>
  </r>
  <r>
    <x v="24"/>
    <n v="5.4123999999999999"/>
  </r>
  <r>
    <x v="24"/>
    <n v="-71.395799999999994"/>
  </r>
  <r>
    <x v="5"/>
    <n v="-13.393599999999999"/>
  </r>
  <r>
    <x v="5"/>
    <n v="-32.984999999999999"/>
  </r>
  <r>
    <x v="5"/>
    <n v="-34.758000000000003"/>
  </r>
  <r>
    <x v="30"/>
    <n v="-153.20240000000001"/>
  </r>
  <r>
    <x v="30"/>
    <n v="225.6"/>
  </r>
  <r>
    <x v="1"/>
    <n v="9.5340000000000007"/>
  </r>
  <r>
    <x v="1"/>
    <n v="92.505600000000001"/>
  </r>
  <r>
    <x v="10"/>
    <n v="86.389200000000002"/>
  </r>
  <r>
    <x v="3"/>
    <n v="-0.62649999999999995"/>
  </r>
  <r>
    <x v="3"/>
    <n v="1.3986000000000001"/>
  </r>
  <r>
    <x v="24"/>
    <n v="4.4850000000000003"/>
  </r>
  <r>
    <x v="24"/>
    <n v="-4.5696000000000003"/>
  </r>
  <r>
    <x v="24"/>
    <n v="-2.2896000000000001"/>
  </r>
  <r>
    <x v="1"/>
    <n v="-16.684799999999999"/>
  </r>
  <r>
    <x v="1"/>
    <n v="0"/>
  </r>
  <r>
    <x v="25"/>
    <n v="107.03879999999999"/>
  </r>
  <r>
    <x v="25"/>
    <n v="220.4853"/>
  </r>
  <r>
    <x v="32"/>
    <n v="751.76009999999997"/>
  </r>
  <r>
    <x v="1"/>
    <n v="30.445"/>
  </r>
  <r>
    <x v="5"/>
    <n v="267.66719999999998"/>
  </r>
  <r>
    <x v="1"/>
    <n v="41.933999999999997"/>
  </r>
  <r>
    <x v="1"/>
    <n v="43.684199999999997"/>
  </r>
  <r>
    <x v="1"/>
    <n v="3.0497999999999998"/>
  </r>
  <r>
    <x v="1"/>
    <n v="10.35"/>
  </r>
  <r>
    <x v="17"/>
    <n v="18.009599999999999"/>
  </r>
  <r>
    <x v="17"/>
    <n v="148.49100000000001"/>
  </r>
  <r>
    <x v="10"/>
    <n v="11.7782"/>
  </r>
  <r>
    <x v="10"/>
    <n v="-12.8256"/>
  </r>
  <r>
    <x v="10"/>
    <n v="6.7047999999999996"/>
  </r>
  <r>
    <x v="10"/>
    <n v="-38.215800000000002"/>
  </r>
  <r>
    <x v="15"/>
    <n v="3.6288"/>
  </r>
  <r>
    <x v="15"/>
    <n v="14.043799999999999"/>
  </r>
  <r>
    <x v="15"/>
    <n v="6.1680000000000001"/>
  </r>
  <r>
    <x v="1"/>
    <n v="33.777000000000001"/>
  </r>
  <r>
    <x v="1"/>
    <n v="6.6976000000000004"/>
  </r>
  <r>
    <x v="31"/>
    <n v="84.051199999999994"/>
  </r>
  <r>
    <x v="18"/>
    <n v="10.3071"/>
  </r>
  <r>
    <x v="18"/>
    <n v="15.5961"/>
  </r>
  <r>
    <x v="18"/>
    <n v="-32.383800000000001"/>
  </r>
  <r>
    <x v="18"/>
    <n v="-2.97"/>
  </r>
  <r>
    <x v="5"/>
    <n v="1.7248000000000001"/>
  </r>
  <r>
    <x v="5"/>
    <n v="107.08199999999999"/>
  </r>
  <r>
    <x v="5"/>
    <n v="-20.435199999999998"/>
  </r>
  <r>
    <x v="5"/>
    <n v="-131.71680000000001"/>
  </r>
  <r>
    <x v="5"/>
    <n v="26.824000000000002"/>
  </r>
  <r>
    <x v="17"/>
    <n v="-27.792000000000002"/>
  </r>
  <r>
    <x v="15"/>
    <n v="46.196800000000003"/>
  </r>
  <r>
    <x v="2"/>
    <n v="57.592799999999997"/>
  </r>
  <r>
    <x v="2"/>
    <n v="19.754999999999999"/>
  </r>
  <r>
    <x v="3"/>
    <n v="2.6027999999999998"/>
  </r>
  <r>
    <x v="10"/>
    <n v="-3.81"/>
  </r>
  <r>
    <x v="10"/>
    <n v="143.99680000000001"/>
  </r>
  <r>
    <x v="10"/>
    <n v="-2.6783999999999999"/>
  </r>
  <r>
    <x v="4"/>
    <n v="-538.44600000000003"/>
  </r>
  <r>
    <x v="5"/>
    <n v="25.792000000000002"/>
  </r>
  <r>
    <x v="5"/>
    <n v="-113.282"/>
  </r>
  <r>
    <x v="5"/>
    <n v="-45.293999999999997"/>
  </r>
  <r>
    <x v="6"/>
    <n v="17.998200000000001"/>
  </r>
  <r>
    <x v="6"/>
    <n v="22.988499999999998"/>
  </r>
  <r>
    <x v="6"/>
    <n v="10.8558"/>
  </r>
  <r>
    <x v="9"/>
    <n v="4.3524000000000003"/>
  </r>
  <r>
    <x v="9"/>
    <n v="3.96"/>
  </r>
  <r>
    <x v="1"/>
    <n v="209.97900000000001"/>
  </r>
  <r>
    <x v="1"/>
    <n v="53.261000000000003"/>
  </r>
  <r>
    <x v="1"/>
    <n v="16.998000000000001"/>
  </r>
  <r>
    <x v="1"/>
    <n v="7.0519999999999996"/>
  </r>
  <r>
    <x v="2"/>
    <n v="31.373999999999999"/>
  </r>
  <r>
    <x v="21"/>
    <n v="-1.8126"/>
  </r>
  <r>
    <x v="21"/>
    <n v="-3.4649999999999999"/>
  </r>
  <r>
    <x v="10"/>
    <n v="-251.98740000000001"/>
  </r>
  <r>
    <x v="1"/>
    <n v="-47.871600000000001"/>
  </r>
  <r>
    <x v="1"/>
    <n v="80.791200000000003"/>
  </r>
  <r>
    <x v="31"/>
    <n v="3.2850000000000001"/>
  </r>
  <r>
    <x v="31"/>
    <n v="9.3312000000000008"/>
  </r>
  <r>
    <x v="1"/>
    <n v="6.15"/>
  </r>
  <r>
    <x v="18"/>
    <n v="3.6322000000000001"/>
  </r>
  <r>
    <x v="18"/>
    <n v="-249.32159999999999"/>
  </r>
  <r>
    <x v="18"/>
    <n v="7.6154000000000002"/>
  </r>
  <r>
    <x v="18"/>
    <n v="1.962"/>
  </r>
  <r>
    <x v="18"/>
    <n v="2.891"/>
  </r>
  <r>
    <x v="2"/>
    <n v="16.291"/>
  </r>
  <r>
    <x v="1"/>
    <n v="-7.7728000000000002"/>
  </r>
  <r>
    <x v="2"/>
    <n v="3.8519999999999999"/>
  </r>
  <r>
    <x v="2"/>
    <n v="5.7750000000000004"/>
  </r>
  <r>
    <x v="5"/>
    <n v="-7.2"/>
  </r>
  <r>
    <x v="5"/>
    <n v="37.494999999999997"/>
  </r>
  <r>
    <x v="5"/>
    <n v="-179.77600000000001"/>
  </r>
  <r>
    <x v="5"/>
    <n v="-24.398"/>
  </r>
  <r>
    <x v="17"/>
    <n v="3.7376"/>
  </r>
  <r>
    <x v="17"/>
    <n v="71.229600000000005"/>
  </r>
  <r>
    <x v="17"/>
    <n v="18.893699999999999"/>
  </r>
  <r>
    <x v="5"/>
    <n v="75.680000000000007"/>
  </r>
  <r>
    <x v="9"/>
    <n v="-1.9343999999999999"/>
  </r>
  <r>
    <x v="9"/>
    <n v="14.4"/>
  </r>
  <r>
    <x v="18"/>
    <n v="-13.433"/>
  </r>
  <r>
    <x v="24"/>
    <n v="-8.8038000000000007"/>
  </r>
  <r>
    <x v="24"/>
    <n v="1.7262"/>
  </r>
  <r>
    <x v="15"/>
    <n v="-25.198"/>
  </r>
  <r>
    <x v="9"/>
    <n v="60.392000000000003"/>
  </r>
  <r>
    <x v="1"/>
    <n v="-1.1874"/>
  </r>
  <r>
    <x v="5"/>
    <n v="28.4102"/>
  </r>
  <r>
    <x v="5"/>
    <n v="12.700799999999999"/>
  </r>
  <r>
    <x v="5"/>
    <n v="29.364000000000001"/>
  </r>
  <r>
    <x v="5"/>
    <n v="-31.0335"/>
  </r>
  <r>
    <x v="30"/>
    <n v="-9.1560000000000006"/>
  </r>
  <r>
    <x v="5"/>
    <n v="2.8224"/>
  </r>
  <r>
    <x v="10"/>
    <n v="-2.8380000000000001"/>
  </r>
  <r>
    <x v="10"/>
    <n v="-14.770799999999999"/>
  </r>
  <r>
    <x v="10"/>
    <n v="-6.3018000000000001"/>
  </r>
  <r>
    <x v="10"/>
    <n v="-2.7648000000000001"/>
  </r>
  <r>
    <x v="10"/>
    <n v="-194.82400000000001"/>
  </r>
  <r>
    <x v="3"/>
    <n v="-99.266400000000004"/>
  </r>
  <r>
    <x v="3"/>
    <n v="12.667199999999999"/>
  </r>
  <r>
    <x v="3"/>
    <n v="-73.576999999999998"/>
  </r>
  <r>
    <x v="3"/>
    <n v="9.2385999999999999"/>
  </r>
  <r>
    <x v="25"/>
    <n v="1.1679999999999999"/>
  </r>
  <r>
    <x v="25"/>
    <n v="3.7751999999999999"/>
  </r>
  <r>
    <x v="1"/>
    <n v="2302.9670999999998"/>
  </r>
  <r>
    <x v="18"/>
    <n v="21.997499999999999"/>
  </r>
  <r>
    <x v="18"/>
    <n v="4.4004000000000003"/>
  </r>
  <r>
    <x v="2"/>
    <n v="-968.88329999999996"/>
  </r>
  <r>
    <x v="2"/>
    <n v="29.692"/>
  </r>
  <r>
    <x v="5"/>
    <n v="17.126999999999999"/>
  </r>
  <r>
    <x v="5"/>
    <n v="12.314399999999999"/>
  </r>
  <r>
    <x v="5"/>
    <n v="19.137599999999999"/>
  </r>
  <r>
    <x v="9"/>
    <n v="102.774"/>
  </r>
  <r>
    <x v="16"/>
    <n v="-124.431"/>
  </r>
  <r>
    <x v="32"/>
    <n v="-6.0324"/>
  </r>
  <r>
    <x v="32"/>
    <n v="0.83299999999999996"/>
  </r>
  <r>
    <x v="4"/>
    <n v="7.1627999999999998"/>
  </r>
  <r>
    <x v="4"/>
    <n v="26.3934"/>
  </r>
  <r>
    <x v="6"/>
    <n v="6.4367999999999999"/>
  </r>
  <r>
    <x v="6"/>
    <n v="24.980399999999999"/>
  </r>
  <r>
    <x v="6"/>
    <n v="10.572800000000001"/>
  </r>
  <r>
    <x v="6"/>
    <n v="3.4685999999999999"/>
  </r>
  <r>
    <x v="24"/>
    <n v="2.7353999999999998"/>
  </r>
  <r>
    <x v="19"/>
    <n v="1.1924999999999999"/>
  </r>
  <r>
    <x v="5"/>
    <n v="12.8184"/>
  </r>
  <r>
    <x v="15"/>
    <n v="21.42"/>
  </r>
  <r>
    <x v="1"/>
    <n v="66.542000000000002"/>
  </r>
  <r>
    <x v="1"/>
    <n v="3.7530000000000001"/>
  </r>
  <r>
    <x v="27"/>
    <n v="9.3119999999999994"/>
  </r>
  <r>
    <x v="27"/>
    <n v="4.3836000000000004"/>
  </r>
  <r>
    <x v="45"/>
    <n v="3.8529"/>
  </r>
  <r>
    <x v="45"/>
    <n v="8.6435999999999993"/>
  </r>
  <r>
    <x v="17"/>
    <n v="5.5380000000000003"/>
  </r>
  <r>
    <x v="17"/>
    <n v="7.9984000000000002"/>
  </r>
  <r>
    <x v="24"/>
    <n v="9.7218"/>
  </r>
  <r>
    <x v="22"/>
    <n v="-116.84399999999999"/>
  </r>
  <r>
    <x v="15"/>
    <n v="9.8328000000000007"/>
  </r>
  <r>
    <x v="15"/>
    <n v="1.3098000000000001"/>
  </r>
  <r>
    <x v="15"/>
    <n v="9.0170999999999992"/>
  </r>
  <r>
    <x v="15"/>
    <n v="9.7972000000000001"/>
  </r>
  <r>
    <x v="31"/>
    <n v="12.8316"/>
  </r>
  <r>
    <x v="31"/>
    <n v="6.2244000000000002"/>
  </r>
  <r>
    <x v="15"/>
    <n v="61.382399999999997"/>
  </r>
  <r>
    <x v="4"/>
    <n v="4.5187999999999997"/>
  </r>
  <r>
    <x v="4"/>
    <n v="103.818"/>
  </r>
  <r>
    <x v="12"/>
    <n v="45.369599999999998"/>
  </r>
  <r>
    <x v="36"/>
    <n v="146.38800000000001"/>
  </r>
  <r>
    <x v="10"/>
    <n v="843.17060000000004"/>
  </r>
  <r>
    <x v="10"/>
    <n v="-4.4880000000000004"/>
  </r>
  <r>
    <x v="15"/>
    <n v="2.7191999999999998"/>
  </r>
  <r>
    <x v="15"/>
    <n v="12.441599999999999"/>
  </r>
  <r>
    <x v="5"/>
    <n v="5.8708"/>
  </r>
  <r>
    <x v="12"/>
    <n v="-12.4146"/>
  </r>
  <r>
    <x v="16"/>
    <n v="4946.37"/>
  </r>
  <r>
    <x v="2"/>
    <n v="-45.827300000000001"/>
  </r>
  <r>
    <x v="1"/>
    <n v="16.854399999999998"/>
  </r>
  <r>
    <x v="1"/>
    <n v="16.588799999999999"/>
  </r>
  <r>
    <x v="1"/>
    <n v="163.18979999999999"/>
  </r>
  <r>
    <x v="1"/>
    <n v="2.2440000000000002"/>
  </r>
  <r>
    <x v="1"/>
    <n v="45.588000000000001"/>
  </r>
  <r>
    <x v="1"/>
    <n v="31.4895"/>
  </r>
  <r>
    <x v="1"/>
    <n v="8.6854999999999993"/>
  </r>
  <r>
    <x v="15"/>
    <n v="22.2"/>
  </r>
  <r>
    <x v="1"/>
    <n v="17.1678"/>
  </r>
  <r>
    <x v="1"/>
    <n v="5.3213999999999997"/>
  </r>
  <r>
    <x v="1"/>
    <n v="0.84"/>
  </r>
  <r>
    <x v="1"/>
    <n v="9.4283999999999999"/>
  </r>
  <r>
    <x v="1"/>
    <n v="2.8784000000000001"/>
  </r>
  <r>
    <x v="4"/>
    <n v="6.1487999999999996"/>
  </r>
  <r>
    <x v="15"/>
    <n v="8.5722000000000005"/>
  </r>
  <r>
    <x v="1"/>
    <n v="553.39020000000005"/>
  </r>
  <r>
    <x v="1"/>
    <n v="23.923200000000001"/>
  </r>
  <r>
    <x v="4"/>
    <n v="27.3582"/>
  </r>
  <r>
    <x v="1"/>
    <n v="334.55099999999999"/>
  </r>
  <r>
    <x v="1"/>
    <n v="33.636000000000003"/>
  </r>
  <r>
    <x v="15"/>
    <n v="23.5564"/>
  </r>
  <r>
    <x v="10"/>
    <n v="18.239999999999998"/>
  </r>
  <r>
    <x v="10"/>
    <n v="100.685"/>
  </r>
  <r>
    <x v="10"/>
    <n v="-4.8609"/>
  </r>
  <r>
    <x v="17"/>
    <n v="6.9367999999999999"/>
  </r>
  <r>
    <x v="39"/>
    <n v="6.9240000000000004"/>
  </r>
  <r>
    <x v="4"/>
    <n v="23.524799999999999"/>
  </r>
  <r>
    <x v="4"/>
    <n v="-2.6997"/>
  </r>
  <r>
    <x v="9"/>
    <n v="30.991800000000001"/>
  </r>
  <r>
    <x v="14"/>
    <n v="2.6960999999999999"/>
  </r>
  <r>
    <x v="25"/>
    <n v="6.8768000000000002"/>
  </r>
  <r>
    <x v="25"/>
    <n v="7.7831999999999999"/>
  </r>
  <r>
    <x v="0"/>
    <n v="67.188000000000002"/>
  </r>
  <r>
    <x v="24"/>
    <n v="0"/>
  </r>
  <r>
    <x v="24"/>
    <n v="-5.5338000000000003"/>
  </r>
  <r>
    <x v="8"/>
    <n v="2.04"/>
  </r>
  <r>
    <x v="0"/>
    <n v="18.893699999999999"/>
  </r>
  <r>
    <x v="0"/>
    <n v="34.988799999999998"/>
  </r>
  <r>
    <x v="1"/>
    <n v="2.61"/>
  </r>
  <r>
    <x v="1"/>
    <n v="17.994"/>
  </r>
  <r>
    <x v="17"/>
    <n v="9.3312000000000008"/>
  </r>
  <r>
    <x v="17"/>
    <n v="1.4456"/>
  </r>
  <r>
    <x v="17"/>
    <n v="2.9346000000000001"/>
  </r>
  <r>
    <x v="1"/>
    <n v="13.455"/>
  </r>
  <r>
    <x v="5"/>
    <n v="89.954800000000006"/>
  </r>
  <r>
    <x v="5"/>
    <n v="-251.18639999999999"/>
  </r>
  <r>
    <x v="3"/>
    <n v="-136.48949999999999"/>
  </r>
  <r>
    <x v="24"/>
    <n v="21.5397"/>
  </r>
  <r>
    <x v="0"/>
    <n v="-62.772500000000001"/>
  </r>
  <r>
    <x v="24"/>
    <n v="104.568"/>
  </r>
  <r>
    <x v="24"/>
    <n v="5.4432"/>
  </r>
  <r>
    <x v="12"/>
    <n v="-376.69319999999999"/>
  </r>
  <r>
    <x v="12"/>
    <n v="83.994399999999999"/>
  </r>
  <r>
    <x v="12"/>
    <n v="181.65600000000001"/>
  </r>
  <r>
    <x v="12"/>
    <n v="11.731999999999999"/>
  </r>
  <r>
    <x v="14"/>
    <n v="13.2986"/>
  </r>
  <r>
    <x v="5"/>
    <n v="15.552"/>
  </r>
  <r>
    <x v="5"/>
    <n v="27.715800000000002"/>
  </r>
  <r>
    <x v="5"/>
    <n v="3.7584"/>
  </r>
  <r>
    <x v="5"/>
    <n v="128.68049999999999"/>
  </r>
  <r>
    <x v="5"/>
    <n v="5.319"/>
  </r>
  <r>
    <x v="5"/>
    <n v="-16.956800000000001"/>
  </r>
  <r>
    <x v="5"/>
    <n v="-84.447999999999993"/>
  </r>
  <r>
    <x v="5"/>
    <n v="-51.295999999999999"/>
  </r>
  <r>
    <x v="5"/>
    <n v="-28.867799999999999"/>
  </r>
  <r>
    <x v="5"/>
    <n v="33.589500000000001"/>
  </r>
  <r>
    <x v="5"/>
    <n v="1.6776"/>
  </r>
  <r>
    <x v="5"/>
    <n v="11.7334"/>
  </r>
  <r>
    <x v="17"/>
    <n v="36.397199999999998"/>
  </r>
  <r>
    <x v="17"/>
    <n v="17.472000000000001"/>
  </r>
  <r>
    <x v="17"/>
    <n v="4.3624000000000001"/>
  </r>
  <r>
    <x v="17"/>
    <n v="6.3040000000000003"/>
  </r>
  <r>
    <x v="1"/>
    <n v="7.1345999999999998"/>
  </r>
  <r>
    <x v="9"/>
    <n v="38.997500000000002"/>
  </r>
  <r>
    <x v="9"/>
    <n v="-93.08"/>
  </r>
  <r>
    <x v="9"/>
    <n v="6.3936000000000002"/>
  </r>
  <r>
    <x v="9"/>
    <n v="-63.3765"/>
  </r>
  <r>
    <x v="1"/>
    <n v="7.0511999999999997"/>
  </r>
  <r>
    <x v="1"/>
    <n v="10.584"/>
  </r>
  <r>
    <x v="1"/>
    <n v="46.953000000000003"/>
  </r>
  <r>
    <x v="1"/>
    <n v="26.349399999999999"/>
  </r>
  <r>
    <x v="9"/>
    <n v="3.5009999999999999"/>
  </r>
  <r>
    <x v="5"/>
    <n v="-57.756599999999999"/>
  </r>
  <r>
    <x v="5"/>
    <n v="-3.8208000000000002"/>
  </r>
  <r>
    <x v="27"/>
    <n v="-2.1375999999999999"/>
  </r>
  <r>
    <x v="5"/>
    <n v="3.4775999999999998"/>
  </r>
  <r>
    <x v="21"/>
    <n v="-11.2806"/>
  </r>
  <r>
    <x v="24"/>
    <n v="-58.716000000000001"/>
  </r>
  <r>
    <x v="24"/>
    <n v="-241.17599999999999"/>
  </r>
  <r>
    <x v="39"/>
    <n v="1.6324000000000001"/>
  </r>
  <r>
    <x v="39"/>
    <n v="9.8856000000000002"/>
  </r>
  <r>
    <x v="1"/>
    <n v="36.287700000000001"/>
  </r>
  <r>
    <x v="3"/>
    <n v="41.697000000000003"/>
  </r>
  <r>
    <x v="3"/>
    <n v="-22.671600000000002"/>
  </r>
  <r>
    <x v="3"/>
    <n v="-5.1984000000000004"/>
  </r>
  <r>
    <x v="2"/>
    <n v="3.4668000000000001"/>
  </r>
  <r>
    <x v="2"/>
    <n v="-12.224"/>
  </r>
  <r>
    <x v="10"/>
    <n v="13.571999999999999"/>
  </r>
  <r>
    <x v="1"/>
    <n v="95.188800000000001"/>
  </r>
  <r>
    <x v="15"/>
    <n v="47.994"/>
  </r>
  <r>
    <x v="33"/>
    <n v="12.208"/>
  </r>
  <r>
    <x v="33"/>
    <n v="3.0044"/>
  </r>
  <r>
    <x v="33"/>
    <n v="70.195499999999996"/>
  </r>
  <r>
    <x v="10"/>
    <n v="18.821000000000002"/>
  </r>
  <r>
    <x v="42"/>
    <n v="-4.4927999999999999"/>
  </r>
  <r>
    <x v="42"/>
    <n v="42.991399999999999"/>
  </r>
  <r>
    <x v="42"/>
    <n v="2.7336"/>
  </r>
  <r>
    <x v="12"/>
    <n v="406.71539999999999"/>
  </r>
  <r>
    <x v="12"/>
    <n v="66.508799999999994"/>
  </r>
  <r>
    <x v="16"/>
    <n v="12.375999999999999"/>
  </r>
  <r>
    <x v="16"/>
    <n v="2.3685999999999998"/>
  </r>
  <r>
    <x v="16"/>
    <n v="1.45"/>
  </r>
  <r>
    <x v="9"/>
    <n v="1.8522000000000001"/>
  </r>
  <r>
    <x v="33"/>
    <n v="3.1381999999999999"/>
  </r>
  <r>
    <x v="43"/>
    <n v="19.238399999999999"/>
  </r>
  <r>
    <x v="43"/>
    <n v="27.529199999999999"/>
  </r>
  <r>
    <x v="43"/>
    <n v="124.6752"/>
  </r>
  <r>
    <x v="18"/>
    <n v="104.7222"/>
  </r>
  <r>
    <x v="18"/>
    <n v="-3.0366"/>
  </r>
  <r>
    <x v="6"/>
    <n v="-7.92"/>
  </r>
  <r>
    <x v="6"/>
    <n v="32.468800000000002"/>
  </r>
  <r>
    <x v="10"/>
    <n v="176.80260000000001"/>
  </r>
  <r>
    <x v="10"/>
    <n v="0.74250000000000005"/>
  </r>
  <r>
    <x v="1"/>
    <n v="-393.60199999999998"/>
  </r>
  <r>
    <x v="1"/>
    <n v="503.64"/>
  </r>
  <r>
    <x v="1"/>
    <n v="50.328000000000003"/>
  </r>
  <r>
    <x v="35"/>
    <n v="72.432000000000002"/>
  </r>
  <r>
    <x v="35"/>
    <n v="147.08959999999999"/>
  </r>
  <r>
    <x v="1"/>
    <n v="21.012799999999999"/>
  </r>
  <r>
    <x v="1"/>
    <n v="1.5980000000000001"/>
  </r>
  <r>
    <x v="1"/>
    <n v="22.992000000000001"/>
  </r>
  <r>
    <x v="1"/>
    <n v="222.58799999999999"/>
  </r>
  <r>
    <x v="4"/>
    <n v="11.2308"/>
  </r>
  <r>
    <x v="4"/>
    <n v="8.9969999999999999"/>
  </r>
  <r>
    <x v="18"/>
    <n v="9.3312000000000008"/>
  </r>
  <r>
    <x v="15"/>
    <n v="-20.724"/>
  </r>
  <r>
    <x v="15"/>
    <n v="3.9144000000000001"/>
  </r>
  <r>
    <x v="1"/>
    <n v="6.149"/>
  </r>
  <r>
    <x v="1"/>
    <n v="44.2425"/>
  </r>
  <r>
    <x v="1"/>
    <n v="4.1832000000000003"/>
  </r>
  <r>
    <x v="1"/>
    <n v="11.673"/>
  </r>
  <r>
    <x v="1"/>
    <n v="7.8064"/>
  </r>
  <r>
    <x v="1"/>
    <n v="11.543200000000001"/>
  </r>
  <r>
    <x v="1"/>
    <n v="15.525"/>
  </r>
  <r>
    <x v="1"/>
    <n v="25.898"/>
  </r>
  <r>
    <x v="9"/>
    <n v="412.46800000000002"/>
  </r>
  <r>
    <x v="9"/>
    <n v="-0.6976"/>
  </r>
  <r>
    <x v="9"/>
    <n v="3.8024"/>
  </r>
  <r>
    <x v="9"/>
    <n v="-165.768"/>
  </r>
  <r>
    <x v="9"/>
    <n v="-82.99"/>
  </r>
  <r>
    <x v="5"/>
    <n v="15.49"/>
  </r>
  <r>
    <x v="5"/>
    <n v="-46.995199999999997"/>
  </r>
  <r>
    <x v="16"/>
    <n v="38.779200000000003"/>
  </r>
  <r>
    <x v="16"/>
    <n v="3.5994000000000002"/>
  </r>
  <r>
    <x v="1"/>
    <n v="-16.614000000000001"/>
  </r>
  <r>
    <x v="1"/>
    <n v="19.180800000000001"/>
  </r>
  <r>
    <x v="1"/>
    <n v="125.3"/>
  </r>
  <r>
    <x v="1"/>
    <n v="11.0808"/>
  </r>
  <r>
    <x v="30"/>
    <n v="32.097999999999999"/>
  </r>
  <r>
    <x v="30"/>
    <n v="12.098000000000001"/>
  </r>
  <r>
    <x v="15"/>
    <n v="148.51060000000001"/>
  </r>
  <r>
    <x v="15"/>
    <n v="10.0632"/>
  </r>
  <r>
    <x v="1"/>
    <n v="32.186"/>
  </r>
  <r>
    <x v="29"/>
    <n v="6.9119999999999999"/>
  </r>
  <r>
    <x v="29"/>
    <n v="4.4892000000000003"/>
  </r>
  <r>
    <x v="10"/>
    <n v="24.883199999999999"/>
  </r>
  <r>
    <x v="4"/>
    <n v="7.4654999999999996"/>
  </r>
  <r>
    <x v="23"/>
    <n v="4.1756000000000002"/>
  </r>
  <r>
    <x v="23"/>
    <n v="3.4944000000000002"/>
  </r>
  <r>
    <x v="1"/>
    <n v="2.5920000000000001"/>
  </r>
  <r>
    <x v="1"/>
    <n v="9.3312000000000008"/>
  </r>
  <r>
    <x v="1"/>
    <n v="11.166399999999999"/>
  </r>
  <r>
    <x v="9"/>
    <n v="28.598400000000002"/>
  </r>
  <r>
    <x v="1"/>
    <n v="6.9741"/>
  </r>
  <r>
    <x v="5"/>
    <n v="15.552"/>
  </r>
  <r>
    <x v="11"/>
    <n v="-24.771599999999999"/>
  </r>
  <r>
    <x v="9"/>
    <n v="7.4871999999999996"/>
  </r>
  <r>
    <x v="9"/>
    <n v="3.3515999999999999"/>
  </r>
  <r>
    <x v="28"/>
    <n v="-204.99959999999999"/>
  </r>
  <r>
    <x v="28"/>
    <n v="5.2028999999999996"/>
  </r>
  <r>
    <x v="28"/>
    <n v="346.03960000000001"/>
  </r>
  <r>
    <x v="5"/>
    <n v="12.441599999999999"/>
  </r>
  <r>
    <x v="5"/>
    <n v="-13.188000000000001"/>
  </r>
  <r>
    <x v="5"/>
    <n v="-2.3231999999999999"/>
  </r>
  <r>
    <x v="5"/>
    <n v="-6.4231999999999996"/>
  </r>
  <r>
    <x v="1"/>
    <n v="-12.528600000000001"/>
  </r>
  <r>
    <x v="1"/>
    <n v="106.7808"/>
  </r>
  <r>
    <x v="1"/>
    <n v="3.36"/>
  </r>
  <r>
    <x v="1"/>
    <n v="5.5071000000000003"/>
  </r>
  <r>
    <x v="16"/>
    <n v="27.993600000000001"/>
  </r>
  <r>
    <x v="1"/>
    <n v="-694.29359999999997"/>
  </r>
  <r>
    <x v="1"/>
    <n v="31.244399999999999"/>
  </r>
  <r>
    <x v="1"/>
    <n v="0.94679999999999997"/>
  </r>
  <r>
    <x v="1"/>
    <n v="68.197999999999993"/>
  </r>
  <r>
    <x v="1"/>
    <n v="5.2332000000000001"/>
  </r>
  <r>
    <x v="1"/>
    <n v="28.436399999999999"/>
  </r>
  <r>
    <x v="24"/>
    <n v="2.5592000000000001"/>
  </r>
  <r>
    <x v="2"/>
    <n v="-3.6892"/>
  </r>
  <r>
    <x v="2"/>
    <n v="20.584199999999999"/>
  </r>
  <r>
    <x v="2"/>
    <n v="-3.9249000000000001"/>
  </r>
  <r>
    <x v="1"/>
    <n v="0.57540000000000002"/>
  </r>
  <r>
    <x v="1"/>
    <n v="4.6487999999999996"/>
  </r>
  <r>
    <x v="1"/>
    <n v="7.0490000000000004"/>
  </r>
  <r>
    <x v="1"/>
    <n v="2.2240000000000002"/>
  </r>
  <r>
    <x v="1"/>
    <n v="15.552"/>
  </r>
  <r>
    <x v="1"/>
    <n v="2.8536000000000001"/>
  </r>
  <r>
    <x v="15"/>
    <n v="0.7228"/>
  </r>
  <r>
    <x v="15"/>
    <n v="1.365"/>
  </r>
  <r>
    <x v="23"/>
    <n v="220.48249999999999"/>
  </r>
  <r>
    <x v="1"/>
    <n v="54.444800000000001"/>
  </r>
  <r>
    <x v="36"/>
    <n v="33.64"/>
  </r>
  <r>
    <x v="36"/>
    <n v="63.984000000000002"/>
  </r>
  <r>
    <x v="25"/>
    <n v="6.2207999999999997"/>
  </r>
  <r>
    <x v="25"/>
    <n v="15.2225"/>
  </r>
  <r>
    <x v="25"/>
    <n v="6.8723999999999998"/>
  </r>
  <r>
    <x v="25"/>
    <n v="4.4344000000000001"/>
  </r>
  <r>
    <x v="25"/>
    <n v="53.270400000000002"/>
  </r>
  <r>
    <x v="25"/>
    <n v="24.393000000000001"/>
  </r>
  <r>
    <x v="44"/>
    <n v="2.5983999999999998"/>
  </r>
  <r>
    <x v="4"/>
    <n v="6.63"/>
  </r>
  <r>
    <x v="12"/>
    <n v="-2.6997"/>
  </r>
  <r>
    <x v="12"/>
    <n v="35.097299999999997"/>
  </r>
  <r>
    <x v="18"/>
    <n v="53.981999999999999"/>
  </r>
  <r>
    <x v="18"/>
    <n v="-7.782"/>
  </r>
  <r>
    <x v="33"/>
    <n v="24.318000000000001"/>
  </r>
  <r>
    <x v="15"/>
    <n v="5.5327999999999999"/>
  </r>
  <r>
    <x v="15"/>
    <n v="6.8388"/>
  </r>
  <r>
    <x v="15"/>
    <n v="9.6191999999999993"/>
  </r>
  <r>
    <x v="15"/>
    <n v="11.2308"/>
  </r>
  <r>
    <x v="15"/>
    <n v="1453.1238000000001"/>
  </r>
  <r>
    <x v="15"/>
    <n v="4.4088000000000003"/>
  </r>
  <r>
    <x v="0"/>
    <n v="303.3408"/>
  </r>
  <r>
    <x v="27"/>
    <n v="757.41120000000001"/>
  </r>
  <r>
    <x v="2"/>
    <n v="112.574"/>
  </r>
  <r>
    <x v="2"/>
    <n v="13.8528"/>
  </r>
  <r>
    <x v="9"/>
    <n v="11.98"/>
  </r>
  <r>
    <x v="9"/>
    <n v="5.1791999999999998"/>
  </r>
  <r>
    <x v="9"/>
    <n v="-5.6006999999999998"/>
  </r>
  <r>
    <x v="4"/>
    <n v="-28.498000000000001"/>
  </r>
  <r>
    <x v="17"/>
    <n v="40.97"/>
  </r>
  <r>
    <x v="2"/>
    <n v="20.37"/>
  </r>
  <r>
    <x v="22"/>
    <n v="25.278400000000001"/>
  </r>
  <r>
    <x v="6"/>
    <n v="3.9474"/>
  </r>
  <r>
    <x v="3"/>
    <n v="43.223399999999998"/>
  </r>
  <r>
    <x v="5"/>
    <n v="4.7712000000000003"/>
  </r>
  <r>
    <x v="5"/>
    <n v="-11.020799999999999"/>
  </r>
  <r>
    <x v="9"/>
    <n v="-84.961500000000001"/>
  </r>
  <r>
    <x v="1"/>
    <n v="-15.418799999999999"/>
  </r>
  <r>
    <x v="13"/>
    <n v="22.9877"/>
  </r>
  <r>
    <x v="13"/>
    <n v="2.8536000000000001"/>
  </r>
  <r>
    <x v="5"/>
    <n v="15.525"/>
  </r>
  <r>
    <x v="39"/>
    <n v="-0.94520000000000004"/>
  </r>
  <r>
    <x v="24"/>
    <n v="20.585999999999999"/>
  </r>
  <r>
    <x v="24"/>
    <n v="5.0286"/>
  </r>
  <r>
    <x v="5"/>
    <n v="-64.937600000000003"/>
  </r>
  <r>
    <x v="5"/>
    <n v="8.2848000000000006"/>
  </r>
  <r>
    <x v="5"/>
    <n v="24.476800000000001"/>
  </r>
  <r>
    <x v="5"/>
    <n v="6.5057999999999998"/>
  </r>
  <r>
    <x v="5"/>
    <n v="-6.8992000000000004"/>
  </r>
  <r>
    <x v="5"/>
    <n v="-20.245000000000001"/>
  </r>
  <r>
    <x v="5"/>
    <n v="6.1230000000000002"/>
  </r>
  <r>
    <x v="5"/>
    <n v="0.88560000000000005"/>
  </r>
  <r>
    <x v="5"/>
    <n v="5.4432"/>
  </r>
  <r>
    <x v="27"/>
    <n v="-2.2877999999999998"/>
  </r>
  <r>
    <x v="1"/>
    <n v="2.1840000000000002"/>
  </r>
  <r>
    <x v="1"/>
    <n v="1.9024000000000001"/>
  </r>
  <r>
    <x v="1"/>
    <n v="3.72"/>
  </r>
  <r>
    <x v="1"/>
    <n v="15.917999999999999"/>
  </r>
  <r>
    <x v="15"/>
    <n v="9.9215999999999998"/>
  </r>
  <r>
    <x v="5"/>
    <n v="45.84"/>
  </r>
  <r>
    <x v="5"/>
    <n v="1.7248000000000001"/>
  </r>
  <r>
    <x v="12"/>
    <n v="4.7615999999999996"/>
  </r>
  <r>
    <x v="12"/>
    <n v="117.1296"/>
  </r>
  <r>
    <x v="9"/>
    <n v="46.790799999999997"/>
  </r>
  <r>
    <x v="9"/>
    <n v="-27.715800000000002"/>
  </r>
  <r>
    <x v="5"/>
    <n v="-163.45160000000001"/>
  </r>
  <r>
    <x v="15"/>
    <n v="-2.9940000000000002"/>
  </r>
  <r>
    <x v="15"/>
    <n v="6.4127999999999998"/>
  </r>
  <r>
    <x v="15"/>
    <n v="25.474399999999999"/>
  </r>
  <r>
    <x v="5"/>
    <n v="31.266400000000001"/>
  </r>
  <r>
    <x v="5"/>
    <n v="-5.6879999999999997"/>
  </r>
  <r>
    <x v="1"/>
    <n v="-84.2928"/>
  </r>
  <r>
    <x v="1"/>
    <n v="97.078400000000002"/>
  </r>
  <r>
    <x v="1"/>
    <n v="59.4816"/>
  </r>
  <r>
    <x v="4"/>
    <n v="23.712"/>
  </r>
  <r>
    <x v="4"/>
    <n v="34.812800000000003"/>
  </r>
  <r>
    <x v="4"/>
    <n v="34.178400000000003"/>
  </r>
  <r>
    <x v="1"/>
    <n v="7.2744"/>
  </r>
  <r>
    <x v="15"/>
    <n v="15.395200000000001"/>
  </r>
  <r>
    <x v="21"/>
    <n v="7.3132000000000001"/>
  </r>
  <r>
    <x v="0"/>
    <n v="75.180000000000007"/>
  </r>
  <r>
    <x v="0"/>
    <n v="50.876800000000003"/>
  </r>
  <r>
    <x v="2"/>
    <n v="6.6740000000000004"/>
  </r>
  <r>
    <x v="2"/>
    <n v="-15.717599999999999"/>
  </r>
  <r>
    <x v="1"/>
    <n v="1.4976"/>
  </r>
  <r>
    <x v="1"/>
    <n v="8.7710000000000008"/>
  </r>
  <r>
    <x v="1"/>
    <n v="1.1220000000000001"/>
  </r>
  <r>
    <x v="1"/>
    <n v="7.0224000000000002"/>
  </r>
  <r>
    <x v="1"/>
    <n v="68.963099999999997"/>
  </r>
  <r>
    <x v="1"/>
    <n v="9"/>
  </r>
  <r>
    <x v="1"/>
    <n v="11.7576"/>
  </r>
  <r>
    <x v="24"/>
    <n v="19.193999999999999"/>
  </r>
  <r>
    <x v="24"/>
    <n v="-106.393"/>
  </r>
  <r>
    <x v="24"/>
    <n v="-4.7625000000000002"/>
  </r>
  <r>
    <x v="24"/>
    <n v="-11.518800000000001"/>
  </r>
  <r>
    <x v="24"/>
    <n v="8.2896000000000001"/>
  </r>
  <r>
    <x v="1"/>
    <n v="-12.849"/>
  </r>
  <r>
    <x v="1"/>
    <n v="202.25280000000001"/>
  </r>
  <r>
    <x v="4"/>
    <n v="10.909599999999999"/>
  </r>
  <r>
    <x v="4"/>
    <n v="4.4603999999999999"/>
  </r>
  <r>
    <x v="10"/>
    <n v="-20.784600000000001"/>
  </r>
  <r>
    <x v="10"/>
    <n v="-14.8704"/>
  </r>
  <r>
    <x v="12"/>
    <n v="3.7128000000000001"/>
  </r>
  <r>
    <x v="12"/>
    <n v="9.3312000000000008"/>
  </r>
  <r>
    <x v="12"/>
    <n v="1.0192000000000001"/>
  </r>
  <r>
    <x v="15"/>
    <n v="8.7138000000000009"/>
  </r>
  <r>
    <x v="15"/>
    <n v="15.092000000000001"/>
  </r>
  <r>
    <x v="15"/>
    <n v="-99.345299999999995"/>
  </r>
  <r>
    <x v="15"/>
    <n v="7.8166000000000002"/>
  </r>
  <r>
    <x v="4"/>
    <n v="0"/>
  </r>
  <r>
    <x v="4"/>
    <n v="10.3194"/>
  </r>
  <r>
    <x v="4"/>
    <n v="0.3906"/>
  </r>
  <r>
    <x v="4"/>
    <n v="6.4206000000000003"/>
  </r>
  <r>
    <x v="25"/>
    <n v="7.1863999999999999"/>
  </r>
  <r>
    <x v="15"/>
    <n v="5.6643999999999997"/>
  </r>
  <r>
    <x v="15"/>
    <n v="25.68"/>
  </r>
  <r>
    <x v="30"/>
    <n v="83.843999999999994"/>
  </r>
  <r>
    <x v="39"/>
    <n v="18.211200000000002"/>
  </r>
  <r>
    <x v="24"/>
    <n v="43.675199999999997"/>
  </r>
  <r>
    <x v="24"/>
    <n v="-4.1567999999999996"/>
  </r>
  <r>
    <x v="24"/>
    <n v="-86.058599999999998"/>
  </r>
  <r>
    <x v="1"/>
    <n v="2.9144999999999999"/>
  </r>
  <r>
    <x v="4"/>
    <n v="52.493000000000002"/>
  </r>
  <r>
    <x v="1"/>
    <n v="15.9588"/>
  </r>
  <r>
    <x v="30"/>
    <n v="10.5"/>
  </r>
  <r>
    <x v="6"/>
    <n v="13.673999999999999"/>
  </r>
  <r>
    <x v="10"/>
    <n v="8.4656000000000002"/>
  </r>
  <r>
    <x v="2"/>
    <n v="2.3868"/>
  </r>
  <r>
    <x v="2"/>
    <n v="15.934799999999999"/>
  </r>
  <r>
    <x v="2"/>
    <n v="6.4783999999999997"/>
  </r>
  <r>
    <x v="2"/>
    <n v="-10.6068"/>
  </r>
  <r>
    <x v="2"/>
    <n v="0.504"/>
  </r>
  <r>
    <x v="15"/>
    <n v="-1.0489999999999999"/>
  </r>
  <r>
    <x v="16"/>
    <n v="12.441599999999999"/>
  </r>
  <r>
    <x v="42"/>
    <n v="33.1584"/>
  </r>
  <r>
    <x v="42"/>
    <n v="37.562399999999997"/>
  </r>
  <r>
    <x v="42"/>
    <n v="5.7716000000000003"/>
  </r>
  <r>
    <x v="42"/>
    <n v="152.0232"/>
  </r>
  <r>
    <x v="5"/>
    <n v="0.95879999999999999"/>
  </r>
  <r>
    <x v="10"/>
    <n v="14.307499999999999"/>
  </r>
  <r>
    <x v="22"/>
    <n v="2.5973999999999999"/>
  </r>
  <r>
    <x v="15"/>
    <n v="-29.116800000000001"/>
  </r>
  <r>
    <x v="15"/>
    <n v="157.48750000000001"/>
  </r>
  <r>
    <x v="15"/>
    <n v="140.39599999999999"/>
  </r>
  <r>
    <x v="15"/>
    <n v="-10.019600000000001"/>
  </r>
  <r>
    <x v="15"/>
    <n v="35.334600000000002"/>
  </r>
  <r>
    <x v="15"/>
    <n v="8.0548000000000002"/>
  </r>
  <r>
    <x v="10"/>
    <n v="661.45590000000004"/>
  </r>
  <r>
    <x v="17"/>
    <n v="1.2347999999999999"/>
  </r>
  <r>
    <x v="16"/>
    <n v="14.6264"/>
  </r>
  <r>
    <x v="15"/>
    <n v="0.96120000000000005"/>
  </r>
  <r>
    <x v="15"/>
    <n v="-66.230199999999996"/>
  </r>
  <r>
    <x v="9"/>
    <n v="286.3836"/>
  </r>
  <r>
    <x v="10"/>
    <n v="1.6830000000000001"/>
  </r>
  <r>
    <x v="10"/>
    <n v="156.047"/>
  </r>
  <r>
    <x v="15"/>
    <n v="2.64"/>
  </r>
  <r>
    <x v="15"/>
    <n v="171.36"/>
  </r>
  <r>
    <x v="9"/>
    <n v="3.9830999999999999"/>
  </r>
  <r>
    <x v="9"/>
    <n v="-2.5093000000000001"/>
  </r>
  <r>
    <x v="16"/>
    <n v="15.385999999999999"/>
  </r>
  <r>
    <x v="1"/>
    <n v="6.5434999999999999"/>
  </r>
  <r>
    <x v="5"/>
    <n v="0"/>
  </r>
  <r>
    <x v="4"/>
    <n v="-11.587199999999999"/>
  </r>
  <r>
    <x v="4"/>
    <n v="15.599"/>
  </r>
  <r>
    <x v="4"/>
    <n v="8.7905999999999995"/>
  </r>
  <r>
    <x v="3"/>
    <n v="3.2351999999999999"/>
  </r>
  <r>
    <x v="3"/>
    <n v="3.6288"/>
  </r>
  <r>
    <x v="5"/>
    <n v="4.0338000000000003"/>
  </r>
  <r>
    <x v="5"/>
    <n v="-38.821199999999997"/>
  </r>
  <r>
    <x v="1"/>
    <n v="-56.059199999999997"/>
  </r>
  <r>
    <x v="1"/>
    <n v="60.475200000000001"/>
  </r>
  <r>
    <x v="1"/>
    <n v="11.803000000000001"/>
  </r>
  <r>
    <x v="1"/>
    <n v="37.796999999999997"/>
  </r>
  <r>
    <x v="15"/>
    <n v="4.95"/>
  </r>
  <r>
    <x v="4"/>
    <n v="420.58800000000002"/>
  </r>
  <r>
    <x v="15"/>
    <n v="13.452"/>
  </r>
  <r>
    <x v="5"/>
    <n v="39.979999999999997"/>
  </r>
  <r>
    <x v="5"/>
    <n v="-69.311999999999998"/>
  </r>
  <r>
    <x v="5"/>
    <n v="82.497"/>
  </r>
  <r>
    <x v="9"/>
    <n v="-16.261299999999999"/>
  </r>
  <r>
    <x v="16"/>
    <n v="1.9925999999999999"/>
  </r>
  <r>
    <x v="16"/>
    <n v="-5.2640000000000002"/>
  </r>
  <r>
    <x v="16"/>
    <n v="12.700799999999999"/>
  </r>
  <r>
    <x v="16"/>
    <n v="1.1556"/>
  </r>
  <r>
    <x v="9"/>
    <n v="-31.6"/>
  </r>
  <r>
    <x v="1"/>
    <n v="-2.0621999999999998"/>
  </r>
  <r>
    <x v="9"/>
    <n v="6.2207999999999997"/>
  </r>
  <r>
    <x v="10"/>
    <n v="-57.115200000000002"/>
  </r>
  <r>
    <x v="15"/>
    <n v="2.5019999999999998"/>
  </r>
  <r>
    <x v="24"/>
    <n v="6.7252000000000001"/>
  </r>
  <r>
    <x v="2"/>
    <n v="6.0449999999999999"/>
  </r>
  <r>
    <x v="2"/>
    <n v="1.2192000000000001"/>
  </r>
  <r>
    <x v="5"/>
    <n v="19.178599999999999"/>
  </r>
  <r>
    <x v="14"/>
    <n v="34.741999999999997"/>
  </r>
  <r>
    <x v="14"/>
    <n v="5.6993999999999998"/>
  </r>
  <r>
    <x v="26"/>
    <n v="16.146000000000001"/>
  </r>
  <r>
    <x v="4"/>
    <n v="138.417"/>
  </r>
  <r>
    <x v="1"/>
    <n v="5.9135999999999997"/>
  </r>
  <r>
    <x v="4"/>
    <n v="3.0127999999999999"/>
  </r>
  <r>
    <x v="1"/>
    <n v="5.4504000000000001"/>
  </r>
  <r>
    <x v="1"/>
    <n v="55.844999999999999"/>
  </r>
  <r>
    <x v="1"/>
    <n v="26.5824"/>
  </r>
  <r>
    <x v="1"/>
    <n v="13.6851"/>
  </r>
  <r>
    <x v="18"/>
    <n v="-8.2764000000000006"/>
  </r>
  <r>
    <x v="3"/>
    <n v="-1.8294999999999999"/>
  </r>
  <r>
    <x v="3"/>
    <n v="0.33989999999999998"/>
  </r>
  <r>
    <x v="1"/>
    <n v="-10.050000000000001"/>
  </r>
  <r>
    <x v="1"/>
    <n v="41.933999999999997"/>
  </r>
  <r>
    <x v="15"/>
    <n v="-2.9984999999999999"/>
  </r>
  <r>
    <x v="1"/>
    <n v="17.22"/>
  </r>
  <r>
    <x v="0"/>
    <n v="20.097000000000001"/>
  </r>
  <r>
    <x v="24"/>
    <n v="168.47040000000001"/>
  </r>
  <r>
    <x v="13"/>
    <n v="3.4047999999999998"/>
  </r>
  <r>
    <x v="4"/>
    <n v="7.9488000000000003"/>
  </r>
  <r>
    <x v="15"/>
    <n v="1.5980000000000001"/>
  </r>
  <r>
    <x v="15"/>
    <n v="55.5822"/>
  </r>
  <r>
    <x v="15"/>
    <n v="-66.599999999999994"/>
  </r>
  <r>
    <x v="15"/>
    <n v="6.2207999999999997"/>
  </r>
  <r>
    <x v="15"/>
    <n v="53.260800000000003"/>
  </r>
  <r>
    <x v="15"/>
    <n v="3.9992000000000001"/>
  </r>
  <r>
    <x v="15"/>
    <n v="3.7128000000000001"/>
  </r>
  <r>
    <x v="15"/>
    <n v="24.2012"/>
  </r>
  <r>
    <x v="10"/>
    <n v="38.531999999999996"/>
  </r>
  <r>
    <x v="10"/>
    <n v="1.9925999999999999"/>
  </r>
  <r>
    <x v="10"/>
    <n v="54.215000000000003"/>
  </r>
  <r>
    <x v="10"/>
    <n v="-61.872"/>
  </r>
  <r>
    <x v="10"/>
    <n v="-6.2370000000000001"/>
  </r>
  <r>
    <x v="10"/>
    <n v="4.1124999999999998"/>
  </r>
  <r>
    <x v="10"/>
    <n v="-6.5076000000000001"/>
  </r>
  <r>
    <x v="5"/>
    <n v="-533.73249999999996"/>
  </r>
  <r>
    <x v="9"/>
    <n v="1.8160000000000001"/>
  </r>
  <r>
    <x v="1"/>
    <n v="91.995400000000004"/>
  </r>
  <r>
    <x v="5"/>
    <n v="6.4943999999999997"/>
  </r>
  <r>
    <x v="5"/>
    <n v="-137.976"/>
  </r>
  <r>
    <x v="48"/>
    <n v="9.6300000000000008"/>
  </r>
  <r>
    <x v="30"/>
    <n v="-76.953599999999994"/>
  </r>
  <r>
    <x v="21"/>
    <n v="2.1581999999999999"/>
  </r>
  <r>
    <x v="19"/>
    <n v="50.12"/>
  </r>
  <r>
    <x v="1"/>
    <n v="59.115000000000002"/>
  </r>
  <r>
    <x v="1"/>
    <n v="682.51679999999999"/>
  </r>
  <r>
    <x v="26"/>
    <n v="3.1008"/>
  </r>
  <r>
    <x v="26"/>
    <n v="19.079999999999998"/>
  </r>
  <r>
    <x v="26"/>
    <n v="350.42700000000002"/>
  </r>
  <r>
    <x v="1"/>
    <n v="5.3460000000000001"/>
  </r>
  <r>
    <x v="1"/>
    <n v="46.8"/>
  </r>
  <r>
    <x v="14"/>
    <n v="2.3409"/>
  </r>
  <r>
    <x v="14"/>
    <n v="2.0286"/>
  </r>
  <r>
    <x v="14"/>
    <n v="82.290599999999998"/>
  </r>
  <r>
    <x v="6"/>
    <n v="31.187999999999999"/>
  </r>
  <r>
    <x v="1"/>
    <n v="11.3148"/>
  </r>
  <r>
    <x v="15"/>
    <n v="8.01"/>
  </r>
  <r>
    <x v="15"/>
    <n v="8.3537999999999997"/>
  </r>
  <r>
    <x v="15"/>
    <n v="0.80640000000000001"/>
  </r>
  <r>
    <x v="15"/>
    <n v="272.98250000000002"/>
  </r>
  <r>
    <x v="12"/>
    <n v="54.860399999999998"/>
  </r>
  <r>
    <x v="12"/>
    <n v="7.476"/>
  </r>
  <r>
    <x v="12"/>
    <n v="18.09"/>
  </r>
  <r>
    <x v="12"/>
    <n v="4.5837000000000003"/>
  </r>
  <r>
    <x v="15"/>
    <n v="20.694600000000001"/>
  </r>
  <r>
    <x v="10"/>
    <n v="15.7194"/>
  </r>
  <r>
    <x v="5"/>
    <n v="-13.896000000000001"/>
  </r>
  <r>
    <x v="6"/>
    <n v="-6.0195999999999996"/>
  </r>
  <r>
    <x v="2"/>
    <n v="544.41750000000002"/>
  </r>
  <r>
    <x v="10"/>
    <n v="31.869599999999998"/>
  </r>
  <r>
    <x v="24"/>
    <n v="8.8087999999999997"/>
  </r>
  <r>
    <x v="24"/>
    <n v="4.0472999999999999"/>
  </r>
  <r>
    <x v="24"/>
    <n v="2.5055999999999998"/>
  </r>
  <r>
    <x v="1"/>
    <n v="48.994199999999999"/>
  </r>
  <r>
    <x v="1"/>
    <n v="22.702400000000001"/>
  </r>
  <r>
    <x v="10"/>
    <n v="3.7208000000000001"/>
  </r>
  <r>
    <x v="10"/>
    <n v="36.447299999999998"/>
  </r>
  <r>
    <x v="10"/>
    <n v="5.4432"/>
  </r>
  <r>
    <x v="4"/>
    <n v="-7.7405999999999997"/>
  </r>
  <r>
    <x v="4"/>
    <n v="29.372"/>
  </r>
  <r>
    <x v="4"/>
    <n v="39.979999999999997"/>
  </r>
  <r>
    <x v="4"/>
    <n v="-7.0145999999999997"/>
  </r>
  <r>
    <x v="4"/>
    <n v="60.463200000000001"/>
  </r>
  <r>
    <x v="5"/>
    <n v="3.0211999999999999"/>
  </r>
  <r>
    <x v="4"/>
    <n v="0.95760000000000001"/>
  </r>
  <r>
    <x v="5"/>
    <n v="24.269600000000001"/>
  </r>
  <r>
    <x v="15"/>
    <n v="5.5616000000000003"/>
  </r>
  <r>
    <x v="15"/>
    <n v="80.777199999999993"/>
  </r>
  <r>
    <x v="15"/>
    <n v="12.607699999999999"/>
  </r>
  <r>
    <x v="15"/>
    <n v="1.3391999999999999"/>
  </r>
  <r>
    <x v="10"/>
    <n v="3.2831999999999999"/>
  </r>
  <r>
    <x v="1"/>
    <n v="-6.8634000000000004"/>
  </r>
  <r>
    <x v="34"/>
    <n v="84.293999999999997"/>
  </r>
  <r>
    <x v="34"/>
    <n v="7.774"/>
  </r>
  <r>
    <x v="16"/>
    <n v="18.781199999999998"/>
  </r>
  <r>
    <x v="5"/>
    <n v="16.7972"/>
  </r>
  <r>
    <x v="5"/>
    <n v="13.32"/>
  </r>
  <r>
    <x v="5"/>
    <n v="-9.6564999999999994"/>
  </r>
  <r>
    <x v="5"/>
    <n v="19.137599999999999"/>
  </r>
  <r>
    <x v="14"/>
    <n v="-114.01739999999999"/>
  </r>
  <r>
    <x v="14"/>
    <n v="0.89100000000000001"/>
  </r>
  <r>
    <x v="9"/>
    <n v="35.663600000000002"/>
  </r>
  <r>
    <x v="9"/>
    <n v="2.14"/>
  </r>
  <r>
    <x v="9"/>
    <n v="-3.855"/>
  </r>
  <r>
    <x v="1"/>
    <n v="90.72"/>
  </r>
  <r>
    <x v="9"/>
    <n v="5.1929999999999996"/>
  </r>
  <r>
    <x v="17"/>
    <n v="43.318800000000003"/>
  </r>
  <r>
    <x v="22"/>
    <n v="36.470399999999998"/>
  </r>
  <r>
    <x v="24"/>
    <n v="8.5540000000000003"/>
  </r>
  <r>
    <x v="24"/>
    <n v="9.7789999999999999"/>
  </r>
  <r>
    <x v="38"/>
    <n v="0.56399999999999995"/>
  </r>
  <r>
    <x v="5"/>
    <n v="84.943600000000004"/>
  </r>
  <r>
    <x v="24"/>
    <n v="-1.5935999999999999"/>
  </r>
  <r>
    <x v="24"/>
    <n v="34.786499999999997"/>
  </r>
  <r>
    <x v="24"/>
    <n v="-44.018999999999998"/>
  </r>
  <r>
    <x v="24"/>
    <n v="10.393599999999999"/>
  </r>
  <r>
    <x v="24"/>
    <n v="-75.595799999999997"/>
  </r>
  <r>
    <x v="24"/>
    <n v="-164.9538"/>
  </r>
  <r>
    <x v="1"/>
    <n v="2.1"/>
  </r>
  <r>
    <x v="2"/>
    <n v="5.7624000000000004"/>
  </r>
  <r>
    <x v="2"/>
    <n v="98.480199999999996"/>
  </r>
  <r>
    <x v="2"/>
    <n v="-10.116"/>
  </r>
  <r>
    <x v="8"/>
    <n v="1.0584"/>
  </r>
  <r>
    <x v="24"/>
    <n v="22.3888"/>
  </r>
  <r>
    <x v="24"/>
    <n v="-4.4880000000000004"/>
  </r>
  <r>
    <x v="24"/>
    <n v="1.6783999999999999"/>
  </r>
  <r>
    <x v="24"/>
    <n v="5.5439999999999996"/>
  </r>
  <r>
    <x v="24"/>
    <n v="7.9378000000000002"/>
  </r>
  <r>
    <x v="1"/>
    <n v="1.9259999999999999"/>
  </r>
  <r>
    <x v="5"/>
    <n v="10.4148"/>
  </r>
  <r>
    <x v="5"/>
    <n v="-28.686199999999999"/>
  </r>
  <r>
    <x v="5"/>
    <n v="-79.908000000000001"/>
  </r>
  <r>
    <x v="15"/>
    <n v="-4.4969999999999999"/>
  </r>
  <r>
    <x v="15"/>
    <n v="323.95499999999998"/>
  </r>
  <r>
    <x v="15"/>
    <n v="3.5489999999999999"/>
  </r>
  <r>
    <x v="15"/>
    <n v="8.6854999999999993"/>
  </r>
  <r>
    <x v="9"/>
    <n v="-6.5490000000000004"/>
  </r>
  <r>
    <x v="15"/>
    <n v="3.4973999999999998"/>
  </r>
  <r>
    <x v="12"/>
    <n v="-5.0098000000000003"/>
  </r>
  <r>
    <x v="2"/>
    <n v="13.9672"/>
  </r>
  <r>
    <x v="1"/>
    <n v="11.240399999999999"/>
  </r>
  <r>
    <x v="10"/>
    <n v="22.155999999999999"/>
  </r>
  <r>
    <x v="10"/>
    <n v="-43.9056"/>
  </r>
  <r>
    <x v="10"/>
    <n v="15.192"/>
  </r>
  <r>
    <x v="10"/>
    <n v="5.6783999999999999"/>
  </r>
  <r>
    <x v="5"/>
    <n v="-172.55699999999999"/>
  </r>
  <r>
    <x v="5"/>
    <n v="-9.8800000000000008"/>
  </r>
  <r>
    <x v="15"/>
    <n v="-378.4"/>
  </r>
  <r>
    <x v="15"/>
    <n v="3.8519999999999999"/>
  </r>
  <r>
    <x v="1"/>
    <n v="5.6643999999999997"/>
  </r>
  <r>
    <x v="1"/>
    <n v="6.7236000000000002"/>
  </r>
  <r>
    <x v="1"/>
    <n v="89.954800000000006"/>
  </r>
  <r>
    <x v="1"/>
    <n v="8.2764000000000006"/>
  </r>
  <r>
    <x v="21"/>
    <n v="19.468800000000002"/>
  </r>
  <r>
    <x v="5"/>
    <n v="2.6406000000000001"/>
  </r>
  <r>
    <x v="36"/>
    <n v="14.5152"/>
  </r>
  <r>
    <x v="17"/>
    <n v="114.96"/>
  </r>
  <r>
    <x v="15"/>
    <n v="9.234"/>
  </r>
  <r>
    <x v="17"/>
    <n v="-213.5574"/>
  </r>
  <r>
    <x v="24"/>
    <n v="55.361600000000003"/>
  </r>
  <r>
    <x v="24"/>
    <n v="-6.1879999999999997"/>
  </r>
  <r>
    <x v="15"/>
    <n v="-43.729199999999999"/>
  </r>
  <r>
    <x v="15"/>
    <n v="9.9359999999999999"/>
  </r>
  <r>
    <x v="1"/>
    <n v="5.2028999999999996"/>
  </r>
  <r>
    <x v="1"/>
    <n v="19.7988"/>
  </r>
  <r>
    <x v="35"/>
    <n v="13.3056"/>
  </r>
  <r>
    <x v="1"/>
    <n v="5.2560000000000002"/>
  </r>
  <r>
    <x v="4"/>
    <n v="23.9984"/>
  </r>
  <r>
    <x v="4"/>
    <n v="6.8940000000000001"/>
  </r>
  <r>
    <x v="4"/>
    <n v="15.3195"/>
  </r>
  <r>
    <x v="1"/>
    <n v="762.59400000000005"/>
  </r>
  <r>
    <x v="24"/>
    <n v="1.6704000000000001"/>
  </r>
  <r>
    <x v="24"/>
    <n v="74.998500000000007"/>
  </r>
  <r>
    <x v="24"/>
    <n v="5.3970000000000002"/>
  </r>
  <r>
    <x v="24"/>
    <n v="-1.7495000000000001"/>
  </r>
  <r>
    <x v="24"/>
    <n v="1.2527999999999999"/>
  </r>
  <r>
    <x v="24"/>
    <n v="0.4728"/>
  </r>
  <r>
    <x v="5"/>
    <n v="11.102399999999999"/>
  </r>
  <r>
    <x v="5"/>
    <n v="-54.549599999999998"/>
  </r>
  <r>
    <x v="5"/>
    <n v="-39.511800000000001"/>
  </r>
  <r>
    <x v="5"/>
    <n v="-96.470399999999998"/>
  </r>
  <r>
    <x v="12"/>
    <n v="3.3523999999999998"/>
  </r>
  <r>
    <x v="24"/>
    <n v="6.7481999999999998"/>
  </r>
  <r>
    <x v="24"/>
    <n v="13.0928"/>
  </r>
  <r>
    <x v="15"/>
    <n v="-2.5211999999999999"/>
  </r>
  <r>
    <x v="15"/>
    <n v="2.3243999999999998"/>
  </r>
  <r>
    <x v="11"/>
    <n v="88.052999999999997"/>
  </r>
  <r>
    <x v="31"/>
    <n v="38.975200000000001"/>
  </r>
  <r>
    <x v="31"/>
    <n v="30.09"/>
  </r>
  <r>
    <x v="31"/>
    <n v="22.245999999999999"/>
  </r>
  <r>
    <x v="4"/>
    <n v="260.6112"/>
  </r>
  <r>
    <x v="4"/>
    <n v="55.015999999999998"/>
  </r>
  <r>
    <x v="1"/>
    <n v="94.926000000000002"/>
  </r>
  <r>
    <x v="3"/>
    <n v="5.6643999999999997"/>
  </r>
  <r>
    <x v="4"/>
    <n v="-1862.3124"/>
  </r>
  <r>
    <x v="4"/>
    <n v="9.4990000000000006"/>
  </r>
  <r>
    <x v="4"/>
    <n v="0"/>
  </r>
  <r>
    <x v="4"/>
    <n v="21.8352"/>
  </r>
  <r>
    <x v="16"/>
    <n v="54.176400000000001"/>
  </r>
  <r>
    <x v="16"/>
    <n v="12.3123"/>
  </r>
  <r>
    <x v="16"/>
    <n v="-8.3523999999999994"/>
  </r>
  <r>
    <x v="11"/>
    <n v="-48.392000000000003"/>
  </r>
  <r>
    <x v="11"/>
    <n v="57.501600000000003"/>
  </r>
  <r>
    <x v="1"/>
    <n v="78.951599999999999"/>
  </r>
  <r>
    <x v="1"/>
    <n v="160.31360000000001"/>
  </r>
  <r>
    <x v="1"/>
    <n v="10.4076"/>
  </r>
  <r>
    <x v="1"/>
    <n v="19.488"/>
  </r>
  <r>
    <x v="16"/>
    <n v="297.69"/>
  </r>
  <r>
    <x v="16"/>
    <n v="11.997999999999999"/>
  </r>
  <r>
    <x v="15"/>
    <n v="-3.6212"/>
  </r>
  <r>
    <x v="15"/>
    <n v="35.078400000000002"/>
  </r>
  <r>
    <x v="15"/>
    <n v="1.3944000000000001"/>
  </r>
  <r>
    <x v="15"/>
    <n v="5.7375999999999996"/>
  </r>
  <r>
    <x v="1"/>
    <n v="83.709599999999995"/>
  </r>
  <r>
    <x v="1"/>
    <n v="9"/>
  </r>
  <r>
    <x v="1"/>
    <n v="226.7946"/>
  </r>
  <r>
    <x v="1"/>
    <n v="3.7744"/>
  </r>
  <r>
    <x v="1"/>
    <n v="161.19"/>
  </r>
  <r>
    <x v="1"/>
    <n v="9.6974999999999998"/>
  </r>
  <r>
    <x v="1"/>
    <n v="6.2207999999999997"/>
  </r>
  <r>
    <x v="1"/>
    <n v="23.988"/>
  </r>
  <r>
    <x v="1"/>
    <n v="4.4711999999999996"/>
  </r>
  <r>
    <x v="1"/>
    <n v="6.5568999999999997"/>
  </r>
  <r>
    <x v="19"/>
    <n v="35.984999999999999"/>
  </r>
  <r>
    <x v="3"/>
    <n v="6.8723999999999998"/>
  </r>
  <r>
    <x v="1"/>
    <n v="8.0850000000000009"/>
  </r>
  <r>
    <x v="9"/>
    <n v="1.375"/>
  </r>
  <r>
    <x v="9"/>
    <n v="2.6892"/>
  </r>
  <r>
    <x v="5"/>
    <n v="-374.99250000000001"/>
  </r>
  <r>
    <x v="1"/>
    <n v="1.3315999999999999"/>
  </r>
  <r>
    <x v="14"/>
    <n v="14.144"/>
  </r>
  <r>
    <x v="15"/>
    <n v="29.449200000000001"/>
  </r>
  <r>
    <x v="15"/>
    <n v="2.0270999999999999"/>
  </r>
  <r>
    <x v="1"/>
    <n v="1.8468"/>
  </r>
  <r>
    <x v="1"/>
    <n v="61.389000000000003"/>
  </r>
  <r>
    <x v="1"/>
    <n v="75.168000000000006"/>
  </r>
  <r>
    <x v="1"/>
    <n v="4.2336"/>
  </r>
  <r>
    <x v="1"/>
    <n v="18.662400000000002"/>
  </r>
  <r>
    <x v="1"/>
    <n v="54.280799999999999"/>
  </r>
  <r>
    <x v="1"/>
    <n v="6.3503999999999996"/>
  </r>
  <r>
    <x v="1"/>
    <n v="5.8064999999999998"/>
  </r>
  <r>
    <x v="5"/>
    <n v="10.179"/>
  </r>
  <r>
    <x v="17"/>
    <n v="-17.469000000000001"/>
  </r>
  <r>
    <x v="17"/>
    <n v="15.552"/>
  </r>
  <r>
    <x v="15"/>
    <n v="125.99"/>
  </r>
  <r>
    <x v="5"/>
    <n v="2.0415999999999999"/>
  </r>
  <r>
    <x v="29"/>
    <n v="-18.058800000000002"/>
  </r>
  <r>
    <x v="1"/>
    <n v="122.2936"/>
  </r>
  <r>
    <x v="1"/>
    <n v="15.229200000000001"/>
  </r>
  <r>
    <x v="24"/>
    <n v="2.19"/>
  </r>
  <r>
    <x v="12"/>
    <n v="9.1920000000000002"/>
  </r>
  <r>
    <x v="9"/>
    <n v="240.8595"/>
  </r>
  <r>
    <x v="1"/>
    <n v="9.48"/>
  </r>
  <r>
    <x v="1"/>
    <n v="10.7301"/>
  </r>
  <r>
    <x v="1"/>
    <n v="16.295999999999999"/>
  </r>
  <r>
    <x v="1"/>
    <n v="14.7582"/>
  </r>
  <r>
    <x v="13"/>
    <n v="1.1946000000000001"/>
  </r>
  <r>
    <x v="13"/>
    <n v="5.5392000000000001"/>
  </r>
  <r>
    <x v="13"/>
    <n v="390.97699999999998"/>
  </r>
  <r>
    <x v="1"/>
    <n v="5.3948999999999998"/>
  </r>
  <r>
    <x v="1"/>
    <n v="13.868399999999999"/>
  </r>
  <r>
    <x v="1"/>
    <n v="12.1068"/>
  </r>
  <r>
    <x v="1"/>
    <n v="5.6993999999999998"/>
  </r>
  <r>
    <x v="1"/>
    <n v="5.5888"/>
  </r>
  <r>
    <x v="9"/>
    <n v="3.4091999999999998"/>
  </r>
  <r>
    <x v="9"/>
    <n v="-34.195999999999998"/>
  </r>
  <r>
    <x v="9"/>
    <n v="-8.7959999999999994"/>
  </r>
  <r>
    <x v="9"/>
    <n v="-94.508399999999995"/>
  </r>
  <r>
    <x v="9"/>
    <n v="-6.4450000000000003"/>
  </r>
  <r>
    <x v="1"/>
    <n v="16.794599999999999"/>
  </r>
  <r>
    <x v="9"/>
    <n v="20.154399999999999"/>
  </r>
  <r>
    <x v="5"/>
    <n v="2.7984"/>
  </r>
  <r>
    <x v="5"/>
    <n v="7.9960000000000004"/>
  </r>
  <r>
    <x v="9"/>
    <n v="11.198"/>
  </r>
  <r>
    <x v="6"/>
    <n v="-55.256"/>
  </r>
  <r>
    <x v="15"/>
    <n v="7.5839999999999996"/>
  </r>
  <r>
    <x v="15"/>
    <n v="39.923400000000001"/>
  </r>
  <r>
    <x v="15"/>
    <n v="39.586799999999997"/>
  </r>
  <r>
    <x v="10"/>
    <n v="100.1403"/>
  </r>
  <r>
    <x v="45"/>
    <n v="4.4311999999999996"/>
  </r>
  <r>
    <x v="31"/>
    <n v="37.787399999999998"/>
  </r>
  <r>
    <x v="31"/>
    <n v="80.320800000000006"/>
  </r>
  <r>
    <x v="31"/>
    <n v="284.18549999999999"/>
  </r>
  <r>
    <x v="4"/>
    <n v="0.1744"/>
  </r>
  <r>
    <x v="4"/>
    <n v="3.14"/>
  </r>
  <r>
    <x v="1"/>
    <n v="153.4725"/>
  </r>
  <r>
    <x v="17"/>
    <n v="9.9296000000000006"/>
  </r>
  <r>
    <x v="17"/>
    <n v="145.06960000000001"/>
  </r>
  <r>
    <x v="17"/>
    <n v="9.2552000000000003"/>
  </r>
  <r>
    <x v="9"/>
    <n v="421.58530000000002"/>
  </r>
  <r>
    <x v="8"/>
    <n v="1.9844999999999999"/>
  </r>
  <r>
    <x v="1"/>
    <n v="72.894599999999997"/>
  </r>
  <r>
    <x v="1"/>
    <n v="80.631200000000007"/>
  </r>
  <r>
    <x v="1"/>
    <n v="22.9008"/>
  </r>
  <r>
    <x v="1"/>
    <n v="6.8879999999999999"/>
  </r>
  <r>
    <x v="42"/>
    <n v="54.8613"/>
  </r>
  <r>
    <x v="1"/>
    <n v="1013.127"/>
  </r>
  <r>
    <x v="13"/>
    <n v="29.445499999999999"/>
  </r>
  <r>
    <x v="10"/>
    <n v="4.5359999999999996"/>
  </r>
  <r>
    <x v="1"/>
    <n v="90.644400000000005"/>
  </r>
  <r>
    <x v="1"/>
    <n v="9.1020000000000003"/>
  </r>
  <r>
    <x v="10"/>
    <n v="-1.7771999999999999"/>
  </r>
  <r>
    <x v="10"/>
    <n v="-7.9634"/>
  </r>
  <r>
    <x v="38"/>
    <n v="-56.996000000000002"/>
  </r>
  <r>
    <x v="10"/>
    <n v="57.592799999999997"/>
  </r>
  <r>
    <x v="10"/>
    <n v="0.66800000000000004"/>
  </r>
  <r>
    <x v="4"/>
    <n v="3.4649999999999999"/>
  </r>
  <r>
    <x v="17"/>
    <n v="0.90480000000000005"/>
  </r>
  <r>
    <x v="17"/>
    <n v="3.7995999999999999"/>
  </r>
  <r>
    <x v="17"/>
    <n v="8.8800000000000008"/>
  </r>
  <r>
    <x v="17"/>
    <n v="9.9882000000000009"/>
  </r>
  <r>
    <x v="17"/>
    <n v="58.42"/>
  </r>
  <r>
    <x v="17"/>
    <n v="55.646999999999998"/>
  </r>
  <r>
    <x v="1"/>
    <n v="8.1143999999999998"/>
  </r>
  <r>
    <x v="36"/>
    <n v="70.195999999999998"/>
  </r>
  <r>
    <x v="4"/>
    <n v="1.419"/>
  </r>
  <r>
    <x v="4"/>
    <n v="86.389200000000002"/>
  </r>
  <r>
    <x v="4"/>
    <n v="22.948799999999999"/>
  </r>
  <r>
    <x v="1"/>
    <n v="4.7724000000000002"/>
  </r>
  <r>
    <x v="29"/>
    <n v="12.2325"/>
  </r>
  <r>
    <x v="29"/>
    <n v="4.7232000000000003"/>
  </r>
  <r>
    <x v="12"/>
    <n v="3.5009999999999999"/>
  </r>
  <r>
    <x v="1"/>
    <n v="26.901"/>
  </r>
  <r>
    <x v="2"/>
    <n v="25.02"/>
  </r>
  <r>
    <x v="2"/>
    <n v="8.4979999999999993"/>
  </r>
  <r>
    <x v="2"/>
    <n v="3.4216000000000002"/>
  </r>
  <r>
    <x v="9"/>
    <n v="4.2384000000000004"/>
  </r>
  <r>
    <x v="32"/>
    <n v="38.725000000000001"/>
  </r>
  <r>
    <x v="5"/>
    <n v="39.4255"/>
  </r>
  <r>
    <x v="5"/>
    <n v="-3701.8928000000001"/>
  </r>
  <r>
    <x v="5"/>
    <n v="-10.0602"/>
  </r>
  <r>
    <x v="5"/>
    <n v="-26.854399999999998"/>
  </r>
  <r>
    <x v="5"/>
    <n v="-26.946000000000002"/>
  </r>
  <r>
    <x v="5"/>
    <n v="-13.32"/>
  </r>
  <r>
    <x v="15"/>
    <n v="-12.09"/>
  </r>
  <r>
    <x v="15"/>
    <n v="131.35499999999999"/>
  </r>
  <r>
    <x v="30"/>
    <n v="252.58799999999999"/>
  </r>
  <r>
    <x v="30"/>
    <n v="134.65199999999999"/>
  </r>
  <r>
    <x v="30"/>
    <n v="16.788599999999999"/>
  </r>
  <r>
    <x v="0"/>
    <n v="2.9807999999999999"/>
  </r>
  <r>
    <x v="17"/>
    <n v="23.916899999999998"/>
  </r>
  <r>
    <x v="5"/>
    <n v="40.472999999999999"/>
  </r>
  <r>
    <x v="5"/>
    <n v="-30.097999999999999"/>
  </r>
  <r>
    <x v="5"/>
    <n v="-8.5793999999999997"/>
  </r>
  <r>
    <x v="5"/>
    <n v="6.9985999999999997"/>
  </r>
  <r>
    <x v="5"/>
    <n v="-66.391599999999997"/>
  </r>
  <r>
    <x v="5"/>
    <n v="21.024000000000001"/>
  </r>
  <r>
    <x v="5"/>
    <n v="-29.252400000000002"/>
  </r>
  <r>
    <x v="5"/>
    <n v="1.6308"/>
  </r>
  <r>
    <x v="10"/>
    <n v="-31.007999999999999"/>
  </r>
  <r>
    <x v="24"/>
    <n v="-5.8868999999999998"/>
  </r>
  <r>
    <x v="24"/>
    <n v="1.5551999999999999"/>
  </r>
  <r>
    <x v="24"/>
    <n v="-43.117800000000003"/>
  </r>
  <r>
    <x v="24"/>
    <n v="2.6375999999999999"/>
  </r>
  <r>
    <x v="24"/>
    <n v="2.2065999999999999"/>
  </r>
  <r>
    <x v="1"/>
    <n v="-21.4236"/>
  </r>
  <r>
    <x v="15"/>
    <n v="28.216999999999999"/>
  </r>
  <r>
    <x v="15"/>
    <n v="1.2063999999999999"/>
  </r>
  <r>
    <x v="15"/>
    <n v="36.717300000000002"/>
  </r>
  <r>
    <x v="2"/>
    <n v="2.1402000000000001"/>
  </r>
  <r>
    <x v="2"/>
    <n v="9.6831999999999994"/>
  </r>
  <r>
    <x v="3"/>
    <n v="-21.084800000000001"/>
  </r>
  <r>
    <x v="10"/>
    <n v="12.178000000000001"/>
  </r>
  <r>
    <x v="21"/>
    <n v="-3.3792"/>
  </r>
  <r>
    <x v="21"/>
    <n v="9.0719999999999992"/>
  </r>
  <r>
    <x v="30"/>
    <n v="9.0576000000000008"/>
  </r>
  <r>
    <x v="30"/>
    <n v="12.441599999999999"/>
  </r>
  <r>
    <x v="30"/>
    <n v="9.702"/>
  </r>
  <r>
    <x v="30"/>
    <n v="100.4255"/>
  </r>
  <r>
    <x v="2"/>
    <n v="38.375999999999998"/>
  </r>
  <r>
    <x v="2"/>
    <n v="54.215000000000003"/>
  </r>
  <r>
    <x v="2"/>
    <n v="-6.4619999999999997"/>
  </r>
  <r>
    <x v="2"/>
    <n v="45.467100000000002"/>
  </r>
  <r>
    <x v="2"/>
    <n v="0.33360000000000001"/>
  </r>
  <r>
    <x v="2"/>
    <n v="3.15"/>
  </r>
  <r>
    <x v="2"/>
    <n v="13.2"/>
  </r>
  <r>
    <x v="1"/>
    <n v="-13.393599999999999"/>
  </r>
  <r>
    <x v="1"/>
    <n v="42.814799999999998"/>
  </r>
  <r>
    <x v="1"/>
    <n v="41.823"/>
  </r>
  <r>
    <x v="1"/>
    <n v="6.2496"/>
  </r>
  <r>
    <x v="1"/>
    <n v="15.093"/>
  </r>
  <r>
    <x v="15"/>
    <n v="-12.196"/>
  </r>
  <r>
    <x v="15"/>
    <n v="6.4649999999999999"/>
  </r>
  <r>
    <x v="3"/>
    <n v="3.7595999999999998"/>
  </r>
  <r>
    <x v="5"/>
    <n v="15.147"/>
  </r>
  <r>
    <x v="5"/>
    <n v="95.990399999999994"/>
  </r>
  <r>
    <x v="5"/>
    <n v="-2.5872000000000002"/>
  </r>
  <r>
    <x v="24"/>
    <n v="1.4441999999999999"/>
  </r>
  <r>
    <x v="5"/>
    <n v="190.38810000000001"/>
  </r>
  <r>
    <x v="5"/>
    <n v="-6.3"/>
  </r>
  <r>
    <x v="1"/>
    <n v="-26.2272"/>
  </r>
  <r>
    <x v="1"/>
    <n v="5.1230000000000002"/>
  </r>
  <r>
    <x v="1"/>
    <n v="14.8"/>
  </r>
  <r>
    <x v="1"/>
    <n v="2.2907999999999999"/>
  </r>
  <r>
    <x v="1"/>
    <n v="161.99189999999999"/>
  </r>
  <r>
    <x v="1"/>
    <n v="4.4736000000000002"/>
  </r>
  <r>
    <x v="1"/>
    <n v="1.6704000000000001"/>
  </r>
  <r>
    <x v="10"/>
    <n v="60.392000000000003"/>
  </r>
  <r>
    <x v="10"/>
    <n v="5.1791999999999998"/>
  </r>
  <r>
    <x v="10"/>
    <n v="-40.003599999999999"/>
  </r>
  <r>
    <x v="1"/>
    <n v="9.9521999999999995"/>
  </r>
  <r>
    <x v="1"/>
    <n v="11.206"/>
  </r>
  <r>
    <x v="1"/>
    <n v="132.99"/>
  </r>
  <r>
    <x v="1"/>
    <n v="46.225000000000001"/>
  </r>
  <r>
    <x v="15"/>
    <n v="16.268799999999999"/>
  </r>
  <r>
    <x v="15"/>
    <n v="4.0191999999999997"/>
  </r>
  <r>
    <x v="15"/>
    <n v="33.93"/>
  </r>
  <r>
    <x v="15"/>
    <n v="6.0167999999999999"/>
  </r>
  <r>
    <x v="1"/>
    <n v="83.733000000000004"/>
  </r>
  <r>
    <x v="1"/>
    <n v="21.134399999999999"/>
  </r>
  <r>
    <x v="32"/>
    <n v="11.543200000000001"/>
  </r>
  <r>
    <x v="4"/>
    <n v="20.9664"/>
  </r>
  <r>
    <x v="14"/>
    <n v="610.86239999999998"/>
  </r>
  <r>
    <x v="14"/>
    <n v="17.524000000000001"/>
  </r>
  <r>
    <x v="14"/>
    <n v="0.1008"/>
  </r>
  <r>
    <x v="14"/>
    <n v="1.3560000000000001"/>
  </r>
  <r>
    <x v="14"/>
    <n v="5.2527999999999997"/>
  </r>
  <r>
    <x v="14"/>
    <n v="2.5451999999999999"/>
  </r>
  <r>
    <x v="14"/>
    <n v="5.5566000000000004"/>
  </r>
  <r>
    <x v="14"/>
    <n v="70.311999999999998"/>
  </r>
  <r>
    <x v="15"/>
    <n v="8.532"/>
  </r>
  <r>
    <x v="15"/>
    <n v="282.20920000000001"/>
  </r>
  <r>
    <x v="24"/>
    <n v="3.4085999999999999"/>
  </r>
  <r>
    <x v="24"/>
    <n v="16.3172"/>
  </r>
  <r>
    <x v="24"/>
    <n v="-2.61"/>
  </r>
  <r>
    <x v="10"/>
    <n v="-17.942399999999999"/>
  </r>
  <r>
    <x v="10"/>
    <n v="32.662799999999997"/>
  </r>
  <r>
    <x v="15"/>
    <n v="1.1970000000000001"/>
  </r>
  <r>
    <x v="24"/>
    <n v="3.1103999999999998"/>
  </r>
  <r>
    <x v="15"/>
    <n v="19.989999999999998"/>
  </r>
  <r>
    <x v="24"/>
    <n v="6.3600000000000004E-2"/>
  </r>
  <r>
    <x v="24"/>
    <n v="-21.2136"/>
  </r>
  <r>
    <x v="24"/>
    <n v="-6.38"/>
  </r>
  <r>
    <x v="15"/>
    <n v="-24.476400000000002"/>
  </r>
  <r>
    <x v="24"/>
    <n v="63.686"/>
  </r>
  <r>
    <x v="32"/>
    <n v="28.706399999999999"/>
  </r>
  <r>
    <x v="32"/>
    <n v="6.7392000000000003"/>
  </r>
  <r>
    <x v="1"/>
    <n v="98.139600000000002"/>
  </r>
  <r>
    <x v="1"/>
    <n v="5.58"/>
  </r>
  <r>
    <x v="1"/>
    <n v="22.4316"/>
  </r>
  <r>
    <x v="14"/>
    <n v="57.592799999999997"/>
  </r>
  <r>
    <x v="15"/>
    <n v="0"/>
  </r>
  <r>
    <x v="15"/>
    <n v="4.6811999999999996"/>
  </r>
  <r>
    <x v="30"/>
    <n v="28.796399999999998"/>
  </r>
  <r>
    <x v="6"/>
    <n v="2.4138000000000002"/>
  </r>
  <r>
    <x v="6"/>
    <n v="9.6913999999999998"/>
  </r>
  <r>
    <x v="6"/>
    <n v="48.457500000000003"/>
  </r>
  <r>
    <x v="6"/>
    <n v="83.313999999999993"/>
  </r>
  <r>
    <x v="6"/>
    <n v="96.854399999999998"/>
  </r>
  <r>
    <x v="10"/>
    <n v="27.608000000000001"/>
  </r>
  <r>
    <x v="10"/>
    <n v="38.456000000000003"/>
  </r>
  <r>
    <x v="24"/>
    <n v="22.480799999999999"/>
  </r>
  <r>
    <x v="24"/>
    <n v="34.973999999999997"/>
  </r>
  <r>
    <x v="24"/>
    <n v="0"/>
  </r>
  <r>
    <x v="22"/>
    <n v="-143.25479999999999"/>
  </r>
  <r>
    <x v="22"/>
    <n v="20.745899999999999"/>
  </r>
  <r>
    <x v="22"/>
    <n v="7.11"/>
  </r>
  <r>
    <x v="5"/>
    <n v="2.085"/>
  </r>
  <r>
    <x v="5"/>
    <n v="-6.9101999999999997"/>
  </r>
  <r>
    <x v="1"/>
    <n v="25.596800000000002"/>
  </r>
  <r>
    <x v="1"/>
    <n v="55.389600000000002"/>
  </r>
  <r>
    <x v="1"/>
    <n v="7.8224999999999998"/>
  </r>
  <r>
    <x v="1"/>
    <n v="71.772000000000006"/>
  </r>
  <r>
    <x v="1"/>
    <n v="24.882000000000001"/>
  </r>
  <r>
    <x v="1"/>
    <n v="12.0609"/>
  </r>
  <r>
    <x v="0"/>
    <n v="100.65600000000001"/>
  </r>
  <r>
    <x v="1"/>
    <n v="56.526400000000002"/>
  </r>
  <r>
    <x v="1"/>
    <n v="-54.320399999999999"/>
  </r>
  <r>
    <x v="23"/>
    <n v="14.904"/>
  </r>
  <r>
    <x v="23"/>
    <n v="6.2207999999999997"/>
  </r>
  <r>
    <x v="23"/>
    <n v="45.527999999999999"/>
  </r>
  <r>
    <x v="23"/>
    <n v="3.5047999999999999"/>
  </r>
  <r>
    <x v="15"/>
    <n v="4.6220999999999997"/>
  </r>
  <r>
    <x v="5"/>
    <n v="17.991"/>
  </r>
  <r>
    <x v="5"/>
    <n v="-143.43100000000001"/>
  </r>
  <r>
    <x v="24"/>
    <n v="-35.817599999999999"/>
  </r>
  <r>
    <x v="10"/>
    <n v="-4.5936000000000003"/>
  </r>
  <r>
    <x v="15"/>
    <n v="28.795200000000001"/>
  </r>
  <r>
    <x v="15"/>
    <n v="16.823699999999999"/>
  </r>
  <r>
    <x v="15"/>
    <n v="11.994999999999999"/>
  </r>
  <r>
    <x v="15"/>
    <n v="353.57920000000001"/>
  </r>
  <r>
    <x v="15"/>
    <n v="53.994599999999998"/>
  </r>
  <r>
    <x v="1"/>
    <n v="20.140799999999999"/>
  </r>
  <r>
    <x v="1"/>
    <n v="8.7371999999999996"/>
  </r>
  <r>
    <x v="1"/>
    <n v="944.98649999999998"/>
  </r>
  <r>
    <x v="1"/>
    <n v="3.4552"/>
  </r>
  <r>
    <x v="1"/>
    <n v="-40.195999999999998"/>
  </r>
  <r>
    <x v="15"/>
    <n v="13.481999999999999"/>
  </r>
  <r>
    <x v="9"/>
    <n v="47.8065"/>
  </r>
  <r>
    <x v="9"/>
    <n v="2.5146000000000002"/>
  </r>
  <r>
    <x v="34"/>
    <n v="3.6743999999999999"/>
  </r>
  <r>
    <x v="1"/>
    <n v="48.377099999999999"/>
  </r>
  <r>
    <x v="15"/>
    <n v="-1.7771999999999999"/>
  </r>
  <r>
    <x v="15"/>
    <n v="19.915500000000002"/>
  </r>
  <r>
    <x v="15"/>
    <n v="9.9456000000000007"/>
  </r>
  <r>
    <x v="1"/>
    <n v="4.8159999999999998"/>
  </r>
  <r>
    <x v="1"/>
    <n v="87.196200000000005"/>
  </r>
  <r>
    <x v="1"/>
    <n v="29.964600000000001"/>
  </r>
  <r>
    <x v="4"/>
    <n v="13.298999999999999"/>
  </r>
  <r>
    <x v="9"/>
    <n v="0.40739999999999998"/>
  </r>
  <r>
    <x v="9"/>
    <n v="1.07"/>
  </r>
  <r>
    <x v="14"/>
    <n v="32.130000000000003"/>
  </r>
  <r>
    <x v="14"/>
    <n v="539.24639999999999"/>
  </r>
  <r>
    <x v="14"/>
    <n v="793.71600000000001"/>
  </r>
  <r>
    <x v="14"/>
    <n v="15.9543"/>
  </r>
  <r>
    <x v="14"/>
    <n v="14.7593"/>
  </r>
  <r>
    <x v="1"/>
    <n v="8.69"/>
  </r>
  <r>
    <x v="1"/>
    <n v="20.724"/>
  </r>
  <r>
    <x v="1"/>
    <n v="3.1103999999999998"/>
  </r>
  <r>
    <x v="1"/>
    <n v="11.5587"/>
  </r>
  <r>
    <x v="15"/>
    <n v="10.258800000000001"/>
  </r>
  <r>
    <x v="15"/>
    <n v="21.784500000000001"/>
  </r>
  <r>
    <x v="15"/>
    <n v="109.7208"/>
  </r>
  <r>
    <x v="16"/>
    <n v="2.19"/>
  </r>
  <r>
    <x v="0"/>
    <n v="1.8688"/>
  </r>
  <r>
    <x v="5"/>
    <n v="3.24"/>
  </r>
  <r>
    <x v="5"/>
    <n v="23.7742"/>
  </r>
  <r>
    <x v="9"/>
    <n v="-67.670400000000001"/>
  </r>
  <r>
    <x v="13"/>
    <n v="3.6288"/>
  </r>
  <r>
    <x v="13"/>
    <n v="6.4320000000000004"/>
  </r>
  <r>
    <x v="13"/>
    <n v="2.3405999999999998"/>
  </r>
  <r>
    <x v="30"/>
    <n v="51.554299999999998"/>
  </r>
  <r>
    <x v="30"/>
    <n v="18.09"/>
  </r>
  <r>
    <x v="30"/>
    <n v="331.19099999999997"/>
  </r>
  <r>
    <x v="32"/>
    <n v="6.5975000000000001"/>
  </r>
  <r>
    <x v="32"/>
    <n v="54.997599999999998"/>
  </r>
  <r>
    <x v="5"/>
    <n v="42.225000000000001"/>
  </r>
  <r>
    <x v="1"/>
    <n v="33.604199999999999"/>
  </r>
  <r>
    <x v="1"/>
    <n v="27.196000000000002"/>
  </r>
  <r>
    <x v="1"/>
    <n v="5.2332000000000001"/>
  </r>
  <r>
    <x v="1"/>
    <n v="6.4127999999999998"/>
  </r>
  <r>
    <x v="1"/>
    <n v="31.198"/>
  </r>
  <r>
    <x v="1"/>
    <n v="0"/>
  </r>
  <r>
    <x v="1"/>
    <n v="4.6816000000000004"/>
  </r>
  <r>
    <x v="28"/>
    <n v="153.11519999999999"/>
  </r>
  <r>
    <x v="24"/>
    <n v="22.354800000000001"/>
  </r>
  <r>
    <x v="12"/>
    <n v="5.3689999999999998"/>
  </r>
  <r>
    <x v="12"/>
    <n v="16.713200000000001"/>
  </r>
  <r>
    <x v="15"/>
    <n v="27.4344"/>
  </r>
  <r>
    <x v="15"/>
    <n v="15.12"/>
  </r>
  <r>
    <x v="1"/>
    <n v="16.123999999999999"/>
  </r>
  <r>
    <x v="32"/>
    <n v="15.220800000000001"/>
  </r>
  <r>
    <x v="32"/>
    <n v="28.796399999999998"/>
  </r>
  <r>
    <x v="2"/>
    <n v="55.646999999999998"/>
  </r>
  <r>
    <x v="1"/>
    <n v="4.1028000000000002"/>
  </r>
  <r>
    <x v="1"/>
    <n v="15.6332"/>
  </r>
  <r>
    <x v="1"/>
    <n v="19.3932"/>
  </r>
  <r>
    <x v="1"/>
    <n v="13.32"/>
  </r>
  <r>
    <x v="49"/>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6248F7-B715-40C3-B45F-8CDA055B032F}" name="PivotTable20"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X2:AY53" firstHeaderRow="1" firstDataRow="1" firstDataCol="1"/>
  <pivotFields count="2">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49"/>
        <item x="6"/>
        <item x="47"/>
        <item t="default"/>
      </items>
    </pivotField>
    <pivotField dataField="1" showAl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rofi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26CA2C-A0A2-4B76-9A40-BD5F517D715C}" name="PivotTable1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2:AV3" firstHeaderRow="1" firstDataRow="1" firstDataCol="0"/>
  <pivotFields count="1">
    <pivotField dataField="1" showAll="0"/>
  </pivotFields>
  <rowItems count="1">
    <i/>
  </rowItems>
  <colItems count="1">
    <i/>
  </colItems>
  <dataFields count="1">
    <dataField name="Count of Bookcas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CCA19D-6257-4CB7-BDE7-DC9215EF3CE3}" name="PivotTable18"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Q1:AR5" firstHeaderRow="1" firstDataRow="1" firstDataCol="1"/>
  <pivotFields count="21">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7"/>
  </rowFields>
  <rowItems count="4">
    <i>
      <x/>
    </i>
    <i>
      <x v="1"/>
    </i>
    <i>
      <x v="2"/>
    </i>
    <i t="grand">
      <x/>
    </i>
  </rowItems>
  <colItems count="1">
    <i/>
  </colItems>
  <dataFields count="1">
    <dataField name="Sum of Profit" fld="20" showDataAs="percentOfTotal" baseField="7" baseItem="0" numFmtId="1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31B933-1933-4191-A877-90128F61C467}" name="PivotTable15"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N1:AO6" firstHeaderRow="1" firstDataRow="1" firstDataCol="1"/>
  <pivotFields count="21">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5">
    <i>
      <x/>
    </i>
    <i>
      <x v="1"/>
    </i>
    <i>
      <x v="2"/>
    </i>
    <i>
      <x v="3"/>
    </i>
    <i t="grand">
      <x/>
    </i>
  </rowItems>
  <colItems count="1">
    <i/>
  </colItems>
  <dataFields count="1">
    <dataField name="Sum of Profit" fld="20"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B44C6A-209C-41DD-A3C3-D16409D2BBA5}" name="PivotTable1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2:U1240" firstHeaderRow="1" firstDataRow="1" firstDataCol="1"/>
  <pivotFields count="21">
    <pivotField showAll="0"/>
    <pivotField showAll="0"/>
    <pivotField axis="axisRow" showAll="0" sortType="ascending">
      <items count="1238">
        <item x="314"/>
        <item x="98"/>
        <item x="1006"/>
        <item x="460"/>
        <item x="1179"/>
        <item x="928"/>
        <item x="835"/>
        <item x="1032"/>
        <item x="277"/>
        <item x="1038"/>
        <item x="810"/>
        <item x="576"/>
        <item x="956"/>
        <item x="319"/>
        <item x="1037"/>
        <item x="1171"/>
        <item x="1008"/>
        <item x="1167"/>
        <item x="676"/>
        <item x="363"/>
        <item x="1134"/>
        <item x="703"/>
        <item x="232"/>
        <item x="1145"/>
        <item x="850"/>
        <item x="1152"/>
        <item x="320"/>
        <item x="553"/>
        <item x="994"/>
        <item x="269"/>
        <item x="383"/>
        <item x="1026"/>
        <item x="602"/>
        <item x="215"/>
        <item x="854"/>
        <item x="563"/>
        <item x="1056"/>
        <item x="62"/>
        <item x="511"/>
        <item x="302"/>
        <item x="1066"/>
        <item x="447"/>
        <item x="519"/>
        <item x="1084"/>
        <item x="1144"/>
        <item x="473"/>
        <item x="1119"/>
        <item x="644"/>
        <item x="525"/>
        <item x="1072"/>
        <item x="695"/>
        <item x="315"/>
        <item x="1107"/>
        <item x="569"/>
        <item x="1214"/>
        <item x="285"/>
        <item x="597"/>
        <item x="97"/>
        <item x="1205"/>
        <item x="839"/>
        <item x="1157"/>
        <item x="516"/>
        <item x="1058"/>
        <item x="592"/>
        <item x="512"/>
        <item x="181"/>
        <item x="1151"/>
        <item x="72"/>
        <item x="879"/>
        <item x="398"/>
        <item x="1086"/>
        <item x="56"/>
        <item x="580"/>
        <item x="223"/>
        <item x="840"/>
        <item x="448"/>
        <item x="530"/>
        <item x="758"/>
        <item x="168"/>
        <item x="1195"/>
        <item x="616"/>
        <item x="346"/>
        <item x="916"/>
        <item x="699"/>
        <item x="1193"/>
        <item x="904"/>
        <item x="1009"/>
        <item x="1105"/>
        <item x="311"/>
        <item x="469"/>
        <item x="936"/>
        <item x="387"/>
        <item x="144"/>
        <item x="1000"/>
        <item x="1185"/>
        <item x="631"/>
        <item x="418"/>
        <item x="366"/>
        <item x="612"/>
        <item x="434"/>
        <item x="518"/>
        <item x="21"/>
        <item x="825"/>
        <item x="899"/>
        <item x="299"/>
        <item x="846"/>
        <item x="470"/>
        <item x="178"/>
        <item x="719"/>
        <item x="1063"/>
        <item x="788"/>
        <item x="1197"/>
        <item x="459"/>
        <item x="1233"/>
        <item x="1015"/>
        <item x="355"/>
        <item x="527"/>
        <item x="388"/>
        <item x="958"/>
        <item x="1095"/>
        <item x="267"/>
        <item x="57"/>
        <item x="41"/>
        <item x="322"/>
        <item x="744"/>
        <item x="1203"/>
        <item x="1191"/>
        <item x="884"/>
        <item x="1003"/>
        <item x="281"/>
        <item x="104"/>
        <item x="918"/>
        <item x="143"/>
        <item x="798"/>
        <item x="265"/>
        <item x="526"/>
        <item x="359"/>
        <item x="889"/>
        <item x="342"/>
        <item x="318"/>
        <item x="909"/>
        <item x="347"/>
        <item x="645"/>
        <item x="791"/>
        <item x="1235"/>
        <item x="408"/>
        <item x="483"/>
        <item x="489"/>
        <item x="766"/>
        <item x="927"/>
        <item x="1073"/>
        <item x="942"/>
        <item x="440"/>
        <item x="743"/>
        <item x="523"/>
        <item x="910"/>
        <item x="973"/>
        <item x="898"/>
        <item x="417"/>
        <item x="124"/>
        <item x="464"/>
        <item x="952"/>
        <item x="465"/>
        <item x="1024"/>
        <item x="457"/>
        <item x="715"/>
        <item x="636"/>
        <item x="1118"/>
        <item x="820"/>
        <item x="681"/>
        <item x="917"/>
        <item x="1204"/>
        <item x="412"/>
        <item x="541"/>
        <item x="540"/>
        <item x="309"/>
        <item x="1230"/>
        <item x="195"/>
        <item x="1188"/>
        <item x="1025"/>
        <item x="1187"/>
        <item x="1120"/>
        <item x="218"/>
        <item x="1223"/>
        <item x="74"/>
        <item x="943"/>
        <item x="552"/>
        <item x="793"/>
        <item x="536"/>
        <item x="605"/>
        <item x="106"/>
        <item x="932"/>
        <item x="702"/>
        <item x="270"/>
        <item x="799"/>
        <item x="455"/>
        <item x="561"/>
        <item x="1234"/>
        <item x="95"/>
        <item x="611"/>
        <item x="593"/>
        <item x="30"/>
        <item x="400"/>
        <item x="1117"/>
        <item x="410"/>
        <item x="929"/>
        <item x="571"/>
        <item x="112"/>
        <item x="921"/>
        <item x="159"/>
        <item x="722"/>
        <item x="843"/>
        <item x="785"/>
        <item x="1213"/>
        <item x="110"/>
        <item x="3"/>
        <item x="988"/>
        <item x="632"/>
        <item x="255"/>
        <item x="1226"/>
        <item x="224"/>
        <item x="193"/>
        <item x="832"/>
        <item x="725"/>
        <item x="532"/>
        <item x="821"/>
        <item x="1"/>
        <item x="492"/>
        <item x="268"/>
        <item x="949"/>
        <item x="870"/>
        <item x="779"/>
        <item x="740"/>
        <item x="415"/>
        <item x="1170"/>
        <item x="230"/>
        <item x="894"/>
        <item x="445"/>
        <item x="1129"/>
        <item x="433"/>
        <item x="975"/>
        <item x="260"/>
        <item x="761"/>
        <item x="957"/>
        <item x="522"/>
        <item x="380"/>
        <item x="91"/>
        <item x="970"/>
        <item x="274"/>
        <item x="437"/>
        <item x="1001"/>
        <item x="951"/>
        <item x="630"/>
        <item x="141"/>
        <item x="868"/>
        <item x="584"/>
        <item x="478"/>
        <item x="362"/>
        <item x="848"/>
        <item x="212"/>
        <item x="815"/>
        <item x="384"/>
        <item x="655"/>
        <item x="497"/>
        <item x="136"/>
        <item x="984"/>
        <item x="188"/>
        <item x="1209"/>
        <item x="601"/>
        <item x="509"/>
        <item x="1147"/>
        <item x="378"/>
        <item x="1094"/>
        <item x="991"/>
        <item x="1030"/>
        <item x="93"/>
        <item x="1092"/>
        <item x="646"/>
        <item x="472"/>
        <item x="578"/>
        <item x="1018"/>
        <item x="79"/>
        <item x="1077"/>
        <item x="1221"/>
        <item x="485"/>
        <item x="908"/>
        <item x="705"/>
        <item x="876"/>
        <item x="634"/>
        <item x="976"/>
        <item x="1121"/>
        <item x="783"/>
        <item x="233"/>
        <item x="816"/>
        <item x="590"/>
        <item x="128"/>
        <item x="101"/>
        <item x="888"/>
        <item x="544"/>
        <item x="682"/>
        <item x="430"/>
        <item x="1067"/>
        <item x="1190"/>
        <item x="938"/>
        <item x="1132"/>
        <item x="399"/>
        <item x="801"/>
        <item x="416"/>
        <item x="135"/>
        <item x="142"/>
        <item x="853"/>
        <item x="814"/>
        <item x="476"/>
        <item x="264"/>
        <item x="1010"/>
        <item x="37"/>
        <item x="323"/>
        <item x="213"/>
        <item x="406"/>
        <item x="913"/>
        <item x="507"/>
        <item x="742"/>
        <item x="577"/>
        <item x="64"/>
        <item x="528"/>
        <item x="1124"/>
        <item x="684"/>
        <item x="47"/>
        <item x="557"/>
        <item x="67"/>
        <item x="210"/>
        <item x="78"/>
        <item x="1014"/>
        <item x="162"/>
        <item x="565"/>
        <item x="340"/>
        <item x="369"/>
        <item x="428"/>
        <item x="1076"/>
        <item x="229"/>
        <item x="545"/>
        <item x="18"/>
        <item x="1102"/>
        <item x="861"/>
        <item x="108"/>
        <item x="220"/>
        <item x="171"/>
        <item x="811"/>
        <item x="126"/>
        <item x="510"/>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1201"/>
        <item x="486"/>
        <item x="393"/>
        <item x="172"/>
        <item x="852"/>
        <item x="653"/>
        <item x="824"/>
        <item x="280"/>
        <item x="462"/>
        <item x="292"/>
        <item x="339"/>
        <item x="621"/>
        <item x="777"/>
        <item x="242"/>
        <item x="964"/>
        <item x="1055"/>
        <item x="1082"/>
        <item x="348"/>
        <item x="361"/>
        <item x="191"/>
        <item x="1099"/>
        <item x="833"/>
        <item x="273"/>
        <item x="877"/>
        <item x="566"/>
        <item x="1169"/>
        <item x="1049"/>
        <item x="750"/>
        <item x="1048"/>
        <item x="1148"/>
        <item x="330"/>
        <item x="790"/>
        <item x="449"/>
        <item x="982"/>
        <item x="998"/>
        <item x="1155"/>
        <item x="1208"/>
        <item x="856"/>
        <item x="2"/>
        <item x="1227"/>
        <item x="36"/>
        <item x="88"/>
        <item x="386"/>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301"/>
        <item x="549"/>
        <item x="474"/>
        <item x="752"/>
        <item x="981"/>
        <item x="121"/>
        <item x="808"/>
        <item x="935"/>
        <item x="502"/>
        <item x="54"/>
        <item x="132"/>
        <item x="130"/>
        <item x="254"/>
        <item x="259"/>
        <item x="1127"/>
        <item x="599"/>
        <item x="732"/>
        <item x="60"/>
        <item x="1231"/>
        <item x="376"/>
        <item x="61"/>
        <item x="44"/>
        <item x="845"/>
        <item x="209"/>
        <item x="77"/>
        <item x="659"/>
        <item x="1068"/>
        <item x="627"/>
        <item x="0"/>
        <item x="1183"/>
        <item x="187"/>
        <item x="529"/>
        <item x="1199"/>
        <item x="45"/>
        <item x="849"/>
        <item x="113"/>
        <item x="338"/>
        <item x="468"/>
        <item x="7"/>
        <item x="1215"/>
        <item x="583"/>
        <item x="343"/>
        <item x="607"/>
        <item x="768"/>
        <item x="396"/>
        <item x="105"/>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588"/>
        <item x="494"/>
        <item x="49"/>
        <item x="96"/>
        <item x="266"/>
        <item x="499"/>
        <item x="574"/>
        <item x="640"/>
        <item x="155"/>
        <item x="275"/>
        <item x="734"/>
        <item x="774"/>
        <item x="784"/>
        <item x="429"/>
        <item x="769"/>
        <item x="29"/>
        <item x="901"/>
        <item x="5"/>
        <item x="256"/>
        <item x="776"/>
        <item x="401"/>
        <item x="409"/>
        <item x="1139"/>
        <item x="1035"/>
        <item x="214"/>
        <item x="226"/>
        <item x="589"/>
        <item x="575"/>
        <item x="16"/>
        <item x="166"/>
        <item x="337"/>
        <item x="364"/>
        <item x="10"/>
        <item x="34"/>
        <item x="325"/>
        <item x="895"/>
        <item x="107"/>
        <item x="389"/>
        <item x="555"/>
        <item x="25"/>
        <item x="157"/>
        <item x="432"/>
        <item x="295"/>
        <item x="93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t="default"/>
      </items>
    </pivotField>
    <pivotField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2"/>
  </rowFields>
  <rowItems count="12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t="grand">
      <x/>
    </i>
  </rowItems>
  <colItems count="1">
    <i/>
  </colItems>
  <dataFields count="1">
    <dataField name="Sum of Profit" fld="20" baseField="0" baseItem="0"/>
  </dataFields>
  <formats count="1">
    <format dxfId="14">
      <pivotArea dataOnly="0" labelOnly="1" fieldPosition="0">
        <references count="1">
          <reference field="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02373B-3D79-4462-B8A3-9715492FF506}" name="PivotTable1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2:R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7"/>
  </rowFields>
  <rowItems count="4">
    <i>
      <x/>
    </i>
    <i>
      <x v="1"/>
    </i>
    <i>
      <x v="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875346-FE11-4825-B5AA-AC5BC5B3B2DC}" name="PivotTable1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N2:O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showDataAs="percentOfTotal" baseField="7" baseItem="0" numFmtId="1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EE449B-8AF0-44EF-81EA-BB31D62D87DE}" name="PivotTable1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2:L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Discount" fld="19" showDataAs="percentOfTotal" baseField="7" baseItem="0"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7777FF-08E0-4F4B-82F5-DC0E0E1B43F4}" name="PivotTable10"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J3" firstHeaderRow="1" firstDataRow="1" firstDataCol="0"/>
  <pivotFields count="21">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s>
  <rowItems count="1">
    <i/>
  </rowItems>
  <colItems count="1">
    <i/>
  </colItems>
  <dataFields count="1">
    <dataField name="Average of Discount"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78298E-114C-4933-9722-EAA8E621AFC5}"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I3" firstHeaderRow="1" firstDataRow="1" firstDataCol="0"/>
  <pivotFields count="1">
    <pivotField dataField="1" showAll="0"/>
  </pivotFields>
  <rowItems count="1">
    <i/>
  </rowItems>
  <colItems count="1">
    <i/>
  </colItems>
  <dataFields count="1">
    <dataField name="Count of C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5277E5-5397-4004-8EC8-90B5F34A61FF}" name="PivotTable8"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2:G6"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4"/>
  </rowFields>
  <rowItems count="4">
    <i>
      <x/>
    </i>
    <i>
      <x v="1"/>
    </i>
    <i>
      <x v="2"/>
    </i>
    <i t="grand">
      <x/>
    </i>
  </rowItems>
  <colItems count="1">
    <i/>
  </colItems>
  <dataFields count="1">
    <dataField name="Sum of Profit" fld="20" baseField="0" baseItem="0"/>
  </dataFields>
  <chartFormats count="4">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4" count="1" selected="0">
            <x v="0"/>
          </reference>
        </references>
      </pivotArea>
    </chartFormat>
    <chartFormat chart="14" format="7">
      <pivotArea type="data" outline="0" fieldPosition="0">
        <references count="2">
          <reference field="4294967294" count="1" selected="0">
            <x v="0"/>
          </reference>
          <reference field="14" count="1" selected="0">
            <x v="1"/>
          </reference>
        </references>
      </pivotArea>
    </chartFormat>
    <chartFormat chart="1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281A77-D325-4DC9-B9F2-246F24CF7C0C}"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E3" firstHeaderRow="1" firstDataRow="1" firstDataCol="0"/>
  <pivotFields count="1">
    <pivotField dataField="1" showAll="0"/>
  </pivotFields>
  <rowItems count="1">
    <i/>
  </rowItems>
  <colItems count="1">
    <i/>
  </colItems>
  <dataFields count="1">
    <dataField name="UNIQUE CUSTOM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922AF4-9387-4256-B93D-4385284E807E}" name="PivotTable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dataField="1"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countASubtotal="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countA"/>
      </items>
    </pivotField>
    <pivotField showAll="0"/>
    <pivotField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rowItems count="1">
    <i/>
  </rowItems>
  <colItems count="1">
    <i/>
  </colItems>
  <dataFields count="1">
    <dataField name="TOTAL ORD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D6D40E-B004-4CC0-9E0E-694DB965D78E}" sourceName="Category">
  <pivotTables>
    <pivotTable tabId="3" name="PivotTable1"/>
    <pivotTable tabId="3" name="PivotTable10"/>
    <pivotTable tabId="3" name="PivotTable11"/>
    <pivotTable tabId="3" name="PivotTable12"/>
    <pivotTable tabId="3" name="PivotTable13"/>
    <pivotTable tabId="3" name="PivotTable14"/>
    <pivotTable tabId="3" name="PivotTable8"/>
    <pivotTable tabId="3" name="PivotTable15"/>
    <pivotTable tabId="3" name="PivotTable18"/>
  </pivotTables>
  <data>
    <tabular pivotCacheId="32580227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77D46B0-36EC-4E24-82F2-DEEDD7F1BF04}" sourceName="Ship Mode">
  <pivotTables>
    <pivotTable tabId="3" name="PivotTable1"/>
    <pivotTable tabId="3" name="PivotTable10"/>
    <pivotTable tabId="3" name="PivotTable11"/>
    <pivotTable tabId="3" name="PivotTable12"/>
    <pivotTable tabId="3" name="PivotTable13"/>
    <pivotTable tabId="3" name="PivotTable14"/>
    <pivotTable tabId="3" name="PivotTable8"/>
  </pivotTables>
  <data>
    <tabular pivotCacheId="3258022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899CF9F-6D21-4ECF-93CF-6587A35786E7}" sourceName="State">
  <pivotTables>
    <pivotTable tabId="3" name="PivotTable1"/>
    <pivotTable tabId="3" name="PivotTable10"/>
    <pivotTable tabId="3" name="PivotTable11"/>
    <pivotTable tabId="3" name="PivotTable12"/>
    <pivotTable tabId="3" name="PivotTable13"/>
    <pivotTable tabId="3" name="PivotTable14"/>
    <pivotTable tabId="3" name="PivotTable8"/>
  </pivotTables>
  <data>
    <tabular pivotCacheId="3258022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E25A46-A025-4FF6-B6BE-1C4881C009AA}" cache="Slicer_Category" caption="Category" rowHeight="241300"/>
  <slicer name="Ship Mode" xr10:uid="{1A92C0DF-456D-4DD9-BE65-B580EF9A27B5}" cache="Slicer_Ship_Mode" caption="Ship Mode" rowHeight="241300"/>
  <slicer name="State" xr10:uid="{8C618669-4173-4BDD-BCF2-5A9AD1C6DBD6}"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A339D-AB48-4FC8-8E82-E4D080D3D69B}">
  <dimension ref="A1:Y9995"/>
  <sheetViews>
    <sheetView topLeftCell="Q1" zoomScaleNormal="100" workbookViewId="0">
      <selection activeCell="X80" sqref="X80"/>
    </sheetView>
  </sheetViews>
  <sheetFormatPr defaultRowHeight="15" x14ac:dyDescent="0.25"/>
  <cols>
    <col min="1" max="1" width="8.5703125" customWidth="1"/>
    <col min="2" max="2" width="16.85546875" customWidth="1"/>
    <col min="3" max="3" width="15" customWidth="1"/>
    <col min="4" max="4" width="16.28515625" customWidth="1"/>
    <col min="5" max="5" width="16" customWidth="1"/>
    <col min="6" max="6" width="12.85546875" customWidth="1"/>
    <col min="7" max="7" width="17.7109375" customWidth="1"/>
    <col min="8" max="8" width="13.85546875" customWidth="1"/>
    <col min="9" max="9" width="14.42578125" customWidth="1"/>
    <col min="10" max="10" width="13.5703125" customWidth="1"/>
    <col min="12" max="12" width="11.42578125" bestFit="1" customWidth="1"/>
    <col min="13" max="13" width="9.5703125" customWidth="1"/>
    <col min="14" max="14" width="16.140625" customWidth="1"/>
    <col min="15" max="15" width="14.85546875" customWidth="1"/>
    <col min="16" max="16" width="20.7109375" customWidth="1"/>
    <col min="17" max="17" width="37.140625" customWidth="1"/>
    <col min="18" max="18" width="14.42578125" customWidth="1"/>
    <col min="21" max="21" width="13.28515625" customWidth="1"/>
  </cols>
  <sheetData>
    <row r="1" spans="1:2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X1" s="2" t="s">
        <v>12399</v>
      </c>
      <c r="Y1" s="2" t="s">
        <v>12400</v>
      </c>
    </row>
    <row r="2" spans="1:25" x14ac:dyDescent="0.25">
      <c r="A2">
        <v>1</v>
      </c>
      <c r="B2" t="s">
        <v>21</v>
      </c>
      <c r="C2" t="s">
        <v>11805</v>
      </c>
      <c r="D2" s="1" t="s">
        <v>12049</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X2" t="s">
        <v>28</v>
      </c>
      <c r="Y2">
        <v>41.913600000000002</v>
      </c>
    </row>
    <row r="3" spans="1:25" x14ac:dyDescent="0.25">
      <c r="A3">
        <v>2</v>
      </c>
      <c r="B3" t="s">
        <v>21</v>
      </c>
      <c r="C3" t="s">
        <v>11805</v>
      </c>
      <c r="D3" s="1" t="s">
        <v>12049</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X3" t="s">
        <v>43</v>
      </c>
      <c r="Y3">
        <v>219.58199999999999</v>
      </c>
    </row>
    <row r="4" spans="1:25" x14ac:dyDescent="0.25">
      <c r="A4">
        <v>3</v>
      </c>
      <c r="B4" t="s">
        <v>37</v>
      </c>
      <c r="C4" t="s">
        <v>11806</v>
      </c>
      <c r="D4" s="1"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c r="X4" t="s">
        <v>55</v>
      </c>
      <c r="Y4">
        <v>6.8714000000000004</v>
      </c>
    </row>
    <row r="5" spans="1:25" x14ac:dyDescent="0.25">
      <c r="A5">
        <v>4</v>
      </c>
      <c r="B5" t="s">
        <v>49</v>
      </c>
      <c r="C5" t="s">
        <v>11807</v>
      </c>
      <c r="D5" s="1"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c r="X5" t="s">
        <v>55</v>
      </c>
      <c r="Y5">
        <v>-383.03100000000001</v>
      </c>
    </row>
    <row r="6" spans="1:25" x14ac:dyDescent="0.25">
      <c r="A6">
        <v>5</v>
      </c>
      <c r="B6" t="s">
        <v>49</v>
      </c>
      <c r="C6" t="s">
        <v>11807</v>
      </c>
      <c r="D6" s="1"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c r="X6" t="s">
        <v>43</v>
      </c>
      <c r="Y6">
        <v>2.5164</v>
      </c>
    </row>
    <row r="7" spans="1:25" x14ac:dyDescent="0.25">
      <c r="A7">
        <v>6</v>
      </c>
      <c r="B7" t="s">
        <v>62</v>
      </c>
      <c r="C7" t="s">
        <v>11808</v>
      </c>
      <c r="D7" s="1" t="s">
        <v>63</v>
      </c>
      <c r="E7" t="s">
        <v>51</v>
      </c>
      <c r="F7" t="s">
        <v>64</v>
      </c>
      <c r="G7" t="s">
        <v>65</v>
      </c>
      <c r="H7" t="s">
        <v>25</v>
      </c>
      <c r="I7" t="s">
        <v>26</v>
      </c>
      <c r="J7" t="s">
        <v>42</v>
      </c>
      <c r="K7" t="s">
        <v>43</v>
      </c>
      <c r="L7">
        <v>90032</v>
      </c>
      <c r="M7" t="s">
        <v>44</v>
      </c>
      <c r="N7" t="s">
        <v>66</v>
      </c>
      <c r="O7" t="s">
        <v>31</v>
      </c>
      <c r="P7" t="s">
        <v>67</v>
      </c>
      <c r="Q7" t="s">
        <v>68</v>
      </c>
      <c r="R7">
        <v>48.86</v>
      </c>
      <c r="S7">
        <v>7</v>
      </c>
      <c r="T7">
        <v>0</v>
      </c>
      <c r="U7">
        <v>14.1694</v>
      </c>
      <c r="X7" t="s">
        <v>43</v>
      </c>
      <c r="Y7">
        <v>14.1694</v>
      </c>
    </row>
    <row r="8" spans="1:25" x14ac:dyDescent="0.25">
      <c r="A8">
        <v>7</v>
      </c>
      <c r="B8" t="s">
        <v>62</v>
      </c>
      <c r="C8" t="s">
        <v>11808</v>
      </c>
      <c r="D8" s="1" t="s">
        <v>63</v>
      </c>
      <c r="E8" t="s">
        <v>51</v>
      </c>
      <c r="F8" t="s">
        <v>64</v>
      </c>
      <c r="G8" t="s">
        <v>65</v>
      </c>
      <c r="H8" t="s">
        <v>25</v>
      </c>
      <c r="I8" t="s">
        <v>26</v>
      </c>
      <c r="J8" t="s">
        <v>42</v>
      </c>
      <c r="K8" t="s">
        <v>43</v>
      </c>
      <c r="L8">
        <v>90032</v>
      </c>
      <c r="M8" t="s">
        <v>44</v>
      </c>
      <c r="N8" t="s">
        <v>69</v>
      </c>
      <c r="O8" t="s">
        <v>46</v>
      </c>
      <c r="P8" t="s">
        <v>70</v>
      </c>
      <c r="Q8" t="s">
        <v>71</v>
      </c>
      <c r="R8">
        <v>7.28</v>
      </c>
      <c r="S8">
        <v>4</v>
      </c>
      <c r="T8">
        <v>0</v>
      </c>
      <c r="U8">
        <v>1.9656</v>
      </c>
      <c r="X8" t="s">
        <v>43</v>
      </c>
      <c r="Y8">
        <v>1.9656</v>
      </c>
    </row>
    <row r="9" spans="1:25" x14ac:dyDescent="0.25">
      <c r="A9">
        <v>8</v>
      </c>
      <c r="B9" t="s">
        <v>62</v>
      </c>
      <c r="C9" t="s">
        <v>11808</v>
      </c>
      <c r="D9" s="1"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c r="X9" t="s">
        <v>43</v>
      </c>
      <c r="Y9">
        <v>90.715199999999996</v>
      </c>
    </row>
    <row r="10" spans="1:25" x14ac:dyDescent="0.25">
      <c r="A10">
        <v>9</v>
      </c>
      <c r="B10" t="s">
        <v>62</v>
      </c>
      <c r="C10" t="s">
        <v>11808</v>
      </c>
      <c r="D10" s="1"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c r="X10" t="s">
        <v>43</v>
      </c>
      <c r="Y10">
        <v>5.7824999999999998</v>
      </c>
    </row>
    <row r="11" spans="1:25" x14ac:dyDescent="0.25">
      <c r="A11">
        <v>10</v>
      </c>
      <c r="B11" t="s">
        <v>62</v>
      </c>
      <c r="C11" t="s">
        <v>11808</v>
      </c>
      <c r="D11" s="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c r="X11" t="s">
        <v>43</v>
      </c>
      <c r="Y11">
        <v>34.47</v>
      </c>
    </row>
    <row r="12" spans="1:25" x14ac:dyDescent="0.25">
      <c r="A12">
        <v>11</v>
      </c>
      <c r="B12" t="s">
        <v>62</v>
      </c>
      <c r="C12" t="s">
        <v>11808</v>
      </c>
      <c r="D12" s="1"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c r="X12" t="s">
        <v>43</v>
      </c>
      <c r="Y12">
        <v>85.309200000000004</v>
      </c>
    </row>
    <row r="13" spans="1:25" x14ac:dyDescent="0.25">
      <c r="A13">
        <v>12</v>
      </c>
      <c r="B13" t="s">
        <v>62</v>
      </c>
      <c r="C13" t="s">
        <v>11808</v>
      </c>
      <c r="D13" s="1"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c r="X13" t="s">
        <v>92</v>
      </c>
      <c r="Y13">
        <v>68.356800000000007</v>
      </c>
    </row>
    <row r="14" spans="1:25" x14ac:dyDescent="0.25">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c r="X14" t="s">
        <v>100</v>
      </c>
      <c r="Y14">
        <v>5.4432</v>
      </c>
    </row>
    <row r="15" spans="1:25" x14ac:dyDescent="0.25">
      <c r="A15">
        <v>14</v>
      </c>
      <c r="B15" t="s">
        <v>96</v>
      </c>
      <c r="C15" t="s">
        <v>11809</v>
      </c>
      <c r="D15" s="1" t="s">
        <v>11850</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c r="X15" t="s">
        <v>110</v>
      </c>
      <c r="Y15">
        <v>132.59219999999999</v>
      </c>
    </row>
    <row r="16" spans="1:25" x14ac:dyDescent="0.25">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c r="X16" t="s">
        <v>110</v>
      </c>
      <c r="Y16">
        <v>-123.858</v>
      </c>
    </row>
    <row r="17" spans="1:25" x14ac:dyDescent="0.25">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c r="X17" t="s">
        <v>121</v>
      </c>
      <c r="Y17">
        <v>-3.8159999999999998</v>
      </c>
    </row>
    <row r="18" spans="1:25" x14ac:dyDescent="0.25">
      <c r="A18">
        <v>17</v>
      </c>
      <c r="B18" t="s">
        <v>116</v>
      </c>
      <c r="C18" t="s">
        <v>11810</v>
      </c>
      <c r="D18" s="1"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c r="X18" t="s">
        <v>130</v>
      </c>
      <c r="Y18">
        <v>13.317600000000001</v>
      </c>
    </row>
    <row r="19" spans="1:25" x14ac:dyDescent="0.25">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c r="X19" t="s">
        <v>43</v>
      </c>
      <c r="Y19">
        <v>9.99</v>
      </c>
    </row>
    <row r="20" spans="1:25" x14ac:dyDescent="0.25">
      <c r="A20">
        <v>19</v>
      </c>
      <c r="B20" t="s">
        <v>133</v>
      </c>
      <c r="C20" t="s">
        <v>134</v>
      </c>
      <c r="D20" t="s">
        <v>11971</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c r="X20" t="s">
        <v>43</v>
      </c>
      <c r="Y20">
        <v>2.4824000000000002</v>
      </c>
    </row>
    <row r="21" spans="1:25" x14ac:dyDescent="0.25">
      <c r="A21">
        <v>20</v>
      </c>
      <c r="B21" t="s">
        <v>133</v>
      </c>
      <c r="C21" t="s">
        <v>134</v>
      </c>
      <c r="D21" t="s">
        <v>11971</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c r="X21" t="s">
        <v>43</v>
      </c>
      <c r="Y21">
        <v>16.010999999999999</v>
      </c>
    </row>
    <row r="22" spans="1:25" x14ac:dyDescent="0.25">
      <c r="A22">
        <v>21</v>
      </c>
      <c r="B22" t="s">
        <v>133</v>
      </c>
      <c r="C22" t="s">
        <v>134</v>
      </c>
      <c r="D22" t="s">
        <v>11971</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c r="X22" t="s">
        <v>149</v>
      </c>
      <c r="Y22">
        <v>7.3840000000000003</v>
      </c>
    </row>
    <row r="23" spans="1:25" x14ac:dyDescent="0.25">
      <c r="A23">
        <v>22</v>
      </c>
      <c r="B23" t="s">
        <v>144</v>
      </c>
      <c r="C23" t="s">
        <v>11811</v>
      </c>
      <c r="D23" s="1"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c r="X23" t="s">
        <v>149</v>
      </c>
      <c r="Y23">
        <v>5.0595999999999997</v>
      </c>
    </row>
    <row r="24" spans="1:25" x14ac:dyDescent="0.25">
      <c r="A24">
        <v>23</v>
      </c>
      <c r="B24" t="s">
        <v>144</v>
      </c>
      <c r="C24" t="s">
        <v>11811</v>
      </c>
      <c r="D24" s="1"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c r="X24" t="s">
        <v>160</v>
      </c>
      <c r="Y24">
        <v>15.6884</v>
      </c>
    </row>
    <row r="25" spans="1:25" x14ac:dyDescent="0.25">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c r="X25" t="s">
        <v>130</v>
      </c>
      <c r="Y25">
        <v>-1.0196000000000001</v>
      </c>
    </row>
    <row r="26" spans="1:25" x14ac:dyDescent="0.25">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c r="X26" t="s">
        <v>43</v>
      </c>
      <c r="Y26">
        <v>240.26490000000001</v>
      </c>
    </row>
    <row r="27" spans="1:25" x14ac:dyDescent="0.25">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c r="X27" t="s">
        <v>43</v>
      </c>
      <c r="Y27">
        <v>4.2224000000000004</v>
      </c>
    </row>
    <row r="28" spans="1:25" x14ac:dyDescent="0.25">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c r="X28" t="s">
        <v>160</v>
      </c>
      <c r="Y28">
        <v>11.774100000000001</v>
      </c>
    </row>
    <row r="29" spans="1:25" x14ac:dyDescent="0.25">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c r="X29" t="s">
        <v>160</v>
      </c>
      <c r="Y29">
        <v>-1665.0522000000001</v>
      </c>
    </row>
    <row r="30" spans="1:25" x14ac:dyDescent="0.25">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c r="X30" t="s">
        <v>160</v>
      </c>
      <c r="Y30">
        <v>-7.0532000000000004</v>
      </c>
    </row>
    <row r="31" spans="1:25" x14ac:dyDescent="0.25">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c r="X31" t="s">
        <v>160</v>
      </c>
      <c r="Y31">
        <v>15.525</v>
      </c>
    </row>
    <row r="32" spans="1:25" x14ac:dyDescent="0.25">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c r="X32" t="s">
        <v>160</v>
      </c>
      <c r="Y32">
        <v>1.1015999999999999</v>
      </c>
    </row>
    <row r="33" spans="1:25" x14ac:dyDescent="0.25">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c r="X33" t="s">
        <v>160</v>
      </c>
      <c r="Y33">
        <v>9.7091999999999992</v>
      </c>
    </row>
    <row r="34" spans="1:25" x14ac:dyDescent="0.25">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c r="X34" t="s">
        <v>160</v>
      </c>
      <c r="Y34">
        <v>-5.7149999999999999</v>
      </c>
    </row>
    <row r="35" spans="1:25" x14ac:dyDescent="0.25">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c r="X35" t="s">
        <v>110</v>
      </c>
      <c r="Y35">
        <v>3.5459999999999998</v>
      </c>
    </row>
    <row r="36" spans="1:25" x14ac:dyDescent="0.25">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c r="X36" t="s">
        <v>110</v>
      </c>
      <c r="Y36">
        <v>9.9467999999999996</v>
      </c>
    </row>
    <row r="37" spans="1:25" x14ac:dyDescent="0.25">
      <c r="A37">
        <v>36</v>
      </c>
      <c r="B37" t="s">
        <v>208</v>
      </c>
      <c r="C37" t="s">
        <v>11812</v>
      </c>
      <c r="D37" s="1" t="s">
        <v>11850</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c r="X37" t="s">
        <v>110</v>
      </c>
      <c r="Y37">
        <v>123.47369999999999</v>
      </c>
    </row>
    <row r="38" spans="1:25" x14ac:dyDescent="0.25">
      <c r="A38">
        <v>37</v>
      </c>
      <c r="B38" t="s">
        <v>208</v>
      </c>
      <c r="C38" t="s">
        <v>11812</v>
      </c>
      <c r="D38" s="1" t="s">
        <v>11850</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c r="X38" t="s">
        <v>110</v>
      </c>
      <c r="Y38">
        <v>-147.96299999999999</v>
      </c>
    </row>
    <row r="39" spans="1:25" x14ac:dyDescent="0.25">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c r="X39" t="s">
        <v>110</v>
      </c>
      <c r="Y39">
        <v>35.414999999999999</v>
      </c>
    </row>
    <row r="40" spans="1:25" x14ac:dyDescent="0.25">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c r="X40" t="s">
        <v>110</v>
      </c>
      <c r="Y40">
        <v>-46.976399999999998</v>
      </c>
    </row>
    <row r="41" spans="1:25" x14ac:dyDescent="0.25">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c r="X41" t="s">
        <v>110</v>
      </c>
      <c r="Y41">
        <v>-15.147</v>
      </c>
    </row>
    <row r="42" spans="1:25" x14ac:dyDescent="0.25">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c r="X42" t="s">
        <v>235</v>
      </c>
      <c r="Y42">
        <v>41.756399999999999</v>
      </c>
    </row>
    <row r="43" spans="1:25" x14ac:dyDescent="0.25">
      <c r="A43">
        <v>42</v>
      </c>
      <c r="B43" t="s">
        <v>230</v>
      </c>
      <c r="C43" t="s">
        <v>11813</v>
      </c>
      <c r="D43" s="1"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c r="X43" t="s">
        <v>43</v>
      </c>
      <c r="Y43">
        <v>16.5564</v>
      </c>
    </row>
    <row r="44" spans="1:25" x14ac:dyDescent="0.25">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c r="X44" t="s">
        <v>55</v>
      </c>
      <c r="Y44">
        <v>3.8940000000000001</v>
      </c>
    </row>
    <row r="45" spans="1:25" x14ac:dyDescent="0.25">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c r="X45" t="s">
        <v>258</v>
      </c>
      <c r="Y45">
        <v>9.5616000000000003</v>
      </c>
    </row>
    <row r="46" spans="1:25" x14ac:dyDescent="0.25">
      <c r="A46">
        <v>45</v>
      </c>
      <c r="B46" t="s">
        <v>253</v>
      </c>
      <c r="C46" t="s">
        <v>11814</v>
      </c>
      <c r="D46" s="1"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c r="X46" t="s">
        <v>258</v>
      </c>
      <c r="Y46">
        <v>19.7714</v>
      </c>
    </row>
    <row r="47" spans="1:25" x14ac:dyDescent="0.25">
      <c r="A47">
        <v>46</v>
      </c>
      <c r="B47" t="s">
        <v>253</v>
      </c>
      <c r="C47" t="s">
        <v>11814</v>
      </c>
      <c r="D47" s="1"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c r="X47" t="s">
        <v>269</v>
      </c>
      <c r="Y47">
        <v>8.2062000000000008</v>
      </c>
    </row>
    <row r="48" spans="1:25" x14ac:dyDescent="0.25">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c r="X48" t="s">
        <v>278</v>
      </c>
      <c r="Y48">
        <v>8.4784000000000006</v>
      </c>
    </row>
    <row r="49" spans="1:25" x14ac:dyDescent="0.25">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c r="X49" t="s">
        <v>278</v>
      </c>
      <c r="Y49">
        <v>4.95</v>
      </c>
    </row>
    <row r="50" spans="1:25" x14ac:dyDescent="0.25">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c r="X50" t="s">
        <v>289</v>
      </c>
      <c r="Y50">
        <v>6.1040000000000001</v>
      </c>
    </row>
    <row r="51" spans="1:25" x14ac:dyDescent="0.25">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c r="X51" t="s">
        <v>289</v>
      </c>
      <c r="Y51">
        <v>17.9634</v>
      </c>
    </row>
    <row r="52" spans="1:25" x14ac:dyDescent="0.25">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c r="X52" t="s">
        <v>289</v>
      </c>
      <c r="Y52">
        <v>35.334600000000002</v>
      </c>
    </row>
    <row r="53" spans="1:25" x14ac:dyDescent="0.25">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c r="X53" t="s">
        <v>289</v>
      </c>
      <c r="Y53">
        <v>2.9567999999999999</v>
      </c>
    </row>
    <row r="54" spans="1:25" x14ac:dyDescent="0.25">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c r="X54" t="s">
        <v>303</v>
      </c>
      <c r="Y54">
        <v>17.098099999999999</v>
      </c>
    </row>
    <row r="55" spans="1:25" x14ac:dyDescent="0.25">
      <c r="A55">
        <v>54</v>
      </c>
      <c r="B55" t="s">
        <v>298</v>
      </c>
      <c r="C55" t="s">
        <v>11815</v>
      </c>
      <c r="D55" s="1"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c r="X55" t="s">
        <v>303</v>
      </c>
      <c r="Y55">
        <v>6.2565999999999997</v>
      </c>
    </row>
    <row r="56" spans="1:25" x14ac:dyDescent="0.25">
      <c r="A56">
        <v>55</v>
      </c>
      <c r="B56" t="s">
        <v>298</v>
      </c>
      <c r="C56" t="s">
        <v>11815</v>
      </c>
      <c r="D56" s="1"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c r="X56" t="s">
        <v>303</v>
      </c>
      <c r="Y56">
        <v>298.68549999999999</v>
      </c>
    </row>
    <row r="57" spans="1:25" x14ac:dyDescent="0.25">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c r="X57" t="s">
        <v>303</v>
      </c>
      <c r="Y57">
        <v>52.14</v>
      </c>
    </row>
    <row r="58" spans="1:25" x14ac:dyDescent="0.25">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c r="X58" t="s">
        <v>303</v>
      </c>
      <c r="Y58">
        <v>15.552</v>
      </c>
    </row>
    <row r="59" spans="1:25" x14ac:dyDescent="0.25">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c r="X59" t="s">
        <v>303</v>
      </c>
      <c r="Y59">
        <v>7.0979999999999999</v>
      </c>
    </row>
    <row r="60" spans="1:25" x14ac:dyDescent="0.25">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c r="X60" t="s">
        <v>303</v>
      </c>
      <c r="Y60">
        <v>6.9888000000000003</v>
      </c>
    </row>
    <row r="61" spans="1:25" x14ac:dyDescent="0.25">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c r="X61" t="s">
        <v>303</v>
      </c>
      <c r="Y61">
        <v>3.3</v>
      </c>
    </row>
    <row r="62" spans="1:25" x14ac:dyDescent="0.25">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c r="X62" t="s">
        <v>303</v>
      </c>
      <c r="Y62">
        <v>16.361999999999998</v>
      </c>
    </row>
    <row r="63" spans="1:25" x14ac:dyDescent="0.25">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c r="X63" t="s">
        <v>43</v>
      </c>
      <c r="Y63">
        <v>0.84</v>
      </c>
    </row>
    <row r="64" spans="1:25" x14ac:dyDescent="0.25">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c r="X64" t="s">
        <v>43</v>
      </c>
      <c r="Y64">
        <v>6.1512000000000002</v>
      </c>
    </row>
    <row r="65" spans="1:25" x14ac:dyDescent="0.25">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c r="X65" t="s">
        <v>43</v>
      </c>
      <c r="Y65">
        <v>9.3612000000000002</v>
      </c>
    </row>
    <row r="66" spans="1:25" x14ac:dyDescent="0.25">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c r="X66" t="s">
        <v>43</v>
      </c>
      <c r="Y66">
        <v>68.963099999999997</v>
      </c>
    </row>
    <row r="67" spans="1:25" x14ac:dyDescent="0.25">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c r="X67" t="s">
        <v>235</v>
      </c>
      <c r="Y67">
        <v>22.332799999999999</v>
      </c>
    </row>
    <row r="68" spans="1:25" x14ac:dyDescent="0.25">
      <c r="A68">
        <v>67</v>
      </c>
      <c r="B68" t="s">
        <v>340</v>
      </c>
      <c r="C68" t="s">
        <v>341</v>
      </c>
      <c r="D68" t="s">
        <v>12288</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c r="X68" t="s">
        <v>351</v>
      </c>
      <c r="Y68">
        <v>-15.2225</v>
      </c>
    </row>
    <row r="69" spans="1:25" x14ac:dyDescent="0.25">
      <c r="A69">
        <v>68</v>
      </c>
      <c r="B69" t="s">
        <v>347</v>
      </c>
      <c r="C69" t="s">
        <v>11816</v>
      </c>
      <c r="D69" s="1" t="s">
        <v>11931</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c r="X69" t="s">
        <v>351</v>
      </c>
      <c r="Y69">
        <v>111.30240000000001</v>
      </c>
    </row>
    <row r="70" spans="1:25" x14ac:dyDescent="0.25">
      <c r="A70">
        <v>69</v>
      </c>
      <c r="B70" t="s">
        <v>347</v>
      </c>
      <c r="C70" t="s">
        <v>11816</v>
      </c>
      <c r="D70" s="1" t="s">
        <v>11931</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c r="X70" t="s">
        <v>360</v>
      </c>
      <c r="Y70">
        <v>62.988</v>
      </c>
    </row>
    <row r="71" spans="1:25" x14ac:dyDescent="0.25">
      <c r="A71">
        <v>70</v>
      </c>
      <c r="B71" t="s">
        <v>356</v>
      </c>
      <c r="C71" t="s">
        <v>11817</v>
      </c>
      <c r="D71" s="1" t="s">
        <v>11853</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c r="X71" t="s">
        <v>303</v>
      </c>
      <c r="Y71">
        <v>35.663600000000002</v>
      </c>
    </row>
    <row r="72" spans="1:25" x14ac:dyDescent="0.25">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c r="X72" t="s">
        <v>269</v>
      </c>
      <c r="Y72">
        <v>1.7310000000000001</v>
      </c>
    </row>
    <row r="73" spans="1:25" x14ac:dyDescent="0.25">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c r="X73" t="s">
        <v>381</v>
      </c>
      <c r="Y73">
        <v>8.7629999999999999</v>
      </c>
    </row>
    <row r="74" spans="1:25" x14ac:dyDescent="0.25">
      <c r="A74">
        <v>73</v>
      </c>
      <c r="B74" t="s">
        <v>376</v>
      </c>
      <c r="C74" t="s">
        <v>377</v>
      </c>
      <c r="D74" t="s">
        <v>12175</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c r="X74" t="s">
        <v>381</v>
      </c>
      <c r="Y74">
        <v>-114.3912</v>
      </c>
    </row>
    <row r="75" spans="1:25" x14ac:dyDescent="0.25">
      <c r="A75">
        <v>74</v>
      </c>
      <c r="B75" t="s">
        <v>376</v>
      </c>
      <c r="C75" t="s">
        <v>377</v>
      </c>
      <c r="D75" t="s">
        <v>12175</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c r="X75" t="s">
        <v>381</v>
      </c>
      <c r="Y75">
        <v>1.2130000000000001</v>
      </c>
    </row>
    <row r="76" spans="1:25" x14ac:dyDescent="0.25">
      <c r="A76">
        <v>75</v>
      </c>
      <c r="B76" t="s">
        <v>376</v>
      </c>
      <c r="C76" t="s">
        <v>377</v>
      </c>
      <c r="D76" t="s">
        <v>12175</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c r="X76" t="s">
        <v>110</v>
      </c>
      <c r="Y76">
        <v>-18.196000000000002</v>
      </c>
    </row>
    <row r="77" spans="1:25" x14ac:dyDescent="0.25">
      <c r="A77">
        <v>76</v>
      </c>
      <c r="B77" t="s">
        <v>388</v>
      </c>
      <c r="C77" t="s">
        <v>11818</v>
      </c>
      <c r="D77" s="1" t="s">
        <v>11868</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c r="X77" t="s">
        <v>110</v>
      </c>
      <c r="Y77">
        <v>-1.9343999999999999</v>
      </c>
    </row>
    <row r="78" spans="1:25" x14ac:dyDescent="0.25">
      <c r="A78">
        <v>77</v>
      </c>
      <c r="B78" t="s">
        <v>388</v>
      </c>
      <c r="C78" t="s">
        <v>11818</v>
      </c>
      <c r="D78" s="1" t="s">
        <v>11868</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c r="X78" t="s">
        <v>110</v>
      </c>
      <c r="Y78">
        <v>-5.8247999999999998</v>
      </c>
    </row>
    <row r="79" spans="1:25" x14ac:dyDescent="0.25">
      <c r="A79">
        <v>78</v>
      </c>
      <c r="B79" t="s">
        <v>388</v>
      </c>
      <c r="C79" t="s">
        <v>11818</v>
      </c>
      <c r="D79" s="1" t="s">
        <v>11868</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c r="X79" t="s">
        <v>110</v>
      </c>
      <c r="Y79">
        <v>2.7240000000000002</v>
      </c>
    </row>
    <row r="80" spans="1:25" x14ac:dyDescent="0.25">
      <c r="A80">
        <v>79</v>
      </c>
      <c r="B80" t="s">
        <v>397</v>
      </c>
      <c r="C80" t="s">
        <v>398</v>
      </c>
      <c r="D80" t="s">
        <v>12051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c r="X80" t="s">
        <v>406</v>
      </c>
      <c r="Y80">
        <v>-14.475</v>
      </c>
    </row>
    <row r="81" spans="1:25" x14ac:dyDescent="0.25">
      <c r="A81">
        <v>80</v>
      </c>
      <c r="B81" t="s">
        <v>401</v>
      </c>
      <c r="C81" t="s">
        <v>11806</v>
      </c>
      <c r="D81" s="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c r="X81" t="s">
        <v>406</v>
      </c>
      <c r="Y81">
        <v>56.203200000000002</v>
      </c>
    </row>
    <row r="82" spans="1:25" x14ac:dyDescent="0.25">
      <c r="A82">
        <v>81</v>
      </c>
      <c r="B82" t="s">
        <v>401</v>
      </c>
      <c r="C82" t="s">
        <v>11806</v>
      </c>
      <c r="D82" s="1"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c r="X82" t="s">
        <v>43</v>
      </c>
      <c r="Y82">
        <v>8.0351999999999997</v>
      </c>
    </row>
    <row r="83" spans="1:25" x14ac:dyDescent="0.25">
      <c r="A83">
        <v>82</v>
      </c>
      <c r="B83" t="s">
        <v>411</v>
      </c>
      <c r="C83" t="s">
        <v>11819</v>
      </c>
      <c r="D83" s="1"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c r="X83" t="s">
        <v>43</v>
      </c>
      <c r="Y83">
        <v>4.1719999999999997</v>
      </c>
    </row>
    <row r="84" spans="1:25" x14ac:dyDescent="0.25">
      <c r="A84">
        <v>83</v>
      </c>
      <c r="B84" t="s">
        <v>411</v>
      </c>
      <c r="C84" t="s">
        <v>11819</v>
      </c>
      <c r="D84" s="1"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c r="X84" t="s">
        <v>92</v>
      </c>
      <c r="Y84">
        <v>6.2031000000000001</v>
      </c>
    </row>
    <row r="85" spans="1:25" x14ac:dyDescent="0.25">
      <c r="A85">
        <v>84</v>
      </c>
      <c r="B85" t="s">
        <v>419</v>
      </c>
      <c r="C85" t="s">
        <v>11820</v>
      </c>
      <c r="D85" s="1" t="s">
        <v>12202</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c r="X85" t="s">
        <v>235</v>
      </c>
      <c r="Y85">
        <v>62.807499999999997</v>
      </c>
    </row>
    <row r="86" spans="1:25" x14ac:dyDescent="0.25">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c r="X86" t="s">
        <v>436</v>
      </c>
      <c r="Y86">
        <v>-48.954900000000002</v>
      </c>
    </row>
    <row r="87" spans="1:25" x14ac:dyDescent="0.25">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c r="X87" t="s">
        <v>258</v>
      </c>
      <c r="Y87">
        <v>33.215600000000002</v>
      </c>
    </row>
    <row r="88" spans="1:25" x14ac:dyDescent="0.25">
      <c r="A88">
        <v>87</v>
      </c>
      <c r="B88" t="s">
        <v>439</v>
      </c>
      <c r="C88" t="s">
        <v>440</v>
      </c>
      <c r="D88" t="s">
        <v>12119</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c r="X88" t="s">
        <v>258</v>
      </c>
      <c r="Y88">
        <v>6.7965999999999998</v>
      </c>
    </row>
    <row r="89" spans="1:25" x14ac:dyDescent="0.25">
      <c r="A89">
        <v>88</v>
      </c>
      <c r="B89" t="s">
        <v>439</v>
      </c>
      <c r="C89" t="s">
        <v>440</v>
      </c>
      <c r="D89" t="s">
        <v>12119</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c r="X89" t="s">
        <v>110</v>
      </c>
      <c r="Y89">
        <v>2.9567999999999999</v>
      </c>
    </row>
    <row r="90" spans="1:25" x14ac:dyDescent="0.25">
      <c r="A90">
        <v>89</v>
      </c>
      <c r="B90" t="s">
        <v>448</v>
      </c>
      <c r="C90" t="s">
        <v>11821</v>
      </c>
      <c r="D90" s="1" t="s">
        <v>11937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c r="X90" t="s">
        <v>43</v>
      </c>
      <c r="Y90">
        <v>13.857200000000001</v>
      </c>
    </row>
    <row r="91" spans="1:25" x14ac:dyDescent="0.25">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c r="X91" t="s">
        <v>43</v>
      </c>
      <c r="Y91">
        <v>6.633</v>
      </c>
    </row>
    <row r="92" spans="1:25" x14ac:dyDescent="0.25">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c r="X92" t="s">
        <v>43</v>
      </c>
      <c r="Y92">
        <v>8.2782</v>
      </c>
    </row>
    <row r="93" spans="1:25" x14ac:dyDescent="0.25">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c r="X93" t="s">
        <v>258</v>
      </c>
      <c r="Y93">
        <v>3.1103999999999998</v>
      </c>
    </row>
    <row r="94" spans="1:25" x14ac:dyDescent="0.25">
      <c r="A94">
        <v>93</v>
      </c>
      <c r="B94" t="s">
        <v>462</v>
      </c>
      <c r="C94" t="s">
        <v>463</v>
      </c>
      <c r="D94" t="s">
        <v>12289</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c r="X94" t="s">
        <v>258</v>
      </c>
      <c r="Y94">
        <v>6.2207999999999997</v>
      </c>
    </row>
    <row r="95" spans="1:25" x14ac:dyDescent="0.25">
      <c r="A95">
        <v>94</v>
      </c>
      <c r="B95" t="s">
        <v>462</v>
      </c>
      <c r="C95" t="s">
        <v>463</v>
      </c>
      <c r="D95" t="s">
        <v>12289</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c r="X95" t="s">
        <v>258</v>
      </c>
      <c r="Y95">
        <v>16.535399999999999</v>
      </c>
    </row>
    <row r="96" spans="1:25" x14ac:dyDescent="0.25">
      <c r="A96">
        <v>95</v>
      </c>
      <c r="B96" t="s">
        <v>462</v>
      </c>
      <c r="C96" t="s">
        <v>463</v>
      </c>
      <c r="D96" t="s">
        <v>12289</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c r="X96" t="s">
        <v>477</v>
      </c>
      <c r="Y96">
        <v>16.150400000000001</v>
      </c>
    </row>
    <row r="97" spans="1:25" x14ac:dyDescent="0.25">
      <c r="A97">
        <v>96</v>
      </c>
      <c r="B97" t="s">
        <v>473</v>
      </c>
      <c r="C97" t="s">
        <v>11822</v>
      </c>
      <c r="D97" s="1" t="s">
        <v>11848</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c r="X97" t="s">
        <v>303</v>
      </c>
      <c r="Y97">
        <v>-3.7879999999999998</v>
      </c>
    </row>
    <row r="98" spans="1:25" x14ac:dyDescent="0.25">
      <c r="A98">
        <v>97</v>
      </c>
      <c r="B98" t="s">
        <v>480</v>
      </c>
      <c r="C98" t="s">
        <v>11823</v>
      </c>
      <c r="D98" s="1" t="s">
        <v>11938</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c r="X98" t="s">
        <v>43</v>
      </c>
      <c r="Y98">
        <v>40.5426</v>
      </c>
    </row>
    <row r="99" spans="1:25" x14ac:dyDescent="0.25">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c r="X99" t="s">
        <v>258</v>
      </c>
      <c r="Y99">
        <v>17.959199999999999</v>
      </c>
    </row>
    <row r="100" spans="1:25" x14ac:dyDescent="0.25">
      <c r="A100">
        <v>99</v>
      </c>
      <c r="B100" t="s">
        <v>492</v>
      </c>
      <c r="C100" t="s">
        <v>11824</v>
      </c>
      <c r="D100" s="1" t="s">
        <v>11851</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c r="X100" t="s">
        <v>235</v>
      </c>
      <c r="Y100">
        <v>22.5852</v>
      </c>
    </row>
    <row r="101" spans="1:25" x14ac:dyDescent="0.25">
      <c r="A101">
        <v>100</v>
      </c>
      <c r="B101" t="s">
        <v>498</v>
      </c>
      <c r="C101" t="s">
        <v>499</v>
      </c>
      <c r="D101" t="s">
        <v>11999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c r="X101" t="s">
        <v>235</v>
      </c>
      <c r="Y101">
        <v>22.618400000000001</v>
      </c>
    </row>
    <row r="102" spans="1:25" x14ac:dyDescent="0.25">
      <c r="A102">
        <v>101</v>
      </c>
      <c r="B102" t="s">
        <v>498</v>
      </c>
      <c r="C102" t="s">
        <v>499</v>
      </c>
      <c r="D102" t="s">
        <v>11999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c r="X102" t="s">
        <v>235</v>
      </c>
      <c r="Y102">
        <v>-10.7973</v>
      </c>
    </row>
    <row r="103" spans="1:25" x14ac:dyDescent="0.25">
      <c r="A103">
        <v>102</v>
      </c>
      <c r="B103" t="s">
        <v>498</v>
      </c>
      <c r="C103" t="s">
        <v>499</v>
      </c>
      <c r="D103" t="s">
        <v>11999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c r="X103" t="s">
        <v>258</v>
      </c>
      <c r="Y103">
        <v>-3.0396000000000001</v>
      </c>
    </row>
    <row r="104" spans="1:25" x14ac:dyDescent="0.25">
      <c r="A104">
        <v>103</v>
      </c>
      <c r="B104" t="s">
        <v>508</v>
      </c>
      <c r="C104" t="s">
        <v>11825</v>
      </c>
      <c r="D104" s="1" t="s">
        <v>11975</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c r="X104" t="s">
        <v>519</v>
      </c>
      <c r="Y104">
        <v>11.720800000000001</v>
      </c>
    </row>
    <row r="105" spans="1:25" x14ac:dyDescent="0.25">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c r="X105" t="s">
        <v>519</v>
      </c>
      <c r="Y105">
        <v>-26.875800000000002</v>
      </c>
    </row>
    <row r="106" spans="1:25" x14ac:dyDescent="0.25">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c r="X106" t="s">
        <v>519</v>
      </c>
      <c r="Y106">
        <v>-3.8384999999999998</v>
      </c>
    </row>
    <row r="107" spans="1:25" x14ac:dyDescent="0.25">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c r="X107" t="s">
        <v>92</v>
      </c>
      <c r="Y107">
        <v>-25.817399999999999</v>
      </c>
    </row>
    <row r="108" spans="1:25" x14ac:dyDescent="0.25">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c r="X108" t="s">
        <v>92</v>
      </c>
      <c r="Y108">
        <v>17.601600000000001</v>
      </c>
    </row>
    <row r="109" spans="1:25" x14ac:dyDescent="0.25">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c r="X109" t="s">
        <v>92</v>
      </c>
      <c r="Y109">
        <v>2.0994000000000002</v>
      </c>
    </row>
    <row r="110" spans="1:25" x14ac:dyDescent="0.25">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c r="X110" t="s">
        <v>235</v>
      </c>
      <c r="Y110">
        <v>1.0738000000000001</v>
      </c>
    </row>
    <row r="111" spans="1:25" x14ac:dyDescent="0.25">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c r="X111" t="s">
        <v>303</v>
      </c>
      <c r="Y111">
        <v>67.992000000000004</v>
      </c>
    </row>
    <row r="112" spans="1:25" x14ac:dyDescent="0.25">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c r="X112" t="s">
        <v>557</v>
      </c>
      <c r="Y112">
        <v>10.909599999999999</v>
      </c>
    </row>
    <row r="113" spans="1:25" x14ac:dyDescent="0.25">
      <c r="A113">
        <v>112</v>
      </c>
      <c r="B113" t="s">
        <v>553</v>
      </c>
      <c r="C113" t="s">
        <v>11826</v>
      </c>
      <c r="D113" s="1" t="s">
        <v>11934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c r="X113" t="s">
        <v>557</v>
      </c>
      <c r="Y113">
        <v>22.788</v>
      </c>
    </row>
    <row r="114" spans="1:25" x14ac:dyDescent="0.25">
      <c r="A114">
        <v>113</v>
      </c>
      <c r="B114" t="s">
        <v>553</v>
      </c>
      <c r="C114" t="s">
        <v>11826</v>
      </c>
      <c r="D114" s="1" t="s">
        <v>11934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c r="X114" t="s">
        <v>567</v>
      </c>
      <c r="Y114">
        <v>13.3476</v>
      </c>
    </row>
    <row r="115" spans="1:25" x14ac:dyDescent="0.25">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c r="X115" t="s">
        <v>567</v>
      </c>
      <c r="Y115">
        <v>14.534800000000001</v>
      </c>
    </row>
    <row r="116" spans="1:25" x14ac:dyDescent="0.25">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c r="X116" t="s">
        <v>567</v>
      </c>
      <c r="Y116">
        <v>1.6519999999999999</v>
      </c>
    </row>
    <row r="117" spans="1:25" x14ac:dyDescent="0.25">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c r="X117" t="s">
        <v>567</v>
      </c>
      <c r="Y117">
        <v>7.4924999999999997</v>
      </c>
    </row>
    <row r="118" spans="1:25" x14ac:dyDescent="0.25">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c r="X118" t="s">
        <v>100</v>
      </c>
      <c r="Y118">
        <v>44.031599999999997</v>
      </c>
    </row>
    <row r="119" spans="1:25" x14ac:dyDescent="0.25">
      <c r="A119">
        <v>118</v>
      </c>
      <c r="B119" t="s">
        <v>576</v>
      </c>
      <c r="C119" t="s">
        <v>11827</v>
      </c>
      <c r="D119" s="1" t="s">
        <v>12084</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c r="X119" t="s">
        <v>381</v>
      </c>
      <c r="Y119">
        <v>165.38130000000001</v>
      </c>
    </row>
    <row r="120" spans="1:25" x14ac:dyDescent="0.25">
      <c r="A120">
        <v>119</v>
      </c>
      <c r="B120" t="s">
        <v>581</v>
      </c>
      <c r="C120" t="s">
        <v>11828</v>
      </c>
      <c r="D120" s="1" t="s">
        <v>12152</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c r="X120" t="s">
        <v>278</v>
      </c>
      <c r="Y120">
        <v>-115.71559999999999</v>
      </c>
    </row>
    <row r="121" spans="1:25" x14ac:dyDescent="0.25">
      <c r="A121">
        <v>120</v>
      </c>
      <c r="B121" t="s">
        <v>587</v>
      </c>
      <c r="C121" t="s">
        <v>11806</v>
      </c>
      <c r="D121" s="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c r="X121" t="s">
        <v>278</v>
      </c>
      <c r="Y121">
        <v>18.345600000000001</v>
      </c>
    </row>
    <row r="122" spans="1:25" x14ac:dyDescent="0.25">
      <c r="A122">
        <v>121</v>
      </c>
      <c r="B122" t="s">
        <v>587</v>
      </c>
      <c r="C122" t="s">
        <v>11806</v>
      </c>
      <c r="D122" s="1"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c r="X122" t="s">
        <v>278</v>
      </c>
      <c r="Y122">
        <v>13.878</v>
      </c>
    </row>
    <row r="123" spans="1:25" x14ac:dyDescent="0.25">
      <c r="A123">
        <v>122</v>
      </c>
      <c r="B123" t="s">
        <v>587</v>
      </c>
      <c r="C123" t="s">
        <v>11806</v>
      </c>
      <c r="D123" s="1"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c r="X123" t="s">
        <v>278</v>
      </c>
      <c r="Y123">
        <v>63.436799999999998</v>
      </c>
    </row>
    <row r="124" spans="1:25" x14ac:dyDescent="0.25">
      <c r="A124">
        <v>123</v>
      </c>
      <c r="B124" t="s">
        <v>587</v>
      </c>
      <c r="C124" t="s">
        <v>11806</v>
      </c>
      <c r="D124" s="1"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c r="X124" t="s">
        <v>278</v>
      </c>
      <c r="Y124">
        <v>51.759</v>
      </c>
    </row>
    <row r="125" spans="1:25" x14ac:dyDescent="0.25">
      <c r="A125">
        <v>124</v>
      </c>
      <c r="B125" t="s">
        <v>587</v>
      </c>
      <c r="C125" t="s">
        <v>11806</v>
      </c>
      <c r="D125" s="1"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c r="X125" t="s">
        <v>110</v>
      </c>
      <c r="Y125">
        <v>19.7316</v>
      </c>
    </row>
    <row r="126" spans="1:25" x14ac:dyDescent="0.25">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c r="X126" t="s">
        <v>235</v>
      </c>
      <c r="Y126">
        <v>-8.5793999999999997</v>
      </c>
    </row>
    <row r="127" spans="1:25" x14ac:dyDescent="0.25">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c r="X127" t="s">
        <v>351</v>
      </c>
      <c r="Y127">
        <v>-407.68200000000002</v>
      </c>
    </row>
    <row r="128" spans="1:25" x14ac:dyDescent="0.25">
      <c r="A128">
        <v>127</v>
      </c>
      <c r="B128" t="s">
        <v>614</v>
      </c>
      <c r="C128" t="s">
        <v>11829</v>
      </c>
      <c r="D128" s="1" t="s">
        <v>11848</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c r="X128" t="s">
        <v>351</v>
      </c>
      <c r="Y128">
        <v>-1.8308</v>
      </c>
    </row>
    <row r="129" spans="1:25" x14ac:dyDescent="0.25">
      <c r="A129">
        <v>128</v>
      </c>
      <c r="B129" t="s">
        <v>614</v>
      </c>
      <c r="C129" t="s">
        <v>11829</v>
      </c>
      <c r="D129" s="1" t="s">
        <v>11848</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c r="X129" t="s">
        <v>43</v>
      </c>
      <c r="Y129">
        <v>30.498999999999999</v>
      </c>
    </row>
    <row r="130" spans="1:25" x14ac:dyDescent="0.25">
      <c r="A130">
        <v>129</v>
      </c>
      <c r="B130" t="s">
        <v>622</v>
      </c>
      <c r="C130" t="s">
        <v>11830</v>
      </c>
      <c r="D130" s="1" t="s">
        <v>11934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c r="X130" t="s">
        <v>43</v>
      </c>
      <c r="Y130">
        <v>-9.1601999999999997</v>
      </c>
    </row>
    <row r="131" spans="1:25" x14ac:dyDescent="0.25">
      <c r="A131">
        <v>130</v>
      </c>
      <c r="B131" t="s">
        <v>622</v>
      </c>
      <c r="C131" t="s">
        <v>11830</v>
      </c>
      <c r="D131" s="1" t="s">
        <v>11934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c r="X131" t="s">
        <v>567</v>
      </c>
      <c r="Y131">
        <v>26.241599999999998</v>
      </c>
    </row>
    <row r="132" spans="1:25" x14ac:dyDescent="0.25">
      <c r="A132">
        <v>131</v>
      </c>
      <c r="B132" t="s">
        <v>628</v>
      </c>
      <c r="C132" t="s">
        <v>11831</v>
      </c>
      <c r="D132" s="1" t="s">
        <v>12238</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c r="X132" t="s">
        <v>567</v>
      </c>
      <c r="Y132">
        <v>-11.994</v>
      </c>
    </row>
    <row r="133" spans="1:25" x14ac:dyDescent="0.25">
      <c r="A133">
        <v>132</v>
      </c>
      <c r="B133" t="s">
        <v>628</v>
      </c>
      <c r="C133" t="s">
        <v>11831</v>
      </c>
      <c r="D133" s="1" t="s">
        <v>12238</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c r="X133" t="s">
        <v>567</v>
      </c>
      <c r="Y133">
        <v>29.364000000000001</v>
      </c>
    </row>
    <row r="134" spans="1:25" x14ac:dyDescent="0.25">
      <c r="A134">
        <v>133</v>
      </c>
      <c r="B134" t="s">
        <v>628</v>
      </c>
      <c r="C134" t="s">
        <v>11831</v>
      </c>
      <c r="D134" s="1" t="s">
        <v>12238</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c r="X134" t="s">
        <v>43</v>
      </c>
      <c r="Y134">
        <v>6.9732000000000003</v>
      </c>
    </row>
    <row r="135" spans="1:25" x14ac:dyDescent="0.25">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c r="X135" t="s">
        <v>43</v>
      </c>
      <c r="Y135">
        <v>9.6191999999999993</v>
      </c>
    </row>
    <row r="136" spans="1:25" x14ac:dyDescent="0.25">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c r="X136" t="s">
        <v>43</v>
      </c>
      <c r="Y136">
        <v>16.6568</v>
      </c>
    </row>
    <row r="137" spans="1:25" x14ac:dyDescent="0.25">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c r="X137" t="s">
        <v>43</v>
      </c>
      <c r="Y137">
        <v>3.456</v>
      </c>
    </row>
    <row r="138" spans="1:25" x14ac:dyDescent="0.25">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c r="X138" t="s">
        <v>43</v>
      </c>
      <c r="Y138">
        <v>1.9698</v>
      </c>
    </row>
    <row r="139" spans="1:25" x14ac:dyDescent="0.25">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c r="X139" t="s">
        <v>43</v>
      </c>
      <c r="Y139">
        <v>26.6616</v>
      </c>
    </row>
    <row r="140" spans="1:25" x14ac:dyDescent="0.25">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c r="X140" t="s">
        <v>43</v>
      </c>
      <c r="Y140">
        <v>18.446400000000001</v>
      </c>
    </row>
    <row r="141" spans="1:25" x14ac:dyDescent="0.25">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c r="X141" t="s">
        <v>160</v>
      </c>
      <c r="Y141">
        <v>20.697600000000001</v>
      </c>
    </row>
    <row r="142" spans="1:25" x14ac:dyDescent="0.25">
      <c r="A142">
        <v>141</v>
      </c>
      <c r="B142" t="s">
        <v>656</v>
      </c>
      <c r="C142" t="s">
        <v>11832</v>
      </c>
      <c r="D142" s="1" t="s">
        <v>12290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c r="X142" t="s">
        <v>43</v>
      </c>
      <c r="Y142">
        <v>10.35</v>
      </c>
    </row>
    <row r="143" spans="1:25" x14ac:dyDescent="0.25">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c r="X143" t="s">
        <v>43</v>
      </c>
      <c r="Y143">
        <v>2.3814000000000002</v>
      </c>
    </row>
    <row r="144" spans="1:25" x14ac:dyDescent="0.25">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c r="X144" t="s">
        <v>43</v>
      </c>
      <c r="Y144">
        <v>5.1041999999999996</v>
      </c>
    </row>
    <row r="145" spans="1:25" x14ac:dyDescent="0.25">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c r="X145" t="s">
        <v>675</v>
      </c>
      <c r="Y145">
        <v>68.975999999999999</v>
      </c>
    </row>
    <row r="146" spans="1:25" x14ac:dyDescent="0.25">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c r="X146" t="s">
        <v>43</v>
      </c>
      <c r="Y146">
        <v>218.2518</v>
      </c>
    </row>
    <row r="147" spans="1:25" x14ac:dyDescent="0.25">
      <c r="A147">
        <v>146</v>
      </c>
      <c r="B147" t="s">
        <v>678</v>
      </c>
      <c r="C147" t="s">
        <v>11833</v>
      </c>
      <c r="D147" s="1" t="s">
        <v>12121</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c r="X147" t="s">
        <v>567</v>
      </c>
      <c r="Y147">
        <v>20.157900000000001</v>
      </c>
    </row>
    <row r="148" spans="1:25" x14ac:dyDescent="0.25">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c r="X148" t="s">
        <v>121</v>
      </c>
      <c r="Y148">
        <v>12.909599999999999</v>
      </c>
    </row>
    <row r="149" spans="1:25" x14ac:dyDescent="0.25">
      <c r="A149">
        <v>148</v>
      </c>
      <c r="B149" t="s">
        <v>690</v>
      </c>
      <c r="C149" t="s">
        <v>11809</v>
      </c>
      <c r="D149" s="1" t="s">
        <v>11811</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c r="X149" t="s">
        <v>121</v>
      </c>
      <c r="Y149">
        <v>103.8015</v>
      </c>
    </row>
    <row r="150" spans="1:25" x14ac:dyDescent="0.25">
      <c r="A150">
        <v>149</v>
      </c>
      <c r="B150" t="s">
        <v>690</v>
      </c>
      <c r="C150" t="s">
        <v>11809</v>
      </c>
      <c r="D150" s="1" t="s">
        <v>11811</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c r="X150" t="s">
        <v>121</v>
      </c>
      <c r="Y150">
        <v>5.9988000000000001</v>
      </c>
    </row>
    <row r="151" spans="1:25" x14ac:dyDescent="0.25">
      <c r="A151">
        <v>150</v>
      </c>
      <c r="B151" t="s">
        <v>690</v>
      </c>
      <c r="C151" t="s">
        <v>11809</v>
      </c>
      <c r="D151" s="1" t="s">
        <v>11811</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c r="X151" t="s">
        <v>121</v>
      </c>
      <c r="Y151">
        <v>585.55200000000002</v>
      </c>
    </row>
    <row r="152" spans="1:25" x14ac:dyDescent="0.25">
      <c r="A152">
        <v>151</v>
      </c>
      <c r="B152" t="s">
        <v>690</v>
      </c>
      <c r="C152" t="s">
        <v>11809</v>
      </c>
      <c r="D152" s="1" t="s">
        <v>11811</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c r="X152" t="s">
        <v>351</v>
      </c>
      <c r="Y152">
        <v>80.628500000000003</v>
      </c>
    </row>
    <row r="153" spans="1:25" x14ac:dyDescent="0.25">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c r="X153" t="s">
        <v>351</v>
      </c>
      <c r="Y153">
        <v>17.765999999999998</v>
      </c>
    </row>
    <row r="154" spans="1:25" x14ac:dyDescent="0.25">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c r="X154" t="s">
        <v>43</v>
      </c>
      <c r="Y154">
        <v>15.238799999999999</v>
      </c>
    </row>
    <row r="155" spans="1:25" x14ac:dyDescent="0.25">
      <c r="A155">
        <v>154</v>
      </c>
      <c r="B155" t="s">
        <v>709</v>
      </c>
      <c r="C155" t="s">
        <v>710</v>
      </c>
      <c r="D155" t="s">
        <v>12291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c r="X155" t="s">
        <v>43</v>
      </c>
      <c r="Y155">
        <v>26.271000000000001</v>
      </c>
    </row>
    <row r="156" spans="1:25" x14ac:dyDescent="0.25">
      <c r="A156">
        <v>155</v>
      </c>
      <c r="B156" t="s">
        <v>709</v>
      </c>
      <c r="C156" t="s">
        <v>710</v>
      </c>
      <c r="D156" t="s">
        <v>12291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c r="X156" t="s">
        <v>43</v>
      </c>
      <c r="Y156">
        <v>48.539200000000001</v>
      </c>
    </row>
    <row r="157" spans="1:25" x14ac:dyDescent="0.25">
      <c r="A157">
        <v>156</v>
      </c>
      <c r="B157" t="s">
        <v>709</v>
      </c>
      <c r="C157" t="s">
        <v>710</v>
      </c>
      <c r="D157" t="s">
        <v>12291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c r="X157" t="s">
        <v>100</v>
      </c>
      <c r="Y157">
        <v>21.0288</v>
      </c>
    </row>
    <row r="158" spans="1:25" x14ac:dyDescent="0.25">
      <c r="A158">
        <v>157</v>
      </c>
      <c r="B158" t="s">
        <v>720</v>
      </c>
      <c r="C158" t="s">
        <v>721</v>
      </c>
      <c r="D158" t="s">
        <v>12292</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c r="X158" t="s">
        <v>100</v>
      </c>
      <c r="Y158">
        <v>1.7901</v>
      </c>
    </row>
    <row r="159" spans="1:25" x14ac:dyDescent="0.25">
      <c r="A159">
        <v>158</v>
      </c>
      <c r="B159" t="s">
        <v>726</v>
      </c>
      <c r="C159" t="s">
        <v>11834</v>
      </c>
      <c r="D159" s="1" t="s">
        <v>12293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c r="X159" t="s">
        <v>735</v>
      </c>
      <c r="Y159">
        <v>51.476399999999998</v>
      </c>
    </row>
    <row r="160" spans="1:25" x14ac:dyDescent="0.25">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c r="X160" t="s">
        <v>735</v>
      </c>
      <c r="Y160">
        <v>6.8714000000000004</v>
      </c>
    </row>
    <row r="161" spans="1:25" x14ac:dyDescent="0.25">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c r="X161" t="s">
        <v>43</v>
      </c>
      <c r="Y161">
        <v>236.23249999999999</v>
      </c>
    </row>
    <row r="162" spans="1:25" x14ac:dyDescent="0.25">
      <c r="A162">
        <v>161</v>
      </c>
      <c r="B162" t="s">
        <v>740</v>
      </c>
      <c r="C162" t="s">
        <v>11835</v>
      </c>
      <c r="D162" s="1" t="s">
        <v>12027</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c r="X162" t="s">
        <v>160</v>
      </c>
      <c r="Y162">
        <v>2.6909999999999998</v>
      </c>
    </row>
    <row r="163" spans="1:25" x14ac:dyDescent="0.25">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c r="X163" t="s">
        <v>756</v>
      </c>
      <c r="Y163">
        <v>1.3595999999999999</v>
      </c>
    </row>
    <row r="164" spans="1:25" x14ac:dyDescent="0.25">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c r="X164" t="s">
        <v>100</v>
      </c>
      <c r="Y164">
        <v>13.348000000000001</v>
      </c>
    </row>
    <row r="165" spans="1:25" x14ac:dyDescent="0.25">
      <c r="A165">
        <v>164</v>
      </c>
      <c r="B165" t="s">
        <v>759</v>
      </c>
      <c r="C165" t="s">
        <v>11836</v>
      </c>
      <c r="D165" s="1" t="s">
        <v>12049</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c r="X165" t="s">
        <v>110</v>
      </c>
      <c r="Y165">
        <v>9.6880000000000006</v>
      </c>
    </row>
    <row r="166" spans="1:25" x14ac:dyDescent="0.25">
      <c r="A166">
        <v>165</v>
      </c>
      <c r="B166" t="s">
        <v>764</v>
      </c>
      <c r="C166" t="s">
        <v>11837</v>
      </c>
      <c r="D166" s="1" t="s">
        <v>11873</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c r="X166" t="s">
        <v>110</v>
      </c>
      <c r="Y166">
        <v>2.7324000000000002</v>
      </c>
    </row>
    <row r="167" spans="1:25" x14ac:dyDescent="0.25">
      <c r="A167">
        <v>166</v>
      </c>
      <c r="B167" t="s">
        <v>764</v>
      </c>
      <c r="C167" t="s">
        <v>11837</v>
      </c>
      <c r="D167" s="1" t="s">
        <v>11873</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c r="X167" t="s">
        <v>110</v>
      </c>
      <c r="Y167">
        <v>-1359.992</v>
      </c>
    </row>
    <row r="168" spans="1:25" x14ac:dyDescent="0.25">
      <c r="A168">
        <v>167</v>
      </c>
      <c r="B168" t="s">
        <v>764</v>
      </c>
      <c r="C168" t="s">
        <v>11837</v>
      </c>
      <c r="D168" s="1" t="s">
        <v>11873</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c r="X168" t="s">
        <v>110</v>
      </c>
      <c r="Y168">
        <v>-58.634700000000002</v>
      </c>
    </row>
    <row r="169" spans="1:25" x14ac:dyDescent="0.25">
      <c r="A169">
        <v>168</v>
      </c>
      <c r="B169" t="s">
        <v>764</v>
      </c>
      <c r="C169" t="s">
        <v>11837</v>
      </c>
      <c r="D169" s="1" t="s">
        <v>11873</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c r="X169" t="s">
        <v>110</v>
      </c>
      <c r="Y169">
        <v>-24.858000000000001</v>
      </c>
    </row>
    <row r="170" spans="1:25" x14ac:dyDescent="0.25">
      <c r="A170">
        <v>169</v>
      </c>
      <c r="B170" t="s">
        <v>764</v>
      </c>
      <c r="C170" t="s">
        <v>11837</v>
      </c>
      <c r="D170" s="1" t="s">
        <v>11873</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c r="X170" t="s">
        <v>110</v>
      </c>
      <c r="Y170">
        <v>6.8136000000000001</v>
      </c>
    </row>
    <row r="171" spans="1:25" x14ac:dyDescent="0.25">
      <c r="A171">
        <v>170</v>
      </c>
      <c r="B171" t="s">
        <v>764</v>
      </c>
      <c r="C171" t="s">
        <v>11837</v>
      </c>
      <c r="D171" s="1" t="s">
        <v>11873</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c r="X171" t="s">
        <v>110</v>
      </c>
      <c r="Y171">
        <v>-453.84899999999999</v>
      </c>
    </row>
    <row r="172" spans="1:25" x14ac:dyDescent="0.25">
      <c r="A172">
        <v>171</v>
      </c>
      <c r="B172" t="s">
        <v>764</v>
      </c>
      <c r="C172" t="s">
        <v>11837</v>
      </c>
      <c r="D172" s="1" t="s">
        <v>11873</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c r="X172" t="s">
        <v>43</v>
      </c>
      <c r="Y172">
        <v>8.9984999999999999</v>
      </c>
    </row>
    <row r="173" spans="1:25" x14ac:dyDescent="0.25">
      <c r="A173">
        <v>172</v>
      </c>
      <c r="B173" t="s">
        <v>783</v>
      </c>
      <c r="C173" t="s">
        <v>11838</v>
      </c>
      <c r="D173" s="1" t="s">
        <v>11858</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c r="X173" t="s">
        <v>43</v>
      </c>
      <c r="Y173">
        <v>9.8417999999999992</v>
      </c>
    </row>
    <row r="174" spans="1:25" x14ac:dyDescent="0.25">
      <c r="A174">
        <v>173</v>
      </c>
      <c r="B174" t="s">
        <v>783</v>
      </c>
      <c r="C174" t="s">
        <v>11838</v>
      </c>
      <c r="D174" s="1" t="s">
        <v>11858</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c r="X174" t="s">
        <v>43</v>
      </c>
      <c r="Y174">
        <v>53.260800000000003</v>
      </c>
    </row>
    <row r="175" spans="1:25" x14ac:dyDescent="0.25">
      <c r="A175">
        <v>174</v>
      </c>
      <c r="B175" t="s">
        <v>783</v>
      </c>
      <c r="C175" t="s">
        <v>11838</v>
      </c>
      <c r="D175" s="1" t="s">
        <v>11858</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c r="X175" t="s">
        <v>235</v>
      </c>
      <c r="Y175">
        <v>21.259</v>
      </c>
    </row>
    <row r="176" spans="1:25" x14ac:dyDescent="0.25">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c r="X176" t="s">
        <v>235</v>
      </c>
      <c r="Y176">
        <v>-131.12</v>
      </c>
    </row>
    <row r="177" spans="1:25" x14ac:dyDescent="0.25">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c r="X177" t="s">
        <v>110</v>
      </c>
      <c r="Y177">
        <v>6.5519999999999996</v>
      </c>
    </row>
    <row r="178" spans="1:25" x14ac:dyDescent="0.25">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c r="X178" t="s">
        <v>567</v>
      </c>
      <c r="Y178">
        <v>-243.16</v>
      </c>
    </row>
    <row r="179" spans="1:25" x14ac:dyDescent="0.25">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c r="X179" t="s">
        <v>567</v>
      </c>
      <c r="Y179">
        <v>-11.337199999999999</v>
      </c>
    </row>
    <row r="180" spans="1:25" x14ac:dyDescent="0.25">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c r="X180" t="s">
        <v>303</v>
      </c>
      <c r="Y180">
        <v>-3.7715000000000001</v>
      </c>
    </row>
    <row r="181" spans="1:25" x14ac:dyDescent="0.25">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c r="X181" t="s">
        <v>235</v>
      </c>
      <c r="Y181">
        <v>1.4104000000000001</v>
      </c>
    </row>
    <row r="182" spans="1:25" x14ac:dyDescent="0.25">
      <c r="A182">
        <v>181</v>
      </c>
      <c r="B182" t="s">
        <v>822</v>
      </c>
      <c r="C182" t="s">
        <v>11816</v>
      </c>
      <c r="D182" s="1" t="s">
        <v>11933</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c r="X182" t="s">
        <v>235</v>
      </c>
      <c r="Y182">
        <v>1.8612</v>
      </c>
    </row>
    <row r="183" spans="1:25" x14ac:dyDescent="0.25">
      <c r="A183">
        <v>182</v>
      </c>
      <c r="B183" t="s">
        <v>822</v>
      </c>
      <c r="C183" t="s">
        <v>11816</v>
      </c>
      <c r="D183" s="1" t="s">
        <v>11933</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c r="X183" t="s">
        <v>835</v>
      </c>
      <c r="Y183">
        <v>76.639499999999998</v>
      </c>
    </row>
    <row r="184" spans="1:25" x14ac:dyDescent="0.25">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c r="X184" t="s">
        <v>835</v>
      </c>
      <c r="Y184">
        <v>131.02959999999999</v>
      </c>
    </row>
    <row r="185" spans="1:25" x14ac:dyDescent="0.25">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c r="X185" t="s">
        <v>835</v>
      </c>
      <c r="Y185">
        <v>41.985999999999997</v>
      </c>
    </row>
    <row r="186" spans="1:25" x14ac:dyDescent="0.25">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c r="X186" t="s">
        <v>847</v>
      </c>
      <c r="Y186">
        <v>7.25</v>
      </c>
    </row>
    <row r="187" spans="1:25" x14ac:dyDescent="0.25">
      <c r="A187">
        <v>186</v>
      </c>
      <c r="B187" t="s">
        <v>842</v>
      </c>
      <c r="C187" t="s">
        <v>843</v>
      </c>
      <c r="D187" t="s">
        <v>12008</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c r="X187" t="s">
        <v>43</v>
      </c>
      <c r="Y187">
        <v>3.4367999999999999</v>
      </c>
    </row>
    <row r="188" spans="1:25" x14ac:dyDescent="0.25">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c r="X188" t="s">
        <v>110</v>
      </c>
      <c r="Y188">
        <v>22.984000000000002</v>
      </c>
    </row>
    <row r="189" spans="1:25" x14ac:dyDescent="0.25">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c r="X189" t="s">
        <v>110</v>
      </c>
      <c r="Y189">
        <v>3.7223999999999999</v>
      </c>
    </row>
    <row r="190" spans="1:25" x14ac:dyDescent="0.25">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c r="X190" t="s">
        <v>303</v>
      </c>
      <c r="Y190">
        <v>6.2549999999999999</v>
      </c>
    </row>
    <row r="191" spans="1:25" x14ac:dyDescent="0.25">
      <c r="A191">
        <v>190</v>
      </c>
      <c r="B191" t="s">
        <v>864</v>
      </c>
      <c r="C191" t="s">
        <v>11839</v>
      </c>
      <c r="D191" s="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c r="X191" t="s">
        <v>303</v>
      </c>
      <c r="Y191">
        <v>112.392</v>
      </c>
    </row>
    <row r="192" spans="1:25" x14ac:dyDescent="0.25">
      <c r="A192">
        <v>191</v>
      </c>
      <c r="B192" t="s">
        <v>864</v>
      </c>
      <c r="C192" t="s">
        <v>11839</v>
      </c>
      <c r="D192" s="1"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c r="X192" t="s">
        <v>303</v>
      </c>
      <c r="Y192">
        <v>20.0928</v>
      </c>
    </row>
    <row r="193" spans="1:25" x14ac:dyDescent="0.25">
      <c r="A193">
        <v>192</v>
      </c>
      <c r="B193" t="s">
        <v>864</v>
      </c>
      <c r="C193" t="s">
        <v>11839</v>
      </c>
      <c r="D193" s="1"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c r="X193" t="s">
        <v>303</v>
      </c>
      <c r="Y193">
        <v>24.883199999999999</v>
      </c>
    </row>
    <row r="194" spans="1:25" x14ac:dyDescent="0.25">
      <c r="A194">
        <v>193</v>
      </c>
      <c r="B194" t="s">
        <v>864</v>
      </c>
      <c r="C194" t="s">
        <v>11839</v>
      </c>
      <c r="D194" s="1"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c r="X194" t="s">
        <v>303</v>
      </c>
      <c r="Y194">
        <v>46.976399999999998</v>
      </c>
    </row>
    <row r="195" spans="1:25" x14ac:dyDescent="0.25">
      <c r="A195">
        <v>194</v>
      </c>
      <c r="B195" t="s">
        <v>864</v>
      </c>
      <c r="C195" t="s">
        <v>11839</v>
      </c>
      <c r="D195" s="1"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c r="X195" t="s">
        <v>43</v>
      </c>
      <c r="Y195">
        <v>6.5670000000000002</v>
      </c>
    </row>
    <row r="196" spans="1:25" x14ac:dyDescent="0.25">
      <c r="A196">
        <v>195</v>
      </c>
      <c r="B196" t="s">
        <v>876</v>
      </c>
      <c r="C196" t="s">
        <v>877</v>
      </c>
      <c r="D196" t="s">
        <v>11950</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c r="X196" t="s">
        <v>567</v>
      </c>
      <c r="Y196">
        <v>6.7115999999999998</v>
      </c>
    </row>
    <row r="197" spans="1:25" x14ac:dyDescent="0.25">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c r="X197" t="s">
        <v>567</v>
      </c>
      <c r="Y197">
        <v>1.2038</v>
      </c>
    </row>
    <row r="198" spans="1:25" x14ac:dyDescent="0.25">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c r="X198" t="s">
        <v>895</v>
      </c>
      <c r="Y198">
        <v>1.5875999999999999</v>
      </c>
    </row>
    <row r="199" spans="1:25" x14ac:dyDescent="0.25">
      <c r="A199">
        <v>198</v>
      </c>
      <c r="B199" t="s">
        <v>891</v>
      </c>
      <c r="C199" t="s">
        <v>11822</v>
      </c>
      <c r="D199" s="1"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c r="X199" t="s">
        <v>160</v>
      </c>
      <c r="Y199">
        <v>12.0276</v>
      </c>
    </row>
    <row r="200" spans="1:25" x14ac:dyDescent="0.25">
      <c r="A200">
        <v>199</v>
      </c>
      <c r="B200" t="s">
        <v>898</v>
      </c>
      <c r="C200" t="s">
        <v>11840</v>
      </c>
      <c r="D200" s="1"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c r="X200" t="s">
        <v>160</v>
      </c>
      <c r="Y200">
        <v>-2.2585999999999999</v>
      </c>
    </row>
    <row r="201" spans="1:25" x14ac:dyDescent="0.25">
      <c r="A201">
        <v>200</v>
      </c>
      <c r="B201" t="s">
        <v>898</v>
      </c>
      <c r="C201" t="s">
        <v>11840</v>
      </c>
      <c r="D201" s="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c r="X201" t="s">
        <v>567</v>
      </c>
      <c r="Y201">
        <v>5.8202999999999996</v>
      </c>
    </row>
    <row r="202" spans="1:25" x14ac:dyDescent="0.25">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c r="X202" t="s">
        <v>519</v>
      </c>
      <c r="Y202">
        <v>6.7949999999999999</v>
      </c>
    </row>
    <row r="203" spans="1:25" x14ac:dyDescent="0.25">
      <c r="A203">
        <v>202</v>
      </c>
      <c r="B203" t="s">
        <v>914</v>
      </c>
      <c r="C203" t="s">
        <v>11841</v>
      </c>
      <c r="D203" s="1" t="s">
        <v>11838</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c r="X203" t="s">
        <v>519</v>
      </c>
      <c r="Y203">
        <v>-161.875</v>
      </c>
    </row>
    <row r="204" spans="1:25" x14ac:dyDescent="0.25">
      <c r="A204">
        <v>203</v>
      </c>
      <c r="B204" t="s">
        <v>914</v>
      </c>
      <c r="C204" t="s">
        <v>11841</v>
      </c>
      <c r="D204" s="1" t="s">
        <v>11838</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c r="X204" t="s">
        <v>110</v>
      </c>
      <c r="Y204">
        <v>0.29249999999999998</v>
      </c>
    </row>
    <row r="205" spans="1:25" x14ac:dyDescent="0.25">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c r="X205" t="s">
        <v>381</v>
      </c>
      <c r="Y205">
        <v>-178.96680000000001</v>
      </c>
    </row>
    <row r="206" spans="1:25" x14ac:dyDescent="0.25">
      <c r="A206">
        <v>205</v>
      </c>
      <c r="B206" t="s">
        <v>930</v>
      </c>
      <c r="C206" t="s">
        <v>11842</v>
      </c>
      <c r="D206" s="1" t="s">
        <v>12294</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c r="X206" t="s">
        <v>43</v>
      </c>
      <c r="Y206">
        <v>9.6712000000000007</v>
      </c>
    </row>
    <row r="207" spans="1:25" x14ac:dyDescent="0.25">
      <c r="A207">
        <v>206</v>
      </c>
      <c r="B207" t="s">
        <v>935</v>
      </c>
      <c r="C207" t="s">
        <v>11818</v>
      </c>
      <c r="D207" s="1"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c r="X207" t="s">
        <v>269</v>
      </c>
      <c r="Y207">
        <v>44.476799999999997</v>
      </c>
    </row>
    <row r="208" spans="1:25" x14ac:dyDescent="0.25">
      <c r="A208">
        <v>207</v>
      </c>
      <c r="B208" t="s">
        <v>942</v>
      </c>
      <c r="C208" t="s">
        <v>11843</v>
      </c>
      <c r="D208" s="1" t="s">
        <v>11892</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c r="X208" t="s">
        <v>269</v>
      </c>
      <c r="Y208">
        <v>5.8743999999999996</v>
      </c>
    </row>
    <row r="209" spans="1:25" x14ac:dyDescent="0.25">
      <c r="A209">
        <v>208</v>
      </c>
      <c r="B209" t="s">
        <v>942</v>
      </c>
      <c r="C209" t="s">
        <v>11843</v>
      </c>
      <c r="D209" s="1" t="s">
        <v>11892</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c r="X209" t="s">
        <v>269</v>
      </c>
      <c r="Y209">
        <v>35.634599999999999</v>
      </c>
    </row>
    <row r="210" spans="1:25" x14ac:dyDescent="0.25">
      <c r="A210">
        <v>209</v>
      </c>
      <c r="B210" t="s">
        <v>942</v>
      </c>
      <c r="C210" t="s">
        <v>11843</v>
      </c>
      <c r="D210" s="1" t="s">
        <v>11892</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c r="X210" t="s">
        <v>269</v>
      </c>
      <c r="Y210">
        <v>7.4824000000000002</v>
      </c>
    </row>
    <row r="211" spans="1:25" x14ac:dyDescent="0.25">
      <c r="A211">
        <v>210</v>
      </c>
      <c r="B211" t="s">
        <v>942</v>
      </c>
      <c r="C211" t="s">
        <v>11843</v>
      </c>
      <c r="D211" s="1" t="s">
        <v>11892</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c r="X211" t="s">
        <v>269</v>
      </c>
      <c r="Y211">
        <v>16.209900000000001</v>
      </c>
    </row>
    <row r="212" spans="1:25" x14ac:dyDescent="0.25">
      <c r="A212">
        <v>211</v>
      </c>
      <c r="B212" t="s">
        <v>942</v>
      </c>
      <c r="C212" t="s">
        <v>11843</v>
      </c>
      <c r="D212" s="1" t="s">
        <v>11892</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c r="X212" t="s">
        <v>110</v>
      </c>
      <c r="Y212">
        <v>3.6796000000000002</v>
      </c>
    </row>
    <row r="213" spans="1:25" x14ac:dyDescent="0.25">
      <c r="A213">
        <v>212</v>
      </c>
      <c r="B213" t="s">
        <v>954</v>
      </c>
      <c r="C213" t="s">
        <v>11844</v>
      </c>
      <c r="D213" s="1"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c r="X213" t="s">
        <v>567</v>
      </c>
      <c r="Y213">
        <v>6.5</v>
      </c>
    </row>
    <row r="214" spans="1:25" x14ac:dyDescent="0.25">
      <c r="A214">
        <v>213</v>
      </c>
      <c r="B214" t="s">
        <v>960</v>
      </c>
      <c r="C214" t="s">
        <v>11845</v>
      </c>
      <c r="D214" s="1" t="s">
        <v>12248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c r="X214" t="s">
        <v>567</v>
      </c>
      <c r="Y214">
        <v>8.8800000000000008</v>
      </c>
    </row>
    <row r="215" spans="1:25" x14ac:dyDescent="0.25">
      <c r="A215">
        <v>214</v>
      </c>
      <c r="B215" t="s">
        <v>960</v>
      </c>
      <c r="C215" t="s">
        <v>11845</v>
      </c>
      <c r="D215" s="1" t="s">
        <v>12248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c r="X215" t="s">
        <v>567</v>
      </c>
      <c r="Y215">
        <v>-244.32300000000001</v>
      </c>
    </row>
    <row r="216" spans="1:25" x14ac:dyDescent="0.25">
      <c r="A216">
        <v>215</v>
      </c>
      <c r="B216" t="s">
        <v>960</v>
      </c>
      <c r="C216" t="s">
        <v>11845</v>
      </c>
      <c r="D216" s="1" t="s">
        <v>12248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c r="X216" t="s">
        <v>567</v>
      </c>
      <c r="Y216">
        <v>-14.6958</v>
      </c>
    </row>
    <row r="217" spans="1:25" x14ac:dyDescent="0.25">
      <c r="A217">
        <v>216</v>
      </c>
      <c r="B217" t="s">
        <v>960</v>
      </c>
      <c r="C217" t="s">
        <v>11845</v>
      </c>
      <c r="D217" s="1" t="s">
        <v>12248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c r="X217" t="s">
        <v>567</v>
      </c>
      <c r="Y217">
        <v>-950.4</v>
      </c>
    </row>
    <row r="218" spans="1:25" x14ac:dyDescent="0.25">
      <c r="A218">
        <v>217</v>
      </c>
      <c r="B218" t="s">
        <v>960</v>
      </c>
      <c r="C218" t="s">
        <v>11845</v>
      </c>
      <c r="D218" s="1" t="s">
        <v>12248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c r="X218" t="s">
        <v>43</v>
      </c>
      <c r="Y218">
        <v>4.4791999999999996</v>
      </c>
    </row>
    <row r="219" spans="1:25" x14ac:dyDescent="0.25">
      <c r="A219">
        <v>218</v>
      </c>
      <c r="B219" t="s">
        <v>972</v>
      </c>
      <c r="C219" t="s">
        <v>973</v>
      </c>
      <c r="D219" t="s">
        <v>11998</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c r="X219" t="s">
        <v>43</v>
      </c>
      <c r="Y219">
        <v>26.056799999999999</v>
      </c>
    </row>
    <row r="220" spans="1:25" x14ac:dyDescent="0.25">
      <c r="A220">
        <v>219</v>
      </c>
      <c r="B220" t="s">
        <v>972</v>
      </c>
      <c r="C220" t="s">
        <v>973</v>
      </c>
      <c r="D220" t="s">
        <v>11998</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c r="X220" t="s">
        <v>567</v>
      </c>
      <c r="Y220">
        <v>22.6782</v>
      </c>
    </row>
    <row r="221" spans="1:25" x14ac:dyDescent="0.25">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c r="X221" t="s">
        <v>567</v>
      </c>
      <c r="Y221">
        <v>1.8148</v>
      </c>
    </row>
    <row r="222" spans="1:25" x14ac:dyDescent="0.25">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c r="X222" t="s">
        <v>567</v>
      </c>
      <c r="Y222">
        <v>8.2302</v>
      </c>
    </row>
    <row r="223" spans="1:25" x14ac:dyDescent="0.25">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c r="X223" t="s">
        <v>567</v>
      </c>
      <c r="Y223">
        <v>-13.8432</v>
      </c>
    </row>
    <row r="224" spans="1:25" x14ac:dyDescent="0.25">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c r="X224" t="s">
        <v>567</v>
      </c>
      <c r="Y224">
        <v>19.084800000000001</v>
      </c>
    </row>
    <row r="225" spans="1:25" x14ac:dyDescent="0.25">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c r="X225" t="s">
        <v>567</v>
      </c>
      <c r="Y225">
        <v>-383.99040000000002</v>
      </c>
    </row>
    <row r="226" spans="1:25" x14ac:dyDescent="0.25">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c r="X226" t="s">
        <v>269</v>
      </c>
      <c r="Y226">
        <v>2.7168000000000001</v>
      </c>
    </row>
    <row r="227" spans="1:25" x14ac:dyDescent="0.25">
      <c r="A227">
        <v>226</v>
      </c>
      <c r="B227" t="s">
        <v>993</v>
      </c>
      <c r="C227" t="s">
        <v>11846</v>
      </c>
      <c r="D227" s="1"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c r="X227" t="s">
        <v>269</v>
      </c>
      <c r="Y227">
        <v>0.96799999999999997</v>
      </c>
    </row>
    <row r="228" spans="1:25" x14ac:dyDescent="0.25">
      <c r="A228">
        <v>227</v>
      </c>
      <c r="B228" t="s">
        <v>993</v>
      </c>
      <c r="C228" t="s">
        <v>11846</v>
      </c>
      <c r="D228" s="1"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c r="X228" t="s">
        <v>269</v>
      </c>
      <c r="Y228">
        <v>136.93899999999999</v>
      </c>
    </row>
    <row r="229" spans="1:25" x14ac:dyDescent="0.25">
      <c r="A229">
        <v>228</v>
      </c>
      <c r="B229" t="s">
        <v>993</v>
      </c>
      <c r="C229" t="s">
        <v>11846</v>
      </c>
      <c r="D229" s="1"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c r="X229" t="s">
        <v>381</v>
      </c>
      <c r="Y229">
        <v>0.2198</v>
      </c>
    </row>
    <row r="230" spans="1:25" x14ac:dyDescent="0.25">
      <c r="A230">
        <v>229</v>
      </c>
      <c r="B230" t="s">
        <v>1004</v>
      </c>
      <c r="C230" t="s">
        <v>1005</v>
      </c>
      <c r="D230" t="s">
        <v>12295</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c r="X230" t="s">
        <v>381</v>
      </c>
      <c r="Y230">
        <v>-28.2744</v>
      </c>
    </row>
    <row r="231" spans="1:25" x14ac:dyDescent="0.25">
      <c r="A231">
        <v>230</v>
      </c>
      <c r="B231" t="s">
        <v>1004</v>
      </c>
      <c r="C231" t="s">
        <v>1005</v>
      </c>
      <c r="D231" t="s">
        <v>12295</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c r="X231" t="s">
        <v>92</v>
      </c>
      <c r="Y231">
        <v>43.840800000000002</v>
      </c>
    </row>
    <row r="232" spans="1:25" x14ac:dyDescent="0.25">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c r="X232" t="s">
        <v>55</v>
      </c>
      <c r="Y232">
        <v>-12.432</v>
      </c>
    </row>
    <row r="233" spans="1:25" x14ac:dyDescent="0.25">
      <c r="A233">
        <v>232</v>
      </c>
      <c r="B233" t="s">
        <v>1019</v>
      </c>
      <c r="C233" t="s">
        <v>11847</v>
      </c>
      <c r="D233" s="1" t="s">
        <v>12001</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c r="X233" t="s">
        <v>55</v>
      </c>
      <c r="Y233">
        <v>-102.048</v>
      </c>
    </row>
    <row r="234" spans="1:25" x14ac:dyDescent="0.25">
      <c r="A234">
        <v>233</v>
      </c>
      <c r="B234" t="s">
        <v>1019</v>
      </c>
      <c r="C234" t="s">
        <v>11847</v>
      </c>
      <c r="D234" s="1" t="s">
        <v>12001</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c r="X234" t="s">
        <v>55</v>
      </c>
      <c r="Y234">
        <v>-248.2458</v>
      </c>
    </row>
    <row r="235" spans="1:25" x14ac:dyDescent="0.25">
      <c r="A235">
        <v>234</v>
      </c>
      <c r="B235" t="s">
        <v>1019</v>
      </c>
      <c r="C235" t="s">
        <v>11847</v>
      </c>
      <c r="D235" s="1" t="s">
        <v>12001</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c r="X235" t="s">
        <v>55</v>
      </c>
      <c r="Y235">
        <v>-3.552</v>
      </c>
    </row>
    <row r="236" spans="1:25" x14ac:dyDescent="0.25">
      <c r="A236">
        <v>235</v>
      </c>
      <c r="B236" t="s">
        <v>1019</v>
      </c>
      <c r="C236" t="s">
        <v>11847</v>
      </c>
      <c r="D236" s="1" t="s">
        <v>12001</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c r="X236" t="s">
        <v>55</v>
      </c>
      <c r="Y236">
        <v>0</v>
      </c>
    </row>
    <row r="237" spans="1:25" x14ac:dyDescent="0.25">
      <c r="A237">
        <v>236</v>
      </c>
      <c r="B237" t="s">
        <v>1019</v>
      </c>
      <c r="C237" t="s">
        <v>11847</v>
      </c>
      <c r="D237" s="1" t="s">
        <v>12001</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c r="X237" t="s">
        <v>43</v>
      </c>
      <c r="Y237">
        <v>-7.7247000000000003</v>
      </c>
    </row>
    <row r="238" spans="1:25" x14ac:dyDescent="0.25">
      <c r="A238">
        <v>237</v>
      </c>
      <c r="B238" t="s">
        <v>1029</v>
      </c>
      <c r="C238" t="s">
        <v>11848</v>
      </c>
      <c r="D238" s="1"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c r="X238" t="s">
        <v>235</v>
      </c>
      <c r="Y238">
        <v>4.7519999999999998</v>
      </c>
    </row>
    <row r="239" spans="1:25" x14ac:dyDescent="0.25">
      <c r="A239">
        <v>238</v>
      </c>
      <c r="B239" t="s">
        <v>1035</v>
      </c>
      <c r="C239" t="s">
        <v>11817</v>
      </c>
      <c r="D239" s="1" t="s">
        <v>12069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c r="X239" t="s">
        <v>235</v>
      </c>
      <c r="Y239">
        <v>9.3960000000000008</v>
      </c>
    </row>
    <row r="240" spans="1:25" x14ac:dyDescent="0.25">
      <c r="A240">
        <v>239</v>
      </c>
      <c r="B240" t="s">
        <v>1035</v>
      </c>
      <c r="C240" t="s">
        <v>11817</v>
      </c>
      <c r="D240" s="1" t="s">
        <v>12069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c r="X240" t="s">
        <v>235</v>
      </c>
      <c r="Y240">
        <v>-356.72800000000001</v>
      </c>
    </row>
    <row r="241" spans="1:25" x14ac:dyDescent="0.25">
      <c r="A241">
        <v>240</v>
      </c>
      <c r="B241" t="s">
        <v>1035</v>
      </c>
      <c r="C241" t="s">
        <v>11817</v>
      </c>
      <c r="D241" s="1" t="s">
        <v>12069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c r="X241" t="s">
        <v>235</v>
      </c>
      <c r="Y241">
        <v>-4.6752000000000002</v>
      </c>
    </row>
    <row r="242" spans="1:25" x14ac:dyDescent="0.25">
      <c r="A242">
        <v>241</v>
      </c>
      <c r="B242" t="s">
        <v>1035</v>
      </c>
      <c r="C242" t="s">
        <v>11817</v>
      </c>
      <c r="D242" s="1" t="s">
        <v>12069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c r="X242" t="s">
        <v>235</v>
      </c>
      <c r="Y242">
        <v>11.1944</v>
      </c>
    </row>
    <row r="243" spans="1:25" x14ac:dyDescent="0.25">
      <c r="A243">
        <v>242</v>
      </c>
      <c r="B243" t="s">
        <v>1035</v>
      </c>
      <c r="C243" t="s">
        <v>11817</v>
      </c>
      <c r="D243" s="1" t="s">
        <v>12069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c r="X243" t="s">
        <v>235</v>
      </c>
      <c r="Y243">
        <v>-120.51300000000001</v>
      </c>
    </row>
    <row r="244" spans="1:25" x14ac:dyDescent="0.25">
      <c r="A244">
        <v>243</v>
      </c>
      <c r="B244" t="s">
        <v>1035</v>
      </c>
      <c r="C244" t="s">
        <v>11817</v>
      </c>
      <c r="D244" s="1" t="s">
        <v>12069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c r="X244" t="s">
        <v>235</v>
      </c>
      <c r="Y244">
        <v>-2.8308</v>
      </c>
    </row>
    <row r="245" spans="1:25" x14ac:dyDescent="0.25">
      <c r="A245">
        <v>244</v>
      </c>
      <c r="B245" t="s">
        <v>1035</v>
      </c>
      <c r="C245" t="s">
        <v>11817</v>
      </c>
      <c r="D245" s="1" t="s">
        <v>12069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c r="X245" t="s">
        <v>258</v>
      </c>
      <c r="Y245">
        <v>1.2038</v>
      </c>
    </row>
    <row r="246" spans="1:25" x14ac:dyDescent="0.25">
      <c r="A246">
        <v>245</v>
      </c>
      <c r="B246" t="s">
        <v>1050</v>
      </c>
      <c r="C246" t="s">
        <v>11849</v>
      </c>
      <c r="D246" s="1" t="s">
        <v>12042</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c r="X246" t="s">
        <v>258</v>
      </c>
      <c r="Y246">
        <v>580.5394</v>
      </c>
    </row>
    <row r="247" spans="1:25" x14ac:dyDescent="0.25">
      <c r="A247">
        <v>246</v>
      </c>
      <c r="B247" t="s">
        <v>1050</v>
      </c>
      <c r="C247" t="s">
        <v>11849</v>
      </c>
      <c r="D247" s="1" t="s">
        <v>12042</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c r="X247" t="s">
        <v>258</v>
      </c>
      <c r="Y247">
        <v>41.68</v>
      </c>
    </row>
    <row r="248" spans="1:25" x14ac:dyDescent="0.25">
      <c r="A248">
        <v>247</v>
      </c>
      <c r="B248" t="s">
        <v>1050</v>
      </c>
      <c r="C248" t="s">
        <v>11849</v>
      </c>
      <c r="D248" s="1" t="s">
        <v>12042</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c r="X248" t="s">
        <v>258</v>
      </c>
      <c r="Y248">
        <v>23.94</v>
      </c>
    </row>
    <row r="249" spans="1:25" x14ac:dyDescent="0.25">
      <c r="A249">
        <v>248</v>
      </c>
      <c r="B249" t="s">
        <v>1050</v>
      </c>
      <c r="C249" t="s">
        <v>11849</v>
      </c>
      <c r="D249" s="1" t="s">
        <v>12042</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c r="X249" t="s">
        <v>258</v>
      </c>
      <c r="Y249">
        <v>496.07249999999999</v>
      </c>
    </row>
    <row r="250" spans="1:25" x14ac:dyDescent="0.25">
      <c r="A250">
        <v>249</v>
      </c>
      <c r="B250" t="s">
        <v>1050</v>
      </c>
      <c r="C250" t="s">
        <v>11849</v>
      </c>
      <c r="D250" s="1" t="s">
        <v>12042</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c r="X250" t="s">
        <v>43</v>
      </c>
      <c r="Y250">
        <v>12.441599999999999</v>
      </c>
    </row>
    <row r="251" spans="1:25" x14ac:dyDescent="0.25">
      <c r="A251">
        <v>250</v>
      </c>
      <c r="B251" t="s">
        <v>1060</v>
      </c>
      <c r="C251" t="s">
        <v>11850</v>
      </c>
      <c r="D251" s="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c r="X251" t="s">
        <v>43</v>
      </c>
      <c r="Y251">
        <v>28.1372</v>
      </c>
    </row>
    <row r="252" spans="1:25" x14ac:dyDescent="0.25">
      <c r="A252">
        <v>251</v>
      </c>
      <c r="B252" t="s">
        <v>1066</v>
      </c>
      <c r="C252" t="s">
        <v>11851</v>
      </c>
      <c r="D252" s="1"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c r="X252" t="s">
        <v>43</v>
      </c>
      <c r="Y252">
        <v>3.5767000000000002</v>
      </c>
    </row>
    <row r="253" spans="1:25" x14ac:dyDescent="0.25">
      <c r="A253">
        <v>252</v>
      </c>
      <c r="B253" t="s">
        <v>1066</v>
      </c>
      <c r="C253" t="s">
        <v>11851</v>
      </c>
      <c r="D253" s="1"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c r="X253" t="s">
        <v>303</v>
      </c>
      <c r="Y253">
        <v>636.00030000000004</v>
      </c>
    </row>
    <row r="254" spans="1:25" x14ac:dyDescent="0.25">
      <c r="A254">
        <v>253</v>
      </c>
      <c r="B254" t="s">
        <v>1072</v>
      </c>
      <c r="C254" t="s">
        <v>11850</v>
      </c>
      <c r="D254" s="1"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c r="X254" t="s">
        <v>303</v>
      </c>
      <c r="Y254">
        <v>22.5624</v>
      </c>
    </row>
    <row r="255" spans="1:25" x14ac:dyDescent="0.25">
      <c r="A255">
        <v>254</v>
      </c>
      <c r="B255" t="s">
        <v>1072</v>
      </c>
      <c r="C255" t="s">
        <v>11850</v>
      </c>
      <c r="D255" s="1"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c r="X255" t="s">
        <v>235</v>
      </c>
      <c r="Y255">
        <v>162.864</v>
      </c>
    </row>
    <row r="256" spans="1:25" x14ac:dyDescent="0.25">
      <c r="A256">
        <v>255</v>
      </c>
      <c r="B256" t="s">
        <v>1079</v>
      </c>
      <c r="C256" t="s">
        <v>1080</v>
      </c>
      <c r="D256" t="s">
        <v>12110</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c r="X256" t="s">
        <v>235</v>
      </c>
      <c r="Y256">
        <v>-8.4923999999999999</v>
      </c>
    </row>
    <row r="257" spans="1:25" x14ac:dyDescent="0.25">
      <c r="A257">
        <v>256</v>
      </c>
      <c r="B257" t="s">
        <v>1079</v>
      </c>
      <c r="C257" t="s">
        <v>1080</v>
      </c>
      <c r="D257" t="s">
        <v>12110</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c r="X257" t="s">
        <v>235</v>
      </c>
      <c r="Y257">
        <v>-19.5624</v>
      </c>
    </row>
    <row r="258" spans="1:25" x14ac:dyDescent="0.25">
      <c r="A258">
        <v>257</v>
      </c>
      <c r="B258" t="s">
        <v>1079</v>
      </c>
      <c r="C258" t="s">
        <v>1080</v>
      </c>
      <c r="D258" t="s">
        <v>12110</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c r="X258" t="s">
        <v>235</v>
      </c>
      <c r="Y258">
        <v>4.0439999999999996</v>
      </c>
    </row>
    <row r="259" spans="1:25" x14ac:dyDescent="0.25">
      <c r="A259">
        <v>258</v>
      </c>
      <c r="B259" t="s">
        <v>1079</v>
      </c>
      <c r="C259" t="s">
        <v>1080</v>
      </c>
      <c r="D259" t="s">
        <v>12110</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c r="X259" t="s">
        <v>303</v>
      </c>
      <c r="Y259">
        <v>56.691600000000001</v>
      </c>
    </row>
    <row r="260" spans="1:25" x14ac:dyDescent="0.25">
      <c r="A260">
        <v>259</v>
      </c>
      <c r="B260" t="s">
        <v>1087</v>
      </c>
      <c r="C260" t="s">
        <v>11843</v>
      </c>
      <c r="D260" s="1" t="s">
        <v>12093</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c r="X260" t="s">
        <v>303</v>
      </c>
      <c r="Y260">
        <v>6.9257999999999997</v>
      </c>
    </row>
    <row r="261" spans="1:25" x14ac:dyDescent="0.25">
      <c r="A261">
        <v>260</v>
      </c>
      <c r="B261" t="s">
        <v>1087</v>
      </c>
      <c r="C261" t="s">
        <v>11843</v>
      </c>
      <c r="D261" s="1" t="s">
        <v>12093</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c r="X261" t="s">
        <v>303</v>
      </c>
      <c r="Y261">
        <v>6.6464999999999996</v>
      </c>
    </row>
    <row r="262" spans="1:25" x14ac:dyDescent="0.25">
      <c r="A262">
        <v>261</v>
      </c>
      <c r="B262" t="s">
        <v>1087</v>
      </c>
      <c r="C262" t="s">
        <v>11843</v>
      </c>
      <c r="D262" s="1" t="s">
        <v>12093</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c r="X262" t="s">
        <v>110</v>
      </c>
      <c r="Y262">
        <v>6.1319999999999997</v>
      </c>
    </row>
    <row r="263" spans="1:25" x14ac:dyDescent="0.25">
      <c r="A263">
        <v>262</v>
      </c>
      <c r="B263" t="s">
        <v>1096</v>
      </c>
      <c r="C263" t="s">
        <v>11852</v>
      </c>
      <c r="D263" s="1" t="s">
        <v>12005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c r="X263" t="s">
        <v>110</v>
      </c>
      <c r="Y263">
        <v>-4.4660000000000002</v>
      </c>
    </row>
    <row r="264" spans="1:25" x14ac:dyDescent="0.25">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c r="X264" t="s">
        <v>110</v>
      </c>
      <c r="Y264">
        <v>-509.99700000000001</v>
      </c>
    </row>
    <row r="265" spans="1:25" x14ac:dyDescent="0.25">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c r="X265" t="s">
        <v>235</v>
      </c>
      <c r="Y265">
        <v>-251.9958</v>
      </c>
    </row>
    <row r="266" spans="1:25" x14ac:dyDescent="0.25">
      <c r="A266">
        <v>265</v>
      </c>
      <c r="B266" t="s">
        <v>1107</v>
      </c>
      <c r="C266" t="s">
        <v>11853</v>
      </c>
      <c r="D266" s="1"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c r="X266" t="s">
        <v>43</v>
      </c>
      <c r="Y266">
        <v>28.7196</v>
      </c>
    </row>
    <row r="267" spans="1:25" x14ac:dyDescent="0.25">
      <c r="A267">
        <v>266</v>
      </c>
      <c r="B267" t="s">
        <v>1113</v>
      </c>
      <c r="C267" t="s">
        <v>11854</v>
      </c>
      <c r="D267" s="1"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c r="X267" t="s">
        <v>92</v>
      </c>
      <c r="Y267">
        <v>35.155999999999999</v>
      </c>
    </row>
    <row r="268" spans="1:25" x14ac:dyDescent="0.25">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c r="X268" t="s">
        <v>895</v>
      </c>
      <c r="Y268">
        <v>4.7304000000000004</v>
      </c>
    </row>
    <row r="269" spans="1:25" x14ac:dyDescent="0.25">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c r="X269" t="s">
        <v>567</v>
      </c>
      <c r="Y269">
        <v>0.3024</v>
      </c>
    </row>
    <row r="270" spans="1:25" x14ac:dyDescent="0.25">
      <c r="A270">
        <v>269</v>
      </c>
      <c r="B270" t="s">
        <v>1133</v>
      </c>
      <c r="C270" t="s">
        <v>11818</v>
      </c>
      <c r="D270" s="1"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c r="X270" t="s">
        <v>567</v>
      </c>
      <c r="Y270">
        <v>-7.4416000000000002</v>
      </c>
    </row>
    <row r="271" spans="1:25" x14ac:dyDescent="0.25">
      <c r="A271">
        <v>270</v>
      </c>
      <c r="B271" t="s">
        <v>1133</v>
      </c>
      <c r="C271" t="s">
        <v>11818</v>
      </c>
      <c r="D271" s="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c r="X271" t="s">
        <v>43</v>
      </c>
      <c r="Y271">
        <v>21.591000000000001</v>
      </c>
    </row>
    <row r="272" spans="1:25" x14ac:dyDescent="0.25">
      <c r="A272">
        <v>271</v>
      </c>
      <c r="B272" t="s">
        <v>1142</v>
      </c>
      <c r="C272" t="s">
        <v>1143</v>
      </c>
      <c r="D272" t="s">
        <v>12296</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c r="X272" t="s">
        <v>43</v>
      </c>
      <c r="Y272">
        <v>210.49359999999999</v>
      </c>
    </row>
    <row r="273" spans="1:25" x14ac:dyDescent="0.25">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c r="X273" t="s">
        <v>43</v>
      </c>
      <c r="Y273">
        <v>92.369200000000006</v>
      </c>
    </row>
    <row r="274" spans="1:25" x14ac:dyDescent="0.25">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c r="X274" t="s">
        <v>43</v>
      </c>
      <c r="Y274">
        <v>2.3231999999999999</v>
      </c>
    </row>
    <row r="275" spans="1:25" x14ac:dyDescent="0.25">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c r="X275" t="s">
        <v>43</v>
      </c>
      <c r="Y275">
        <v>4.0949999999999998</v>
      </c>
    </row>
    <row r="276" spans="1:25" x14ac:dyDescent="0.25">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c r="X276" t="s">
        <v>43</v>
      </c>
      <c r="Y276">
        <v>4.0571999999999999</v>
      </c>
    </row>
    <row r="277" spans="1:25" x14ac:dyDescent="0.25">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c r="X277" t="s">
        <v>160</v>
      </c>
      <c r="Y277">
        <v>1.5548</v>
      </c>
    </row>
    <row r="278" spans="1:25" x14ac:dyDescent="0.25">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c r="X278" t="s">
        <v>160</v>
      </c>
      <c r="Y278">
        <v>4.0768000000000004</v>
      </c>
    </row>
    <row r="279" spans="1:25" x14ac:dyDescent="0.25">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c r="X279" t="s">
        <v>160</v>
      </c>
      <c r="Y279">
        <v>5.9071999999999996</v>
      </c>
    </row>
    <row r="280" spans="1:25" x14ac:dyDescent="0.25">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c r="X280" t="s">
        <v>160</v>
      </c>
      <c r="Y280">
        <v>5.9711999999999996</v>
      </c>
    </row>
    <row r="281" spans="1:25" x14ac:dyDescent="0.25">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c r="X281" t="s">
        <v>110</v>
      </c>
      <c r="Y281">
        <v>8.6940000000000008</v>
      </c>
    </row>
    <row r="282" spans="1:25" x14ac:dyDescent="0.25">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c r="X282" t="s">
        <v>110</v>
      </c>
      <c r="Y282">
        <v>-3.4319999999999999</v>
      </c>
    </row>
    <row r="283" spans="1:25" x14ac:dyDescent="0.25">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c r="X283" t="s">
        <v>43</v>
      </c>
      <c r="Y283">
        <v>376.11</v>
      </c>
    </row>
    <row r="284" spans="1:25" x14ac:dyDescent="0.25">
      <c r="A284">
        <v>283</v>
      </c>
      <c r="B284" t="s">
        <v>1186</v>
      </c>
      <c r="C284" t="s">
        <v>11855</v>
      </c>
      <c r="D284" s="1" t="s">
        <v>11950</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c r="X284" t="s">
        <v>477</v>
      </c>
      <c r="Y284">
        <v>51.942</v>
      </c>
    </row>
    <row r="285" spans="1:25" x14ac:dyDescent="0.25">
      <c r="A285">
        <v>284</v>
      </c>
      <c r="B285" t="s">
        <v>1191</v>
      </c>
      <c r="C285" t="s">
        <v>1180</v>
      </c>
      <c r="D285" t="s">
        <v>12076</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c r="X285" t="s">
        <v>477</v>
      </c>
      <c r="Y285">
        <v>47.844000000000001</v>
      </c>
    </row>
    <row r="286" spans="1:25" x14ac:dyDescent="0.25">
      <c r="A286">
        <v>285</v>
      </c>
      <c r="B286" t="s">
        <v>1191</v>
      </c>
      <c r="C286" t="s">
        <v>1180</v>
      </c>
      <c r="D286" t="s">
        <v>12076</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c r="X286" t="s">
        <v>477</v>
      </c>
      <c r="Y286">
        <v>47.96</v>
      </c>
    </row>
    <row r="287" spans="1:25" x14ac:dyDescent="0.25">
      <c r="A287">
        <v>286</v>
      </c>
      <c r="B287" t="s">
        <v>1191</v>
      </c>
      <c r="C287" t="s">
        <v>1180</v>
      </c>
      <c r="D287" t="s">
        <v>12076</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c r="X287" t="s">
        <v>55</v>
      </c>
      <c r="Y287">
        <v>10.8864</v>
      </c>
    </row>
    <row r="288" spans="1:25" x14ac:dyDescent="0.25">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c r="X288" t="s">
        <v>55</v>
      </c>
      <c r="Y288">
        <v>-169.37200000000001</v>
      </c>
    </row>
    <row r="289" spans="1:25" x14ac:dyDescent="0.25">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c r="X289" t="s">
        <v>55</v>
      </c>
      <c r="Y289">
        <v>24.315999999999999</v>
      </c>
    </row>
    <row r="290" spans="1:25" x14ac:dyDescent="0.25">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c r="X290" t="s">
        <v>567</v>
      </c>
      <c r="Y290">
        <v>-204.31450000000001</v>
      </c>
    </row>
    <row r="291" spans="1:25" x14ac:dyDescent="0.25">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c r="X291" t="s">
        <v>567</v>
      </c>
      <c r="Y291">
        <v>6.6836000000000002</v>
      </c>
    </row>
    <row r="292" spans="1:25" x14ac:dyDescent="0.25">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c r="X292" t="s">
        <v>567</v>
      </c>
      <c r="Y292">
        <v>6.2423999999999999</v>
      </c>
    </row>
    <row r="293" spans="1:25" x14ac:dyDescent="0.25">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c r="X293" t="s">
        <v>567</v>
      </c>
      <c r="Y293">
        <v>54.396599999999999</v>
      </c>
    </row>
    <row r="294" spans="1:25" x14ac:dyDescent="0.25">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c r="X294" t="s">
        <v>519</v>
      </c>
      <c r="Y294">
        <v>-48.703200000000002</v>
      </c>
    </row>
    <row r="295" spans="1:25" x14ac:dyDescent="0.25">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c r="X295" t="s">
        <v>519</v>
      </c>
      <c r="Y295">
        <v>78.859200000000001</v>
      </c>
    </row>
    <row r="296" spans="1:25" x14ac:dyDescent="0.25">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c r="X296" t="s">
        <v>519</v>
      </c>
      <c r="Y296">
        <v>20.155799999999999</v>
      </c>
    </row>
    <row r="297" spans="1:25" x14ac:dyDescent="0.25">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c r="X297" t="s">
        <v>519</v>
      </c>
      <c r="Y297">
        <v>-24.564599999999999</v>
      </c>
    </row>
    <row r="298" spans="1:25" x14ac:dyDescent="0.25">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c r="X298" t="s">
        <v>519</v>
      </c>
      <c r="Y298">
        <v>-62.88</v>
      </c>
    </row>
    <row r="299" spans="1:25" x14ac:dyDescent="0.25">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c r="X299" t="s">
        <v>895</v>
      </c>
      <c r="Y299">
        <v>9.2988</v>
      </c>
    </row>
    <row r="300" spans="1:25" x14ac:dyDescent="0.25">
      <c r="A300">
        <v>299</v>
      </c>
      <c r="B300" t="s">
        <v>1232</v>
      </c>
      <c r="C300" t="s">
        <v>973</v>
      </c>
      <c r="D300" t="s">
        <v>11826</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c r="X300" t="s">
        <v>895</v>
      </c>
      <c r="Y300">
        <v>15.552</v>
      </c>
    </row>
    <row r="301" spans="1:25" x14ac:dyDescent="0.25">
      <c r="A301">
        <v>300</v>
      </c>
      <c r="B301" t="s">
        <v>1232</v>
      </c>
      <c r="C301" t="s">
        <v>973</v>
      </c>
      <c r="D301" t="s">
        <v>11826</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c r="X301" t="s">
        <v>895</v>
      </c>
      <c r="Y301">
        <v>10.8248</v>
      </c>
    </row>
    <row r="302" spans="1:25" x14ac:dyDescent="0.25">
      <c r="A302">
        <v>301</v>
      </c>
      <c r="B302" t="s">
        <v>1232</v>
      </c>
      <c r="C302" t="s">
        <v>973</v>
      </c>
      <c r="D302" t="s">
        <v>11826</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c r="X302" t="s">
        <v>895</v>
      </c>
      <c r="Y302">
        <v>27.316800000000001</v>
      </c>
    </row>
    <row r="303" spans="1:25" x14ac:dyDescent="0.25">
      <c r="A303">
        <v>302</v>
      </c>
      <c r="B303" t="s">
        <v>1232</v>
      </c>
      <c r="C303" t="s">
        <v>973</v>
      </c>
      <c r="D303" t="s">
        <v>11826</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c r="X303" t="s">
        <v>895</v>
      </c>
      <c r="Y303">
        <v>38.024000000000001</v>
      </c>
    </row>
    <row r="304" spans="1:25" x14ac:dyDescent="0.25">
      <c r="A304">
        <v>303</v>
      </c>
      <c r="B304" t="s">
        <v>1232</v>
      </c>
      <c r="C304" t="s">
        <v>973</v>
      </c>
      <c r="D304" t="s">
        <v>11826</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c r="X304" t="s">
        <v>235</v>
      </c>
      <c r="Y304">
        <v>6.5688000000000004</v>
      </c>
    </row>
    <row r="305" spans="1:25" x14ac:dyDescent="0.25">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c r="X305" t="s">
        <v>303</v>
      </c>
      <c r="Y305">
        <v>-131.44499999999999</v>
      </c>
    </row>
    <row r="306" spans="1:25" x14ac:dyDescent="0.25">
      <c r="A306">
        <v>305</v>
      </c>
      <c r="B306" t="s">
        <v>1248</v>
      </c>
      <c r="C306" t="s">
        <v>11856</v>
      </c>
      <c r="D306" s="1" t="s">
        <v>12283</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c r="X306" t="s">
        <v>269</v>
      </c>
      <c r="Y306">
        <v>12.864000000000001</v>
      </c>
    </row>
    <row r="307" spans="1:25" x14ac:dyDescent="0.25">
      <c r="A307">
        <v>306</v>
      </c>
      <c r="B307" t="s">
        <v>1253</v>
      </c>
      <c r="C307" t="s">
        <v>1254</v>
      </c>
      <c r="D307" t="s">
        <v>12212</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c r="X307" t="s">
        <v>895</v>
      </c>
      <c r="Y307">
        <v>2.8536000000000001</v>
      </c>
    </row>
    <row r="308" spans="1:25" x14ac:dyDescent="0.25">
      <c r="A308">
        <v>307</v>
      </c>
      <c r="B308" t="s">
        <v>1258</v>
      </c>
      <c r="C308" t="s">
        <v>11849</v>
      </c>
      <c r="D308" s="1" t="s">
        <v>12042</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c r="X308" t="s">
        <v>895</v>
      </c>
      <c r="Y308">
        <v>20.9208</v>
      </c>
    </row>
    <row r="309" spans="1:25" x14ac:dyDescent="0.25">
      <c r="A309">
        <v>308</v>
      </c>
      <c r="B309" t="s">
        <v>1258</v>
      </c>
      <c r="C309" t="s">
        <v>11849</v>
      </c>
      <c r="D309" s="1" t="s">
        <v>12042</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c r="X309" t="s">
        <v>360</v>
      </c>
      <c r="Y309">
        <v>83.867999999999995</v>
      </c>
    </row>
    <row r="310" spans="1:25" x14ac:dyDescent="0.25">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c r="X310" t="s">
        <v>519</v>
      </c>
      <c r="Y310">
        <v>2.0049000000000001</v>
      </c>
    </row>
    <row r="311" spans="1:25" x14ac:dyDescent="0.25">
      <c r="A311">
        <v>310</v>
      </c>
      <c r="B311" t="s">
        <v>1273</v>
      </c>
      <c r="C311" t="s">
        <v>11857</v>
      </c>
      <c r="D311" s="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c r="X311" t="s">
        <v>519</v>
      </c>
      <c r="Y311">
        <v>3.5948000000000002</v>
      </c>
    </row>
    <row r="312" spans="1:25" x14ac:dyDescent="0.25">
      <c r="A312">
        <v>311</v>
      </c>
      <c r="B312" t="s">
        <v>1273</v>
      </c>
      <c r="C312" t="s">
        <v>11857</v>
      </c>
      <c r="D312" s="1"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c r="X312" t="s">
        <v>519</v>
      </c>
      <c r="Y312">
        <v>52.511400000000002</v>
      </c>
    </row>
    <row r="313" spans="1:25" x14ac:dyDescent="0.25">
      <c r="A313">
        <v>312</v>
      </c>
      <c r="B313" t="s">
        <v>1273</v>
      </c>
      <c r="C313" t="s">
        <v>11857</v>
      </c>
      <c r="D313" s="1"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c r="X313" t="s">
        <v>519</v>
      </c>
      <c r="Y313">
        <v>1.7136</v>
      </c>
    </row>
    <row r="314" spans="1:25" x14ac:dyDescent="0.25">
      <c r="A314">
        <v>313</v>
      </c>
      <c r="B314" t="s">
        <v>1273</v>
      </c>
      <c r="C314" t="s">
        <v>11857</v>
      </c>
      <c r="D314" s="1"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c r="X314" t="s">
        <v>895</v>
      </c>
      <c r="Y314">
        <v>2.0358000000000001</v>
      </c>
    </row>
    <row r="315" spans="1:25" x14ac:dyDescent="0.25">
      <c r="A315">
        <v>314</v>
      </c>
      <c r="B315" t="s">
        <v>1286</v>
      </c>
      <c r="C315" t="s">
        <v>1287</v>
      </c>
      <c r="D315" t="s">
        <v>11990</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c r="X315" t="s">
        <v>55</v>
      </c>
      <c r="Y315">
        <v>37.642200000000003</v>
      </c>
    </row>
    <row r="316" spans="1:25" x14ac:dyDescent="0.25">
      <c r="A316">
        <v>315</v>
      </c>
      <c r="B316" t="s">
        <v>1293</v>
      </c>
      <c r="C316" t="s">
        <v>11858</v>
      </c>
      <c r="D316" s="1"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c r="X316" t="s">
        <v>55</v>
      </c>
      <c r="Y316">
        <v>22.297999999999998</v>
      </c>
    </row>
    <row r="317" spans="1:25" x14ac:dyDescent="0.25">
      <c r="A317">
        <v>316</v>
      </c>
      <c r="B317" t="s">
        <v>1293</v>
      </c>
      <c r="C317" t="s">
        <v>11858</v>
      </c>
      <c r="D317" s="1"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c r="X317" t="s">
        <v>160</v>
      </c>
      <c r="Y317">
        <v>5.4432</v>
      </c>
    </row>
    <row r="318" spans="1:25" x14ac:dyDescent="0.25">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c r="X318" t="s">
        <v>303</v>
      </c>
      <c r="Y318">
        <v>8.6744000000000003</v>
      </c>
    </row>
    <row r="319" spans="1:25" x14ac:dyDescent="0.25">
      <c r="A319">
        <v>318</v>
      </c>
      <c r="B319" t="s">
        <v>1307</v>
      </c>
      <c r="C319" t="s">
        <v>11859</v>
      </c>
      <c r="D319" s="1" t="s">
        <v>11877</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c r="X319" t="s">
        <v>303</v>
      </c>
      <c r="Y319">
        <v>24.1568</v>
      </c>
    </row>
    <row r="320" spans="1:25" x14ac:dyDescent="0.25">
      <c r="A320">
        <v>319</v>
      </c>
      <c r="B320" t="s">
        <v>1307</v>
      </c>
      <c r="C320" t="s">
        <v>11859</v>
      </c>
      <c r="D320" s="1" t="s">
        <v>11877</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c r="X320" t="s">
        <v>303</v>
      </c>
      <c r="Y320">
        <v>1995.99</v>
      </c>
    </row>
    <row r="321" spans="1:25" x14ac:dyDescent="0.25">
      <c r="A321">
        <v>320</v>
      </c>
      <c r="B321" t="s">
        <v>1307</v>
      </c>
      <c r="C321" t="s">
        <v>11859</v>
      </c>
      <c r="D321" s="1" t="s">
        <v>11877</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c r="X321" t="s">
        <v>303</v>
      </c>
      <c r="Y321">
        <v>80.022599999999997</v>
      </c>
    </row>
    <row r="322" spans="1:25" x14ac:dyDescent="0.25">
      <c r="A322">
        <v>321</v>
      </c>
      <c r="B322" t="s">
        <v>1307</v>
      </c>
      <c r="C322" t="s">
        <v>11859</v>
      </c>
      <c r="D322" s="1" t="s">
        <v>11877</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c r="X322" t="s">
        <v>303</v>
      </c>
      <c r="Y322">
        <v>129.6</v>
      </c>
    </row>
    <row r="323" spans="1:25" x14ac:dyDescent="0.25">
      <c r="A323">
        <v>322</v>
      </c>
      <c r="B323" t="s">
        <v>1307</v>
      </c>
      <c r="C323" t="s">
        <v>11859</v>
      </c>
      <c r="D323" s="1" t="s">
        <v>11877</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c r="X323" t="s">
        <v>43</v>
      </c>
      <c r="Y323">
        <v>13.071</v>
      </c>
    </row>
    <row r="324" spans="1:25" x14ac:dyDescent="0.25">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c r="X324" t="s">
        <v>43</v>
      </c>
      <c r="Y324">
        <v>3.58</v>
      </c>
    </row>
    <row r="325" spans="1:25" x14ac:dyDescent="0.25">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c r="X325" t="s">
        <v>43</v>
      </c>
      <c r="Y325">
        <v>81.744</v>
      </c>
    </row>
    <row r="326" spans="1:25" x14ac:dyDescent="0.25">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c r="X326" t="s">
        <v>381</v>
      </c>
      <c r="Y326">
        <v>34.996499999999997</v>
      </c>
    </row>
    <row r="327" spans="1:25" x14ac:dyDescent="0.25">
      <c r="A327">
        <v>326</v>
      </c>
      <c r="B327" t="s">
        <v>1331</v>
      </c>
      <c r="C327" t="s">
        <v>11860</v>
      </c>
      <c r="D327" s="1" t="s">
        <v>11829</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c r="X327" t="s">
        <v>160</v>
      </c>
      <c r="Y327">
        <v>0.99950000000000006</v>
      </c>
    </row>
    <row r="328" spans="1:25" x14ac:dyDescent="0.25">
      <c r="A328">
        <v>327</v>
      </c>
      <c r="B328" t="s">
        <v>1337</v>
      </c>
      <c r="C328" t="s">
        <v>1338</v>
      </c>
      <c r="D328" t="s">
        <v>11864</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c r="X328" t="s">
        <v>160</v>
      </c>
      <c r="Y328">
        <v>-67.876199999999997</v>
      </c>
    </row>
    <row r="329" spans="1:25" x14ac:dyDescent="0.25">
      <c r="A329">
        <v>328</v>
      </c>
      <c r="B329" t="s">
        <v>1337</v>
      </c>
      <c r="C329" t="s">
        <v>1338</v>
      </c>
      <c r="D329" t="s">
        <v>11864</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c r="X329" t="s">
        <v>160</v>
      </c>
      <c r="Y329">
        <v>3.3889999999999998</v>
      </c>
    </row>
    <row r="330" spans="1:25" x14ac:dyDescent="0.25">
      <c r="A330">
        <v>329</v>
      </c>
      <c r="B330" t="s">
        <v>1337</v>
      </c>
      <c r="C330" t="s">
        <v>1338</v>
      </c>
      <c r="D330" t="s">
        <v>11864</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c r="X330" t="s">
        <v>160</v>
      </c>
      <c r="Y330">
        <v>-258.5016</v>
      </c>
    </row>
    <row r="331" spans="1:25" x14ac:dyDescent="0.25">
      <c r="A331">
        <v>330</v>
      </c>
      <c r="B331" t="s">
        <v>1337</v>
      </c>
      <c r="C331" t="s">
        <v>1338</v>
      </c>
      <c r="D331" t="s">
        <v>11864</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c r="X331" t="s">
        <v>160</v>
      </c>
      <c r="Y331">
        <v>33.831000000000003</v>
      </c>
    </row>
    <row r="332" spans="1:25" x14ac:dyDescent="0.25">
      <c r="A332">
        <v>331</v>
      </c>
      <c r="B332" t="s">
        <v>1337</v>
      </c>
      <c r="C332" t="s">
        <v>1338</v>
      </c>
      <c r="D332" t="s">
        <v>11864</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c r="X332" t="s">
        <v>160</v>
      </c>
      <c r="Y332">
        <v>-27.6936</v>
      </c>
    </row>
    <row r="333" spans="1:25" x14ac:dyDescent="0.25">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c r="X333" t="s">
        <v>160</v>
      </c>
      <c r="Y333">
        <v>-20.7</v>
      </c>
    </row>
    <row r="334" spans="1:25" x14ac:dyDescent="0.25">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c r="X334" t="s">
        <v>160</v>
      </c>
      <c r="Y334">
        <v>-13.816000000000001</v>
      </c>
    </row>
    <row r="335" spans="1:25" x14ac:dyDescent="0.25">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c r="X335" t="s">
        <v>43</v>
      </c>
      <c r="Y335">
        <v>-3.4272</v>
      </c>
    </row>
    <row r="336" spans="1:25" x14ac:dyDescent="0.25">
      <c r="A336">
        <v>335</v>
      </c>
      <c r="B336" t="s">
        <v>1362</v>
      </c>
      <c r="C336" t="s">
        <v>11861</v>
      </c>
      <c r="D336" s="1" t="s">
        <v>11965</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c r="X336" t="s">
        <v>43</v>
      </c>
      <c r="Y336">
        <v>1.6037999999999999</v>
      </c>
    </row>
    <row r="337" spans="1:25" x14ac:dyDescent="0.25">
      <c r="A337">
        <v>336</v>
      </c>
      <c r="B337" t="s">
        <v>1362</v>
      </c>
      <c r="C337" t="s">
        <v>11861</v>
      </c>
      <c r="D337" s="1" t="s">
        <v>11965</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c r="X337" t="s">
        <v>43</v>
      </c>
      <c r="Y337">
        <v>335.99439999999998</v>
      </c>
    </row>
    <row r="338" spans="1:25" x14ac:dyDescent="0.25">
      <c r="A338">
        <v>337</v>
      </c>
      <c r="B338" t="s">
        <v>1362</v>
      </c>
      <c r="C338" t="s">
        <v>11861</v>
      </c>
      <c r="D338" s="1" t="s">
        <v>11965</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c r="X338" t="s">
        <v>43</v>
      </c>
      <c r="Y338">
        <v>4.49</v>
      </c>
    </row>
    <row r="339" spans="1:25" x14ac:dyDescent="0.25">
      <c r="A339">
        <v>338</v>
      </c>
      <c r="B339" t="s">
        <v>1372</v>
      </c>
      <c r="C339" t="s">
        <v>11862</v>
      </c>
      <c r="D339" s="1"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c r="X339" t="s">
        <v>43</v>
      </c>
      <c r="Y339">
        <v>2.7955999999999999</v>
      </c>
    </row>
    <row r="340" spans="1:25" x14ac:dyDescent="0.25">
      <c r="A340">
        <v>339</v>
      </c>
      <c r="B340" t="s">
        <v>1372</v>
      </c>
      <c r="C340" t="s">
        <v>11862</v>
      </c>
      <c r="D340" s="1"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c r="X340" t="s">
        <v>130</v>
      </c>
      <c r="Y340">
        <v>-17.4588</v>
      </c>
    </row>
    <row r="341" spans="1:25" x14ac:dyDescent="0.25">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c r="X341" t="s">
        <v>160</v>
      </c>
      <c r="Y341">
        <v>2.3311999999999999</v>
      </c>
    </row>
    <row r="342" spans="1:25" x14ac:dyDescent="0.25">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c r="X342" t="s">
        <v>160</v>
      </c>
      <c r="Y342">
        <v>1.1160000000000001</v>
      </c>
    </row>
    <row r="343" spans="1:25" x14ac:dyDescent="0.25">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c r="X343" t="s">
        <v>160</v>
      </c>
      <c r="Y343">
        <v>-407.976</v>
      </c>
    </row>
    <row r="344" spans="1:25" x14ac:dyDescent="0.25">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c r="X344" t="s">
        <v>160</v>
      </c>
      <c r="Y344">
        <v>10.0724</v>
      </c>
    </row>
    <row r="345" spans="1:25" x14ac:dyDescent="0.25">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c r="X345" t="s">
        <v>110</v>
      </c>
      <c r="Y345">
        <v>8.3916000000000004</v>
      </c>
    </row>
    <row r="346" spans="1:25" x14ac:dyDescent="0.25">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c r="X346" t="s">
        <v>43</v>
      </c>
      <c r="Y346">
        <v>-2.2200000000000002</v>
      </c>
    </row>
    <row r="347" spans="1:25" x14ac:dyDescent="0.25">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c r="X347" t="s">
        <v>1405</v>
      </c>
      <c r="Y347">
        <v>4.7976000000000001</v>
      </c>
    </row>
    <row r="348" spans="1:25" x14ac:dyDescent="0.25">
      <c r="A348">
        <v>347</v>
      </c>
      <c r="B348" t="s">
        <v>1401</v>
      </c>
      <c r="C348" t="s">
        <v>11863</v>
      </c>
      <c r="D348" s="1" t="s">
        <v>12275</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c r="X348" t="s">
        <v>1405</v>
      </c>
      <c r="Y348">
        <v>3.0996000000000001</v>
      </c>
    </row>
    <row r="349" spans="1:25" x14ac:dyDescent="0.25">
      <c r="A349">
        <v>348</v>
      </c>
      <c r="B349" t="s">
        <v>1401</v>
      </c>
      <c r="C349" t="s">
        <v>11863</v>
      </c>
      <c r="D349" s="1" t="s">
        <v>12275</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c r="X349" t="s">
        <v>1405</v>
      </c>
      <c r="Y349">
        <v>11.543200000000001</v>
      </c>
    </row>
    <row r="350" spans="1:25" x14ac:dyDescent="0.25">
      <c r="A350">
        <v>349</v>
      </c>
      <c r="B350" t="s">
        <v>1401</v>
      </c>
      <c r="C350" t="s">
        <v>11863</v>
      </c>
      <c r="D350" s="1" t="s">
        <v>12275</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c r="X350" t="s">
        <v>303</v>
      </c>
      <c r="Y350">
        <v>4.1471999999999998</v>
      </c>
    </row>
    <row r="351" spans="1:25" x14ac:dyDescent="0.25">
      <c r="A351">
        <v>350</v>
      </c>
      <c r="B351" t="s">
        <v>1408</v>
      </c>
      <c r="C351" t="s">
        <v>11864</v>
      </c>
      <c r="D351" s="1" t="s">
        <v>11930</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c r="X351" t="s">
        <v>303</v>
      </c>
      <c r="Y351">
        <v>2.3086000000000002</v>
      </c>
    </row>
    <row r="352" spans="1:25" x14ac:dyDescent="0.25">
      <c r="A352">
        <v>351</v>
      </c>
      <c r="B352" t="s">
        <v>1408</v>
      </c>
      <c r="C352" t="s">
        <v>11864</v>
      </c>
      <c r="D352" s="1" t="s">
        <v>11930</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c r="X352" t="s">
        <v>303</v>
      </c>
      <c r="Y352">
        <v>11.543200000000001</v>
      </c>
    </row>
    <row r="353" spans="1:25" x14ac:dyDescent="0.25">
      <c r="A353">
        <v>352</v>
      </c>
      <c r="B353" t="s">
        <v>1408</v>
      </c>
      <c r="C353" t="s">
        <v>11864</v>
      </c>
      <c r="D353" s="1" t="s">
        <v>11930</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c r="X353" t="s">
        <v>303</v>
      </c>
      <c r="Y353">
        <v>1.0668</v>
      </c>
    </row>
    <row r="354" spans="1:25" x14ac:dyDescent="0.25">
      <c r="A354">
        <v>353</v>
      </c>
      <c r="B354" t="s">
        <v>1408</v>
      </c>
      <c r="C354" t="s">
        <v>11864</v>
      </c>
      <c r="D354" s="1" t="s">
        <v>11930</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c r="X354" t="s">
        <v>303</v>
      </c>
      <c r="Y354">
        <v>23.086400000000001</v>
      </c>
    </row>
    <row r="355" spans="1:25" x14ac:dyDescent="0.25">
      <c r="A355">
        <v>354</v>
      </c>
      <c r="B355" t="s">
        <v>1408</v>
      </c>
      <c r="C355" t="s">
        <v>11864</v>
      </c>
      <c r="D355" s="1" t="s">
        <v>11930</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c r="X355" t="s">
        <v>303</v>
      </c>
      <c r="Y355">
        <v>1415.4295999999999</v>
      </c>
    </row>
    <row r="356" spans="1:25" x14ac:dyDescent="0.25">
      <c r="A356">
        <v>355</v>
      </c>
      <c r="B356" t="s">
        <v>1417</v>
      </c>
      <c r="C356" t="s">
        <v>11865</v>
      </c>
      <c r="D356" s="1"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c r="X356" t="s">
        <v>303</v>
      </c>
      <c r="Y356">
        <v>-4.8587999999999996</v>
      </c>
    </row>
    <row r="357" spans="1:25" x14ac:dyDescent="0.25">
      <c r="A357">
        <v>356</v>
      </c>
      <c r="B357" t="s">
        <v>1417</v>
      </c>
      <c r="C357" t="s">
        <v>11865</v>
      </c>
      <c r="D357" s="1"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c r="X357" t="s">
        <v>303</v>
      </c>
      <c r="Y357">
        <v>3.7995999999999999</v>
      </c>
    </row>
    <row r="358" spans="1:25" x14ac:dyDescent="0.25">
      <c r="A358">
        <v>357</v>
      </c>
      <c r="B358" t="s">
        <v>1417</v>
      </c>
      <c r="C358" t="s">
        <v>11865</v>
      </c>
      <c r="D358" s="1"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c r="X358" t="s">
        <v>303</v>
      </c>
      <c r="Y358">
        <v>6.9863999999999997</v>
      </c>
    </row>
    <row r="359" spans="1:25" x14ac:dyDescent="0.25">
      <c r="A359">
        <v>358</v>
      </c>
      <c r="B359" t="s">
        <v>1417</v>
      </c>
      <c r="C359" t="s">
        <v>11865</v>
      </c>
      <c r="D359" s="1"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c r="X359" t="s">
        <v>92</v>
      </c>
      <c r="Y359">
        <v>15.824</v>
      </c>
    </row>
    <row r="360" spans="1:25" x14ac:dyDescent="0.25">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c r="X360" t="s">
        <v>1434</v>
      </c>
      <c r="Y360">
        <v>11.324999999999999</v>
      </c>
    </row>
    <row r="361" spans="1:25" x14ac:dyDescent="0.25">
      <c r="A361">
        <v>360</v>
      </c>
      <c r="B361" t="s">
        <v>1431</v>
      </c>
      <c r="C361" t="s">
        <v>11866</v>
      </c>
      <c r="D361" s="1" t="s">
        <v>12128</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c r="X361" t="s">
        <v>1434</v>
      </c>
      <c r="Y361">
        <v>168.4384</v>
      </c>
    </row>
    <row r="362" spans="1:25" x14ac:dyDescent="0.25">
      <c r="A362">
        <v>361</v>
      </c>
      <c r="B362" t="s">
        <v>1431</v>
      </c>
      <c r="C362" t="s">
        <v>11866</v>
      </c>
      <c r="D362" s="1" t="s">
        <v>12128</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c r="X362" t="s">
        <v>303</v>
      </c>
      <c r="Y362">
        <v>9.9359999999999999</v>
      </c>
    </row>
    <row r="363" spans="1:25" x14ac:dyDescent="0.25">
      <c r="A363">
        <v>362</v>
      </c>
      <c r="B363" t="s">
        <v>1439</v>
      </c>
      <c r="C363" t="s">
        <v>1440</v>
      </c>
      <c r="D363" t="s">
        <v>11874</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c r="X363" t="s">
        <v>303</v>
      </c>
      <c r="Y363">
        <v>9.9359999999999999</v>
      </c>
    </row>
    <row r="364" spans="1:25" x14ac:dyDescent="0.25">
      <c r="A364">
        <v>363</v>
      </c>
      <c r="B364" t="s">
        <v>1439</v>
      </c>
      <c r="C364" t="s">
        <v>1440</v>
      </c>
      <c r="D364" t="s">
        <v>11874</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c r="X364" t="s">
        <v>303</v>
      </c>
      <c r="Y364">
        <v>86.870400000000004</v>
      </c>
    </row>
    <row r="365" spans="1:25" x14ac:dyDescent="0.25">
      <c r="A365">
        <v>364</v>
      </c>
      <c r="B365" t="s">
        <v>1439</v>
      </c>
      <c r="C365" t="s">
        <v>1440</v>
      </c>
      <c r="D365" t="s">
        <v>11874</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c r="X365" t="s">
        <v>303</v>
      </c>
      <c r="Y365">
        <v>1.4456</v>
      </c>
    </row>
    <row r="366" spans="1:25" x14ac:dyDescent="0.25">
      <c r="A366">
        <v>365</v>
      </c>
      <c r="B366" t="s">
        <v>1439</v>
      </c>
      <c r="C366" t="s">
        <v>1440</v>
      </c>
      <c r="D366" t="s">
        <v>11874</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c r="X366" t="s">
        <v>43</v>
      </c>
      <c r="Y366">
        <v>20.732800000000001</v>
      </c>
    </row>
    <row r="367" spans="1:25" x14ac:dyDescent="0.25">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c r="X367" t="s">
        <v>847</v>
      </c>
      <c r="Y367">
        <v>8.4784000000000006</v>
      </c>
    </row>
    <row r="368" spans="1:25" x14ac:dyDescent="0.25">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c r="X368" t="s">
        <v>847</v>
      </c>
      <c r="Y368">
        <v>10.44</v>
      </c>
    </row>
    <row r="369" spans="1:25" x14ac:dyDescent="0.25">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c r="X369" t="s">
        <v>847</v>
      </c>
      <c r="Y369">
        <v>0.1472</v>
      </c>
    </row>
    <row r="370" spans="1:25" x14ac:dyDescent="0.25">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c r="X370" t="s">
        <v>847</v>
      </c>
      <c r="Y370">
        <v>29.341200000000001</v>
      </c>
    </row>
    <row r="371" spans="1:25" x14ac:dyDescent="0.25">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c r="X371" t="s">
        <v>110</v>
      </c>
      <c r="Y371">
        <v>271.41919999999999</v>
      </c>
    </row>
    <row r="372" spans="1:25" x14ac:dyDescent="0.25">
      <c r="A372">
        <v>371</v>
      </c>
      <c r="B372" t="s">
        <v>1465</v>
      </c>
      <c r="C372" t="s">
        <v>1466</v>
      </c>
      <c r="D372" t="s">
        <v>11963</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c r="X372" t="s">
        <v>110</v>
      </c>
      <c r="Y372">
        <v>9.3960000000000008</v>
      </c>
    </row>
    <row r="373" spans="1:25" x14ac:dyDescent="0.25">
      <c r="A373">
        <v>372</v>
      </c>
      <c r="B373" t="s">
        <v>1465</v>
      </c>
      <c r="C373" t="s">
        <v>1466</v>
      </c>
      <c r="D373" t="s">
        <v>11963</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c r="X373" t="s">
        <v>351</v>
      </c>
      <c r="Y373">
        <v>4.6745999999999999</v>
      </c>
    </row>
    <row r="374" spans="1:25" x14ac:dyDescent="0.25">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c r="X374" t="s">
        <v>351</v>
      </c>
      <c r="Y374">
        <v>-5.7119999999999997</v>
      </c>
    </row>
    <row r="375" spans="1:25" x14ac:dyDescent="0.25">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c r="X375" t="s">
        <v>351</v>
      </c>
      <c r="Y375">
        <v>179.18879999999999</v>
      </c>
    </row>
    <row r="376" spans="1:25" x14ac:dyDescent="0.25">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c r="X376" t="s">
        <v>351</v>
      </c>
      <c r="Y376">
        <v>0.92400000000000004</v>
      </c>
    </row>
    <row r="377" spans="1:25" x14ac:dyDescent="0.25">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c r="X377" t="s">
        <v>235</v>
      </c>
      <c r="Y377">
        <v>-29.94</v>
      </c>
    </row>
    <row r="378" spans="1:25" x14ac:dyDescent="0.25">
      <c r="A378">
        <v>377</v>
      </c>
      <c r="B378" t="s">
        <v>1486</v>
      </c>
      <c r="C378" t="s">
        <v>1487</v>
      </c>
      <c r="D378" t="s">
        <v>11959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c r="X378" t="s">
        <v>1405</v>
      </c>
      <c r="Y378">
        <v>30.98</v>
      </c>
    </row>
    <row r="379" spans="1:25" x14ac:dyDescent="0.25">
      <c r="A379">
        <v>378</v>
      </c>
      <c r="B379" t="s">
        <v>1493</v>
      </c>
      <c r="C379" t="s">
        <v>1494</v>
      </c>
      <c r="D379" t="s">
        <v>12141</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c r="X379" t="s">
        <v>110</v>
      </c>
      <c r="Y379">
        <v>-297.6848</v>
      </c>
    </row>
    <row r="380" spans="1:25" x14ac:dyDescent="0.25">
      <c r="A380">
        <v>379</v>
      </c>
      <c r="B380" t="s">
        <v>1499</v>
      </c>
      <c r="C380" t="s">
        <v>1500</v>
      </c>
      <c r="D380" t="s">
        <v>12288</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c r="X380" t="s">
        <v>110</v>
      </c>
      <c r="Y380">
        <v>-20.3322</v>
      </c>
    </row>
    <row r="381" spans="1:25" x14ac:dyDescent="0.25">
      <c r="A381">
        <v>380</v>
      </c>
      <c r="B381" t="s">
        <v>1499</v>
      </c>
      <c r="C381" t="s">
        <v>1500</v>
      </c>
      <c r="D381" t="s">
        <v>12288</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c r="X381" t="s">
        <v>110</v>
      </c>
      <c r="Y381">
        <v>2.6810999999999998</v>
      </c>
    </row>
    <row r="382" spans="1:25" x14ac:dyDescent="0.25">
      <c r="A382">
        <v>381</v>
      </c>
      <c r="B382" t="s">
        <v>1499</v>
      </c>
      <c r="C382" t="s">
        <v>1500</v>
      </c>
      <c r="D382" t="s">
        <v>12288</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c r="X382" t="s">
        <v>43</v>
      </c>
      <c r="Y382">
        <v>-18.872800000000002</v>
      </c>
    </row>
    <row r="383" spans="1:25" x14ac:dyDescent="0.25">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c r="X383" t="s">
        <v>43</v>
      </c>
      <c r="Y383">
        <v>25.48</v>
      </c>
    </row>
    <row r="384" spans="1:25" x14ac:dyDescent="0.25">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c r="X384" t="s">
        <v>269</v>
      </c>
      <c r="Y384">
        <v>17.337599999999998</v>
      </c>
    </row>
    <row r="385" spans="1:25" x14ac:dyDescent="0.25">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c r="X385" t="s">
        <v>55</v>
      </c>
      <c r="Y385">
        <v>8.7989999999999995</v>
      </c>
    </row>
    <row r="386" spans="1:25" x14ac:dyDescent="0.25">
      <c r="A386">
        <v>385</v>
      </c>
      <c r="B386" t="s">
        <v>1523</v>
      </c>
      <c r="C386" t="s">
        <v>1524</v>
      </c>
      <c r="D386" t="s">
        <v>12297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c r="X386" t="s">
        <v>55</v>
      </c>
      <c r="Y386">
        <v>-157.0095</v>
      </c>
    </row>
    <row r="387" spans="1:25" x14ac:dyDescent="0.25">
      <c r="A387">
        <v>386</v>
      </c>
      <c r="B387" t="s">
        <v>1523</v>
      </c>
      <c r="C387" t="s">
        <v>1524</v>
      </c>
      <c r="D387" t="s">
        <v>12297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c r="X387" t="s">
        <v>160</v>
      </c>
      <c r="Y387">
        <v>-1.0497000000000001</v>
      </c>
    </row>
    <row r="388" spans="1:25" x14ac:dyDescent="0.25">
      <c r="A388">
        <v>387</v>
      </c>
      <c r="B388" t="s">
        <v>1532</v>
      </c>
      <c r="C388" t="s">
        <v>11867</v>
      </c>
      <c r="D388" s="1" t="s">
        <v>11886</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c r="X388" t="s">
        <v>160</v>
      </c>
      <c r="Y388">
        <v>-337.63799999999998</v>
      </c>
    </row>
    <row r="389" spans="1:25" x14ac:dyDescent="0.25">
      <c r="A389">
        <v>388</v>
      </c>
      <c r="B389" t="s">
        <v>1532</v>
      </c>
      <c r="C389" t="s">
        <v>11867</v>
      </c>
      <c r="D389" s="1" t="s">
        <v>11886</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c r="X389" t="s">
        <v>567</v>
      </c>
      <c r="Y389">
        <v>0.77700000000000002</v>
      </c>
    </row>
    <row r="390" spans="1:25" x14ac:dyDescent="0.25">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c r="X390" t="s">
        <v>303</v>
      </c>
      <c r="Y390">
        <v>0.4264</v>
      </c>
    </row>
    <row r="391" spans="1:25" x14ac:dyDescent="0.25">
      <c r="A391">
        <v>390</v>
      </c>
      <c r="B391" t="s">
        <v>1544</v>
      </c>
      <c r="C391" t="s">
        <v>11868</v>
      </c>
      <c r="D391" s="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c r="X391" t="s">
        <v>303</v>
      </c>
      <c r="Y391">
        <v>7.8840000000000003</v>
      </c>
    </row>
    <row r="392" spans="1:25" x14ac:dyDescent="0.25">
      <c r="A392">
        <v>391</v>
      </c>
      <c r="B392" t="s">
        <v>1544</v>
      </c>
      <c r="C392" t="s">
        <v>11868</v>
      </c>
      <c r="D392" s="1"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c r="X392" t="s">
        <v>100</v>
      </c>
      <c r="Y392">
        <v>13.5932</v>
      </c>
    </row>
    <row r="393" spans="1:25" x14ac:dyDescent="0.25">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c r="X393" t="s">
        <v>100</v>
      </c>
      <c r="Y393">
        <v>27.7182</v>
      </c>
    </row>
    <row r="394" spans="1:25" x14ac:dyDescent="0.25">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c r="X394" t="s">
        <v>235</v>
      </c>
      <c r="Y394">
        <v>701.98829999999998</v>
      </c>
    </row>
    <row r="395" spans="1:25" x14ac:dyDescent="0.25">
      <c r="A395">
        <v>394</v>
      </c>
      <c r="B395" t="s">
        <v>1559</v>
      </c>
      <c r="C395" t="s">
        <v>11869</v>
      </c>
      <c r="D395" s="1" t="s">
        <v>12281</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c r="X395" t="s">
        <v>1570</v>
      </c>
      <c r="Y395">
        <v>-20.5623</v>
      </c>
    </row>
    <row r="396" spans="1:25" x14ac:dyDescent="0.25">
      <c r="A396">
        <v>395</v>
      </c>
      <c r="B396" t="s">
        <v>1565</v>
      </c>
      <c r="C396" t="s">
        <v>1566</v>
      </c>
      <c r="D396" t="s">
        <v>12181</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c r="X396" t="s">
        <v>1577</v>
      </c>
      <c r="Y396">
        <v>25.579799999999999</v>
      </c>
    </row>
    <row r="397" spans="1:25" x14ac:dyDescent="0.25">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c r="X397" t="s">
        <v>1577</v>
      </c>
      <c r="Y397">
        <v>9.4923999999999999</v>
      </c>
    </row>
    <row r="398" spans="1:25" x14ac:dyDescent="0.25">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c r="X398" t="s">
        <v>269</v>
      </c>
      <c r="Y398">
        <v>6.2207999999999997</v>
      </c>
    </row>
    <row r="399" spans="1:25" x14ac:dyDescent="0.25">
      <c r="A399">
        <v>398</v>
      </c>
      <c r="B399" t="s">
        <v>1582</v>
      </c>
      <c r="C399" t="s">
        <v>877</v>
      </c>
      <c r="D399" t="s">
        <v>12298</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c r="X399" t="s">
        <v>110</v>
      </c>
      <c r="Y399">
        <v>21.036000000000001</v>
      </c>
    </row>
    <row r="400" spans="1:25" x14ac:dyDescent="0.25">
      <c r="A400">
        <v>399</v>
      </c>
      <c r="B400" t="s">
        <v>1585</v>
      </c>
      <c r="C400" t="s">
        <v>11870</v>
      </c>
      <c r="D400" s="1" t="s">
        <v>12031</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c r="X400" t="s">
        <v>110</v>
      </c>
      <c r="Y400">
        <v>3.5952000000000002</v>
      </c>
    </row>
    <row r="401" spans="1:25" x14ac:dyDescent="0.25">
      <c r="A401">
        <v>400</v>
      </c>
      <c r="B401" t="s">
        <v>1585</v>
      </c>
      <c r="C401" t="s">
        <v>11870</v>
      </c>
      <c r="D401" s="1" t="s">
        <v>12031</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c r="X401" t="s">
        <v>110</v>
      </c>
      <c r="Y401">
        <v>-317.15280000000001</v>
      </c>
    </row>
    <row r="402" spans="1:25" x14ac:dyDescent="0.25">
      <c r="A402">
        <v>401</v>
      </c>
      <c r="B402" t="s">
        <v>1585</v>
      </c>
      <c r="C402" t="s">
        <v>11870</v>
      </c>
      <c r="D402" s="1" t="s">
        <v>12031</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c r="X402" t="s">
        <v>110</v>
      </c>
      <c r="Y402">
        <v>-32.783999999999999</v>
      </c>
    </row>
    <row r="403" spans="1:25" x14ac:dyDescent="0.25">
      <c r="A403">
        <v>402</v>
      </c>
      <c r="B403" t="s">
        <v>1585</v>
      </c>
      <c r="C403" t="s">
        <v>11870</v>
      </c>
      <c r="D403" s="1" t="s">
        <v>12031</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c r="X403" t="s">
        <v>55</v>
      </c>
      <c r="Y403">
        <v>0.7198</v>
      </c>
    </row>
    <row r="404" spans="1:25" x14ac:dyDescent="0.25">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c r="X404" t="s">
        <v>92</v>
      </c>
      <c r="Y404">
        <v>3.4683999999999999</v>
      </c>
    </row>
    <row r="405" spans="1:25" x14ac:dyDescent="0.25">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c r="X405" t="s">
        <v>303</v>
      </c>
      <c r="Y405">
        <v>9.7680000000000007</v>
      </c>
    </row>
    <row r="406" spans="1:25" x14ac:dyDescent="0.25">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c r="X406" t="s">
        <v>43</v>
      </c>
      <c r="Y406">
        <v>9.6957000000000004</v>
      </c>
    </row>
    <row r="407" spans="1:25" x14ac:dyDescent="0.25">
      <c r="A407">
        <v>406</v>
      </c>
      <c r="B407" t="s">
        <v>1613</v>
      </c>
      <c r="C407" t="s">
        <v>11871</v>
      </c>
      <c r="D407" s="1" t="s">
        <v>12299</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c r="X407" t="s">
        <v>43</v>
      </c>
      <c r="Y407">
        <v>37.789499999999997</v>
      </c>
    </row>
    <row r="408" spans="1:25" x14ac:dyDescent="0.25">
      <c r="A408">
        <v>407</v>
      </c>
      <c r="B408" t="s">
        <v>1613</v>
      </c>
      <c r="C408" t="s">
        <v>11871</v>
      </c>
      <c r="D408" s="1" t="s">
        <v>12299</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c r="X408" t="s">
        <v>43</v>
      </c>
      <c r="Y408">
        <v>434.99130000000002</v>
      </c>
    </row>
    <row r="409" spans="1:25" x14ac:dyDescent="0.25">
      <c r="A409">
        <v>408</v>
      </c>
      <c r="B409" t="s">
        <v>1613</v>
      </c>
      <c r="C409" t="s">
        <v>11871</v>
      </c>
      <c r="D409" s="1" t="s">
        <v>12299</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c r="X409" t="s">
        <v>43</v>
      </c>
      <c r="Y409">
        <v>13.3035</v>
      </c>
    </row>
    <row r="410" spans="1:25" x14ac:dyDescent="0.25">
      <c r="A410">
        <v>409</v>
      </c>
      <c r="B410" t="s">
        <v>1613</v>
      </c>
      <c r="C410" t="s">
        <v>11871</v>
      </c>
      <c r="D410" s="1" t="s">
        <v>12299</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c r="X410" t="s">
        <v>43</v>
      </c>
      <c r="Y410">
        <v>-112.95269999999999</v>
      </c>
    </row>
    <row r="411" spans="1:25" x14ac:dyDescent="0.25">
      <c r="A411">
        <v>410</v>
      </c>
      <c r="B411" t="s">
        <v>1613</v>
      </c>
      <c r="C411" t="s">
        <v>11871</v>
      </c>
      <c r="D411" s="1" t="s">
        <v>12299</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c r="X411" t="s">
        <v>43</v>
      </c>
      <c r="Y411">
        <v>4.6463999999999999</v>
      </c>
    </row>
    <row r="412" spans="1:25" x14ac:dyDescent="0.25">
      <c r="A412">
        <v>411</v>
      </c>
      <c r="B412" t="s">
        <v>1613</v>
      </c>
      <c r="C412" t="s">
        <v>11871</v>
      </c>
      <c r="D412" s="1" t="s">
        <v>12299</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c r="X412" t="s">
        <v>43</v>
      </c>
      <c r="Y412">
        <v>13.608000000000001</v>
      </c>
    </row>
    <row r="413" spans="1:25" x14ac:dyDescent="0.25">
      <c r="A413">
        <v>412</v>
      </c>
      <c r="B413" t="s">
        <v>1613</v>
      </c>
      <c r="C413" t="s">
        <v>11871</v>
      </c>
      <c r="D413" s="1" t="s">
        <v>12299</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c r="X413" t="s">
        <v>43</v>
      </c>
      <c r="Y413">
        <v>27.430199999999999</v>
      </c>
    </row>
    <row r="414" spans="1:25" x14ac:dyDescent="0.25">
      <c r="A414">
        <v>413</v>
      </c>
      <c r="B414" t="s">
        <v>1613</v>
      </c>
      <c r="C414" t="s">
        <v>11871</v>
      </c>
      <c r="D414" s="1" t="s">
        <v>12299</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c r="X414" t="s">
        <v>43</v>
      </c>
      <c r="Y414">
        <v>31.454799999999999</v>
      </c>
    </row>
    <row r="415" spans="1:25" x14ac:dyDescent="0.25">
      <c r="A415">
        <v>414</v>
      </c>
      <c r="B415" t="s">
        <v>1613</v>
      </c>
      <c r="C415" t="s">
        <v>11871</v>
      </c>
      <c r="D415" s="1" t="s">
        <v>12299</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c r="X415" t="s">
        <v>100</v>
      </c>
      <c r="Y415">
        <v>-18.454799999999999</v>
      </c>
    </row>
    <row r="416" spans="1:25" x14ac:dyDescent="0.25">
      <c r="A416">
        <v>415</v>
      </c>
      <c r="B416" t="s">
        <v>1631</v>
      </c>
      <c r="C416" t="s">
        <v>11860</v>
      </c>
      <c r="D416" s="1" t="s">
        <v>12078</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c r="X416" t="s">
        <v>100</v>
      </c>
      <c r="Y416">
        <v>65.734200000000001</v>
      </c>
    </row>
    <row r="417" spans="1:25" x14ac:dyDescent="0.25">
      <c r="A417">
        <v>416</v>
      </c>
      <c r="B417" t="s">
        <v>1631</v>
      </c>
      <c r="C417" t="s">
        <v>11860</v>
      </c>
      <c r="D417" s="1" t="s">
        <v>12078</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c r="X417" t="s">
        <v>43</v>
      </c>
      <c r="Y417">
        <v>26.874400000000001</v>
      </c>
    </row>
    <row r="418" spans="1:25" x14ac:dyDescent="0.25">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c r="X418" t="s">
        <v>43</v>
      </c>
      <c r="Y418">
        <v>25.898399999999999</v>
      </c>
    </row>
    <row r="419" spans="1:25" x14ac:dyDescent="0.25">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c r="X419" t="s">
        <v>28</v>
      </c>
      <c r="Y419">
        <v>38.380000000000003</v>
      </c>
    </row>
    <row r="420" spans="1:25" x14ac:dyDescent="0.25">
      <c r="A420">
        <v>419</v>
      </c>
      <c r="B420" t="s">
        <v>1650</v>
      </c>
      <c r="C420" t="s">
        <v>11822</v>
      </c>
      <c r="D420" s="1" t="s">
        <v>11993</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c r="X420" t="s">
        <v>43</v>
      </c>
      <c r="Y420">
        <v>2.8321999999999998</v>
      </c>
    </row>
    <row r="421" spans="1:25" x14ac:dyDescent="0.25">
      <c r="A421">
        <v>420</v>
      </c>
      <c r="B421" t="s">
        <v>1654</v>
      </c>
      <c r="C421" t="s">
        <v>11872</v>
      </c>
      <c r="D421" s="1" t="s">
        <v>12068</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c r="X421" t="s">
        <v>43</v>
      </c>
      <c r="Y421">
        <v>2.7027999999999999</v>
      </c>
    </row>
    <row r="422" spans="1:25" x14ac:dyDescent="0.25">
      <c r="A422">
        <v>421</v>
      </c>
      <c r="B422" t="s">
        <v>1654</v>
      </c>
      <c r="C422" t="s">
        <v>11872</v>
      </c>
      <c r="D422" s="1" t="s">
        <v>12068</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c r="X422" t="s">
        <v>519</v>
      </c>
      <c r="Y422">
        <v>7.0149999999999997</v>
      </c>
    </row>
    <row r="423" spans="1:25" x14ac:dyDescent="0.25">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c r="X423" t="s">
        <v>1405</v>
      </c>
      <c r="Y423">
        <v>56.566200000000002</v>
      </c>
    </row>
    <row r="424" spans="1:25" x14ac:dyDescent="0.25">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c r="X424" t="s">
        <v>1405</v>
      </c>
      <c r="Y424">
        <v>14.7056</v>
      </c>
    </row>
    <row r="425" spans="1:25" x14ac:dyDescent="0.25">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c r="X425" t="s">
        <v>1678</v>
      </c>
      <c r="Y425">
        <v>8.5020000000000007</v>
      </c>
    </row>
    <row r="426" spans="1:25" x14ac:dyDescent="0.25">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c r="X426" t="s">
        <v>269</v>
      </c>
      <c r="Y426">
        <v>225.26400000000001</v>
      </c>
    </row>
    <row r="427" spans="1:25" x14ac:dyDescent="0.25">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c r="X427" t="s">
        <v>269</v>
      </c>
      <c r="Y427">
        <v>11.076000000000001</v>
      </c>
    </row>
    <row r="428" spans="1:25" x14ac:dyDescent="0.25">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c r="X428" t="s">
        <v>303</v>
      </c>
      <c r="Y428">
        <v>138.20160000000001</v>
      </c>
    </row>
    <row r="429" spans="1:25" x14ac:dyDescent="0.25">
      <c r="A429">
        <v>428</v>
      </c>
      <c r="B429" t="s">
        <v>1688</v>
      </c>
      <c r="C429" t="s">
        <v>11873</v>
      </c>
      <c r="D429" s="1"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c r="X429" t="s">
        <v>110</v>
      </c>
      <c r="Y429">
        <v>30.095700000000001</v>
      </c>
    </row>
    <row r="430" spans="1:25" x14ac:dyDescent="0.25">
      <c r="A430">
        <v>429</v>
      </c>
      <c r="B430" t="s">
        <v>1694</v>
      </c>
      <c r="C430" t="s">
        <v>11874</v>
      </c>
      <c r="D430" s="1" t="s">
        <v>12213</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c r="X430" t="s">
        <v>92</v>
      </c>
      <c r="Y430">
        <v>0.50039999999999996</v>
      </c>
    </row>
    <row r="431" spans="1:25" x14ac:dyDescent="0.25">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c r="X431" t="s">
        <v>92</v>
      </c>
      <c r="Y431">
        <v>-145.35079999999999</v>
      </c>
    </row>
    <row r="432" spans="1:25" x14ac:dyDescent="0.25">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c r="X432" t="s">
        <v>92</v>
      </c>
      <c r="Y432">
        <v>76.639499999999998</v>
      </c>
    </row>
    <row r="433" spans="1:25" x14ac:dyDescent="0.25">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c r="X433" t="s">
        <v>92</v>
      </c>
      <c r="Y433">
        <v>54.7425</v>
      </c>
    </row>
    <row r="434" spans="1:25" x14ac:dyDescent="0.25">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c r="X434" t="s">
        <v>1405</v>
      </c>
      <c r="Y434">
        <v>-0.77480000000000004</v>
      </c>
    </row>
    <row r="435" spans="1:25" x14ac:dyDescent="0.25">
      <c r="A435">
        <v>434</v>
      </c>
      <c r="B435" t="s">
        <v>1709</v>
      </c>
      <c r="C435" t="s">
        <v>11853</v>
      </c>
      <c r="D435" s="1" t="s">
        <v>12134</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c r="X435" t="s">
        <v>55</v>
      </c>
      <c r="Y435">
        <v>207.14699999999999</v>
      </c>
    </row>
    <row r="436" spans="1:25" x14ac:dyDescent="0.25">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c r="X436" t="s">
        <v>55</v>
      </c>
      <c r="Y436">
        <v>-3.6892</v>
      </c>
    </row>
    <row r="437" spans="1:25" x14ac:dyDescent="0.25">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c r="X437" t="s">
        <v>235</v>
      </c>
      <c r="Y437">
        <v>-18.585000000000001</v>
      </c>
    </row>
    <row r="438" spans="1:25" x14ac:dyDescent="0.25">
      <c r="A438">
        <v>437</v>
      </c>
      <c r="B438" t="s">
        <v>1722</v>
      </c>
      <c r="C438" t="s">
        <v>11806</v>
      </c>
      <c r="D438" s="1"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c r="X438" t="s">
        <v>235</v>
      </c>
      <c r="Y438">
        <v>43.199100000000001</v>
      </c>
    </row>
    <row r="439" spans="1:25" x14ac:dyDescent="0.25">
      <c r="A439">
        <v>438</v>
      </c>
      <c r="B439" t="s">
        <v>1722</v>
      </c>
      <c r="C439" t="s">
        <v>11806</v>
      </c>
      <c r="D439" s="1"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c r="X439" t="s">
        <v>110</v>
      </c>
      <c r="Y439">
        <v>113.63939999999999</v>
      </c>
    </row>
    <row r="440" spans="1:25" x14ac:dyDescent="0.25">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c r="X440" t="s">
        <v>303</v>
      </c>
      <c r="Y440">
        <v>11.553599999999999</v>
      </c>
    </row>
    <row r="441" spans="1:25" x14ac:dyDescent="0.25">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c r="X441" t="s">
        <v>269</v>
      </c>
      <c r="Y441">
        <v>2.3094000000000001</v>
      </c>
    </row>
    <row r="442" spans="1:25" x14ac:dyDescent="0.25">
      <c r="A442">
        <v>441</v>
      </c>
      <c r="B442" t="s">
        <v>1738</v>
      </c>
      <c r="C442" t="s">
        <v>11832</v>
      </c>
      <c r="D442" s="1" t="s">
        <v>12290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c r="X442" t="s">
        <v>269</v>
      </c>
      <c r="Y442">
        <v>3.6659999999999999</v>
      </c>
    </row>
    <row r="443" spans="1:25" x14ac:dyDescent="0.25">
      <c r="A443">
        <v>442</v>
      </c>
      <c r="B443" t="s">
        <v>1738</v>
      </c>
      <c r="C443" t="s">
        <v>11832</v>
      </c>
      <c r="D443" s="1" t="s">
        <v>12290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c r="X443" t="s">
        <v>269</v>
      </c>
      <c r="Y443">
        <v>23.392800000000001</v>
      </c>
    </row>
    <row r="444" spans="1:25" x14ac:dyDescent="0.25">
      <c r="A444">
        <v>443</v>
      </c>
      <c r="B444" t="s">
        <v>1738</v>
      </c>
      <c r="C444" t="s">
        <v>11832</v>
      </c>
      <c r="D444" s="1" t="s">
        <v>12290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c r="X444" t="s">
        <v>269</v>
      </c>
      <c r="Y444">
        <v>20.575500000000002</v>
      </c>
    </row>
    <row r="445" spans="1:25" x14ac:dyDescent="0.25">
      <c r="A445">
        <v>444</v>
      </c>
      <c r="B445" t="s">
        <v>1738</v>
      </c>
      <c r="C445" t="s">
        <v>11832</v>
      </c>
      <c r="D445" s="1" t="s">
        <v>12290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c r="X445" t="s">
        <v>269</v>
      </c>
      <c r="Y445">
        <v>42.025599999999997</v>
      </c>
    </row>
    <row r="446" spans="1:25" x14ac:dyDescent="0.25">
      <c r="A446">
        <v>445</v>
      </c>
      <c r="B446" t="s">
        <v>1738</v>
      </c>
      <c r="C446" t="s">
        <v>11832</v>
      </c>
      <c r="D446" s="1" t="s">
        <v>12290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c r="X446" t="s">
        <v>269</v>
      </c>
      <c r="Y446">
        <v>29.152799999999999</v>
      </c>
    </row>
    <row r="447" spans="1:25" x14ac:dyDescent="0.25">
      <c r="A447">
        <v>446</v>
      </c>
      <c r="B447" t="s">
        <v>1738</v>
      </c>
      <c r="C447" t="s">
        <v>11832</v>
      </c>
      <c r="D447" s="1" t="s">
        <v>12290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c r="X447" t="s">
        <v>289</v>
      </c>
      <c r="Y447">
        <v>10.584</v>
      </c>
    </row>
    <row r="448" spans="1:25" x14ac:dyDescent="0.25">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c r="X448" t="s">
        <v>303</v>
      </c>
      <c r="Y448">
        <v>1.3676999999999999</v>
      </c>
    </row>
    <row r="449" spans="1:25" x14ac:dyDescent="0.25">
      <c r="A449">
        <v>448</v>
      </c>
      <c r="B449" t="s">
        <v>1758</v>
      </c>
      <c r="C449" t="s">
        <v>11875</v>
      </c>
      <c r="D449" s="1" t="s">
        <v>12203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c r="X449" t="s">
        <v>303</v>
      </c>
      <c r="Y449">
        <v>15.475199999999999</v>
      </c>
    </row>
    <row r="450" spans="1:25" x14ac:dyDescent="0.25">
      <c r="A450">
        <v>449</v>
      </c>
      <c r="B450" t="s">
        <v>1758</v>
      </c>
      <c r="C450" t="s">
        <v>11875</v>
      </c>
      <c r="D450" s="1" t="s">
        <v>12203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c r="X450" t="s">
        <v>303</v>
      </c>
      <c r="Y450">
        <v>9.7164000000000001</v>
      </c>
    </row>
    <row r="451" spans="1:25" x14ac:dyDescent="0.25">
      <c r="A451">
        <v>450</v>
      </c>
      <c r="B451" t="s">
        <v>1758</v>
      </c>
      <c r="C451" t="s">
        <v>11875</v>
      </c>
      <c r="D451" s="1" t="s">
        <v>12203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c r="X451" t="s">
        <v>303</v>
      </c>
      <c r="Y451">
        <v>71.247600000000006</v>
      </c>
    </row>
    <row r="452" spans="1:25" x14ac:dyDescent="0.25">
      <c r="A452">
        <v>451</v>
      </c>
      <c r="B452" t="s">
        <v>1758</v>
      </c>
      <c r="C452" t="s">
        <v>11875</v>
      </c>
      <c r="D452" s="1" t="s">
        <v>12203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c r="X452" t="s">
        <v>303</v>
      </c>
      <c r="Y452">
        <v>7.9248000000000003</v>
      </c>
    </row>
    <row r="453" spans="1:25" x14ac:dyDescent="0.25">
      <c r="A453">
        <v>452</v>
      </c>
      <c r="B453" t="s">
        <v>1758</v>
      </c>
      <c r="C453" t="s">
        <v>11875</v>
      </c>
      <c r="D453" s="1" t="s">
        <v>12203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c r="X453" t="s">
        <v>303</v>
      </c>
      <c r="Y453">
        <v>2.8536000000000001</v>
      </c>
    </row>
    <row r="454" spans="1:25" x14ac:dyDescent="0.25">
      <c r="A454">
        <v>453</v>
      </c>
      <c r="B454" t="s">
        <v>1758</v>
      </c>
      <c r="C454" t="s">
        <v>11875</v>
      </c>
      <c r="D454" s="1" t="s">
        <v>12203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c r="X454" t="s">
        <v>567</v>
      </c>
      <c r="Y454">
        <v>9.1311999999999998</v>
      </c>
    </row>
    <row r="455" spans="1:25" x14ac:dyDescent="0.25">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c r="X455" t="s">
        <v>567</v>
      </c>
      <c r="Y455">
        <v>-75.830399999999997</v>
      </c>
    </row>
    <row r="456" spans="1:25" x14ac:dyDescent="0.25">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c r="X456" t="s">
        <v>735</v>
      </c>
      <c r="Y456">
        <v>66.540800000000004</v>
      </c>
    </row>
    <row r="457" spans="1:25" x14ac:dyDescent="0.25">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c r="X457" t="s">
        <v>43</v>
      </c>
      <c r="Y457">
        <v>24.9132</v>
      </c>
    </row>
    <row r="458" spans="1:25" x14ac:dyDescent="0.25">
      <c r="A458">
        <v>457</v>
      </c>
      <c r="B458" t="s">
        <v>1785</v>
      </c>
      <c r="C458" t="s">
        <v>11876</v>
      </c>
      <c r="D458" s="1"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c r="X458" t="s">
        <v>235</v>
      </c>
      <c r="Y458">
        <v>-24.294</v>
      </c>
    </row>
    <row r="459" spans="1:25" x14ac:dyDescent="0.25">
      <c r="A459">
        <v>458</v>
      </c>
      <c r="B459" t="s">
        <v>1791</v>
      </c>
      <c r="C459" t="s">
        <v>1792</v>
      </c>
      <c r="D459" t="s">
        <v>11959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c r="X459" t="s">
        <v>235</v>
      </c>
      <c r="Y459">
        <v>-96.114599999999996</v>
      </c>
    </row>
    <row r="460" spans="1:25" x14ac:dyDescent="0.25">
      <c r="A460">
        <v>459</v>
      </c>
      <c r="B460" t="s">
        <v>1791</v>
      </c>
      <c r="C460" t="s">
        <v>1792</v>
      </c>
      <c r="D460" t="s">
        <v>11959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c r="X460" t="s">
        <v>100</v>
      </c>
      <c r="Y460">
        <v>3.3479999999999999</v>
      </c>
    </row>
    <row r="461" spans="1:25" x14ac:dyDescent="0.25">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c r="X461" t="s">
        <v>100</v>
      </c>
      <c r="Y461">
        <v>36.372</v>
      </c>
    </row>
    <row r="462" spans="1:25" x14ac:dyDescent="0.25">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c r="X462" t="s">
        <v>100</v>
      </c>
      <c r="Y462">
        <v>377.9622</v>
      </c>
    </row>
    <row r="463" spans="1:25" x14ac:dyDescent="0.25">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c r="X463" t="s">
        <v>351</v>
      </c>
      <c r="Y463">
        <v>18.6006</v>
      </c>
    </row>
    <row r="464" spans="1:25" x14ac:dyDescent="0.25">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c r="X464" t="s">
        <v>351</v>
      </c>
      <c r="Y464">
        <v>7.0679999999999996</v>
      </c>
    </row>
    <row r="465" spans="1:25" x14ac:dyDescent="0.25">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c r="X465" t="s">
        <v>351</v>
      </c>
      <c r="Y465">
        <v>-814.48320000000001</v>
      </c>
    </row>
    <row r="466" spans="1:25" x14ac:dyDescent="0.25">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c r="X466" t="s">
        <v>351</v>
      </c>
      <c r="Y466">
        <v>-20.888999999999999</v>
      </c>
    </row>
    <row r="467" spans="1:25" x14ac:dyDescent="0.25">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c r="X467" t="s">
        <v>351</v>
      </c>
      <c r="Y467">
        <v>-34.758000000000003</v>
      </c>
    </row>
    <row r="468" spans="1:25" x14ac:dyDescent="0.25">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c r="X468" t="s">
        <v>235</v>
      </c>
      <c r="Y468">
        <v>5.8704000000000001</v>
      </c>
    </row>
    <row r="469" spans="1:25" x14ac:dyDescent="0.25">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c r="X469" t="s">
        <v>110</v>
      </c>
      <c r="Y469">
        <v>-312.06139999999999</v>
      </c>
    </row>
    <row r="470" spans="1:25" x14ac:dyDescent="0.25">
      <c r="A470">
        <v>469</v>
      </c>
      <c r="B470" t="s">
        <v>1822</v>
      </c>
      <c r="C470" t="s">
        <v>1823</v>
      </c>
      <c r="D470" t="s">
        <v>12231</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c r="X470" t="s">
        <v>235</v>
      </c>
      <c r="Y470">
        <v>-36.235199999999999</v>
      </c>
    </row>
    <row r="471" spans="1:25" x14ac:dyDescent="0.25">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c r="X471" t="s">
        <v>303</v>
      </c>
      <c r="Y471">
        <v>-7.9001999999999999</v>
      </c>
    </row>
    <row r="472" spans="1:25" x14ac:dyDescent="0.25">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c r="X472" t="s">
        <v>43</v>
      </c>
      <c r="Y472">
        <v>26.630400000000002</v>
      </c>
    </row>
    <row r="473" spans="1:25" x14ac:dyDescent="0.25">
      <c r="A473">
        <v>472</v>
      </c>
      <c r="B473" t="s">
        <v>1837</v>
      </c>
      <c r="C473" t="s">
        <v>11877</v>
      </c>
      <c r="D473" s="1" t="s">
        <v>11810</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c r="X473" t="s">
        <v>43</v>
      </c>
      <c r="Y473">
        <v>3.4091999999999998</v>
      </c>
    </row>
    <row r="474" spans="1:25" x14ac:dyDescent="0.25">
      <c r="A474">
        <v>473</v>
      </c>
      <c r="B474" t="s">
        <v>1837</v>
      </c>
      <c r="C474" t="s">
        <v>11877</v>
      </c>
      <c r="D474" s="1" t="s">
        <v>11810</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c r="X474" t="s">
        <v>43</v>
      </c>
      <c r="Y474">
        <v>10.478400000000001</v>
      </c>
    </row>
    <row r="475" spans="1:25" x14ac:dyDescent="0.25">
      <c r="A475">
        <v>474</v>
      </c>
      <c r="B475" t="s">
        <v>1837</v>
      </c>
      <c r="C475" t="s">
        <v>11877</v>
      </c>
      <c r="D475" s="1" t="s">
        <v>11810</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c r="X475" t="s">
        <v>43</v>
      </c>
      <c r="Y475">
        <v>87.995999999999995</v>
      </c>
    </row>
    <row r="476" spans="1:25" x14ac:dyDescent="0.25">
      <c r="A476">
        <v>475</v>
      </c>
      <c r="B476" t="s">
        <v>1837</v>
      </c>
      <c r="C476" t="s">
        <v>11877</v>
      </c>
      <c r="D476" s="1" t="s">
        <v>11810</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c r="X476" t="s">
        <v>43</v>
      </c>
      <c r="Y476">
        <v>24.980399999999999</v>
      </c>
    </row>
    <row r="477" spans="1:25" x14ac:dyDescent="0.25">
      <c r="A477">
        <v>476</v>
      </c>
      <c r="B477" t="s">
        <v>1837</v>
      </c>
      <c r="C477" t="s">
        <v>11877</v>
      </c>
      <c r="D477" s="1" t="s">
        <v>11810</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c r="X477" t="s">
        <v>43</v>
      </c>
      <c r="Y477">
        <v>28.818999999999999</v>
      </c>
    </row>
    <row r="478" spans="1:25" x14ac:dyDescent="0.25">
      <c r="A478">
        <v>477</v>
      </c>
      <c r="B478" t="s">
        <v>1837</v>
      </c>
      <c r="C478" t="s">
        <v>11877</v>
      </c>
      <c r="D478" s="1" t="s">
        <v>11810</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c r="X478" t="s">
        <v>43</v>
      </c>
      <c r="Y478">
        <v>45.527999999999999</v>
      </c>
    </row>
    <row r="479" spans="1:25" x14ac:dyDescent="0.25">
      <c r="A479">
        <v>478</v>
      </c>
      <c r="B479" t="s">
        <v>1852</v>
      </c>
      <c r="C479" t="s">
        <v>11878</v>
      </c>
      <c r="D479" s="1"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c r="X479" t="s">
        <v>303</v>
      </c>
      <c r="Y479">
        <v>7.1820000000000004</v>
      </c>
    </row>
    <row r="480" spans="1:25" x14ac:dyDescent="0.25">
      <c r="A480">
        <v>479</v>
      </c>
      <c r="B480" t="s">
        <v>1856</v>
      </c>
      <c r="C480" t="s">
        <v>1857</v>
      </c>
      <c r="D480" t="s">
        <v>12300</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c r="X480" t="s">
        <v>303</v>
      </c>
      <c r="Y480">
        <v>19.295999999999999</v>
      </c>
    </row>
    <row r="481" spans="1:25" x14ac:dyDescent="0.25">
      <c r="A481">
        <v>480</v>
      </c>
      <c r="B481" t="s">
        <v>1860</v>
      </c>
      <c r="C481" t="s">
        <v>1861</v>
      </c>
      <c r="D481" t="s">
        <v>11970</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c r="X481" t="s">
        <v>303</v>
      </c>
      <c r="Y481">
        <v>6.6150000000000002</v>
      </c>
    </row>
    <row r="482" spans="1:25" x14ac:dyDescent="0.25">
      <c r="A482">
        <v>481</v>
      </c>
      <c r="B482" t="s">
        <v>1860</v>
      </c>
      <c r="C482" t="s">
        <v>1861</v>
      </c>
      <c r="D482" t="s">
        <v>11970</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c r="X482" t="s">
        <v>43</v>
      </c>
      <c r="Y482">
        <v>84.51</v>
      </c>
    </row>
    <row r="483" spans="1:25" x14ac:dyDescent="0.25">
      <c r="A483">
        <v>482</v>
      </c>
      <c r="B483" t="s">
        <v>1868</v>
      </c>
      <c r="C483" t="s">
        <v>11879</v>
      </c>
      <c r="D483" s="1" t="s">
        <v>12189</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c r="X483" t="s">
        <v>303</v>
      </c>
      <c r="Y483">
        <v>1.9089</v>
      </c>
    </row>
    <row r="484" spans="1:25" x14ac:dyDescent="0.25">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c r="X484" t="s">
        <v>303</v>
      </c>
      <c r="Y484">
        <v>1.6688000000000001</v>
      </c>
    </row>
    <row r="485" spans="1:25" x14ac:dyDescent="0.25">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c r="X485" t="s">
        <v>43</v>
      </c>
      <c r="Y485">
        <v>57.592799999999997</v>
      </c>
    </row>
    <row r="486" spans="1:25" x14ac:dyDescent="0.25">
      <c r="A486">
        <v>485</v>
      </c>
      <c r="B486" t="s">
        <v>1879</v>
      </c>
      <c r="C486" t="s">
        <v>11880</v>
      </c>
      <c r="D486" s="1"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c r="X486" t="s">
        <v>43</v>
      </c>
      <c r="Y486">
        <v>14.8</v>
      </c>
    </row>
    <row r="487" spans="1:25" x14ac:dyDescent="0.25">
      <c r="A487">
        <v>486</v>
      </c>
      <c r="B487" t="s">
        <v>1879</v>
      </c>
      <c r="C487" t="s">
        <v>11880</v>
      </c>
      <c r="D487" s="1"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c r="X487" t="s">
        <v>43</v>
      </c>
      <c r="Y487">
        <v>-30.245000000000001</v>
      </c>
    </row>
    <row r="488" spans="1:25" x14ac:dyDescent="0.25">
      <c r="A488">
        <v>487</v>
      </c>
      <c r="B488" t="s">
        <v>1879</v>
      </c>
      <c r="C488" t="s">
        <v>11880</v>
      </c>
      <c r="D488" s="1"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c r="X488" t="s">
        <v>235</v>
      </c>
      <c r="Y488">
        <v>17.497499999999999</v>
      </c>
    </row>
    <row r="489" spans="1:25" x14ac:dyDescent="0.25">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c r="X489" t="s">
        <v>110</v>
      </c>
      <c r="Y489">
        <v>341.99400000000003</v>
      </c>
    </row>
    <row r="490" spans="1:25" x14ac:dyDescent="0.25">
      <c r="A490">
        <v>489</v>
      </c>
      <c r="B490" t="s">
        <v>1896</v>
      </c>
      <c r="C490" t="s">
        <v>11808</v>
      </c>
      <c r="D490" s="1"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c r="X490" t="s">
        <v>110</v>
      </c>
      <c r="Y490">
        <v>0.59940000000000004</v>
      </c>
    </row>
    <row r="491" spans="1:25" x14ac:dyDescent="0.25">
      <c r="A491">
        <v>490</v>
      </c>
      <c r="B491" t="s">
        <v>1896</v>
      </c>
      <c r="C491" t="s">
        <v>11808</v>
      </c>
      <c r="D491" s="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c r="X491" t="s">
        <v>110</v>
      </c>
      <c r="Y491">
        <v>10.397399999999999</v>
      </c>
    </row>
    <row r="492" spans="1:25" x14ac:dyDescent="0.25">
      <c r="A492">
        <v>491</v>
      </c>
      <c r="B492" t="s">
        <v>1896</v>
      </c>
      <c r="C492" t="s">
        <v>11808</v>
      </c>
      <c r="D492" s="1"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c r="X492" t="s">
        <v>303</v>
      </c>
      <c r="Y492">
        <v>6.1571999999999996</v>
      </c>
    </row>
    <row r="493" spans="1:25" x14ac:dyDescent="0.25">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c r="X493" t="s">
        <v>303</v>
      </c>
      <c r="Y493">
        <v>8.9830000000000005</v>
      </c>
    </row>
    <row r="494" spans="1:25" x14ac:dyDescent="0.25">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c r="X494" t="s">
        <v>100</v>
      </c>
      <c r="Y494">
        <v>5.0922000000000001</v>
      </c>
    </row>
    <row r="495" spans="1:25" x14ac:dyDescent="0.25">
      <c r="A495">
        <v>494</v>
      </c>
      <c r="B495" t="s">
        <v>1912</v>
      </c>
      <c r="C495" t="s">
        <v>11881</v>
      </c>
      <c r="D495" s="1"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c r="X495" t="s">
        <v>381</v>
      </c>
      <c r="Y495">
        <v>13.1572</v>
      </c>
    </row>
    <row r="496" spans="1:25" x14ac:dyDescent="0.25">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c r="X496" t="s">
        <v>1929</v>
      </c>
      <c r="Y496">
        <v>-94.941000000000003</v>
      </c>
    </row>
    <row r="497" spans="1:25" x14ac:dyDescent="0.25">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c r="X497" t="s">
        <v>43</v>
      </c>
      <c r="Y497">
        <v>51.655799999999999</v>
      </c>
    </row>
    <row r="498" spans="1:25" x14ac:dyDescent="0.25">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c r="X498" t="s">
        <v>43</v>
      </c>
      <c r="Y498">
        <v>40.370399999999997</v>
      </c>
    </row>
    <row r="499" spans="1:25" x14ac:dyDescent="0.25">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c r="X499" t="s">
        <v>43</v>
      </c>
      <c r="Y499">
        <v>81.843199999999996</v>
      </c>
    </row>
    <row r="500" spans="1:25" x14ac:dyDescent="0.25">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c r="X500" t="s">
        <v>43</v>
      </c>
      <c r="Y500">
        <v>18.117599999999999</v>
      </c>
    </row>
    <row r="501" spans="1:25" x14ac:dyDescent="0.25">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c r="X501" t="s">
        <v>519</v>
      </c>
      <c r="Y501">
        <v>22.869</v>
      </c>
    </row>
    <row r="502" spans="1:25" x14ac:dyDescent="0.25">
      <c r="A502">
        <v>501</v>
      </c>
      <c r="B502" t="s">
        <v>1942</v>
      </c>
      <c r="C502" t="s">
        <v>1943</v>
      </c>
      <c r="D502" t="s">
        <v>11817</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c r="X502" t="s">
        <v>519</v>
      </c>
      <c r="Y502">
        <v>-15.08</v>
      </c>
    </row>
    <row r="503" spans="1:25" x14ac:dyDescent="0.25">
      <c r="A503">
        <v>502</v>
      </c>
      <c r="B503" t="s">
        <v>1942</v>
      </c>
      <c r="C503" t="s">
        <v>1943</v>
      </c>
      <c r="D503" t="s">
        <v>11817</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c r="X503" t="s">
        <v>519</v>
      </c>
      <c r="Y503">
        <v>-11.961600000000001</v>
      </c>
    </row>
    <row r="504" spans="1:25" x14ac:dyDescent="0.25">
      <c r="A504">
        <v>503</v>
      </c>
      <c r="B504" t="s">
        <v>1942</v>
      </c>
      <c r="C504" t="s">
        <v>1943</v>
      </c>
      <c r="D504" t="s">
        <v>11817</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c r="X504" t="s">
        <v>519</v>
      </c>
      <c r="Y504">
        <v>50.097999999999999</v>
      </c>
    </row>
    <row r="505" spans="1:25" x14ac:dyDescent="0.25">
      <c r="A505">
        <v>504</v>
      </c>
      <c r="B505" t="s">
        <v>1942</v>
      </c>
      <c r="C505" t="s">
        <v>1943</v>
      </c>
      <c r="D505" t="s">
        <v>11817</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c r="X505" t="s">
        <v>519</v>
      </c>
      <c r="Y505">
        <v>-1.9008</v>
      </c>
    </row>
    <row r="506" spans="1:25" x14ac:dyDescent="0.25">
      <c r="A506">
        <v>505</v>
      </c>
      <c r="B506" t="s">
        <v>1942</v>
      </c>
      <c r="C506" t="s">
        <v>1943</v>
      </c>
      <c r="D506" t="s">
        <v>11817</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c r="X506" t="s">
        <v>303</v>
      </c>
      <c r="Y506">
        <v>11.8871</v>
      </c>
    </row>
    <row r="507" spans="1:25" x14ac:dyDescent="0.25">
      <c r="A507">
        <v>506</v>
      </c>
      <c r="B507" t="s">
        <v>1957</v>
      </c>
      <c r="C507" t="s">
        <v>11848</v>
      </c>
      <c r="D507" s="1"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c r="X507" t="s">
        <v>1434</v>
      </c>
      <c r="Y507">
        <v>5.3730000000000002</v>
      </c>
    </row>
    <row r="508" spans="1:25" x14ac:dyDescent="0.25">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c r="X508" t="s">
        <v>1434</v>
      </c>
      <c r="Y508">
        <v>0.73980000000000001</v>
      </c>
    </row>
    <row r="509" spans="1:25" x14ac:dyDescent="0.25">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c r="X509" t="s">
        <v>1434</v>
      </c>
      <c r="Y509">
        <v>2.1684000000000001</v>
      </c>
    </row>
    <row r="510" spans="1:25" x14ac:dyDescent="0.25">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c r="X510" t="s">
        <v>1434</v>
      </c>
      <c r="Y510">
        <v>11.685</v>
      </c>
    </row>
    <row r="511" spans="1:25" x14ac:dyDescent="0.25">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c r="X511" t="s">
        <v>675</v>
      </c>
      <c r="Y511">
        <v>3177.4749999999999</v>
      </c>
    </row>
    <row r="512" spans="1:25" x14ac:dyDescent="0.25">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c r="X512" t="s">
        <v>675</v>
      </c>
      <c r="Y512">
        <v>40.415999999999997</v>
      </c>
    </row>
    <row r="513" spans="1:25" x14ac:dyDescent="0.25">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c r="X513" t="s">
        <v>567</v>
      </c>
      <c r="Y513">
        <v>12.172800000000001</v>
      </c>
    </row>
    <row r="514" spans="1:25" x14ac:dyDescent="0.25">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c r="X514" t="s">
        <v>43</v>
      </c>
      <c r="Y514">
        <v>0.71519999999999995</v>
      </c>
    </row>
    <row r="515" spans="1:25" x14ac:dyDescent="0.25">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c r="X515" t="s">
        <v>43</v>
      </c>
      <c r="Y515">
        <v>1.7901</v>
      </c>
    </row>
    <row r="516" spans="1:25" x14ac:dyDescent="0.25">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c r="X516" t="s">
        <v>1995</v>
      </c>
      <c r="Y516">
        <v>1.7052</v>
      </c>
    </row>
    <row r="517" spans="1:25" x14ac:dyDescent="0.25">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c r="X517" t="s">
        <v>1995</v>
      </c>
      <c r="Y517">
        <v>1379.9770000000001</v>
      </c>
    </row>
    <row r="518" spans="1:25" x14ac:dyDescent="0.25">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c r="X518" t="s">
        <v>1995</v>
      </c>
      <c r="Y518">
        <v>13.891500000000001</v>
      </c>
    </row>
    <row r="519" spans="1:25" x14ac:dyDescent="0.25">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c r="X519" t="s">
        <v>1995</v>
      </c>
      <c r="Y519">
        <v>5.3819999999999997</v>
      </c>
    </row>
    <row r="520" spans="1:25" x14ac:dyDescent="0.25">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c r="X520" t="s">
        <v>110</v>
      </c>
      <c r="Y520">
        <v>56.301000000000002</v>
      </c>
    </row>
    <row r="521" spans="1:25" x14ac:dyDescent="0.25">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c r="X521" t="s">
        <v>110</v>
      </c>
      <c r="Y521">
        <v>5.2877000000000001</v>
      </c>
    </row>
    <row r="522" spans="1:25" x14ac:dyDescent="0.25">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c r="X522" t="s">
        <v>110</v>
      </c>
      <c r="Y522">
        <v>-25.913599999999999</v>
      </c>
    </row>
    <row r="523" spans="1:25" x14ac:dyDescent="0.25">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c r="X523" t="s">
        <v>269</v>
      </c>
      <c r="Y523">
        <v>-21.167999999999999</v>
      </c>
    </row>
    <row r="524" spans="1:25" x14ac:dyDescent="0.25">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c r="X524" t="s">
        <v>43</v>
      </c>
      <c r="Y524">
        <v>21.097999999999999</v>
      </c>
    </row>
    <row r="525" spans="1:25" x14ac:dyDescent="0.25">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c r="X525" t="s">
        <v>43</v>
      </c>
      <c r="Y525">
        <v>-12.4146</v>
      </c>
    </row>
    <row r="526" spans="1:25" x14ac:dyDescent="0.25">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c r="X526" t="s">
        <v>1405</v>
      </c>
      <c r="Y526">
        <v>27.166599999999999</v>
      </c>
    </row>
    <row r="527" spans="1:25" x14ac:dyDescent="0.25">
      <c r="A527">
        <v>526</v>
      </c>
      <c r="B527" t="s">
        <v>2022</v>
      </c>
      <c r="C527" t="s">
        <v>2023</v>
      </c>
      <c r="D527" t="s">
        <v>12198</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c r="X527" t="s">
        <v>55</v>
      </c>
      <c r="Y527">
        <v>10.433999999999999</v>
      </c>
    </row>
    <row r="528" spans="1:25" x14ac:dyDescent="0.25">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c r="X528" t="s">
        <v>55</v>
      </c>
      <c r="Y528">
        <v>42.747</v>
      </c>
    </row>
    <row r="529" spans="1:25" x14ac:dyDescent="0.25">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c r="X529" t="s">
        <v>160</v>
      </c>
      <c r="Y529">
        <v>5.1407999999999996</v>
      </c>
    </row>
    <row r="530" spans="1:25" x14ac:dyDescent="0.25">
      <c r="A530">
        <v>529</v>
      </c>
      <c r="B530" t="s">
        <v>2034</v>
      </c>
      <c r="C530" t="s">
        <v>11820</v>
      </c>
      <c r="D530" s="1" t="s">
        <v>11833</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c r="X530" t="s">
        <v>160</v>
      </c>
      <c r="Y530">
        <v>-7.2671999999999999</v>
      </c>
    </row>
    <row r="531" spans="1:25" x14ac:dyDescent="0.25">
      <c r="A531">
        <v>530</v>
      </c>
      <c r="B531" t="s">
        <v>2034</v>
      </c>
      <c r="C531" t="s">
        <v>11820</v>
      </c>
      <c r="D531" s="1" t="s">
        <v>11833</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c r="X531" t="s">
        <v>160</v>
      </c>
      <c r="Y531">
        <v>-149.9058</v>
      </c>
    </row>
    <row r="532" spans="1:25" x14ac:dyDescent="0.25">
      <c r="A532">
        <v>531</v>
      </c>
      <c r="B532" t="s">
        <v>2034</v>
      </c>
      <c r="C532" t="s">
        <v>11820</v>
      </c>
      <c r="D532" s="1" t="s">
        <v>11833</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c r="X532" t="s">
        <v>43</v>
      </c>
      <c r="Y532">
        <v>19.692</v>
      </c>
    </row>
    <row r="533" spans="1:25" x14ac:dyDescent="0.25">
      <c r="A533">
        <v>532</v>
      </c>
      <c r="B533" t="s">
        <v>2043</v>
      </c>
      <c r="C533" t="s">
        <v>11882</v>
      </c>
      <c r="D533" s="1" t="s">
        <v>12024</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c r="X533" t="s">
        <v>43</v>
      </c>
      <c r="Y533">
        <v>11.92</v>
      </c>
    </row>
    <row r="534" spans="1:25" x14ac:dyDescent="0.25">
      <c r="A534">
        <v>533</v>
      </c>
      <c r="B534" t="s">
        <v>2048</v>
      </c>
      <c r="C534" t="s">
        <v>11883</v>
      </c>
      <c r="D534" s="1" t="s">
        <v>11889</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c r="X534" t="s">
        <v>406</v>
      </c>
      <c r="Y534">
        <v>2.3969999999999998</v>
      </c>
    </row>
    <row r="535" spans="1:25" x14ac:dyDescent="0.25">
      <c r="A535">
        <v>534</v>
      </c>
      <c r="B535" t="s">
        <v>2053</v>
      </c>
      <c r="C535" t="s">
        <v>2054</v>
      </c>
      <c r="D535" t="s">
        <v>12301</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c r="X535" t="s">
        <v>406</v>
      </c>
      <c r="Y535">
        <v>274.38600000000002</v>
      </c>
    </row>
    <row r="536" spans="1:25" x14ac:dyDescent="0.25">
      <c r="A536">
        <v>535</v>
      </c>
      <c r="B536" t="s">
        <v>2053</v>
      </c>
      <c r="C536" t="s">
        <v>2054</v>
      </c>
      <c r="D536" t="s">
        <v>12301</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c r="X536" t="s">
        <v>351</v>
      </c>
      <c r="Y536">
        <v>11.375</v>
      </c>
    </row>
    <row r="537" spans="1:25" x14ac:dyDescent="0.25">
      <c r="A537">
        <v>536</v>
      </c>
      <c r="B537" t="s">
        <v>2060</v>
      </c>
      <c r="C537" t="s">
        <v>11884</v>
      </c>
      <c r="D537" s="1"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c r="X537" t="s">
        <v>235</v>
      </c>
      <c r="Y537">
        <v>1.4672000000000001</v>
      </c>
    </row>
    <row r="538" spans="1:25" x14ac:dyDescent="0.25">
      <c r="A538">
        <v>537</v>
      </c>
      <c r="B538" t="s">
        <v>2066</v>
      </c>
      <c r="C538" t="s">
        <v>11885</v>
      </c>
      <c r="D538" s="1" t="s">
        <v>12039</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c r="X538" t="s">
        <v>303</v>
      </c>
      <c r="Y538">
        <v>-68.185599999999994</v>
      </c>
    </row>
    <row r="539" spans="1:25" x14ac:dyDescent="0.25">
      <c r="A539">
        <v>538</v>
      </c>
      <c r="B539" t="s">
        <v>2071</v>
      </c>
      <c r="C539" t="s">
        <v>11867</v>
      </c>
      <c r="D539" s="1" t="s">
        <v>12044</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c r="X539" t="s">
        <v>28</v>
      </c>
      <c r="Y539">
        <v>3.36</v>
      </c>
    </row>
    <row r="540" spans="1:25" x14ac:dyDescent="0.25">
      <c r="A540">
        <v>539</v>
      </c>
      <c r="B540" t="s">
        <v>2074</v>
      </c>
      <c r="C540" t="s">
        <v>11886</v>
      </c>
      <c r="D540" s="1" t="s">
        <v>12035</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c r="X540" t="s">
        <v>28</v>
      </c>
      <c r="Y540">
        <v>41.293799999999997</v>
      </c>
    </row>
    <row r="541" spans="1:25" x14ac:dyDescent="0.25">
      <c r="A541">
        <v>540</v>
      </c>
      <c r="B541" t="s">
        <v>2074</v>
      </c>
      <c r="C541" t="s">
        <v>11886</v>
      </c>
      <c r="D541" s="1" t="s">
        <v>12035</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c r="X541" t="s">
        <v>121</v>
      </c>
      <c r="Y541">
        <v>70.98</v>
      </c>
    </row>
    <row r="542" spans="1:25" x14ac:dyDescent="0.25">
      <c r="A542">
        <v>541</v>
      </c>
      <c r="B542" t="s">
        <v>2081</v>
      </c>
      <c r="C542" t="s">
        <v>11887</v>
      </c>
      <c r="D542" s="1" t="s">
        <v>12013</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c r="X542" t="s">
        <v>351</v>
      </c>
      <c r="Y542">
        <v>206.316</v>
      </c>
    </row>
    <row r="543" spans="1:25" x14ac:dyDescent="0.25">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c r="X543" t="s">
        <v>567</v>
      </c>
      <c r="Y543">
        <v>38.086399999999998</v>
      </c>
    </row>
    <row r="544" spans="1:25" x14ac:dyDescent="0.25">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c r="X544" t="s">
        <v>110</v>
      </c>
      <c r="Y544">
        <v>-145.52459999999999</v>
      </c>
    </row>
    <row r="545" spans="1:25" x14ac:dyDescent="0.25">
      <c r="A545">
        <v>544</v>
      </c>
      <c r="B545" t="s">
        <v>2096</v>
      </c>
      <c r="C545" t="s">
        <v>11888</v>
      </c>
      <c r="D545" s="1"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c r="X545" t="s">
        <v>110</v>
      </c>
      <c r="Y545">
        <v>7.2640000000000002</v>
      </c>
    </row>
    <row r="546" spans="1:25" x14ac:dyDescent="0.25">
      <c r="A546">
        <v>545</v>
      </c>
      <c r="B546" t="s">
        <v>2096</v>
      </c>
      <c r="C546" t="s">
        <v>11888</v>
      </c>
      <c r="D546" s="1"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c r="X546" t="s">
        <v>110</v>
      </c>
      <c r="Y546">
        <v>6.2995000000000001</v>
      </c>
    </row>
    <row r="547" spans="1:25" x14ac:dyDescent="0.25">
      <c r="A547">
        <v>546</v>
      </c>
      <c r="B547" t="s">
        <v>2096</v>
      </c>
      <c r="C547" t="s">
        <v>11888</v>
      </c>
      <c r="D547" s="1"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c r="X547" t="s">
        <v>303</v>
      </c>
      <c r="Y547">
        <v>-84.2928</v>
      </c>
    </row>
    <row r="548" spans="1:25" x14ac:dyDescent="0.25">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c r="X548" t="s">
        <v>303</v>
      </c>
      <c r="Y548">
        <v>13.932</v>
      </c>
    </row>
    <row r="549" spans="1:25" x14ac:dyDescent="0.25">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c r="X549" t="s">
        <v>235</v>
      </c>
      <c r="Y549">
        <v>6.4127999999999998</v>
      </c>
    </row>
    <row r="550" spans="1:25" x14ac:dyDescent="0.25">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c r="X550" t="s">
        <v>235</v>
      </c>
      <c r="Y550">
        <v>15.641999999999999</v>
      </c>
    </row>
    <row r="551" spans="1:25" x14ac:dyDescent="0.25">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c r="X551" t="s">
        <v>235</v>
      </c>
      <c r="Y551">
        <v>-17.045999999999999</v>
      </c>
    </row>
    <row r="552" spans="1:25" x14ac:dyDescent="0.25">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c r="X552" t="s">
        <v>43</v>
      </c>
      <c r="Y552">
        <v>-1.744</v>
      </c>
    </row>
    <row r="553" spans="1:25" x14ac:dyDescent="0.25">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c r="X553" t="s">
        <v>55</v>
      </c>
      <c r="Y553">
        <v>0</v>
      </c>
    </row>
    <row r="554" spans="1:25" x14ac:dyDescent="0.25">
      <c r="A554">
        <v>553</v>
      </c>
      <c r="B554" t="s">
        <v>2120</v>
      </c>
      <c r="C554" t="s">
        <v>11889</v>
      </c>
      <c r="D554" s="1" t="s">
        <v>12012</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c r="X554" t="s">
        <v>110</v>
      </c>
      <c r="Y554">
        <v>6.0381999999999998</v>
      </c>
    </row>
    <row r="555" spans="1:25" x14ac:dyDescent="0.25">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c r="X555" t="s">
        <v>43</v>
      </c>
      <c r="Y555">
        <v>2.5707</v>
      </c>
    </row>
    <row r="556" spans="1:25" x14ac:dyDescent="0.25">
      <c r="A556">
        <v>555</v>
      </c>
      <c r="B556" t="s">
        <v>2129</v>
      </c>
      <c r="C556" t="s">
        <v>908</v>
      </c>
      <c r="D556" t="s">
        <v>11982</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c r="X556" t="s">
        <v>92</v>
      </c>
      <c r="Y556">
        <v>310.98719999999997</v>
      </c>
    </row>
    <row r="557" spans="1:25" x14ac:dyDescent="0.25">
      <c r="A557">
        <v>556</v>
      </c>
      <c r="B557" t="s">
        <v>2133</v>
      </c>
      <c r="C557" t="s">
        <v>11890</v>
      </c>
      <c r="D557" s="1" t="s">
        <v>12200</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c r="X557" t="s">
        <v>43</v>
      </c>
      <c r="Y557">
        <v>3.4047999999999998</v>
      </c>
    </row>
    <row r="558" spans="1:25" x14ac:dyDescent="0.25">
      <c r="A558">
        <v>557</v>
      </c>
      <c r="B558" t="s">
        <v>2138</v>
      </c>
      <c r="C558" t="s">
        <v>11891</v>
      </c>
      <c r="D558" s="1"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c r="X558" t="s">
        <v>43</v>
      </c>
      <c r="Y558">
        <v>9.9359999999999999</v>
      </c>
    </row>
    <row r="559" spans="1:25" x14ac:dyDescent="0.25">
      <c r="A559">
        <v>558</v>
      </c>
      <c r="B559" t="s">
        <v>2138</v>
      </c>
      <c r="C559" t="s">
        <v>11891</v>
      </c>
      <c r="D559" s="1"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c r="X559" t="s">
        <v>43</v>
      </c>
      <c r="Y559">
        <v>-217.048</v>
      </c>
    </row>
    <row r="560" spans="1:25" x14ac:dyDescent="0.25">
      <c r="A560">
        <v>559</v>
      </c>
      <c r="B560" t="s">
        <v>2138</v>
      </c>
      <c r="C560" t="s">
        <v>11891</v>
      </c>
      <c r="D560" s="1"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c r="X560" t="s">
        <v>43</v>
      </c>
      <c r="Y560">
        <v>15.552</v>
      </c>
    </row>
    <row r="561" spans="1:25" x14ac:dyDescent="0.25">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c r="X561" t="s">
        <v>43</v>
      </c>
      <c r="Y561">
        <v>16.614000000000001</v>
      </c>
    </row>
    <row r="562" spans="1:25" x14ac:dyDescent="0.25">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c r="X562" t="s">
        <v>55</v>
      </c>
      <c r="Y562">
        <v>27.318200000000001</v>
      </c>
    </row>
    <row r="563" spans="1:25" x14ac:dyDescent="0.25">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c r="X563" t="s">
        <v>55</v>
      </c>
      <c r="Y563">
        <v>1.3</v>
      </c>
    </row>
    <row r="564" spans="1:25" x14ac:dyDescent="0.25">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c r="X564" t="s">
        <v>100</v>
      </c>
      <c r="Y564">
        <v>3.7743000000000002</v>
      </c>
    </row>
    <row r="565" spans="1:25" x14ac:dyDescent="0.25">
      <c r="A565">
        <v>564</v>
      </c>
      <c r="B565" t="s">
        <v>2161</v>
      </c>
      <c r="C565" t="s">
        <v>11886</v>
      </c>
      <c r="D565" s="1" t="s">
        <v>11947</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c r="X565" t="s">
        <v>100</v>
      </c>
      <c r="Y565">
        <v>0</v>
      </c>
    </row>
    <row r="566" spans="1:25" x14ac:dyDescent="0.25">
      <c r="A566">
        <v>565</v>
      </c>
      <c r="B566" t="s">
        <v>2161</v>
      </c>
      <c r="C566" t="s">
        <v>11886</v>
      </c>
      <c r="D566" s="1" t="s">
        <v>11947</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c r="X566" t="s">
        <v>43</v>
      </c>
      <c r="Y566">
        <v>1.2005999999999999</v>
      </c>
    </row>
    <row r="567" spans="1:25" x14ac:dyDescent="0.25">
      <c r="A567">
        <v>566</v>
      </c>
      <c r="B567" t="s">
        <v>2166</v>
      </c>
      <c r="C567" t="s">
        <v>11892</v>
      </c>
      <c r="D567" s="1" t="s">
        <v>11958</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c r="X567" t="s">
        <v>100</v>
      </c>
      <c r="Y567">
        <v>46.796999999999997</v>
      </c>
    </row>
    <row r="568" spans="1:25" x14ac:dyDescent="0.25">
      <c r="A568">
        <v>567</v>
      </c>
      <c r="B568" t="s">
        <v>2171</v>
      </c>
      <c r="C568" t="s">
        <v>11874</v>
      </c>
      <c r="D568" s="1" t="s">
        <v>12213</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c r="X568" t="s">
        <v>100</v>
      </c>
      <c r="Y568">
        <v>45.001600000000003</v>
      </c>
    </row>
    <row r="569" spans="1:25" x14ac:dyDescent="0.25">
      <c r="A569">
        <v>568</v>
      </c>
      <c r="B569" t="s">
        <v>2171</v>
      </c>
      <c r="C569" t="s">
        <v>11874</v>
      </c>
      <c r="D569" s="1" t="s">
        <v>12213</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c r="X569" t="s">
        <v>100</v>
      </c>
      <c r="Y569">
        <v>27.3672</v>
      </c>
    </row>
    <row r="570" spans="1:25" x14ac:dyDescent="0.25">
      <c r="A570">
        <v>569</v>
      </c>
      <c r="B570" t="s">
        <v>2171</v>
      </c>
      <c r="C570" t="s">
        <v>11874</v>
      </c>
      <c r="D570" s="1" t="s">
        <v>12213</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c r="X570" t="s">
        <v>100</v>
      </c>
      <c r="Y570">
        <v>9.3312000000000008</v>
      </c>
    </row>
    <row r="571" spans="1:25" x14ac:dyDescent="0.25">
      <c r="A571">
        <v>570</v>
      </c>
      <c r="B571" t="s">
        <v>2171</v>
      </c>
      <c r="C571" t="s">
        <v>11874</v>
      </c>
      <c r="D571" s="1" t="s">
        <v>12213</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c r="X571" t="s">
        <v>303</v>
      </c>
      <c r="Y571">
        <v>0</v>
      </c>
    </row>
    <row r="572" spans="1:25" x14ac:dyDescent="0.25">
      <c r="A572">
        <v>571</v>
      </c>
      <c r="B572" t="s">
        <v>2182</v>
      </c>
      <c r="C572" t="s">
        <v>1143</v>
      </c>
      <c r="D572" t="s">
        <v>12302</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c r="X572" t="s">
        <v>303</v>
      </c>
      <c r="Y572">
        <v>34.776000000000003</v>
      </c>
    </row>
    <row r="573" spans="1:25" x14ac:dyDescent="0.25">
      <c r="A573">
        <v>572</v>
      </c>
      <c r="B573" t="s">
        <v>2182</v>
      </c>
      <c r="C573" t="s">
        <v>1143</v>
      </c>
      <c r="D573" t="s">
        <v>12302</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c r="X573" t="s">
        <v>303</v>
      </c>
      <c r="Y573">
        <v>6.4215999999999998</v>
      </c>
    </row>
    <row r="574" spans="1:25" x14ac:dyDescent="0.25">
      <c r="A574">
        <v>573</v>
      </c>
      <c r="B574" t="s">
        <v>2182</v>
      </c>
      <c r="C574" t="s">
        <v>1143</v>
      </c>
      <c r="D574" t="s">
        <v>12302</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c r="X574" t="s">
        <v>303</v>
      </c>
      <c r="Y574">
        <v>11.226599999999999</v>
      </c>
    </row>
    <row r="575" spans="1:25" x14ac:dyDescent="0.25">
      <c r="A575">
        <v>574</v>
      </c>
      <c r="B575" t="s">
        <v>2182</v>
      </c>
      <c r="C575" t="s">
        <v>1143</v>
      </c>
      <c r="D575" t="s">
        <v>12302</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c r="X575" t="s">
        <v>100</v>
      </c>
      <c r="Y575">
        <v>4.0095000000000001</v>
      </c>
    </row>
    <row r="576" spans="1:25" x14ac:dyDescent="0.25">
      <c r="A576">
        <v>575</v>
      </c>
      <c r="B576" t="s">
        <v>2187</v>
      </c>
      <c r="C576" t="s">
        <v>11826</v>
      </c>
      <c r="D576" s="1" t="s">
        <v>11836</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c r="X576" t="s">
        <v>43</v>
      </c>
      <c r="Y576">
        <v>2.3814000000000002</v>
      </c>
    </row>
    <row r="577" spans="1:25" x14ac:dyDescent="0.25">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c r="X577" t="s">
        <v>43</v>
      </c>
      <c r="Y577">
        <v>78.752799999999993</v>
      </c>
    </row>
    <row r="578" spans="1:25" x14ac:dyDescent="0.25">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c r="X578" t="s">
        <v>43</v>
      </c>
      <c r="Y578">
        <v>9.7607999999999997</v>
      </c>
    </row>
    <row r="579" spans="1:25" x14ac:dyDescent="0.25">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c r="X579" t="s">
        <v>235</v>
      </c>
      <c r="Y579">
        <v>2.19</v>
      </c>
    </row>
    <row r="580" spans="1:25" x14ac:dyDescent="0.25">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c r="X580" t="s">
        <v>235</v>
      </c>
      <c r="Y580">
        <v>8.7140000000000004</v>
      </c>
    </row>
    <row r="581" spans="1:25" x14ac:dyDescent="0.25">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c r="X581" t="s">
        <v>43</v>
      </c>
      <c r="Y581">
        <v>-5.7148000000000003</v>
      </c>
    </row>
    <row r="582" spans="1:25" x14ac:dyDescent="0.25">
      <c r="A582">
        <v>581</v>
      </c>
      <c r="B582" t="s">
        <v>2209</v>
      </c>
      <c r="C582" t="s">
        <v>11893</v>
      </c>
      <c r="D582" s="1"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c r="X582" t="s">
        <v>519</v>
      </c>
      <c r="Y582">
        <v>1.5456000000000001</v>
      </c>
    </row>
    <row r="583" spans="1:25" x14ac:dyDescent="0.25">
      <c r="A583">
        <v>582</v>
      </c>
      <c r="B583" t="s">
        <v>2215</v>
      </c>
      <c r="C583" t="s">
        <v>11843</v>
      </c>
      <c r="D583" s="1" t="s">
        <v>11900</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c r="X583" t="s">
        <v>519</v>
      </c>
      <c r="Y583">
        <v>52.917299999999997</v>
      </c>
    </row>
    <row r="584" spans="1:25" x14ac:dyDescent="0.25">
      <c r="A584">
        <v>583</v>
      </c>
      <c r="B584" t="s">
        <v>2215</v>
      </c>
      <c r="C584" t="s">
        <v>11843</v>
      </c>
      <c r="D584" s="1" t="s">
        <v>11900</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c r="X584" t="s">
        <v>519</v>
      </c>
      <c r="Y584">
        <v>9.2385999999999999</v>
      </c>
    </row>
    <row r="585" spans="1:25" x14ac:dyDescent="0.25">
      <c r="A585">
        <v>584</v>
      </c>
      <c r="B585" t="s">
        <v>2215</v>
      </c>
      <c r="C585" t="s">
        <v>11843</v>
      </c>
      <c r="D585" s="1" t="s">
        <v>11900</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c r="X585" t="s">
        <v>519</v>
      </c>
      <c r="Y585">
        <v>3.5045999999999999</v>
      </c>
    </row>
    <row r="586" spans="1:25" x14ac:dyDescent="0.25">
      <c r="A586">
        <v>585</v>
      </c>
      <c r="B586" t="s">
        <v>2215</v>
      </c>
      <c r="C586" t="s">
        <v>11843</v>
      </c>
      <c r="D586" s="1" t="s">
        <v>11900</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c r="X586" t="s">
        <v>519</v>
      </c>
      <c r="Y586">
        <v>-4.7481</v>
      </c>
    </row>
    <row r="587" spans="1:25" x14ac:dyDescent="0.25">
      <c r="A587">
        <v>586</v>
      </c>
      <c r="B587" t="s">
        <v>2215</v>
      </c>
      <c r="C587" t="s">
        <v>11843</v>
      </c>
      <c r="D587" s="1" t="s">
        <v>11900</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c r="X587" t="s">
        <v>28</v>
      </c>
      <c r="Y587">
        <v>30.477599999999999</v>
      </c>
    </row>
    <row r="588" spans="1:25" x14ac:dyDescent="0.25">
      <c r="A588">
        <v>587</v>
      </c>
      <c r="B588" t="s">
        <v>2222</v>
      </c>
      <c r="C588" t="s">
        <v>11894</v>
      </c>
      <c r="D588" s="1" t="s">
        <v>12050</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c r="X588" t="s">
        <v>28</v>
      </c>
      <c r="Y588">
        <v>4.9686000000000003</v>
      </c>
    </row>
    <row r="589" spans="1:25" x14ac:dyDescent="0.25">
      <c r="A589">
        <v>588</v>
      </c>
      <c r="B589" t="s">
        <v>2222</v>
      </c>
      <c r="C589" t="s">
        <v>11894</v>
      </c>
      <c r="D589" s="1" t="s">
        <v>12050</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c r="X589" t="s">
        <v>477</v>
      </c>
      <c r="Y589">
        <v>144.51570000000001</v>
      </c>
    </row>
    <row r="590" spans="1:25" x14ac:dyDescent="0.25">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c r="X590" t="s">
        <v>477</v>
      </c>
      <c r="Y590">
        <v>-20.136199999999999</v>
      </c>
    </row>
    <row r="591" spans="1:25" x14ac:dyDescent="0.25">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c r="X591" t="s">
        <v>477</v>
      </c>
      <c r="Y591">
        <v>7.2576000000000001</v>
      </c>
    </row>
    <row r="592" spans="1:25" x14ac:dyDescent="0.25">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c r="X592" t="s">
        <v>477</v>
      </c>
      <c r="Y592">
        <v>-12.896100000000001</v>
      </c>
    </row>
    <row r="593" spans="1:25" x14ac:dyDescent="0.25">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c r="X593" t="s">
        <v>110</v>
      </c>
      <c r="Y593">
        <v>3.6288</v>
      </c>
    </row>
    <row r="594" spans="1:25" x14ac:dyDescent="0.25">
      <c r="A594">
        <v>593</v>
      </c>
      <c r="B594" t="s">
        <v>2239</v>
      </c>
      <c r="C594" t="s">
        <v>11895</v>
      </c>
      <c r="D594" s="1"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c r="X594" t="s">
        <v>110</v>
      </c>
      <c r="Y594">
        <v>1.1679999999999999</v>
      </c>
    </row>
    <row r="595" spans="1:25" x14ac:dyDescent="0.25">
      <c r="A595">
        <v>594</v>
      </c>
      <c r="B595" t="s">
        <v>2239</v>
      </c>
      <c r="C595" t="s">
        <v>11895</v>
      </c>
      <c r="D595" s="1"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c r="X595" t="s">
        <v>43</v>
      </c>
      <c r="Y595">
        <v>9.75</v>
      </c>
    </row>
    <row r="596" spans="1:25" x14ac:dyDescent="0.25">
      <c r="A596">
        <v>595</v>
      </c>
      <c r="B596" t="s">
        <v>2246</v>
      </c>
      <c r="C596" t="s">
        <v>11896</v>
      </c>
      <c r="D596" s="1"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c r="X596" t="s">
        <v>43</v>
      </c>
      <c r="Y596">
        <v>22.0748</v>
      </c>
    </row>
    <row r="597" spans="1:25" x14ac:dyDescent="0.25">
      <c r="A597">
        <v>596</v>
      </c>
      <c r="B597" t="s">
        <v>2246</v>
      </c>
      <c r="C597" t="s">
        <v>11896</v>
      </c>
      <c r="D597" s="1"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c r="X597" t="s">
        <v>43</v>
      </c>
      <c r="Y597">
        <v>434.99130000000002</v>
      </c>
    </row>
    <row r="598" spans="1:25" x14ac:dyDescent="0.25">
      <c r="A598">
        <v>597</v>
      </c>
      <c r="B598" t="s">
        <v>2246</v>
      </c>
      <c r="C598" t="s">
        <v>11896</v>
      </c>
      <c r="D598" s="1"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c r="X598" t="s">
        <v>43</v>
      </c>
      <c r="Y598">
        <v>55.744999999999997</v>
      </c>
    </row>
    <row r="599" spans="1:25" x14ac:dyDescent="0.25">
      <c r="A599">
        <v>598</v>
      </c>
      <c r="B599" t="s">
        <v>2246</v>
      </c>
      <c r="C599" t="s">
        <v>11896</v>
      </c>
      <c r="D599" s="1"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c r="X599" t="s">
        <v>160</v>
      </c>
      <c r="Y599">
        <v>91.772800000000004</v>
      </c>
    </row>
    <row r="600" spans="1:25" x14ac:dyDescent="0.25">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c r="X600" t="s">
        <v>160</v>
      </c>
      <c r="Y600">
        <v>1.0178</v>
      </c>
    </row>
    <row r="601" spans="1:25" x14ac:dyDescent="0.25">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c r="X601" t="s">
        <v>160</v>
      </c>
      <c r="Y601">
        <v>-28.796399999999998</v>
      </c>
    </row>
    <row r="602" spans="1:25" x14ac:dyDescent="0.25">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c r="X602" t="s">
        <v>160</v>
      </c>
      <c r="Y602">
        <v>-115.3544</v>
      </c>
    </row>
    <row r="603" spans="1:25" x14ac:dyDescent="0.25">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c r="X603" t="s">
        <v>55</v>
      </c>
      <c r="Y603">
        <v>0.73</v>
      </c>
    </row>
    <row r="604" spans="1:25" x14ac:dyDescent="0.25">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c r="X604" t="s">
        <v>55</v>
      </c>
      <c r="Y604">
        <v>17.847000000000001</v>
      </c>
    </row>
    <row r="605" spans="1:25" x14ac:dyDescent="0.25">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c r="X605" t="s">
        <v>55</v>
      </c>
      <c r="Y605">
        <v>5.1407999999999996</v>
      </c>
    </row>
    <row r="606" spans="1:25" x14ac:dyDescent="0.25">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c r="X606" t="s">
        <v>55</v>
      </c>
      <c r="Y606">
        <v>-5.5338000000000003</v>
      </c>
    </row>
    <row r="607" spans="1:25" x14ac:dyDescent="0.25">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c r="X607" t="s">
        <v>55</v>
      </c>
      <c r="Y607">
        <v>-31.671199999999999</v>
      </c>
    </row>
    <row r="608" spans="1:25" x14ac:dyDescent="0.25">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c r="X608" t="s">
        <v>160</v>
      </c>
      <c r="Y608">
        <v>47.815199999999997</v>
      </c>
    </row>
    <row r="609" spans="1:25" x14ac:dyDescent="0.25">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c r="X609" t="s">
        <v>160</v>
      </c>
      <c r="Y609">
        <v>-2.6255999999999999</v>
      </c>
    </row>
    <row r="610" spans="1:25" x14ac:dyDescent="0.25">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c r="X610" t="s">
        <v>160</v>
      </c>
      <c r="Y610">
        <v>2.3814000000000002</v>
      </c>
    </row>
    <row r="611" spans="1:25" x14ac:dyDescent="0.25">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c r="X611" t="s">
        <v>110</v>
      </c>
      <c r="Y611">
        <v>-10.117800000000001</v>
      </c>
    </row>
    <row r="612" spans="1:25" x14ac:dyDescent="0.25">
      <c r="A612">
        <v>611</v>
      </c>
      <c r="B612" t="s">
        <v>2285</v>
      </c>
      <c r="C612" t="s">
        <v>1430</v>
      </c>
      <c r="D612" t="s">
        <v>12102</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c r="X612" t="s">
        <v>110</v>
      </c>
      <c r="Y612">
        <v>41.577300000000001</v>
      </c>
    </row>
    <row r="613" spans="1:25" x14ac:dyDescent="0.25">
      <c r="A613">
        <v>612</v>
      </c>
      <c r="B613" t="s">
        <v>2285</v>
      </c>
      <c r="C613" t="s">
        <v>1430</v>
      </c>
      <c r="D613" t="s">
        <v>12102</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c r="X613" t="s">
        <v>160</v>
      </c>
      <c r="Y613">
        <v>5.6955999999999998</v>
      </c>
    </row>
    <row r="614" spans="1:25" x14ac:dyDescent="0.25">
      <c r="A614">
        <v>613</v>
      </c>
      <c r="B614" t="s">
        <v>2290</v>
      </c>
      <c r="C614" t="s">
        <v>11851</v>
      </c>
      <c r="D614" s="1"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c r="X614" t="s">
        <v>160</v>
      </c>
      <c r="Y614">
        <v>2.64</v>
      </c>
    </row>
    <row r="615" spans="1:25" x14ac:dyDescent="0.25">
      <c r="A615">
        <v>614</v>
      </c>
      <c r="B615" t="s">
        <v>2290</v>
      </c>
      <c r="C615" t="s">
        <v>11851</v>
      </c>
      <c r="D615" s="1"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c r="X615" t="s">
        <v>567</v>
      </c>
      <c r="Y615">
        <v>-157.9383</v>
      </c>
    </row>
    <row r="616" spans="1:25" x14ac:dyDescent="0.25">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c r="X616" t="s">
        <v>567</v>
      </c>
      <c r="Y616">
        <v>15.992000000000001</v>
      </c>
    </row>
    <row r="617" spans="1:25" x14ac:dyDescent="0.25">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c r="X617" t="s">
        <v>303</v>
      </c>
      <c r="Y617">
        <v>-2.7968000000000002</v>
      </c>
    </row>
    <row r="618" spans="1:25" x14ac:dyDescent="0.25">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c r="X618" t="s">
        <v>303</v>
      </c>
      <c r="Y618">
        <v>15.7872</v>
      </c>
    </row>
    <row r="619" spans="1:25" x14ac:dyDescent="0.25">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c r="X619" t="s">
        <v>303</v>
      </c>
      <c r="Y619">
        <v>3.0813999999999999</v>
      </c>
    </row>
    <row r="620" spans="1:25" x14ac:dyDescent="0.25">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c r="X620" t="s">
        <v>303</v>
      </c>
      <c r="Y620">
        <v>33.57</v>
      </c>
    </row>
    <row r="621" spans="1:25" x14ac:dyDescent="0.25">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c r="X621" t="s">
        <v>303</v>
      </c>
      <c r="Y621">
        <v>10.9939</v>
      </c>
    </row>
    <row r="622" spans="1:25" x14ac:dyDescent="0.25">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c r="X622" t="s">
        <v>235</v>
      </c>
      <c r="Y622">
        <v>27.286200000000001</v>
      </c>
    </row>
    <row r="623" spans="1:25" x14ac:dyDescent="0.25">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c r="X623" t="s">
        <v>269</v>
      </c>
      <c r="Y623">
        <v>-14.773</v>
      </c>
    </row>
    <row r="624" spans="1:25" x14ac:dyDescent="0.25">
      <c r="A624">
        <v>623</v>
      </c>
      <c r="B624" t="s">
        <v>2324</v>
      </c>
      <c r="C624" t="s">
        <v>2325</v>
      </c>
      <c r="D624" t="s">
        <v>11867</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c r="X624" t="s">
        <v>269</v>
      </c>
      <c r="Y624">
        <v>87.568399999999997</v>
      </c>
    </row>
    <row r="625" spans="1:25" x14ac:dyDescent="0.25">
      <c r="A625">
        <v>624</v>
      </c>
      <c r="B625" t="s">
        <v>2324</v>
      </c>
      <c r="C625" t="s">
        <v>2325</v>
      </c>
      <c r="D625" t="s">
        <v>11867</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c r="X625" t="s">
        <v>269</v>
      </c>
      <c r="Y625">
        <v>178.90100000000001</v>
      </c>
    </row>
    <row r="626" spans="1:25" x14ac:dyDescent="0.25">
      <c r="A626">
        <v>625</v>
      </c>
      <c r="B626" t="s">
        <v>2324</v>
      </c>
      <c r="C626" t="s">
        <v>2325</v>
      </c>
      <c r="D626" t="s">
        <v>11867</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c r="X626" t="s">
        <v>269</v>
      </c>
      <c r="Y626">
        <v>130.87</v>
      </c>
    </row>
    <row r="627" spans="1:25" x14ac:dyDescent="0.25">
      <c r="A627">
        <v>626</v>
      </c>
      <c r="B627" t="s">
        <v>2324</v>
      </c>
      <c r="C627" t="s">
        <v>2325</v>
      </c>
      <c r="D627" t="s">
        <v>11867</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c r="X627" t="s">
        <v>303</v>
      </c>
      <c r="Y627">
        <v>46.927799999999998</v>
      </c>
    </row>
    <row r="628" spans="1:25" x14ac:dyDescent="0.25">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c r="X628" t="s">
        <v>100</v>
      </c>
      <c r="Y628">
        <v>12.090400000000001</v>
      </c>
    </row>
    <row r="629" spans="1:25" x14ac:dyDescent="0.25">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c r="X629" t="s">
        <v>43</v>
      </c>
      <c r="Y629">
        <v>28.176400000000001</v>
      </c>
    </row>
    <row r="630" spans="1:25" x14ac:dyDescent="0.25">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c r="X630" t="s">
        <v>43</v>
      </c>
      <c r="Y630">
        <v>5.1435000000000004</v>
      </c>
    </row>
    <row r="631" spans="1:25" x14ac:dyDescent="0.25">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c r="X631" t="s">
        <v>519</v>
      </c>
      <c r="Y631">
        <v>6.0857999999999999</v>
      </c>
    </row>
    <row r="632" spans="1:25" x14ac:dyDescent="0.25">
      <c r="A632">
        <v>631</v>
      </c>
      <c r="B632" t="s">
        <v>2350</v>
      </c>
      <c r="C632" t="s">
        <v>11815</v>
      </c>
      <c r="D632" s="1"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c r="X632" t="s">
        <v>519</v>
      </c>
      <c r="Y632">
        <v>-51.719099999999997</v>
      </c>
    </row>
    <row r="633" spans="1:25" x14ac:dyDescent="0.25">
      <c r="A633">
        <v>632</v>
      </c>
      <c r="B633" t="s">
        <v>2350</v>
      </c>
      <c r="C633" t="s">
        <v>11815</v>
      </c>
      <c r="D633" s="1"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c r="X633" t="s">
        <v>519</v>
      </c>
      <c r="Y633">
        <v>29.95</v>
      </c>
    </row>
    <row r="634" spans="1:25" x14ac:dyDescent="0.25">
      <c r="A634">
        <v>633</v>
      </c>
      <c r="B634" t="s">
        <v>2350</v>
      </c>
      <c r="C634" t="s">
        <v>11815</v>
      </c>
      <c r="D634" s="1"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c r="X634" t="s">
        <v>55</v>
      </c>
      <c r="Y634">
        <v>30.076799999999999</v>
      </c>
    </row>
    <row r="635" spans="1:25" x14ac:dyDescent="0.25">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c r="X635" t="s">
        <v>55</v>
      </c>
      <c r="Y635">
        <v>2.4584999999999999</v>
      </c>
    </row>
    <row r="636" spans="1:25" x14ac:dyDescent="0.25">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c r="X636" t="s">
        <v>1434</v>
      </c>
      <c r="Y636">
        <v>85.529700000000005</v>
      </c>
    </row>
    <row r="637" spans="1:25" x14ac:dyDescent="0.25">
      <c r="A637">
        <v>636</v>
      </c>
      <c r="B637" t="s">
        <v>2364</v>
      </c>
      <c r="C637" t="s">
        <v>11897</v>
      </c>
      <c r="D637" s="1" t="s">
        <v>11932</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c r="X637" t="s">
        <v>519</v>
      </c>
      <c r="Y637">
        <v>43.223399999999998</v>
      </c>
    </row>
    <row r="638" spans="1:25" x14ac:dyDescent="0.25">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c r="X638" t="s">
        <v>519</v>
      </c>
      <c r="Y638">
        <v>-13.8468</v>
      </c>
    </row>
    <row r="639" spans="1:25" x14ac:dyDescent="0.25">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c r="X639" t="s">
        <v>43</v>
      </c>
      <c r="Y639">
        <v>12.232799999999999</v>
      </c>
    </row>
    <row r="640" spans="1:25" x14ac:dyDescent="0.25">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c r="X640" t="s">
        <v>43</v>
      </c>
      <c r="Y640">
        <v>272.79199999999997</v>
      </c>
    </row>
    <row r="641" spans="1:25" x14ac:dyDescent="0.25">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c r="X641" t="s">
        <v>258</v>
      </c>
      <c r="Y641">
        <v>5.0128000000000004</v>
      </c>
    </row>
    <row r="642" spans="1:25" x14ac:dyDescent="0.25">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c r="X642" t="s">
        <v>43</v>
      </c>
      <c r="Y642">
        <v>6.0288000000000004</v>
      </c>
    </row>
    <row r="643" spans="1:25" x14ac:dyDescent="0.25">
      <c r="A643">
        <v>642</v>
      </c>
      <c r="B643" t="s">
        <v>2391</v>
      </c>
      <c r="C643" t="s">
        <v>2392</v>
      </c>
      <c r="D643" t="s">
        <v>12075</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c r="X643" t="s">
        <v>43</v>
      </c>
      <c r="Y643">
        <v>85.903999999999996</v>
      </c>
    </row>
    <row r="644" spans="1:25" x14ac:dyDescent="0.25">
      <c r="A644">
        <v>643</v>
      </c>
      <c r="B644" t="s">
        <v>2391</v>
      </c>
      <c r="C644" t="s">
        <v>2392</v>
      </c>
      <c r="D644" t="s">
        <v>12075</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c r="X644" t="s">
        <v>269</v>
      </c>
      <c r="Y644">
        <v>12.6</v>
      </c>
    </row>
    <row r="645" spans="1:25" x14ac:dyDescent="0.25">
      <c r="A645">
        <v>644</v>
      </c>
      <c r="B645" t="s">
        <v>2400</v>
      </c>
      <c r="C645" t="s">
        <v>11880</v>
      </c>
      <c r="D645" s="1"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c r="X645" t="s">
        <v>895</v>
      </c>
      <c r="Y645">
        <v>54.333199999999998</v>
      </c>
    </row>
    <row r="646" spans="1:25" x14ac:dyDescent="0.25">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c r="X646" t="s">
        <v>289</v>
      </c>
      <c r="Y646">
        <v>3.1751999999999998</v>
      </c>
    </row>
    <row r="647" spans="1:25" x14ac:dyDescent="0.25">
      <c r="A647">
        <v>646</v>
      </c>
      <c r="B647" t="s">
        <v>2410</v>
      </c>
      <c r="C647" t="s">
        <v>548</v>
      </c>
      <c r="D647" t="s">
        <v>12303</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c r="X647" t="s">
        <v>351</v>
      </c>
      <c r="Y647">
        <v>56.511000000000003</v>
      </c>
    </row>
    <row r="648" spans="1:25" x14ac:dyDescent="0.25">
      <c r="A648">
        <v>647</v>
      </c>
      <c r="B648" t="s">
        <v>2415</v>
      </c>
      <c r="C648" t="s">
        <v>11875</v>
      </c>
      <c r="D648" s="1" t="s">
        <v>11865</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c r="X648" t="s">
        <v>351</v>
      </c>
      <c r="Y648">
        <v>9.8625000000000007</v>
      </c>
    </row>
    <row r="649" spans="1:25" x14ac:dyDescent="0.25">
      <c r="A649">
        <v>648</v>
      </c>
      <c r="B649" t="s">
        <v>2415</v>
      </c>
      <c r="C649" t="s">
        <v>11875</v>
      </c>
      <c r="D649" s="1" t="s">
        <v>11865</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c r="X649" t="s">
        <v>100</v>
      </c>
      <c r="Y649">
        <v>3.0144000000000002</v>
      </c>
    </row>
    <row r="650" spans="1:25" x14ac:dyDescent="0.25">
      <c r="A650">
        <v>649</v>
      </c>
      <c r="B650" t="s">
        <v>2420</v>
      </c>
      <c r="C650" t="s">
        <v>11815</v>
      </c>
      <c r="D650" s="1"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c r="X650" t="s">
        <v>100</v>
      </c>
      <c r="Y650">
        <v>6.0679999999999996</v>
      </c>
    </row>
    <row r="651" spans="1:25" x14ac:dyDescent="0.25">
      <c r="A651">
        <v>650</v>
      </c>
      <c r="B651" t="s">
        <v>2420</v>
      </c>
      <c r="C651" t="s">
        <v>11815</v>
      </c>
      <c r="D651" s="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c r="X651" t="s">
        <v>100</v>
      </c>
      <c r="Y651">
        <v>22.6782</v>
      </c>
    </row>
    <row r="652" spans="1:25" x14ac:dyDescent="0.25">
      <c r="A652">
        <v>651</v>
      </c>
      <c r="B652" t="s">
        <v>2420</v>
      </c>
      <c r="C652" t="s">
        <v>11815</v>
      </c>
      <c r="D652" s="1"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c r="X652" t="s">
        <v>303</v>
      </c>
      <c r="Y652">
        <v>31.6</v>
      </c>
    </row>
    <row r="653" spans="1:25" x14ac:dyDescent="0.25">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c r="X653" t="s">
        <v>303</v>
      </c>
      <c r="Y653">
        <v>178.31800000000001</v>
      </c>
    </row>
    <row r="654" spans="1:25" x14ac:dyDescent="0.25">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c r="X654" t="s">
        <v>303</v>
      </c>
      <c r="Y654">
        <v>45.9754</v>
      </c>
    </row>
    <row r="655" spans="1:25" x14ac:dyDescent="0.25">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c r="X655" t="s">
        <v>567</v>
      </c>
      <c r="Y655">
        <v>10.311999999999999</v>
      </c>
    </row>
    <row r="656" spans="1:25" x14ac:dyDescent="0.25">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c r="X656" t="s">
        <v>567</v>
      </c>
      <c r="Y656">
        <v>8.5164000000000009</v>
      </c>
    </row>
    <row r="657" spans="1:25" x14ac:dyDescent="0.25">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c r="X657" t="s">
        <v>567</v>
      </c>
      <c r="Y657">
        <v>-2.6543999999999999</v>
      </c>
    </row>
    <row r="658" spans="1:25" x14ac:dyDescent="0.25">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c r="X658" t="s">
        <v>235</v>
      </c>
      <c r="Y658">
        <v>45.322200000000002</v>
      </c>
    </row>
    <row r="659" spans="1:25" x14ac:dyDescent="0.25">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c r="X659" t="s">
        <v>235</v>
      </c>
      <c r="Y659">
        <v>-50.097999999999999</v>
      </c>
    </row>
    <row r="660" spans="1:25" x14ac:dyDescent="0.25">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c r="X660" t="s">
        <v>110</v>
      </c>
      <c r="Y660">
        <v>-3.4620000000000002</v>
      </c>
    </row>
    <row r="661" spans="1:25" x14ac:dyDescent="0.25">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c r="X661" t="s">
        <v>110</v>
      </c>
      <c r="Y661">
        <v>124.929</v>
      </c>
    </row>
    <row r="662" spans="1:25" x14ac:dyDescent="0.25">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c r="X662" t="s">
        <v>110</v>
      </c>
      <c r="Y662">
        <v>-135.76499999999999</v>
      </c>
    </row>
    <row r="663" spans="1:25" x14ac:dyDescent="0.25">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c r="X663" t="s">
        <v>110</v>
      </c>
      <c r="Y663">
        <v>-118.12949999999999</v>
      </c>
    </row>
    <row r="664" spans="1:25" x14ac:dyDescent="0.25">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c r="X664" t="s">
        <v>303</v>
      </c>
      <c r="Y664">
        <v>-4.2222</v>
      </c>
    </row>
    <row r="665" spans="1:25" x14ac:dyDescent="0.25">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c r="X665" t="s">
        <v>28</v>
      </c>
      <c r="Y665">
        <v>18.398</v>
      </c>
    </row>
    <row r="666" spans="1:25" x14ac:dyDescent="0.25">
      <c r="A666">
        <v>665</v>
      </c>
      <c r="B666" t="s">
        <v>2458</v>
      </c>
      <c r="C666" t="s">
        <v>11898</v>
      </c>
      <c r="D666" s="1" t="s">
        <v>11898</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c r="X666" t="s">
        <v>110</v>
      </c>
      <c r="Y666">
        <v>5.2625999999999999</v>
      </c>
    </row>
    <row r="667" spans="1:25" x14ac:dyDescent="0.25">
      <c r="A667">
        <v>666</v>
      </c>
      <c r="B667" t="s">
        <v>2459</v>
      </c>
      <c r="C667" t="s">
        <v>11852</v>
      </c>
      <c r="D667" s="1" t="s">
        <v>11880</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c r="X667" t="s">
        <v>110</v>
      </c>
      <c r="Y667">
        <v>2.0790000000000002</v>
      </c>
    </row>
    <row r="668" spans="1:25" x14ac:dyDescent="0.25">
      <c r="A668">
        <v>667</v>
      </c>
      <c r="B668" t="s">
        <v>2459</v>
      </c>
      <c r="C668" t="s">
        <v>11852</v>
      </c>
      <c r="D668" s="1" t="s">
        <v>11880</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c r="X668" t="s">
        <v>110</v>
      </c>
      <c r="Y668">
        <v>28.706399999999999</v>
      </c>
    </row>
    <row r="669" spans="1:25" x14ac:dyDescent="0.25">
      <c r="A669">
        <v>668</v>
      </c>
      <c r="B669" t="s">
        <v>2459</v>
      </c>
      <c r="C669" t="s">
        <v>11852</v>
      </c>
      <c r="D669" s="1" t="s">
        <v>11880</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c r="X669" t="s">
        <v>567</v>
      </c>
      <c r="Y669">
        <v>28.618200000000002</v>
      </c>
    </row>
    <row r="670" spans="1:25" x14ac:dyDescent="0.25">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c r="X670" t="s">
        <v>235</v>
      </c>
      <c r="Y670">
        <v>8.7285000000000004</v>
      </c>
    </row>
    <row r="671" spans="1:25" x14ac:dyDescent="0.25">
      <c r="A671">
        <v>670</v>
      </c>
      <c r="B671" t="s">
        <v>2472</v>
      </c>
      <c r="C671" t="s">
        <v>11899</v>
      </c>
      <c r="D671" s="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c r="X671" t="s">
        <v>235</v>
      </c>
      <c r="Y671">
        <v>-14.3856</v>
      </c>
    </row>
    <row r="672" spans="1:25" x14ac:dyDescent="0.25">
      <c r="A672">
        <v>671</v>
      </c>
      <c r="B672" t="s">
        <v>2472</v>
      </c>
      <c r="C672" t="s">
        <v>11899</v>
      </c>
      <c r="D672" s="1"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c r="X672" t="s">
        <v>235</v>
      </c>
      <c r="Y672">
        <v>-71.890500000000003</v>
      </c>
    </row>
    <row r="673" spans="1:25" x14ac:dyDescent="0.25">
      <c r="A673">
        <v>672</v>
      </c>
      <c r="B673" t="s">
        <v>2472</v>
      </c>
      <c r="C673" t="s">
        <v>11899</v>
      </c>
      <c r="D673" s="1"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c r="X673" t="s">
        <v>235</v>
      </c>
      <c r="Y673">
        <v>11.36</v>
      </c>
    </row>
    <row r="674" spans="1:25" x14ac:dyDescent="0.25">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c r="X674" t="s">
        <v>289</v>
      </c>
      <c r="Y674">
        <v>1.7115</v>
      </c>
    </row>
    <row r="675" spans="1:25" x14ac:dyDescent="0.25">
      <c r="A675">
        <v>674</v>
      </c>
      <c r="B675" t="s">
        <v>2482</v>
      </c>
      <c r="C675" t="s">
        <v>11900</v>
      </c>
      <c r="D675" s="1" t="s">
        <v>11871</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c r="X675" t="s">
        <v>289</v>
      </c>
      <c r="Y675">
        <v>16.588799999999999</v>
      </c>
    </row>
    <row r="676" spans="1:25" x14ac:dyDescent="0.25">
      <c r="A676">
        <v>675</v>
      </c>
      <c r="B676" t="s">
        <v>2482</v>
      </c>
      <c r="C676" t="s">
        <v>11900</v>
      </c>
      <c r="D676" s="1" t="s">
        <v>11871</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c r="X676" t="s">
        <v>289</v>
      </c>
      <c r="Y676">
        <v>17.504999999999999</v>
      </c>
    </row>
    <row r="677" spans="1:25" x14ac:dyDescent="0.25">
      <c r="A677">
        <v>676</v>
      </c>
      <c r="B677" t="s">
        <v>2482</v>
      </c>
      <c r="C677" t="s">
        <v>11900</v>
      </c>
      <c r="D677" s="1" t="s">
        <v>11871</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c r="X677" t="s">
        <v>110</v>
      </c>
      <c r="Y677">
        <v>40.749899999999997</v>
      </c>
    </row>
    <row r="678" spans="1:25" x14ac:dyDescent="0.25">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c r="X678" t="s">
        <v>110</v>
      </c>
      <c r="Y678">
        <v>-7.3920000000000003</v>
      </c>
    </row>
    <row r="679" spans="1:25" x14ac:dyDescent="0.25">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c r="X679" t="s">
        <v>110</v>
      </c>
      <c r="Y679">
        <v>4.5201000000000002</v>
      </c>
    </row>
    <row r="680" spans="1:25" x14ac:dyDescent="0.25">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c r="X680" t="s">
        <v>110</v>
      </c>
      <c r="Y680">
        <v>-41.262</v>
      </c>
    </row>
    <row r="681" spans="1:25" x14ac:dyDescent="0.25">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c r="X681" t="s">
        <v>303</v>
      </c>
      <c r="Y681">
        <v>-320.23950000000002</v>
      </c>
    </row>
    <row r="682" spans="1:25" x14ac:dyDescent="0.25">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c r="X682" t="s">
        <v>303</v>
      </c>
      <c r="Y682">
        <v>4.6643999999999997</v>
      </c>
    </row>
    <row r="683" spans="1:25" x14ac:dyDescent="0.25">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c r="X683" t="s">
        <v>303</v>
      </c>
      <c r="Y683">
        <v>2.5983999999999998</v>
      </c>
    </row>
    <row r="684" spans="1:25" x14ac:dyDescent="0.25">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c r="X684" t="s">
        <v>92</v>
      </c>
      <c r="Y684">
        <v>18.521999999999998</v>
      </c>
    </row>
    <row r="685" spans="1:25" x14ac:dyDescent="0.25">
      <c r="A685">
        <v>684</v>
      </c>
      <c r="B685" t="s">
        <v>2511</v>
      </c>
      <c r="C685" t="s">
        <v>11901</v>
      </c>
      <c r="D685" s="1" t="s">
        <v>11901</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c r="X685" t="s">
        <v>92</v>
      </c>
      <c r="Y685">
        <v>-3839.9904000000001</v>
      </c>
    </row>
    <row r="686" spans="1:25" x14ac:dyDescent="0.25">
      <c r="A686">
        <v>685</v>
      </c>
      <c r="B686" t="s">
        <v>2511</v>
      </c>
      <c r="C686" t="s">
        <v>11901</v>
      </c>
      <c r="D686" s="1" t="s">
        <v>11901</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c r="X686" t="s">
        <v>1678</v>
      </c>
      <c r="Y686">
        <v>14.651</v>
      </c>
    </row>
    <row r="687" spans="1:25" x14ac:dyDescent="0.25">
      <c r="A687">
        <v>686</v>
      </c>
      <c r="B687" t="s">
        <v>2517</v>
      </c>
      <c r="C687" t="s">
        <v>11902</v>
      </c>
      <c r="D687" s="1" t="s">
        <v>12196</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c r="X687" t="s">
        <v>1678</v>
      </c>
      <c r="Y687">
        <v>163.18979999999999</v>
      </c>
    </row>
    <row r="688" spans="1:25" x14ac:dyDescent="0.25">
      <c r="A688">
        <v>687</v>
      </c>
      <c r="B688" t="s">
        <v>2517</v>
      </c>
      <c r="C688" t="s">
        <v>11902</v>
      </c>
      <c r="D688" s="1" t="s">
        <v>12196</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c r="X688" t="s">
        <v>1678</v>
      </c>
      <c r="Y688">
        <v>6.8714000000000004</v>
      </c>
    </row>
    <row r="689" spans="1:25" x14ac:dyDescent="0.25">
      <c r="A689">
        <v>688</v>
      </c>
      <c r="B689" t="s">
        <v>2517</v>
      </c>
      <c r="C689" t="s">
        <v>11902</v>
      </c>
      <c r="D689" s="1" t="s">
        <v>12196</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c r="X689" t="s">
        <v>303</v>
      </c>
      <c r="Y689">
        <v>9.3312000000000008</v>
      </c>
    </row>
    <row r="690" spans="1:25" x14ac:dyDescent="0.25">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c r="X690" t="s">
        <v>360</v>
      </c>
      <c r="Y690">
        <v>4.7995999999999999</v>
      </c>
    </row>
    <row r="691" spans="1:25" x14ac:dyDescent="0.25">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c r="X691" t="s">
        <v>360</v>
      </c>
      <c r="Y691">
        <v>14.561400000000001</v>
      </c>
    </row>
    <row r="692" spans="1:25" x14ac:dyDescent="0.25">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c r="X692" t="s">
        <v>360</v>
      </c>
      <c r="Y692">
        <v>74.053200000000004</v>
      </c>
    </row>
    <row r="693" spans="1:25" x14ac:dyDescent="0.25">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c r="X693" t="s">
        <v>43</v>
      </c>
      <c r="Y693">
        <v>10.315200000000001</v>
      </c>
    </row>
    <row r="694" spans="1:25" x14ac:dyDescent="0.25">
      <c r="A694">
        <v>693</v>
      </c>
      <c r="B694" t="s">
        <v>2537</v>
      </c>
      <c r="C694" t="s">
        <v>2538</v>
      </c>
      <c r="D694" t="s">
        <v>12112</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c r="X694" t="s">
        <v>43</v>
      </c>
      <c r="Y694">
        <v>24.936</v>
      </c>
    </row>
    <row r="695" spans="1:25" x14ac:dyDescent="0.25">
      <c r="A695">
        <v>694</v>
      </c>
      <c r="B695" t="s">
        <v>2537</v>
      </c>
      <c r="C695" t="s">
        <v>2538</v>
      </c>
      <c r="D695" t="s">
        <v>12112</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c r="X695" t="s">
        <v>160</v>
      </c>
      <c r="Y695">
        <v>16.032</v>
      </c>
    </row>
    <row r="696" spans="1:25" x14ac:dyDescent="0.25">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c r="X696" t="s">
        <v>160</v>
      </c>
      <c r="Y696">
        <v>17.348800000000001</v>
      </c>
    </row>
    <row r="697" spans="1:25" x14ac:dyDescent="0.25">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c r="X697" t="s">
        <v>160</v>
      </c>
      <c r="Y697">
        <v>17.760000000000002</v>
      </c>
    </row>
    <row r="698" spans="1:25" x14ac:dyDescent="0.25">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c r="X698" t="s">
        <v>160</v>
      </c>
      <c r="Y698">
        <v>62.807499999999997</v>
      </c>
    </row>
    <row r="699" spans="1:25" x14ac:dyDescent="0.25">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c r="X699" t="s">
        <v>160</v>
      </c>
      <c r="Y699">
        <v>31.751200000000001</v>
      </c>
    </row>
    <row r="700" spans="1:25" x14ac:dyDescent="0.25">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c r="X700" t="s">
        <v>160</v>
      </c>
      <c r="Y700">
        <v>0.80879999999999996</v>
      </c>
    </row>
    <row r="701" spans="1:25" x14ac:dyDescent="0.25">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c r="X701" t="s">
        <v>160</v>
      </c>
      <c r="Y701">
        <v>-13.6312</v>
      </c>
    </row>
    <row r="702" spans="1:25" x14ac:dyDescent="0.25">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c r="X702" t="s">
        <v>567</v>
      </c>
      <c r="Y702">
        <v>-3.4272</v>
      </c>
    </row>
    <row r="703" spans="1:25" x14ac:dyDescent="0.25">
      <c r="A703">
        <v>702</v>
      </c>
      <c r="B703" t="s">
        <v>2559</v>
      </c>
      <c r="C703" t="s">
        <v>11903</v>
      </c>
      <c r="D703" s="1" t="s">
        <v>12039</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c r="X703" t="s">
        <v>100</v>
      </c>
      <c r="Y703">
        <v>4.1448</v>
      </c>
    </row>
    <row r="704" spans="1:25" x14ac:dyDescent="0.25">
      <c r="A704">
        <v>703</v>
      </c>
      <c r="B704" t="s">
        <v>2560</v>
      </c>
      <c r="C704" t="s">
        <v>11898</v>
      </c>
      <c r="D704" s="1" t="s">
        <v>11805</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c r="X704" t="s">
        <v>43</v>
      </c>
      <c r="Y704">
        <v>35.679600000000001</v>
      </c>
    </row>
    <row r="705" spans="1:25" x14ac:dyDescent="0.25">
      <c r="A705">
        <v>704</v>
      </c>
      <c r="B705" t="s">
        <v>2563</v>
      </c>
      <c r="C705" t="s">
        <v>11904</v>
      </c>
      <c r="D705" s="1"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c r="X705" t="s">
        <v>92</v>
      </c>
      <c r="Y705">
        <v>-13.871700000000001</v>
      </c>
    </row>
    <row r="706" spans="1:25" x14ac:dyDescent="0.25">
      <c r="A706">
        <v>705</v>
      </c>
      <c r="B706" t="s">
        <v>2569</v>
      </c>
      <c r="C706" t="s">
        <v>11873</v>
      </c>
      <c r="D706" s="1"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c r="X706" t="s">
        <v>92</v>
      </c>
      <c r="Y706">
        <v>3.6288</v>
      </c>
    </row>
    <row r="707" spans="1:25" x14ac:dyDescent="0.25">
      <c r="A707">
        <v>706</v>
      </c>
      <c r="B707" t="s">
        <v>2569</v>
      </c>
      <c r="C707" t="s">
        <v>11873</v>
      </c>
      <c r="D707" s="1"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c r="X707" t="s">
        <v>92</v>
      </c>
      <c r="Y707">
        <v>18.769500000000001</v>
      </c>
    </row>
    <row r="708" spans="1:25" x14ac:dyDescent="0.25">
      <c r="A708">
        <v>707</v>
      </c>
      <c r="B708" t="s">
        <v>2569</v>
      </c>
      <c r="C708" t="s">
        <v>11873</v>
      </c>
      <c r="D708" s="1"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c r="X708" t="s">
        <v>303</v>
      </c>
      <c r="Y708">
        <v>2.2824</v>
      </c>
    </row>
    <row r="709" spans="1:25" x14ac:dyDescent="0.25">
      <c r="A709">
        <v>708</v>
      </c>
      <c r="B709" t="s">
        <v>2577</v>
      </c>
      <c r="C709" t="s">
        <v>11905</v>
      </c>
      <c r="D709" s="1" t="s">
        <v>12105</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c r="X709" t="s">
        <v>303</v>
      </c>
      <c r="Y709">
        <v>52.782400000000003</v>
      </c>
    </row>
    <row r="710" spans="1:25" x14ac:dyDescent="0.25">
      <c r="A710">
        <v>709</v>
      </c>
      <c r="B710" t="s">
        <v>2577</v>
      </c>
      <c r="C710" t="s">
        <v>11905</v>
      </c>
      <c r="D710" s="1" t="s">
        <v>12105</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c r="X710" t="s">
        <v>303</v>
      </c>
      <c r="Y710">
        <v>-110.49</v>
      </c>
    </row>
    <row r="711" spans="1:25" x14ac:dyDescent="0.25">
      <c r="A711">
        <v>710</v>
      </c>
      <c r="B711" t="s">
        <v>2577</v>
      </c>
      <c r="C711" t="s">
        <v>11905</v>
      </c>
      <c r="D711" s="1" t="s">
        <v>12105</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c r="X711" t="s">
        <v>303</v>
      </c>
      <c r="Y711">
        <v>15.768000000000001</v>
      </c>
    </row>
    <row r="712" spans="1:25" x14ac:dyDescent="0.25">
      <c r="A712">
        <v>711</v>
      </c>
      <c r="B712" t="s">
        <v>2582</v>
      </c>
      <c r="C712" t="s">
        <v>11906</v>
      </c>
      <c r="D712" s="1" t="s">
        <v>12150</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c r="X712" t="s">
        <v>55</v>
      </c>
      <c r="Y712">
        <v>26.630400000000002</v>
      </c>
    </row>
    <row r="713" spans="1:25" x14ac:dyDescent="0.25">
      <c r="A713">
        <v>712</v>
      </c>
      <c r="B713" t="s">
        <v>2585</v>
      </c>
      <c r="C713" t="s">
        <v>11885</v>
      </c>
      <c r="D713" s="1" t="s">
        <v>11883</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c r="X713" t="s">
        <v>303</v>
      </c>
      <c r="Y713">
        <v>8.8623999999999992</v>
      </c>
    </row>
    <row r="714" spans="1:25" x14ac:dyDescent="0.25">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c r="X714" t="s">
        <v>303</v>
      </c>
      <c r="Y714">
        <v>109.7226</v>
      </c>
    </row>
    <row r="715" spans="1:25" x14ac:dyDescent="0.25">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c r="X715" t="s">
        <v>303</v>
      </c>
      <c r="Y715">
        <v>89.3142</v>
      </c>
    </row>
    <row r="716" spans="1:25" x14ac:dyDescent="0.25">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c r="X716" t="s">
        <v>100</v>
      </c>
      <c r="Y716">
        <v>113.98860000000001</v>
      </c>
    </row>
    <row r="717" spans="1:25" x14ac:dyDescent="0.25">
      <c r="A717">
        <v>716</v>
      </c>
      <c r="B717" t="s">
        <v>2600</v>
      </c>
      <c r="C717" t="s">
        <v>11907</v>
      </c>
      <c r="D717" s="1" t="s">
        <v>12018</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c r="X717" t="s">
        <v>278</v>
      </c>
      <c r="Y717">
        <v>6.9720000000000004</v>
      </c>
    </row>
    <row r="718" spans="1:25" x14ac:dyDescent="0.25">
      <c r="A718">
        <v>717</v>
      </c>
      <c r="B718" t="s">
        <v>2603</v>
      </c>
      <c r="C718" t="s">
        <v>11908</v>
      </c>
      <c r="D718" s="1"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c r="X718" t="s">
        <v>567</v>
      </c>
      <c r="Y718">
        <v>3.0813999999999999</v>
      </c>
    </row>
    <row r="719" spans="1:25" x14ac:dyDescent="0.25">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c r="X719" t="s">
        <v>130</v>
      </c>
      <c r="Y719">
        <v>24.4758</v>
      </c>
    </row>
    <row r="720" spans="1:25" x14ac:dyDescent="0.25">
      <c r="A720">
        <v>719</v>
      </c>
      <c r="B720" t="s">
        <v>2611</v>
      </c>
      <c r="C720" t="s">
        <v>11909</v>
      </c>
      <c r="D720" s="1" t="s">
        <v>11869</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c r="X720" t="s">
        <v>130</v>
      </c>
      <c r="Y720">
        <v>19.4376</v>
      </c>
    </row>
    <row r="721" spans="1:25" x14ac:dyDescent="0.25">
      <c r="A721">
        <v>720</v>
      </c>
      <c r="B721" t="s">
        <v>2611</v>
      </c>
      <c r="C721" t="s">
        <v>11909</v>
      </c>
      <c r="D721" s="1" t="s">
        <v>11869</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c r="X721" t="s">
        <v>43</v>
      </c>
      <c r="Y721">
        <v>21.995999999999999</v>
      </c>
    </row>
    <row r="722" spans="1:25" x14ac:dyDescent="0.25">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c r="X722" t="s">
        <v>269</v>
      </c>
      <c r="Y722">
        <v>73.41</v>
      </c>
    </row>
    <row r="723" spans="1:25" x14ac:dyDescent="0.25">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c r="X723" t="s">
        <v>269</v>
      </c>
      <c r="Y723">
        <v>231.41159999999999</v>
      </c>
    </row>
    <row r="724" spans="1:25" x14ac:dyDescent="0.25">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c r="X724" t="s">
        <v>160</v>
      </c>
      <c r="Y724">
        <v>80.019900000000007</v>
      </c>
    </row>
    <row r="725" spans="1:25" x14ac:dyDescent="0.25">
      <c r="A725">
        <v>724</v>
      </c>
      <c r="B725" t="s">
        <v>2627</v>
      </c>
      <c r="C725" t="s">
        <v>11910</v>
      </c>
      <c r="D725" s="1"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c r="X725" t="s">
        <v>55</v>
      </c>
      <c r="Y725">
        <v>21.111999999999998</v>
      </c>
    </row>
    <row r="726" spans="1:25" x14ac:dyDescent="0.25">
      <c r="A726">
        <v>725</v>
      </c>
      <c r="B726" t="s">
        <v>2633</v>
      </c>
      <c r="C726" t="s">
        <v>11911</v>
      </c>
      <c r="D726" s="1" t="s">
        <v>11878</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c r="X726" t="s">
        <v>110</v>
      </c>
      <c r="Y726">
        <v>5.1281999999999996</v>
      </c>
    </row>
    <row r="727" spans="1:25" x14ac:dyDescent="0.25">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c r="X727" t="s">
        <v>110</v>
      </c>
      <c r="Y727">
        <v>6.3684000000000003</v>
      </c>
    </row>
    <row r="728" spans="1:25" x14ac:dyDescent="0.25">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c r="X728" t="s">
        <v>303</v>
      </c>
      <c r="Y728">
        <v>5.5991999999999997</v>
      </c>
    </row>
    <row r="729" spans="1:25" x14ac:dyDescent="0.25">
      <c r="A729">
        <v>728</v>
      </c>
      <c r="B729" t="s">
        <v>2647</v>
      </c>
      <c r="C729" t="s">
        <v>11912</v>
      </c>
      <c r="D729" s="1" t="s">
        <v>11967</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c r="X729" t="s">
        <v>303</v>
      </c>
      <c r="Y729">
        <v>84.051199999999994</v>
      </c>
    </row>
    <row r="730" spans="1:25" x14ac:dyDescent="0.25">
      <c r="A730">
        <v>729</v>
      </c>
      <c r="B730" t="s">
        <v>2647</v>
      </c>
      <c r="C730" t="s">
        <v>11912</v>
      </c>
      <c r="D730" s="1" t="s">
        <v>11967</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c r="X730" t="s">
        <v>303</v>
      </c>
      <c r="Y730">
        <v>-153.34559999999999</v>
      </c>
    </row>
    <row r="731" spans="1:25" x14ac:dyDescent="0.25">
      <c r="A731">
        <v>730</v>
      </c>
      <c r="B731" t="s">
        <v>2647</v>
      </c>
      <c r="C731" t="s">
        <v>11912</v>
      </c>
      <c r="D731" s="1" t="s">
        <v>11967</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c r="X731" t="s">
        <v>303</v>
      </c>
      <c r="Y731">
        <v>10.089</v>
      </c>
    </row>
    <row r="732" spans="1:25" x14ac:dyDescent="0.25">
      <c r="A732">
        <v>731</v>
      </c>
      <c r="B732" t="s">
        <v>2647</v>
      </c>
      <c r="C732" t="s">
        <v>11912</v>
      </c>
      <c r="D732" s="1" t="s">
        <v>11967</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c r="X732" t="s">
        <v>303</v>
      </c>
      <c r="Y732">
        <v>102.49979999999999</v>
      </c>
    </row>
    <row r="733" spans="1:25" x14ac:dyDescent="0.25">
      <c r="A733">
        <v>732</v>
      </c>
      <c r="B733" t="s">
        <v>2647</v>
      </c>
      <c r="C733" t="s">
        <v>11912</v>
      </c>
      <c r="D733" s="1" t="s">
        <v>11967</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c r="X733" t="s">
        <v>100</v>
      </c>
      <c r="Y733">
        <v>3.024</v>
      </c>
    </row>
    <row r="734" spans="1:25" x14ac:dyDescent="0.25">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c r="X734" t="s">
        <v>100</v>
      </c>
      <c r="Y734">
        <v>9.7175999999999991</v>
      </c>
    </row>
    <row r="735" spans="1:25" x14ac:dyDescent="0.25">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c r="X735" t="s">
        <v>100</v>
      </c>
      <c r="Y735">
        <v>86.385599999999997</v>
      </c>
    </row>
    <row r="736" spans="1:25" x14ac:dyDescent="0.25">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c r="X736" t="s">
        <v>100</v>
      </c>
      <c r="Y736">
        <v>33.647399999999998</v>
      </c>
    </row>
    <row r="737" spans="1:25" x14ac:dyDescent="0.25">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c r="X737" t="s">
        <v>100</v>
      </c>
      <c r="Y737">
        <v>9.4283999999999999</v>
      </c>
    </row>
    <row r="738" spans="1:25" x14ac:dyDescent="0.25">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c r="X738" t="s">
        <v>100</v>
      </c>
      <c r="Y738">
        <v>18.695599999999999</v>
      </c>
    </row>
    <row r="739" spans="1:25" x14ac:dyDescent="0.25">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c r="X739" t="s">
        <v>43</v>
      </c>
      <c r="Y739">
        <v>6.5519999999999996</v>
      </c>
    </row>
    <row r="740" spans="1:25" x14ac:dyDescent="0.25">
      <c r="A740">
        <v>739</v>
      </c>
      <c r="B740" t="s">
        <v>2667</v>
      </c>
      <c r="C740" t="s">
        <v>11837</v>
      </c>
      <c r="D740" s="1" t="s">
        <v>11873</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c r="X740" t="s">
        <v>235</v>
      </c>
      <c r="Y740">
        <v>8.4966000000000008</v>
      </c>
    </row>
    <row r="741" spans="1:25" x14ac:dyDescent="0.25">
      <c r="A741">
        <v>740</v>
      </c>
      <c r="B741" t="s">
        <v>2670</v>
      </c>
      <c r="C741" t="s">
        <v>11913</v>
      </c>
      <c r="D741" s="1" t="s">
        <v>12304</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c r="X741" t="s">
        <v>235</v>
      </c>
      <c r="Y741">
        <v>4.2717000000000001</v>
      </c>
    </row>
    <row r="742" spans="1:25" x14ac:dyDescent="0.25">
      <c r="A742">
        <v>741</v>
      </c>
      <c r="B742" t="s">
        <v>2670</v>
      </c>
      <c r="C742" t="s">
        <v>11913</v>
      </c>
      <c r="D742" s="1" t="s">
        <v>12304</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c r="X742" t="s">
        <v>235</v>
      </c>
      <c r="Y742">
        <v>-64.774799999999999</v>
      </c>
    </row>
    <row r="743" spans="1:25" x14ac:dyDescent="0.25">
      <c r="A743">
        <v>742</v>
      </c>
      <c r="B743" t="s">
        <v>2670</v>
      </c>
      <c r="C743" t="s">
        <v>11913</v>
      </c>
      <c r="D743" s="1" t="s">
        <v>12304</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c r="X743" t="s">
        <v>110</v>
      </c>
      <c r="Y743">
        <v>-5.4870000000000001</v>
      </c>
    </row>
    <row r="744" spans="1:25" x14ac:dyDescent="0.25">
      <c r="A744">
        <v>743</v>
      </c>
      <c r="B744" t="s">
        <v>2677</v>
      </c>
      <c r="C744" t="s">
        <v>2678</v>
      </c>
      <c r="D744" t="s">
        <v>11864</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c r="X744" t="s">
        <v>110</v>
      </c>
      <c r="Y744">
        <v>-10.948</v>
      </c>
    </row>
    <row r="745" spans="1:25" x14ac:dyDescent="0.25">
      <c r="A745">
        <v>744</v>
      </c>
      <c r="B745" t="s">
        <v>2677</v>
      </c>
      <c r="C745" t="s">
        <v>2678</v>
      </c>
      <c r="D745" t="s">
        <v>11864</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c r="X745" t="s">
        <v>110</v>
      </c>
      <c r="Y745">
        <v>1.1466000000000001</v>
      </c>
    </row>
    <row r="746" spans="1:25" x14ac:dyDescent="0.25">
      <c r="A746">
        <v>745</v>
      </c>
      <c r="B746" t="s">
        <v>2677</v>
      </c>
      <c r="C746" t="s">
        <v>2678</v>
      </c>
      <c r="D746" t="s">
        <v>11864</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c r="X746" t="s">
        <v>110</v>
      </c>
      <c r="Y746">
        <v>1.6761999999999999</v>
      </c>
    </row>
    <row r="747" spans="1:25" x14ac:dyDescent="0.25">
      <c r="A747">
        <v>746</v>
      </c>
      <c r="B747" t="s">
        <v>2677</v>
      </c>
      <c r="C747" t="s">
        <v>2678</v>
      </c>
      <c r="D747" t="s">
        <v>11864</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c r="X747" t="s">
        <v>43</v>
      </c>
      <c r="Y747">
        <v>6.2064000000000004</v>
      </c>
    </row>
    <row r="748" spans="1:25" x14ac:dyDescent="0.25">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c r="X748" t="s">
        <v>43</v>
      </c>
      <c r="Y748">
        <v>-28.356000000000002</v>
      </c>
    </row>
    <row r="749" spans="1:25" x14ac:dyDescent="0.25">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c r="X749" t="s">
        <v>235</v>
      </c>
      <c r="Y749">
        <v>7.1863999999999999</v>
      </c>
    </row>
    <row r="750" spans="1:25" x14ac:dyDescent="0.25">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c r="X750" t="s">
        <v>269</v>
      </c>
      <c r="Y750">
        <v>0.89939999999999998</v>
      </c>
    </row>
    <row r="751" spans="1:25" x14ac:dyDescent="0.25">
      <c r="A751">
        <v>750</v>
      </c>
      <c r="B751" t="s">
        <v>2693</v>
      </c>
      <c r="C751" t="s">
        <v>11914</v>
      </c>
      <c r="D751" s="1" t="s">
        <v>12130</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c r="X751" t="s">
        <v>269</v>
      </c>
      <c r="Y751">
        <v>26.702999999999999</v>
      </c>
    </row>
    <row r="752" spans="1:25" x14ac:dyDescent="0.25">
      <c r="A752">
        <v>751</v>
      </c>
      <c r="B752" t="s">
        <v>2693</v>
      </c>
      <c r="C752" t="s">
        <v>11914</v>
      </c>
      <c r="D752" s="1" t="s">
        <v>12130</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c r="X752" t="s">
        <v>269</v>
      </c>
      <c r="Y752">
        <v>56.7864</v>
      </c>
    </row>
    <row r="753" spans="1:25" x14ac:dyDescent="0.25">
      <c r="A753">
        <v>752</v>
      </c>
      <c r="B753" t="s">
        <v>2693</v>
      </c>
      <c r="C753" t="s">
        <v>11914</v>
      </c>
      <c r="D753" s="1" t="s">
        <v>12130</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c r="X753" t="s">
        <v>269</v>
      </c>
      <c r="Y753">
        <v>22.792000000000002</v>
      </c>
    </row>
    <row r="754" spans="1:25" x14ac:dyDescent="0.25">
      <c r="A754">
        <v>753</v>
      </c>
      <c r="B754" t="s">
        <v>2693</v>
      </c>
      <c r="C754" t="s">
        <v>11914</v>
      </c>
      <c r="D754" s="1" t="s">
        <v>12130</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c r="X754" t="s">
        <v>43</v>
      </c>
      <c r="Y754">
        <v>1.4112</v>
      </c>
    </row>
    <row r="755" spans="1:25" x14ac:dyDescent="0.25">
      <c r="A755">
        <v>754</v>
      </c>
      <c r="B755" t="s">
        <v>2703</v>
      </c>
      <c r="C755" t="s">
        <v>11915</v>
      </c>
      <c r="D755" s="1" t="s">
        <v>12021</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c r="X755" t="s">
        <v>43</v>
      </c>
      <c r="Y755">
        <v>374.99250000000001</v>
      </c>
    </row>
    <row r="756" spans="1:25" x14ac:dyDescent="0.25">
      <c r="A756">
        <v>755</v>
      </c>
      <c r="B756" t="s">
        <v>2708</v>
      </c>
      <c r="C756" t="s">
        <v>11886</v>
      </c>
      <c r="D756" s="1" t="s">
        <v>11918</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c r="X756" t="s">
        <v>55</v>
      </c>
      <c r="Y756">
        <v>28.7712</v>
      </c>
    </row>
    <row r="757" spans="1:25" x14ac:dyDescent="0.25">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c r="X757" t="s">
        <v>258</v>
      </c>
      <c r="Y757">
        <v>-167.3184</v>
      </c>
    </row>
    <row r="758" spans="1:25" x14ac:dyDescent="0.25">
      <c r="A758">
        <v>757</v>
      </c>
      <c r="B758" t="s">
        <v>2712</v>
      </c>
      <c r="C758" t="s">
        <v>2713</v>
      </c>
      <c r="D758" t="s">
        <v>11845</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c r="X758" t="s">
        <v>258</v>
      </c>
      <c r="Y758">
        <v>6.8768000000000002</v>
      </c>
    </row>
    <row r="759" spans="1:25" x14ac:dyDescent="0.25">
      <c r="A759">
        <v>758</v>
      </c>
      <c r="B759" t="s">
        <v>2712</v>
      </c>
      <c r="C759" t="s">
        <v>2713</v>
      </c>
      <c r="D759" t="s">
        <v>11845</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c r="X759" t="s">
        <v>303</v>
      </c>
      <c r="Y759">
        <v>47.92</v>
      </c>
    </row>
    <row r="760" spans="1:25" x14ac:dyDescent="0.25">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c r="X760" t="s">
        <v>121</v>
      </c>
      <c r="Y760">
        <v>4.2666000000000004</v>
      </c>
    </row>
    <row r="761" spans="1:25" x14ac:dyDescent="0.25">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c r="X761" t="s">
        <v>43</v>
      </c>
      <c r="Y761">
        <v>10.224</v>
      </c>
    </row>
    <row r="762" spans="1:25" x14ac:dyDescent="0.25">
      <c r="A762">
        <v>761</v>
      </c>
      <c r="B762" t="s">
        <v>2726</v>
      </c>
      <c r="C762" t="s">
        <v>2727</v>
      </c>
      <c r="D762" t="s">
        <v>12046</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c r="X762" t="s">
        <v>1434</v>
      </c>
      <c r="Y762">
        <v>27.993600000000001</v>
      </c>
    </row>
    <row r="763" spans="1:25" x14ac:dyDescent="0.25">
      <c r="A763">
        <v>762</v>
      </c>
      <c r="B763" t="s">
        <v>2728</v>
      </c>
      <c r="C763" t="s">
        <v>11860</v>
      </c>
      <c r="D763" s="1" t="s">
        <v>12078</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c r="X763" t="s">
        <v>567</v>
      </c>
      <c r="Y763">
        <v>5.6993999999999998</v>
      </c>
    </row>
    <row r="764" spans="1:25" x14ac:dyDescent="0.25">
      <c r="A764">
        <v>763</v>
      </c>
      <c r="B764" t="s">
        <v>2731</v>
      </c>
      <c r="C764" t="s">
        <v>11916</v>
      </c>
      <c r="D764" s="1"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c r="X764" t="s">
        <v>835</v>
      </c>
      <c r="Y764">
        <v>-26.9955</v>
      </c>
    </row>
    <row r="765" spans="1:25" x14ac:dyDescent="0.25">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c r="X765" t="s">
        <v>835</v>
      </c>
      <c r="Y765">
        <v>5.3391999999999999</v>
      </c>
    </row>
    <row r="766" spans="1:25" x14ac:dyDescent="0.25">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c r="X766" t="s">
        <v>835</v>
      </c>
      <c r="Y766">
        <v>25.47</v>
      </c>
    </row>
    <row r="767" spans="1:25" x14ac:dyDescent="0.25">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c r="X767" t="s">
        <v>835</v>
      </c>
      <c r="Y767">
        <v>258.69600000000003</v>
      </c>
    </row>
    <row r="768" spans="1:25" x14ac:dyDescent="0.25">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c r="X768" t="s">
        <v>835</v>
      </c>
      <c r="Y768">
        <v>2.7071999999999998</v>
      </c>
    </row>
    <row r="769" spans="1:25" x14ac:dyDescent="0.25">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c r="X769" t="s">
        <v>55</v>
      </c>
      <c r="Y769">
        <v>34.354799999999997</v>
      </c>
    </row>
    <row r="770" spans="1:25" x14ac:dyDescent="0.25">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c r="X770" t="s">
        <v>360</v>
      </c>
      <c r="Y770">
        <v>23.315999999999999</v>
      </c>
    </row>
    <row r="771" spans="1:25" x14ac:dyDescent="0.25">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c r="X771" t="s">
        <v>557</v>
      </c>
      <c r="Y771">
        <v>179.74879999999999</v>
      </c>
    </row>
    <row r="772" spans="1:25" x14ac:dyDescent="0.25">
      <c r="A772">
        <v>771</v>
      </c>
      <c r="B772" t="s">
        <v>2759</v>
      </c>
      <c r="C772" t="s">
        <v>2760</v>
      </c>
      <c r="D772" t="s">
        <v>12238</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c r="X772" t="s">
        <v>557</v>
      </c>
      <c r="Y772">
        <v>9.14</v>
      </c>
    </row>
    <row r="773" spans="1:25" x14ac:dyDescent="0.25">
      <c r="A773">
        <v>772</v>
      </c>
      <c r="B773" t="s">
        <v>2759</v>
      </c>
      <c r="C773" t="s">
        <v>2760</v>
      </c>
      <c r="D773" t="s">
        <v>12238</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c r="X773" t="s">
        <v>557</v>
      </c>
      <c r="Y773">
        <v>51.75</v>
      </c>
    </row>
    <row r="774" spans="1:25" x14ac:dyDescent="0.25">
      <c r="A774">
        <v>773</v>
      </c>
      <c r="B774" t="s">
        <v>2759</v>
      </c>
      <c r="C774" t="s">
        <v>2760</v>
      </c>
      <c r="D774" t="s">
        <v>12238</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c r="X774" t="s">
        <v>557</v>
      </c>
      <c r="Y774">
        <v>16.175000000000001</v>
      </c>
    </row>
    <row r="775" spans="1:25" x14ac:dyDescent="0.25">
      <c r="A775">
        <v>774</v>
      </c>
      <c r="B775" t="s">
        <v>2759</v>
      </c>
      <c r="C775" t="s">
        <v>2760</v>
      </c>
      <c r="D775" t="s">
        <v>12238</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c r="X775" t="s">
        <v>557</v>
      </c>
      <c r="Y775">
        <v>3.4695</v>
      </c>
    </row>
    <row r="776" spans="1:25" x14ac:dyDescent="0.25">
      <c r="A776">
        <v>775</v>
      </c>
      <c r="B776" t="s">
        <v>2759</v>
      </c>
      <c r="C776" t="s">
        <v>2760</v>
      </c>
      <c r="D776" t="s">
        <v>12238</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c r="X776" t="s">
        <v>557</v>
      </c>
      <c r="Y776">
        <v>10.881</v>
      </c>
    </row>
    <row r="777" spans="1:25" x14ac:dyDescent="0.25">
      <c r="A777">
        <v>776</v>
      </c>
      <c r="B777" t="s">
        <v>2759</v>
      </c>
      <c r="C777" t="s">
        <v>2760</v>
      </c>
      <c r="D777" t="s">
        <v>12238</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c r="X777" t="s">
        <v>567</v>
      </c>
      <c r="Y777">
        <v>14.5236</v>
      </c>
    </row>
    <row r="778" spans="1:25" x14ac:dyDescent="0.25">
      <c r="A778">
        <v>777</v>
      </c>
      <c r="B778" t="s">
        <v>2771</v>
      </c>
      <c r="C778" t="s">
        <v>2772</v>
      </c>
      <c r="D778" t="s">
        <v>12018</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c r="X778" t="s">
        <v>43</v>
      </c>
      <c r="Y778">
        <v>3.6855000000000002</v>
      </c>
    </row>
    <row r="779" spans="1:25" x14ac:dyDescent="0.25">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c r="X779" t="s">
        <v>43</v>
      </c>
      <c r="Y779">
        <v>40.800600000000003</v>
      </c>
    </row>
    <row r="780" spans="1:25" x14ac:dyDescent="0.25">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c r="X780" t="s">
        <v>43</v>
      </c>
      <c r="Y780">
        <v>28.171800000000001</v>
      </c>
    </row>
    <row r="781" spans="1:25" x14ac:dyDescent="0.25">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c r="X781" t="s">
        <v>43</v>
      </c>
      <c r="Y781">
        <v>11.720800000000001</v>
      </c>
    </row>
    <row r="782" spans="1:25" x14ac:dyDescent="0.25">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c r="X782" t="s">
        <v>567</v>
      </c>
      <c r="Y782">
        <v>1.9259999999999999</v>
      </c>
    </row>
    <row r="783" spans="1:25" x14ac:dyDescent="0.25">
      <c r="A783">
        <v>782</v>
      </c>
      <c r="B783" t="s">
        <v>2784</v>
      </c>
      <c r="C783" t="s">
        <v>11917</v>
      </c>
      <c r="D783" s="1" t="s">
        <v>12305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c r="X783" t="s">
        <v>567</v>
      </c>
      <c r="Y783">
        <v>-22.449000000000002</v>
      </c>
    </row>
    <row r="784" spans="1:25" x14ac:dyDescent="0.25">
      <c r="A784">
        <v>783</v>
      </c>
      <c r="B784" t="s">
        <v>2784</v>
      </c>
      <c r="C784" t="s">
        <v>11917</v>
      </c>
      <c r="D784" s="1" t="s">
        <v>12305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c r="X784" t="s">
        <v>567</v>
      </c>
      <c r="Y784">
        <v>-2.7</v>
      </c>
    </row>
    <row r="785" spans="1:25" x14ac:dyDescent="0.25">
      <c r="A785">
        <v>784</v>
      </c>
      <c r="B785" t="s">
        <v>2784</v>
      </c>
      <c r="C785" t="s">
        <v>11917</v>
      </c>
      <c r="D785" s="1" t="s">
        <v>12305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c r="X785" t="s">
        <v>567</v>
      </c>
      <c r="Y785">
        <v>-15.615600000000001</v>
      </c>
    </row>
    <row r="786" spans="1:25" x14ac:dyDescent="0.25">
      <c r="A786">
        <v>785</v>
      </c>
      <c r="B786" t="s">
        <v>2784</v>
      </c>
      <c r="C786" t="s">
        <v>11917</v>
      </c>
      <c r="D786" s="1" t="s">
        <v>12305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c r="X786" t="s">
        <v>436</v>
      </c>
      <c r="Y786">
        <v>0.5998</v>
      </c>
    </row>
    <row r="787" spans="1:25" x14ac:dyDescent="0.25">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c r="X787" t="s">
        <v>43</v>
      </c>
      <c r="Y787">
        <v>87.744299999999996</v>
      </c>
    </row>
    <row r="788" spans="1:25" x14ac:dyDescent="0.25">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c r="X788" t="s">
        <v>43</v>
      </c>
      <c r="Y788">
        <v>5.8914</v>
      </c>
    </row>
    <row r="789" spans="1:25" x14ac:dyDescent="0.25">
      <c r="A789">
        <v>788</v>
      </c>
      <c r="B789" t="s">
        <v>2801</v>
      </c>
      <c r="C789" t="s">
        <v>11918</v>
      </c>
      <c r="D789" s="1"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c r="X789" t="s">
        <v>360</v>
      </c>
      <c r="Y789">
        <v>34.892800000000001</v>
      </c>
    </row>
    <row r="790" spans="1:25" x14ac:dyDescent="0.25">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c r="X790" t="s">
        <v>360</v>
      </c>
      <c r="Y790">
        <v>69.100800000000007</v>
      </c>
    </row>
    <row r="791" spans="1:25" x14ac:dyDescent="0.25">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c r="X791" t="s">
        <v>360</v>
      </c>
      <c r="Y791">
        <v>4.1634000000000002</v>
      </c>
    </row>
    <row r="792" spans="1:25" x14ac:dyDescent="0.25">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c r="X792" t="s">
        <v>360</v>
      </c>
      <c r="Y792">
        <v>21.089600000000001</v>
      </c>
    </row>
    <row r="793" spans="1:25" x14ac:dyDescent="0.25">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c r="X793" t="s">
        <v>92</v>
      </c>
      <c r="Y793">
        <v>79.905600000000007</v>
      </c>
    </row>
    <row r="794" spans="1:25" x14ac:dyDescent="0.25">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c r="X794" t="s">
        <v>43</v>
      </c>
      <c r="Y794">
        <v>85.247500000000002</v>
      </c>
    </row>
    <row r="795" spans="1:25" x14ac:dyDescent="0.25">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c r="X795" t="s">
        <v>43</v>
      </c>
      <c r="Y795">
        <v>4.5815999999999999</v>
      </c>
    </row>
    <row r="796" spans="1:25" x14ac:dyDescent="0.25">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c r="X796" t="s">
        <v>258</v>
      </c>
      <c r="Y796">
        <v>10.642799999999999</v>
      </c>
    </row>
    <row r="797" spans="1:25" x14ac:dyDescent="0.25">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c r="X797" t="s">
        <v>303</v>
      </c>
      <c r="Y797">
        <v>9.8783999999999992</v>
      </c>
    </row>
    <row r="798" spans="1:25" x14ac:dyDescent="0.25">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c r="X798" t="s">
        <v>303</v>
      </c>
      <c r="Y798">
        <v>63.739199999999997</v>
      </c>
    </row>
    <row r="799" spans="1:25" x14ac:dyDescent="0.25">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c r="X799" t="s">
        <v>303</v>
      </c>
      <c r="Y799">
        <v>6.2207999999999997</v>
      </c>
    </row>
    <row r="800" spans="1:25" x14ac:dyDescent="0.25">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c r="X800" t="s">
        <v>43</v>
      </c>
      <c r="Y800">
        <v>10.348800000000001</v>
      </c>
    </row>
    <row r="801" spans="1:25" x14ac:dyDescent="0.25">
      <c r="A801">
        <v>800</v>
      </c>
      <c r="B801" t="s">
        <v>2834</v>
      </c>
      <c r="C801" t="s">
        <v>1524</v>
      </c>
      <c r="D801" t="s">
        <v>11867</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c r="X801" t="s">
        <v>43</v>
      </c>
      <c r="Y801">
        <v>17.745000000000001</v>
      </c>
    </row>
    <row r="802" spans="1:25" x14ac:dyDescent="0.25">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c r="X802" t="s">
        <v>43</v>
      </c>
      <c r="Y802">
        <v>7.3358999999999996</v>
      </c>
    </row>
    <row r="803" spans="1:25" x14ac:dyDescent="0.25">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c r="X803" t="s">
        <v>303</v>
      </c>
      <c r="Y803">
        <v>18.897200000000002</v>
      </c>
    </row>
    <row r="804" spans="1:25" x14ac:dyDescent="0.25">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c r="X804" t="s">
        <v>835</v>
      </c>
      <c r="Y804">
        <v>99.489599999999996</v>
      </c>
    </row>
    <row r="805" spans="1:25" x14ac:dyDescent="0.25">
      <c r="A805">
        <v>804</v>
      </c>
      <c r="B805" t="s">
        <v>2850</v>
      </c>
      <c r="C805" t="s">
        <v>11919</v>
      </c>
      <c r="D805" s="1"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c r="X805" t="s">
        <v>43</v>
      </c>
      <c r="Y805">
        <v>6.2207999999999997</v>
      </c>
    </row>
    <row r="806" spans="1:25" x14ac:dyDescent="0.25">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c r="X806" t="s">
        <v>519</v>
      </c>
      <c r="Y806">
        <v>6.2152000000000003</v>
      </c>
    </row>
    <row r="807" spans="1:25" x14ac:dyDescent="0.25">
      <c r="A807">
        <v>806</v>
      </c>
      <c r="B807" t="s">
        <v>2863</v>
      </c>
      <c r="C807" t="s">
        <v>11920</v>
      </c>
      <c r="D807" s="1" t="s">
        <v>12135</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c r="X807" t="s">
        <v>519</v>
      </c>
      <c r="Y807">
        <v>4.3175999999999997</v>
      </c>
    </row>
    <row r="808" spans="1:25" x14ac:dyDescent="0.25">
      <c r="A808">
        <v>807</v>
      </c>
      <c r="B808" t="s">
        <v>2863</v>
      </c>
      <c r="C808" t="s">
        <v>11920</v>
      </c>
      <c r="D808" s="1" t="s">
        <v>12135</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c r="X808" t="s">
        <v>149</v>
      </c>
      <c r="Y808">
        <v>247.99600000000001</v>
      </c>
    </row>
    <row r="809" spans="1:25" x14ac:dyDescent="0.25">
      <c r="A809">
        <v>808</v>
      </c>
      <c r="B809" t="s">
        <v>2868</v>
      </c>
      <c r="C809" t="s">
        <v>11921</v>
      </c>
      <c r="D809" s="1" t="s">
        <v>12289</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c r="X809" t="s">
        <v>149</v>
      </c>
      <c r="Y809">
        <v>11.076000000000001</v>
      </c>
    </row>
    <row r="810" spans="1:25" x14ac:dyDescent="0.25">
      <c r="A810">
        <v>809</v>
      </c>
      <c r="B810" t="s">
        <v>2868</v>
      </c>
      <c r="C810" t="s">
        <v>11921</v>
      </c>
      <c r="D810" s="1" t="s">
        <v>12289</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c r="X810" t="s">
        <v>100</v>
      </c>
      <c r="Y810">
        <v>50.989800000000002</v>
      </c>
    </row>
    <row r="811" spans="1:25" x14ac:dyDescent="0.25">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c r="X811" t="s">
        <v>100</v>
      </c>
      <c r="Y811">
        <v>3.2256</v>
      </c>
    </row>
    <row r="812" spans="1:25" x14ac:dyDescent="0.25">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c r="X812" t="s">
        <v>100</v>
      </c>
      <c r="Y812">
        <v>311.65199999999999</v>
      </c>
    </row>
    <row r="813" spans="1:25" x14ac:dyDescent="0.25">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c r="X813" t="s">
        <v>100</v>
      </c>
      <c r="Y813">
        <v>62.036799999999999</v>
      </c>
    </row>
    <row r="814" spans="1:25" x14ac:dyDescent="0.25">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c r="X814" t="s">
        <v>43</v>
      </c>
      <c r="Y814">
        <v>2.5779999999999998</v>
      </c>
    </row>
    <row r="815" spans="1:25" x14ac:dyDescent="0.25">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c r="X815" t="s">
        <v>43</v>
      </c>
      <c r="Y815">
        <v>6.2152000000000003</v>
      </c>
    </row>
    <row r="816" spans="1:25" x14ac:dyDescent="0.25">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c r="X816" t="s">
        <v>121</v>
      </c>
      <c r="Y816">
        <v>601.96990000000005</v>
      </c>
    </row>
    <row r="817" spans="1:25" x14ac:dyDescent="0.25">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c r="X817" t="s">
        <v>160</v>
      </c>
      <c r="Y817">
        <v>24.883199999999999</v>
      </c>
    </row>
    <row r="818" spans="1:25" x14ac:dyDescent="0.25">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c r="X818" t="s">
        <v>160</v>
      </c>
      <c r="Y818">
        <v>1.8704000000000001</v>
      </c>
    </row>
    <row r="819" spans="1:25" x14ac:dyDescent="0.25">
      <c r="A819">
        <v>818</v>
      </c>
      <c r="B819" t="s">
        <v>2896</v>
      </c>
      <c r="C819" t="s">
        <v>2897</v>
      </c>
      <c r="D819" t="s">
        <v>12108</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c r="X819" t="s">
        <v>160</v>
      </c>
      <c r="Y819">
        <v>14.5152</v>
      </c>
    </row>
    <row r="820" spans="1:25" x14ac:dyDescent="0.25">
      <c r="A820">
        <v>819</v>
      </c>
      <c r="B820" t="s">
        <v>2896</v>
      </c>
      <c r="C820" t="s">
        <v>2897</v>
      </c>
      <c r="D820" t="s">
        <v>12108</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c r="X820" t="s">
        <v>160</v>
      </c>
      <c r="Y820">
        <v>-2.4287999999999998</v>
      </c>
    </row>
    <row r="821" spans="1:25" x14ac:dyDescent="0.25">
      <c r="A821">
        <v>820</v>
      </c>
      <c r="B821" t="s">
        <v>2896</v>
      </c>
      <c r="C821" t="s">
        <v>2897</v>
      </c>
      <c r="D821" t="s">
        <v>12108</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c r="X821" t="s">
        <v>160</v>
      </c>
      <c r="Y821">
        <v>0</v>
      </c>
    </row>
    <row r="822" spans="1:25" x14ac:dyDescent="0.25">
      <c r="A822">
        <v>821</v>
      </c>
      <c r="B822" t="s">
        <v>2896</v>
      </c>
      <c r="C822" t="s">
        <v>2897</v>
      </c>
      <c r="D822" t="s">
        <v>12108</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c r="X822" t="s">
        <v>160</v>
      </c>
      <c r="Y822">
        <v>-22.796399999999998</v>
      </c>
    </row>
    <row r="823" spans="1:25" x14ac:dyDescent="0.25">
      <c r="A823">
        <v>822</v>
      </c>
      <c r="B823" t="s">
        <v>2896</v>
      </c>
      <c r="C823" t="s">
        <v>2897</v>
      </c>
      <c r="D823" t="s">
        <v>12108</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c r="X823" t="s">
        <v>895</v>
      </c>
      <c r="Y823">
        <v>117.432</v>
      </c>
    </row>
    <row r="824" spans="1:25" x14ac:dyDescent="0.25">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c r="X824" t="s">
        <v>895</v>
      </c>
      <c r="Y824">
        <v>71.991</v>
      </c>
    </row>
    <row r="825" spans="1:25" x14ac:dyDescent="0.25">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c r="X825" t="s">
        <v>43</v>
      </c>
      <c r="Y825">
        <v>4.8117999999999999</v>
      </c>
    </row>
    <row r="826" spans="1:25" x14ac:dyDescent="0.25">
      <c r="A826">
        <v>825</v>
      </c>
      <c r="B826" t="s">
        <v>2912</v>
      </c>
      <c r="C826" t="s">
        <v>11922</v>
      </c>
      <c r="D826" s="1"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c r="X826" t="s">
        <v>43</v>
      </c>
      <c r="Y826">
        <v>4.0679999999999996</v>
      </c>
    </row>
    <row r="827" spans="1:25" x14ac:dyDescent="0.25">
      <c r="A827">
        <v>826</v>
      </c>
      <c r="B827" t="s">
        <v>2912</v>
      </c>
      <c r="C827" t="s">
        <v>11922</v>
      </c>
      <c r="D827" s="1"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c r="X827" t="s">
        <v>258</v>
      </c>
      <c r="Y827">
        <v>40.312800000000003</v>
      </c>
    </row>
    <row r="828" spans="1:25" x14ac:dyDescent="0.25">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c r="X828" t="s">
        <v>258</v>
      </c>
      <c r="Y828">
        <v>16.8</v>
      </c>
    </row>
    <row r="829" spans="1:25" x14ac:dyDescent="0.25">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c r="X829" t="s">
        <v>258</v>
      </c>
      <c r="Y829">
        <v>10.7996</v>
      </c>
    </row>
    <row r="830" spans="1:25" x14ac:dyDescent="0.25">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c r="X830" t="s">
        <v>28</v>
      </c>
      <c r="Y830">
        <v>7.4871999999999996</v>
      </c>
    </row>
    <row r="831" spans="1:25" x14ac:dyDescent="0.25">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c r="X831" t="s">
        <v>28</v>
      </c>
      <c r="Y831">
        <v>90.587999999999994</v>
      </c>
    </row>
    <row r="832" spans="1:25" x14ac:dyDescent="0.25">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c r="X832" t="s">
        <v>28</v>
      </c>
      <c r="Y832">
        <v>50.584800000000001</v>
      </c>
    </row>
    <row r="833" spans="1:25" x14ac:dyDescent="0.25">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c r="X833" t="s">
        <v>28</v>
      </c>
      <c r="Y833">
        <v>51.834600000000002</v>
      </c>
    </row>
    <row r="834" spans="1:25" x14ac:dyDescent="0.25">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c r="X834" t="s">
        <v>55</v>
      </c>
      <c r="Y834">
        <v>17.157399999999999</v>
      </c>
    </row>
    <row r="835" spans="1:25" x14ac:dyDescent="0.25">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c r="X835" t="s">
        <v>55</v>
      </c>
      <c r="Y835">
        <v>2.6412</v>
      </c>
    </row>
    <row r="836" spans="1:25" x14ac:dyDescent="0.25">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c r="X836" t="s">
        <v>55</v>
      </c>
      <c r="Y836">
        <v>6.5164</v>
      </c>
    </row>
    <row r="837" spans="1:25" x14ac:dyDescent="0.25">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c r="X837" t="s">
        <v>110</v>
      </c>
      <c r="Y837">
        <v>-111.4995</v>
      </c>
    </row>
    <row r="838" spans="1:25" x14ac:dyDescent="0.25">
      <c r="A838">
        <v>837</v>
      </c>
      <c r="B838" t="s">
        <v>2945</v>
      </c>
      <c r="C838" t="s">
        <v>11837</v>
      </c>
      <c r="D838" s="1"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c r="X838" t="s">
        <v>381</v>
      </c>
      <c r="Y838">
        <v>-79.3352</v>
      </c>
    </row>
    <row r="839" spans="1:25" x14ac:dyDescent="0.25">
      <c r="A839">
        <v>838</v>
      </c>
      <c r="B839" t="s">
        <v>2948</v>
      </c>
      <c r="C839" t="s">
        <v>11901</v>
      </c>
      <c r="D839" s="1" t="s">
        <v>11938</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c r="X839" t="s">
        <v>110</v>
      </c>
      <c r="Y839">
        <v>3.2616000000000001</v>
      </c>
    </row>
    <row r="840" spans="1:25" x14ac:dyDescent="0.25">
      <c r="A840">
        <v>839</v>
      </c>
      <c r="B840" t="s">
        <v>2953</v>
      </c>
      <c r="C840" t="s">
        <v>11923</v>
      </c>
      <c r="D840" s="1" t="s">
        <v>11919</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c r="X840" t="s">
        <v>303</v>
      </c>
      <c r="Y840">
        <v>1.5804</v>
      </c>
    </row>
    <row r="841" spans="1:25" x14ac:dyDescent="0.25">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c r="X841" t="s">
        <v>303</v>
      </c>
      <c r="Y841">
        <v>16.3215</v>
      </c>
    </row>
    <row r="842" spans="1:25" x14ac:dyDescent="0.25">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c r="X842" t="s">
        <v>303</v>
      </c>
      <c r="Y842">
        <v>3.3408000000000002</v>
      </c>
    </row>
    <row r="843" spans="1:25" x14ac:dyDescent="0.25">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c r="X843" t="s">
        <v>43</v>
      </c>
      <c r="Y843">
        <v>9.3024000000000004</v>
      </c>
    </row>
    <row r="844" spans="1:25" x14ac:dyDescent="0.25">
      <c r="A844">
        <v>843</v>
      </c>
      <c r="B844" t="s">
        <v>2963</v>
      </c>
      <c r="C844" t="s">
        <v>11836</v>
      </c>
      <c r="D844" s="1" t="s">
        <v>12269</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c r="X844" t="s">
        <v>43</v>
      </c>
      <c r="Y844">
        <v>11.7</v>
      </c>
    </row>
    <row r="845" spans="1:25" x14ac:dyDescent="0.25">
      <c r="A845">
        <v>844</v>
      </c>
      <c r="B845" t="s">
        <v>2963</v>
      </c>
      <c r="C845" t="s">
        <v>11836</v>
      </c>
      <c r="D845" s="1" t="s">
        <v>12269</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c r="X845" t="s">
        <v>43</v>
      </c>
      <c r="Y845">
        <v>8.7672000000000008</v>
      </c>
    </row>
    <row r="846" spans="1:25" x14ac:dyDescent="0.25">
      <c r="A846">
        <v>845</v>
      </c>
      <c r="B846" t="s">
        <v>2963</v>
      </c>
      <c r="C846" t="s">
        <v>11836</v>
      </c>
      <c r="D846" s="1" t="s">
        <v>12269</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c r="X846" t="s">
        <v>43</v>
      </c>
      <c r="Y846">
        <v>3.2944</v>
      </c>
    </row>
    <row r="847" spans="1:25" x14ac:dyDescent="0.25">
      <c r="A847">
        <v>846</v>
      </c>
      <c r="B847" t="s">
        <v>2963</v>
      </c>
      <c r="C847" t="s">
        <v>11836</v>
      </c>
      <c r="D847" s="1" t="s">
        <v>12269</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c r="X847" t="s">
        <v>28</v>
      </c>
      <c r="Y847">
        <v>6.8714000000000004</v>
      </c>
    </row>
    <row r="848" spans="1:25" x14ac:dyDescent="0.25">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c r="X848" t="s">
        <v>28</v>
      </c>
      <c r="Y848">
        <v>23.441600000000001</v>
      </c>
    </row>
    <row r="849" spans="1:25" x14ac:dyDescent="0.25">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c r="X849" t="s">
        <v>567</v>
      </c>
      <c r="Y849">
        <v>77.743799999999993</v>
      </c>
    </row>
    <row r="850" spans="1:25" x14ac:dyDescent="0.25">
      <c r="A850">
        <v>849</v>
      </c>
      <c r="B850" t="s">
        <v>2979</v>
      </c>
      <c r="C850" t="s">
        <v>11924</v>
      </c>
      <c r="D850" s="1" t="s">
        <v>12199</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c r="X850" t="s">
        <v>895</v>
      </c>
      <c r="Y850">
        <v>8.5568000000000008</v>
      </c>
    </row>
    <row r="851" spans="1:25" x14ac:dyDescent="0.25">
      <c r="A851">
        <v>850</v>
      </c>
      <c r="B851" t="s">
        <v>2985</v>
      </c>
      <c r="C851" t="s">
        <v>11925</v>
      </c>
      <c r="D851" s="1" t="s">
        <v>11876</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c r="X851" t="s">
        <v>43</v>
      </c>
      <c r="Y851">
        <v>49.604799999999997</v>
      </c>
    </row>
    <row r="852" spans="1:25" x14ac:dyDescent="0.25">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c r="X852" t="s">
        <v>43</v>
      </c>
      <c r="Y852">
        <v>1.3415999999999999</v>
      </c>
    </row>
    <row r="853" spans="1:25" x14ac:dyDescent="0.25">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c r="X853" t="s">
        <v>1678</v>
      </c>
      <c r="Y853">
        <v>18.662400000000002</v>
      </c>
    </row>
    <row r="854" spans="1:25" x14ac:dyDescent="0.25">
      <c r="A854">
        <v>853</v>
      </c>
      <c r="B854" t="s">
        <v>2999</v>
      </c>
      <c r="C854" t="s">
        <v>3000</v>
      </c>
      <c r="D854" t="s">
        <v>11817</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c r="X854" t="s">
        <v>303</v>
      </c>
      <c r="Y854">
        <v>50.187600000000003</v>
      </c>
    </row>
    <row r="855" spans="1:25" x14ac:dyDescent="0.25">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c r="X855" t="s">
        <v>303</v>
      </c>
      <c r="Y855">
        <v>14.671799999999999</v>
      </c>
    </row>
    <row r="856" spans="1:25" x14ac:dyDescent="0.25">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c r="X856" t="s">
        <v>303</v>
      </c>
      <c r="Y856">
        <v>9.7175999999999991</v>
      </c>
    </row>
    <row r="857" spans="1:25" x14ac:dyDescent="0.25">
      <c r="A857">
        <v>856</v>
      </c>
      <c r="B857" t="s">
        <v>3004</v>
      </c>
      <c r="C857" t="s">
        <v>11841</v>
      </c>
      <c r="D857" s="1" t="s">
        <v>11896</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c r="X857" t="s">
        <v>303</v>
      </c>
      <c r="Y857">
        <v>18.781199999999998</v>
      </c>
    </row>
    <row r="858" spans="1:25" x14ac:dyDescent="0.25">
      <c r="A858">
        <v>857</v>
      </c>
      <c r="B858" t="s">
        <v>3004</v>
      </c>
      <c r="C858" t="s">
        <v>11841</v>
      </c>
      <c r="D858" s="1" t="s">
        <v>11896</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c r="X858" t="s">
        <v>303</v>
      </c>
      <c r="Y858">
        <v>26.597999999999999</v>
      </c>
    </row>
    <row r="859" spans="1:25" x14ac:dyDescent="0.25">
      <c r="A859">
        <v>858</v>
      </c>
      <c r="B859" t="s">
        <v>3004</v>
      </c>
      <c r="C859" t="s">
        <v>11841</v>
      </c>
      <c r="D859" s="1" t="s">
        <v>11896</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c r="X859" t="s">
        <v>895</v>
      </c>
      <c r="Y859">
        <v>5.7671999999999999</v>
      </c>
    </row>
    <row r="860" spans="1:25" x14ac:dyDescent="0.25">
      <c r="A860">
        <v>859</v>
      </c>
      <c r="B860" t="s">
        <v>3013</v>
      </c>
      <c r="C860" t="s">
        <v>11926</v>
      </c>
      <c r="D860" s="1"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c r="X860" t="s">
        <v>895</v>
      </c>
      <c r="Y860">
        <v>3.5767000000000002</v>
      </c>
    </row>
    <row r="861" spans="1:25" x14ac:dyDescent="0.25">
      <c r="A861">
        <v>860</v>
      </c>
      <c r="B861" t="s">
        <v>3013</v>
      </c>
      <c r="C861" t="s">
        <v>11926</v>
      </c>
      <c r="D861" s="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c r="X861" t="s">
        <v>43</v>
      </c>
      <c r="Y861">
        <v>3.58</v>
      </c>
    </row>
    <row r="862" spans="1:25" x14ac:dyDescent="0.25">
      <c r="A862">
        <v>861</v>
      </c>
      <c r="B862" t="s">
        <v>3017</v>
      </c>
      <c r="C862" t="s">
        <v>11808</v>
      </c>
      <c r="D862" s="1"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c r="X862" t="s">
        <v>43</v>
      </c>
      <c r="Y862">
        <v>0.1472</v>
      </c>
    </row>
    <row r="863" spans="1:25" x14ac:dyDescent="0.25">
      <c r="A863">
        <v>862</v>
      </c>
      <c r="B863" t="s">
        <v>3017</v>
      </c>
      <c r="C863" t="s">
        <v>11808</v>
      </c>
      <c r="D863" s="1"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c r="X863" t="s">
        <v>55</v>
      </c>
      <c r="Y863">
        <v>10.625999999999999</v>
      </c>
    </row>
    <row r="864" spans="1:25" x14ac:dyDescent="0.25">
      <c r="A864">
        <v>863</v>
      </c>
      <c r="B864" t="s">
        <v>3023</v>
      </c>
      <c r="C864" t="s">
        <v>11927</v>
      </c>
      <c r="D864" s="1" t="s">
        <v>12079</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c r="X864" t="s">
        <v>55</v>
      </c>
      <c r="Y864">
        <v>40.687800000000003</v>
      </c>
    </row>
    <row r="865" spans="1:25" x14ac:dyDescent="0.25">
      <c r="A865">
        <v>864</v>
      </c>
      <c r="B865" t="s">
        <v>3023</v>
      </c>
      <c r="C865" t="s">
        <v>11927</v>
      </c>
      <c r="D865" s="1" t="s">
        <v>12079</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c r="X865" t="s">
        <v>55</v>
      </c>
      <c r="Y865">
        <v>0.59040000000000004</v>
      </c>
    </row>
    <row r="866" spans="1:25" x14ac:dyDescent="0.25">
      <c r="A866">
        <v>865</v>
      </c>
      <c r="B866" t="s">
        <v>3023</v>
      </c>
      <c r="C866" t="s">
        <v>11927</v>
      </c>
      <c r="D866" s="1" t="s">
        <v>12079</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c r="X866" t="s">
        <v>360</v>
      </c>
      <c r="Y866">
        <v>5.1786000000000003</v>
      </c>
    </row>
    <row r="867" spans="1:25" x14ac:dyDescent="0.25">
      <c r="A867">
        <v>866</v>
      </c>
      <c r="B867" t="s">
        <v>3030</v>
      </c>
      <c r="C867" t="s">
        <v>11928</v>
      </c>
      <c r="D867" s="1"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c r="X867" t="s">
        <v>360</v>
      </c>
      <c r="Y867">
        <v>1.3583000000000001</v>
      </c>
    </row>
    <row r="868" spans="1:25" x14ac:dyDescent="0.25">
      <c r="A868">
        <v>867</v>
      </c>
      <c r="B868" t="s">
        <v>3030</v>
      </c>
      <c r="C868" t="s">
        <v>11928</v>
      </c>
      <c r="D868" s="1"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c r="X868" t="s">
        <v>160</v>
      </c>
      <c r="Y868">
        <v>21.295400000000001</v>
      </c>
    </row>
    <row r="869" spans="1:25" x14ac:dyDescent="0.25">
      <c r="A869">
        <v>868</v>
      </c>
      <c r="B869" t="s">
        <v>3037</v>
      </c>
      <c r="C869" t="s">
        <v>3038</v>
      </c>
      <c r="D869" t="s">
        <v>12127</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c r="X869" t="s">
        <v>160</v>
      </c>
      <c r="Y869">
        <v>5.1791999999999998</v>
      </c>
    </row>
    <row r="870" spans="1:25" x14ac:dyDescent="0.25">
      <c r="A870">
        <v>869</v>
      </c>
      <c r="B870" t="s">
        <v>3043</v>
      </c>
      <c r="C870" t="s">
        <v>11929</v>
      </c>
      <c r="D870" s="1" t="s">
        <v>12306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c r="X870" t="s">
        <v>160</v>
      </c>
      <c r="Y870">
        <v>-35.927999999999997</v>
      </c>
    </row>
    <row r="871" spans="1:25" x14ac:dyDescent="0.25">
      <c r="A871">
        <v>870</v>
      </c>
      <c r="B871" t="s">
        <v>3048</v>
      </c>
      <c r="C871" t="s">
        <v>11930</v>
      </c>
      <c r="D871" s="1" t="s">
        <v>11832</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c r="X871" t="s">
        <v>160</v>
      </c>
      <c r="Y871">
        <v>-760.98</v>
      </c>
    </row>
    <row r="872" spans="1:25" x14ac:dyDescent="0.25">
      <c r="A872">
        <v>871</v>
      </c>
      <c r="B872" t="s">
        <v>3048</v>
      </c>
      <c r="C872" t="s">
        <v>11930</v>
      </c>
      <c r="D872" s="1" t="s">
        <v>11832</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c r="X872" t="s">
        <v>3055</v>
      </c>
      <c r="Y872">
        <v>-46.796999999999997</v>
      </c>
    </row>
    <row r="873" spans="1:25" x14ac:dyDescent="0.25">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c r="X873" t="s">
        <v>303</v>
      </c>
      <c r="Y873">
        <v>17.22</v>
      </c>
    </row>
    <row r="874" spans="1:25" x14ac:dyDescent="0.25">
      <c r="A874">
        <v>873</v>
      </c>
      <c r="B874" t="s">
        <v>3058</v>
      </c>
      <c r="C874" t="s">
        <v>11931</v>
      </c>
      <c r="D874" s="1"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c r="X874" t="s">
        <v>303</v>
      </c>
      <c r="Y874">
        <v>5.2256</v>
      </c>
    </row>
    <row r="875" spans="1:25" x14ac:dyDescent="0.25">
      <c r="A875">
        <v>874</v>
      </c>
      <c r="B875" t="s">
        <v>3058</v>
      </c>
      <c r="C875" t="s">
        <v>11931</v>
      </c>
      <c r="D875" s="1"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c r="X875" t="s">
        <v>92</v>
      </c>
      <c r="Y875">
        <v>37.220399999999998</v>
      </c>
    </row>
    <row r="876" spans="1:25" x14ac:dyDescent="0.25">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c r="X876" t="s">
        <v>3055</v>
      </c>
      <c r="Y876">
        <v>67.256</v>
      </c>
    </row>
    <row r="877" spans="1:25" x14ac:dyDescent="0.25">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c r="X877" t="s">
        <v>3055</v>
      </c>
      <c r="Y877">
        <v>64.518000000000001</v>
      </c>
    </row>
    <row r="878" spans="1:25" x14ac:dyDescent="0.25">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c r="X878" t="s">
        <v>3055</v>
      </c>
      <c r="Y878">
        <v>13.195600000000001</v>
      </c>
    </row>
    <row r="879" spans="1:25" x14ac:dyDescent="0.25">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c r="X879" t="s">
        <v>160</v>
      </c>
      <c r="Y879">
        <v>66.954599999999999</v>
      </c>
    </row>
    <row r="880" spans="1:25" x14ac:dyDescent="0.25">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c r="X880" t="s">
        <v>303</v>
      </c>
      <c r="Y880">
        <v>-4.1243999999999996</v>
      </c>
    </row>
    <row r="881" spans="1:25" x14ac:dyDescent="0.25">
      <c r="A881">
        <v>880</v>
      </c>
      <c r="B881" t="s">
        <v>3077</v>
      </c>
      <c r="C881" t="s">
        <v>3078</v>
      </c>
      <c r="D881" t="s">
        <v>12043</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c r="X881" t="s">
        <v>303</v>
      </c>
      <c r="Y881">
        <v>23.109300000000001</v>
      </c>
    </row>
    <row r="882" spans="1:25" x14ac:dyDescent="0.25">
      <c r="A882">
        <v>881</v>
      </c>
      <c r="B882" t="s">
        <v>3077</v>
      </c>
      <c r="C882" t="s">
        <v>3078</v>
      </c>
      <c r="D882" t="s">
        <v>12043</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c r="X882" t="s">
        <v>360</v>
      </c>
      <c r="Y882">
        <v>262.39</v>
      </c>
    </row>
    <row r="883" spans="1:25" x14ac:dyDescent="0.25">
      <c r="A883">
        <v>882</v>
      </c>
      <c r="B883" t="s">
        <v>3081</v>
      </c>
      <c r="C883" t="s">
        <v>11932</v>
      </c>
      <c r="D883" s="1"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c r="X883" t="s">
        <v>43</v>
      </c>
      <c r="Y883">
        <v>8.3268000000000004</v>
      </c>
    </row>
    <row r="884" spans="1:25" x14ac:dyDescent="0.25">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c r="X884" t="s">
        <v>269</v>
      </c>
      <c r="Y884">
        <v>5.9311999999999996</v>
      </c>
    </row>
    <row r="885" spans="1:25" x14ac:dyDescent="0.25">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c r="X885" t="s">
        <v>303</v>
      </c>
      <c r="Y885">
        <v>10.048</v>
      </c>
    </row>
    <row r="886" spans="1:25" x14ac:dyDescent="0.25">
      <c r="A886">
        <v>885</v>
      </c>
      <c r="B886" t="s">
        <v>3089</v>
      </c>
      <c r="C886" t="s">
        <v>3090</v>
      </c>
      <c r="D886" t="s">
        <v>11972</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c r="X886" t="s">
        <v>43</v>
      </c>
      <c r="Y886">
        <v>5.9363999999999999</v>
      </c>
    </row>
    <row r="887" spans="1:25" x14ac:dyDescent="0.25">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c r="X887" t="s">
        <v>43</v>
      </c>
      <c r="Y887">
        <v>4.5317999999999996</v>
      </c>
    </row>
    <row r="888" spans="1:25" x14ac:dyDescent="0.25">
      <c r="A888">
        <v>887</v>
      </c>
      <c r="B888" t="s">
        <v>3101</v>
      </c>
      <c r="C888" t="s">
        <v>3102</v>
      </c>
      <c r="D888" t="s">
        <v>12257</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c r="X888" t="s">
        <v>3109</v>
      </c>
      <c r="Y888">
        <v>1.6752</v>
      </c>
    </row>
    <row r="889" spans="1:25" x14ac:dyDescent="0.25">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c r="X889" t="s">
        <v>43</v>
      </c>
      <c r="Y889">
        <v>18.453399999999998</v>
      </c>
    </row>
    <row r="890" spans="1:25" x14ac:dyDescent="0.25">
      <c r="A890">
        <v>889</v>
      </c>
      <c r="B890" t="s">
        <v>3110</v>
      </c>
      <c r="C890" t="s">
        <v>11933</v>
      </c>
      <c r="D890" s="1"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c r="X890" t="s">
        <v>303</v>
      </c>
      <c r="Y890">
        <v>16.993200000000002</v>
      </c>
    </row>
    <row r="891" spans="1:25" x14ac:dyDescent="0.25">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c r="X891" t="s">
        <v>303</v>
      </c>
      <c r="Y891">
        <v>14.994999999999999</v>
      </c>
    </row>
    <row r="892" spans="1:25" x14ac:dyDescent="0.25">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c r="X892" t="s">
        <v>269</v>
      </c>
      <c r="Y892">
        <v>18.6006</v>
      </c>
    </row>
    <row r="893" spans="1:25" x14ac:dyDescent="0.25">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c r="X893" t="s">
        <v>269</v>
      </c>
      <c r="Y893">
        <v>2.0430000000000001</v>
      </c>
    </row>
    <row r="894" spans="1:25" x14ac:dyDescent="0.25">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c r="X894" t="s">
        <v>269</v>
      </c>
      <c r="Y894">
        <v>5.4127999999999998</v>
      </c>
    </row>
    <row r="895" spans="1:25" x14ac:dyDescent="0.25">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c r="X895" t="s">
        <v>43</v>
      </c>
      <c r="Y895">
        <v>135.97999999999999</v>
      </c>
    </row>
    <row r="896" spans="1:25" x14ac:dyDescent="0.25">
      <c r="A896">
        <v>895</v>
      </c>
      <c r="B896" t="s">
        <v>3122</v>
      </c>
      <c r="C896" t="s">
        <v>11934</v>
      </c>
      <c r="D896" s="1" t="s">
        <v>11960</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c r="X896" t="s">
        <v>43</v>
      </c>
      <c r="Y896">
        <v>42.071399999999997</v>
      </c>
    </row>
    <row r="897" spans="1:25" x14ac:dyDescent="0.25">
      <c r="A897">
        <v>896</v>
      </c>
      <c r="B897" t="s">
        <v>3122</v>
      </c>
      <c r="C897" t="s">
        <v>11934</v>
      </c>
      <c r="D897" s="1" t="s">
        <v>11960</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c r="X897" t="s">
        <v>110</v>
      </c>
      <c r="Y897">
        <v>24.502800000000001</v>
      </c>
    </row>
    <row r="898" spans="1:25" x14ac:dyDescent="0.25">
      <c r="A898">
        <v>897</v>
      </c>
      <c r="B898" t="s">
        <v>3127</v>
      </c>
      <c r="C898" t="s">
        <v>11935</v>
      </c>
      <c r="D898" s="1" t="s">
        <v>12232</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c r="X898" t="s">
        <v>269</v>
      </c>
      <c r="Y898">
        <v>5.0856000000000003</v>
      </c>
    </row>
    <row r="899" spans="1:25" x14ac:dyDescent="0.25">
      <c r="A899">
        <v>898</v>
      </c>
      <c r="B899" t="s">
        <v>3131</v>
      </c>
      <c r="C899" t="s">
        <v>11936</v>
      </c>
      <c r="D899" s="1"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c r="X899" t="s">
        <v>303</v>
      </c>
      <c r="Y899">
        <v>51.8</v>
      </c>
    </row>
    <row r="900" spans="1:25" x14ac:dyDescent="0.25">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c r="X900" t="s">
        <v>567</v>
      </c>
      <c r="Y900">
        <v>22.540800000000001</v>
      </c>
    </row>
    <row r="901" spans="1:25" x14ac:dyDescent="0.25">
      <c r="A901">
        <v>900</v>
      </c>
      <c r="B901" t="s">
        <v>3142</v>
      </c>
      <c r="C901" t="s">
        <v>11937</v>
      </c>
      <c r="D901" s="1" t="s">
        <v>11966</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c r="X901" t="s">
        <v>110</v>
      </c>
      <c r="Y901">
        <v>-6.5296000000000003</v>
      </c>
    </row>
    <row r="902" spans="1:25" x14ac:dyDescent="0.25">
      <c r="A902">
        <v>901</v>
      </c>
      <c r="B902" t="s">
        <v>3147</v>
      </c>
      <c r="C902" t="s">
        <v>11938</v>
      </c>
      <c r="D902" s="1"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c r="X902" t="s">
        <v>110</v>
      </c>
      <c r="Y902">
        <v>3.3929999999999998</v>
      </c>
    </row>
    <row r="903" spans="1:25" x14ac:dyDescent="0.25">
      <c r="A903">
        <v>902</v>
      </c>
      <c r="B903" t="s">
        <v>3147</v>
      </c>
      <c r="C903" t="s">
        <v>11938</v>
      </c>
      <c r="D903" s="1"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c r="X903" t="s">
        <v>235</v>
      </c>
      <c r="Y903">
        <v>-32.088000000000001</v>
      </c>
    </row>
    <row r="904" spans="1:25" x14ac:dyDescent="0.25">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c r="X904" t="s">
        <v>43</v>
      </c>
      <c r="Y904">
        <v>20.2485</v>
      </c>
    </row>
    <row r="905" spans="1:25" x14ac:dyDescent="0.25">
      <c r="A905">
        <v>904</v>
      </c>
      <c r="B905" t="s">
        <v>3154</v>
      </c>
      <c r="C905" t="s">
        <v>11865</v>
      </c>
      <c r="D905" s="1" t="s">
        <v>11966</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c r="X905" t="s">
        <v>43</v>
      </c>
      <c r="Y905">
        <v>9.6191999999999993</v>
      </c>
    </row>
    <row r="906" spans="1:25" x14ac:dyDescent="0.25">
      <c r="A906">
        <v>905</v>
      </c>
      <c r="B906" t="s">
        <v>3154</v>
      </c>
      <c r="C906" t="s">
        <v>11865</v>
      </c>
      <c r="D906" s="1" t="s">
        <v>11966</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c r="X906" t="s">
        <v>43</v>
      </c>
      <c r="Y906">
        <v>2.5983999999999998</v>
      </c>
    </row>
    <row r="907" spans="1:25" x14ac:dyDescent="0.25">
      <c r="A907">
        <v>906</v>
      </c>
      <c r="B907" t="s">
        <v>3154</v>
      </c>
      <c r="C907" t="s">
        <v>11865</v>
      </c>
      <c r="D907" s="1" t="s">
        <v>11966</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c r="X907" t="s">
        <v>303</v>
      </c>
      <c r="Y907">
        <v>6.2207999999999997</v>
      </c>
    </row>
    <row r="908" spans="1:25" x14ac:dyDescent="0.25">
      <c r="A908">
        <v>907</v>
      </c>
      <c r="B908" t="s">
        <v>3159</v>
      </c>
      <c r="C908" t="s">
        <v>548</v>
      </c>
      <c r="D908" t="s">
        <v>12307</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c r="X908" t="s">
        <v>303</v>
      </c>
      <c r="Y908">
        <v>12.117599999999999</v>
      </c>
    </row>
    <row r="909" spans="1:25" x14ac:dyDescent="0.25">
      <c r="A909">
        <v>908</v>
      </c>
      <c r="B909" t="s">
        <v>3159</v>
      </c>
      <c r="C909" t="s">
        <v>548</v>
      </c>
      <c r="D909" t="s">
        <v>12307</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c r="X909" t="s">
        <v>303</v>
      </c>
      <c r="Y909">
        <v>2.7279</v>
      </c>
    </row>
    <row r="910" spans="1:25" x14ac:dyDescent="0.25">
      <c r="A910">
        <v>909</v>
      </c>
      <c r="B910" t="s">
        <v>3159</v>
      </c>
      <c r="C910" t="s">
        <v>548</v>
      </c>
      <c r="D910" t="s">
        <v>12307</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c r="X910" t="s">
        <v>269</v>
      </c>
      <c r="Y910">
        <v>19.791</v>
      </c>
    </row>
    <row r="911" spans="1:25" x14ac:dyDescent="0.25">
      <c r="A911">
        <v>910</v>
      </c>
      <c r="B911" t="s">
        <v>3166</v>
      </c>
      <c r="C911" t="s">
        <v>11903</v>
      </c>
      <c r="D911" s="1" t="s">
        <v>11883</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c r="X911" t="s">
        <v>269</v>
      </c>
      <c r="Y911">
        <v>323.94600000000003</v>
      </c>
    </row>
    <row r="912" spans="1:25" x14ac:dyDescent="0.25">
      <c r="A912">
        <v>911</v>
      </c>
      <c r="B912" t="s">
        <v>3166</v>
      </c>
      <c r="C912" t="s">
        <v>11903</v>
      </c>
      <c r="D912" s="1" t="s">
        <v>11883</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c r="X912" t="s">
        <v>269</v>
      </c>
      <c r="Y912">
        <v>829.37540000000001</v>
      </c>
    </row>
    <row r="913" spans="1:25" x14ac:dyDescent="0.25">
      <c r="A913">
        <v>912</v>
      </c>
      <c r="B913" t="s">
        <v>3166</v>
      </c>
      <c r="C913" t="s">
        <v>11903</v>
      </c>
      <c r="D913" s="1" t="s">
        <v>11883</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c r="X913" t="s">
        <v>847</v>
      </c>
      <c r="Y913">
        <v>81.047399999999996</v>
      </c>
    </row>
    <row r="914" spans="1:25" x14ac:dyDescent="0.25">
      <c r="A914">
        <v>913</v>
      </c>
      <c r="B914" t="s">
        <v>3175</v>
      </c>
      <c r="C914" t="s">
        <v>710</v>
      </c>
      <c r="D914" t="s">
        <v>12090</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c r="X914" t="s">
        <v>121</v>
      </c>
      <c r="Y914">
        <v>9.1020000000000003</v>
      </c>
    </row>
    <row r="915" spans="1:25" x14ac:dyDescent="0.25">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c r="X915" t="s">
        <v>121</v>
      </c>
      <c r="Y915">
        <v>19.2454</v>
      </c>
    </row>
    <row r="916" spans="1:25" x14ac:dyDescent="0.25">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c r="X916" t="s">
        <v>110</v>
      </c>
      <c r="Y916">
        <v>56.054699999999997</v>
      </c>
    </row>
    <row r="917" spans="1:25" x14ac:dyDescent="0.25">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c r="X917" t="s">
        <v>110</v>
      </c>
      <c r="Y917">
        <v>-18.5562</v>
      </c>
    </row>
    <row r="918" spans="1:25" x14ac:dyDescent="0.25">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c r="X918" t="s">
        <v>110</v>
      </c>
      <c r="Y918">
        <v>-56.996000000000002</v>
      </c>
    </row>
    <row r="919" spans="1:25" x14ac:dyDescent="0.25">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c r="X919" t="s">
        <v>110</v>
      </c>
      <c r="Y919">
        <v>-14.5656</v>
      </c>
    </row>
    <row r="920" spans="1:25" x14ac:dyDescent="0.25">
      <c r="A920">
        <v>919</v>
      </c>
      <c r="B920" t="s">
        <v>3185</v>
      </c>
      <c r="C920" t="s">
        <v>11939</v>
      </c>
      <c r="D920" s="1" t="s">
        <v>11814</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c r="X920" t="s">
        <v>110</v>
      </c>
      <c r="Y920">
        <v>50.406300000000002</v>
      </c>
    </row>
    <row r="921" spans="1:25" x14ac:dyDescent="0.25">
      <c r="A921">
        <v>920</v>
      </c>
      <c r="B921" t="s">
        <v>3185</v>
      </c>
      <c r="C921" t="s">
        <v>11939</v>
      </c>
      <c r="D921" s="1" t="s">
        <v>11814</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c r="X921" t="s">
        <v>360</v>
      </c>
      <c r="Y921">
        <v>-0.81200000000000006</v>
      </c>
    </row>
    <row r="922" spans="1:25" x14ac:dyDescent="0.25">
      <c r="A922">
        <v>921</v>
      </c>
      <c r="B922" t="s">
        <v>3190</v>
      </c>
      <c r="C922" t="s">
        <v>11816</v>
      </c>
      <c r="D922" s="1" t="s">
        <v>11977</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c r="X922" t="s">
        <v>303</v>
      </c>
      <c r="Y922">
        <v>6.8768000000000002</v>
      </c>
    </row>
    <row r="923" spans="1:25" x14ac:dyDescent="0.25">
      <c r="A923">
        <v>922</v>
      </c>
      <c r="B923" t="s">
        <v>3192</v>
      </c>
      <c r="C923" t="s">
        <v>11940</v>
      </c>
      <c r="D923" s="1"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c r="X923" t="s">
        <v>303</v>
      </c>
      <c r="Y923">
        <v>34.907400000000003</v>
      </c>
    </row>
    <row r="924" spans="1:25" x14ac:dyDescent="0.25">
      <c r="A924">
        <v>923</v>
      </c>
      <c r="B924" t="s">
        <v>3192</v>
      </c>
      <c r="C924" t="s">
        <v>11940</v>
      </c>
      <c r="D924" s="1"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c r="X924" t="s">
        <v>303</v>
      </c>
      <c r="Y924">
        <v>10.555199999999999</v>
      </c>
    </row>
    <row r="925" spans="1:25" x14ac:dyDescent="0.25">
      <c r="A925">
        <v>924</v>
      </c>
      <c r="B925" t="s">
        <v>3192</v>
      </c>
      <c r="C925" t="s">
        <v>11940</v>
      </c>
      <c r="D925" s="1"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c r="X925" t="s">
        <v>303</v>
      </c>
      <c r="Y925">
        <v>113.848</v>
      </c>
    </row>
    <row r="926" spans="1:25" x14ac:dyDescent="0.25">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c r="X926" t="s">
        <v>160</v>
      </c>
      <c r="Y926">
        <v>294.54880000000003</v>
      </c>
    </row>
    <row r="927" spans="1:25" x14ac:dyDescent="0.25">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c r="X927" t="s">
        <v>160</v>
      </c>
      <c r="Y927">
        <v>5.4432</v>
      </c>
    </row>
    <row r="928" spans="1:25" x14ac:dyDescent="0.25">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c r="X928" t="s">
        <v>360</v>
      </c>
      <c r="Y928">
        <v>53.55</v>
      </c>
    </row>
    <row r="929" spans="1:25" x14ac:dyDescent="0.25">
      <c r="A929">
        <v>928</v>
      </c>
      <c r="B929" t="s">
        <v>3214</v>
      </c>
      <c r="C929" t="s">
        <v>11941</v>
      </c>
      <c r="D929" s="1" t="s">
        <v>11932</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c r="X929" t="s">
        <v>360</v>
      </c>
      <c r="Y929">
        <v>12.936</v>
      </c>
    </row>
    <row r="930" spans="1:25" x14ac:dyDescent="0.25">
      <c r="A930">
        <v>929</v>
      </c>
      <c r="B930" t="s">
        <v>3214</v>
      </c>
      <c r="C930" t="s">
        <v>11941</v>
      </c>
      <c r="D930" s="1" t="s">
        <v>11932</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c r="X930" t="s">
        <v>567</v>
      </c>
      <c r="Y930">
        <v>9.5172000000000008</v>
      </c>
    </row>
    <row r="931" spans="1:25" x14ac:dyDescent="0.25">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c r="X931" t="s">
        <v>567</v>
      </c>
      <c r="Y931">
        <v>2.5535999999999999</v>
      </c>
    </row>
    <row r="932" spans="1:25" x14ac:dyDescent="0.25">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c r="X932" t="s">
        <v>567</v>
      </c>
      <c r="Y932">
        <v>21.340800000000002</v>
      </c>
    </row>
    <row r="933" spans="1:25" x14ac:dyDescent="0.25">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c r="X933" t="s">
        <v>160</v>
      </c>
      <c r="Y933">
        <v>5.0286</v>
      </c>
    </row>
    <row r="934" spans="1:25" x14ac:dyDescent="0.25">
      <c r="A934">
        <v>933</v>
      </c>
      <c r="B934" t="s">
        <v>3222</v>
      </c>
      <c r="C934" t="s">
        <v>11903</v>
      </c>
      <c r="D934" s="1" t="s">
        <v>12308</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c r="X934" t="s">
        <v>160</v>
      </c>
      <c r="Y934">
        <v>4.1147999999999998</v>
      </c>
    </row>
    <row r="935" spans="1:25" x14ac:dyDescent="0.25">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c r="X935" t="s">
        <v>160</v>
      </c>
      <c r="Y935">
        <v>15.2064</v>
      </c>
    </row>
    <row r="936" spans="1:25" x14ac:dyDescent="0.25">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c r="X936" t="s">
        <v>160</v>
      </c>
      <c r="Y936">
        <v>-21.793199999999999</v>
      </c>
    </row>
    <row r="937" spans="1:25" x14ac:dyDescent="0.25">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c r="X937" t="s">
        <v>160</v>
      </c>
      <c r="Y937">
        <v>5.4432</v>
      </c>
    </row>
    <row r="938" spans="1:25" x14ac:dyDescent="0.25">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c r="X938" t="s">
        <v>756</v>
      </c>
      <c r="Y938">
        <v>33.577199999999998</v>
      </c>
    </row>
    <row r="939" spans="1:25" x14ac:dyDescent="0.25">
      <c r="A939">
        <v>938</v>
      </c>
      <c r="B939" t="s">
        <v>3235</v>
      </c>
      <c r="C939" t="s">
        <v>11829</v>
      </c>
      <c r="D939" s="1" t="s">
        <v>11822</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c r="X939" t="s">
        <v>43</v>
      </c>
      <c r="Y939">
        <v>54.396599999999999</v>
      </c>
    </row>
    <row r="940" spans="1:25" x14ac:dyDescent="0.25">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c r="X940" t="s">
        <v>43</v>
      </c>
      <c r="Y940">
        <v>6.2207999999999997</v>
      </c>
    </row>
    <row r="941" spans="1:25" x14ac:dyDescent="0.25">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c r="X941" t="s">
        <v>43</v>
      </c>
      <c r="Y941">
        <v>34.964799999999997</v>
      </c>
    </row>
    <row r="942" spans="1:25" x14ac:dyDescent="0.25">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c r="X942" t="s">
        <v>43</v>
      </c>
      <c r="Y942">
        <v>8.0464000000000002</v>
      </c>
    </row>
    <row r="943" spans="1:25" x14ac:dyDescent="0.25">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c r="X943" t="s">
        <v>43</v>
      </c>
      <c r="Y943">
        <v>2.2098</v>
      </c>
    </row>
    <row r="944" spans="1:25" x14ac:dyDescent="0.25">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c r="X944" t="s">
        <v>100</v>
      </c>
      <c r="Y944">
        <v>41.785200000000003</v>
      </c>
    </row>
    <row r="945" spans="1:25" x14ac:dyDescent="0.25">
      <c r="A945">
        <v>944</v>
      </c>
      <c r="B945" t="s">
        <v>3257</v>
      </c>
      <c r="C945" t="s">
        <v>3258</v>
      </c>
      <c r="D945" t="s">
        <v>12292</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c r="X945" t="s">
        <v>100</v>
      </c>
      <c r="Y945">
        <v>15.552</v>
      </c>
    </row>
    <row r="946" spans="1:25" x14ac:dyDescent="0.25">
      <c r="A946">
        <v>945</v>
      </c>
      <c r="B946" t="s">
        <v>3257</v>
      </c>
      <c r="C946" t="s">
        <v>3258</v>
      </c>
      <c r="D946" t="s">
        <v>12292</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c r="X946" t="s">
        <v>100</v>
      </c>
      <c r="Y946">
        <v>140.54820000000001</v>
      </c>
    </row>
    <row r="947" spans="1:25" x14ac:dyDescent="0.25">
      <c r="A947">
        <v>946</v>
      </c>
      <c r="B947" t="s">
        <v>3257</v>
      </c>
      <c r="C947" t="s">
        <v>3258</v>
      </c>
      <c r="D947" t="s">
        <v>12292</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c r="X947" t="s">
        <v>351</v>
      </c>
      <c r="Y947">
        <v>62.91</v>
      </c>
    </row>
    <row r="948" spans="1:25" x14ac:dyDescent="0.25">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c r="X948" t="s">
        <v>160</v>
      </c>
      <c r="Y948">
        <v>-204.44579999999999</v>
      </c>
    </row>
    <row r="949" spans="1:25" x14ac:dyDescent="0.25">
      <c r="A949">
        <v>948</v>
      </c>
      <c r="B949" t="s">
        <v>3268</v>
      </c>
      <c r="C949" t="s">
        <v>528</v>
      </c>
      <c r="D949" t="s">
        <v>12043</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c r="X949" t="s">
        <v>160</v>
      </c>
      <c r="Y949">
        <v>-12.9122</v>
      </c>
    </row>
    <row r="950" spans="1:25" x14ac:dyDescent="0.25">
      <c r="A950">
        <v>949</v>
      </c>
      <c r="B950" t="s">
        <v>3268</v>
      </c>
      <c r="C950" t="s">
        <v>528</v>
      </c>
      <c r="D950" t="s">
        <v>12043</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c r="X950" t="s">
        <v>160</v>
      </c>
      <c r="Y950">
        <v>75.542400000000001</v>
      </c>
    </row>
    <row r="951" spans="1:25" x14ac:dyDescent="0.25">
      <c r="A951">
        <v>950</v>
      </c>
      <c r="B951" t="s">
        <v>3268</v>
      </c>
      <c r="C951" t="s">
        <v>528</v>
      </c>
      <c r="D951" t="s">
        <v>12043</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c r="X951" t="s">
        <v>160</v>
      </c>
      <c r="Y951">
        <v>-619.596</v>
      </c>
    </row>
    <row r="952" spans="1:25" x14ac:dyDescent="0.25">
      <c r="A952">
        <v>951</v>
      </c>
      <c r="B952" t="s">
        <v>3268</v>
      </c>
      <c r="C952" t="s">
        <v>528</v>
      </c>
      <c r="D952" t="s">
        <v>12043</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c r="X952" t="s">
        <v>160</v>
      </c>
      <c r="Y952">
        <v>5.4432</v>
      </c>
    </row>
    <row r="953" spans="1:25" x14ac:dyDescent="0.25">
      <c r="A953">
        <v>952</v>
      </c>
      <c r="B953" t="s">
        <v>3268</v>
      </c>
      <c r="C953" t="s">
        <v>528</v>
      </c>
      <c r="D953" t="s">
        <v>12043</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c r="X953" t="s">
        <v>160</v>
      </c>
      <c r="Y953">
        <v>7.92</v>
      </c>
    </row>
    <row r="954" spans="1:25" x14ac:dyDescent="0.25">
      <c r="A954">
        <v>953</v>
      </c>
      <c r="B954" t="s">
        <v>3275</v>
      </c>
      <c r="C954" t="s">
        <v>11942</v>
      </c>
      <c r="D954" s="1" t="s">
        <v>11847</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c r="X954" t="s">
        <v>110</v>
      </c>
      <c r="Y954">
        <v>7.6416000000000004</v>
      </c>
    </row>
    <row r="955" spans="1:25" x14ac:dyDescent="0.25">
      <c r="A955">
        <v>954</v>
      </c>
      <c r="B955" t="s">
        <v>3279</v>
      </c>
      <c r="C955" t="s">
        <v>1143</v>
      </c>
      <c r="D955" t="s">
        <v>12309</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c r="X955" t="s">
        <v>110</v>
      </c>
      <c r="Y955">
        <v>2.7168000000000001</v>
      </c>
    </row>
    <row r="956" spans="1:25" x14ac:dyDescent="0.25">
      <c r="A956">
        <v>955</v>
      </c>
      <c r="B956" t="s">
        <v>3279</v>
      </c>
      <c r="C956" t="s">
        <v>1143</v>
      </c>
      <c r="D956" t="s">
        <v>12309</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c r="X956" t="s">
        <v>1678</v>
      </c>
      <c r="Y956">
        <v>-11.596</v>
      </c>
    </row>
    <row r="957" spans="1:25" x14ac:dyDescent="0.25">
      <c r="A957">
        <v>956</v>
      </c>
      <c r="B957" t="s">
        <v>3283</v>
      </c>
      <c r="C957" t="s">
        <v>3078</v>
      </c>
      <c r="D957" t="s">
        <v>12104</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c r="X957" t="s">
        <v>351</v>
      </c>
      <c r="Y957">
        <v>43.45</v>
      </c>
    </row>
    <row r="958" spans="1:25" x14ac:dyDescent="0.25">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c r="X958" t="s">
        <v>351</v>
      </c>
      <c r="Y958">
        <v>2.5893000000000002</v>
      </c>
    </row>
    <row r="959" spans="1:25" x14ac:dyDescent="0.25">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c r="X959" t="s">
        <v>351</v>
      </c>
      <c r="Y959">
        <v>-3.1680000000000001</v>
      </c>
    </row>
    <row r="960" spans="1:25" x14ac:dyDescent="0.25">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c r="X960" t="s">
        <v>43</v>
      </c>
      <c r="Y960">
        <v>5.6375999999999999</v>
      </c>
    </row>
    <row r="961" spans="1:25" x14ac:dyDescent="0.25">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c r="X961" t="s">
        <v>43</v>
      </c>
      <c r="Y961">
        <v>53.195999999999998</v>
      </c>
    </row>
    <row r="962" spans="1:25" x14ac:dyDescent="0.25">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c r="X962" t="s">
        <v>1929</v>
      </c>
      <c r="Y962">
        <v>28.1372</v>
      </c>
    </row>
    <row r="963" spans="1:25" x14ac:dyDescent="0.25">
      <c r="A963">
        <v>962</v>
      </c>
      <c r="B963" t="s">
        <v>3303</v>
      </c>
      <c r="C963" t="s">
        <v>1524</v>
      </c>
      <c r="D963" t="s">
        <v>12006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c r="X963" t="s">
        <v>43</v>
      </c>
      <c r="Y963">
        <v>3.0575999999999999</v>
      </c>
    </row>
    <row r="964" spans="1:25" x14ac:dyDescent="0.25">
      <c r="A964">
        <v>963</v>
      </c>
      <c r="B964" t="s">
        <v>3308</v>
      </c>
      <c r="C964" t="s">
        <v>11864</v>
      </c>
      <c r="D964" s="1" t="s">
        <v>12162</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c r="X964" t="s">
        <v>55</v>
      </c>
      <c r="Y964">
        <v>10.94</v>
      </c>
    </row>
    <row r="965" spans="1:25" x14ac:dyDescent="0.25">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c r="X965" t="s">
        <v>303</v>
      </c>
      <c r="Y965">
        <v>1.6704000000000001</v>
      </c>
    </row>
    <row r="966" spans="1:25" x14ac:dyDescent="0.25">
      <c r="A966">
        <v>965</v>
      </c>
      <c r="B966" t="s">
        <v>3314</v>
      </c>
      <c r="C966" t="s">
        <v>11943</v>
      </c>
      <c r="D966" s="1" t="s">
        <v>12074</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c r="X966" t="s">
        <v>303</v>
      </c>
      <c r="Y966">
        <v>4.8117999999999999</v>
      </c>
    </row>
    <row r="967" spans="1:25" x14ac:dyDescent="0.25">
      <c r="A967">
        <v>966</v>
      </c>
      <c r="B967" t="s">
        <v>3314</v>
      </c>
      <c r="C967" t="s">
        <v>11943</v>
      </c>
      <c r="D967" s="1" t="s">
        <v>12074</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c r="X967" t="s">
        <v>303</v>
      </c>
      <c r="Y967">
        <v>9.7119</v>
      </c>
    </row>
    <row r="968" spans="1:25" x14ac:dyDescent="0.25">
      <c r="A968">
        <v>967</v>
      </c>
      <c r="B968" t="s">
        <v>3314</v>
      </c>
      <c r="C968" t="s">
        <v>11943</v>
      </c>
      <c r="D968" s="1" t="s">
        <v>12074</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c r="X968" t="s">
        <v>303</v>
      </c>
      <c r="Y968">
        <v>6.2207999999999997</v>
      </c>
    </row>
    <row r="969" spans="1:25" x14ac:dyDescent="0.25">
      <c r="A969">
        <v>968</v>
      </c>
      <c r="B969" t="s">
        <v>3314</v>
      </c>
      <c r="C969" t="s">
        <v>11943</v>
      </c>
      <c r="D969" s="1" t="s">
        <v>12074</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c r="X969" t="s">
        <v>303</v>
      </c>
      <c r="Y969">
        <v>91.968000000000004</v>
      </c>
    </row>
    <row r="970" spans="1:25" x14ac:dyDescent="0.25">
      <c r="A970">
        <v>969</v>
      </c>
      <c r="B970" t="s">
        <v>3314</v>
      </c>
      <c r="C970" t="s">
        <v>11943</v>
      </c>
      <c r="D970" s="1" t="s">
        <v>12074</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c r="X970" t="s">
        <v>303</v>
      </c>
      <c r="Y970">
        <v>4.2336</v>
      </c>
    </row>
    <row r="971" spans="1:25" x14ac:dyDescent="0.25">
      <c r="A971">
        <v>970</v>
      </c>
      <c r="B971" t="s">
        <v>3314</v>
      </c>
      <c r="C971" t="s">
        <v>11943</v>
      </c>
      <c r="D971" s="1" t="s">
        <v>12074</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c r="X971" t="s">
        <v>160</v>
      </c>
      <c r="Y971">
        <v>0</v>
      </c>
    </row>
    <row r="972" spans="1:25" x14ac:dyDescent="0.25">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c r="X972" t="s">
        <v>160</v>
      </c>
      <c r="Y972">
        <v>28.598400000000002</v>
      </c>
    </row>
    <row r="973" spans="1:25" x14ac:dyDescent="0.25">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c r="X973" t="s">
        <v>160</v>
      </c>
      <c r="Y973">
        <v>-31.05</v>
      </c>
    </row>
    <row r="974" spans="1:25" x14ac:dyDescent="0.25">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c r="X974" t="s">
        <v>160</v>
      </c>
      <c r="Y974">
        <v>-13.6312</v>
      </c>
    </row>
    <row r="975" spans="1:25" x14ac:dyDescent="0.25">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c r="X975" t="s">
        <v>303</v>
      </c>
      <c r="Y975">
        <v>10.1493</v>
      </c>
    </row>
    <row r="976" spans="1:25" x14ac:dyDescent="0.25">
      <c r="A976">
        <v>975</v>
      </c>
      <c r="B976" t="s">
        <v>3330</v>
      </c>
      <c r="C976" t="s">
        <v>11944</v>
      </c>
      <c r="D976" s="1" t="s">
        <v>12213</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c r="X976" t="s">
        <v>303</v>
      </c>
      <c r="Y976">
        <v>3.2185999999999999</v>
      </c>
    </row>
    <row r="977" spans="1:25" x14ac:dyDescent="0.25">
      <c r="A977">
        <v>976</v>
      </c>
      <c r="B977" t="s">
        <v>3330</v>
      </c>
      <c r="C977" t="s">
        <v>11944</v>
      </c>
      <c r="D977" s="1" t="s">
        <v>12213</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c r="X977" t="s">
        <v>477</v>
      </c>
      <c r="Y977">
        <v>25.579799999999999</v>
      </c>
    </row>
    <row r="978" spans="1:25" x14ac:dyDescent="0.25">
      <c r="A978">
        <v>977</v>
      </c>
      <c r="B978" t="s">
        <v>3331</v>
      </c>
      <c r="C978" t="s">
        <v>11945</v>
      </c>
      <c r="D978" s="1"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c r="X978" t="s">
        <v>269</v>
      </c>
      <c r="Y978">
        <v>-0.79200000000000004</v>
      </c>
    </row>
    <row r="979" spans="1:25" x14ac:dyDescent="0.25">
      <c r="A979">
        <v>978</v>
      </c>
      <c r="B979" t="s">
        <v>3335</v>
      </c>
      <c r="C979" t="s">
        <v>11946</v>
      </c>
      <c r="D979" s="1" t="s">
        <v>12310</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c r="X979" t="s">
        <v>92</v>
      </c>
      <c r="Y979">
        <v>679.99599999999998</v>
      </c>
    </row>
    <row r="980" spans="1:25" x14ac:dyDescent="0.25">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c r="X980" t="s">
        <v>289</v>
      </c>
      <c r="Y980">
        <v>-2.6255999999999999</v>
      </c>
    </row>
    <row r="981" spans="1:25" x14ac:dyDescent="0.25">
      <c r="A981">
        <v>980</v>
      </c>
      <c r="B981" t="s">
        <v>3340</v>
      </c>
      <c r="C981" t="s">
        <v>11947</v>
      </c>
      <c r="D981" s="1" t="s">
        <v>11918</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c r="X981" t="s">
        <v>303</v>
      </c>
      <c r="Y981">
        <v>16.669799999999999</v>
      </c>
    </row>
    <row r="982" spans="1:25" x14ac:dyDescent="0.25">
      <c r="A982">
        <v>981</v>
      </c>
      <c r="B982" t="s">
        <v>3343</v>
      </c>
      <c r="C982" t="s">
        <v>11935</v>
      </c>
      <c r="D982" s="1" t="s">
        <v>12098</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c r="X982" t="s">
        <v>519</v>
      </c>
      <c r="Y982">
        <v>93.223200000000006</v>
      </c>
    </row>
    <row r="983" spans="1:25" x14ac:dyDescent="0.25">
      <c r="A983">
        <v>982</v>
      </c>
      <c r="B983" t="s">
        <v>3344</v>
      </c>
      <c r="C983" t="s">
        <v>11810</v>
      </c>
      <c r="D983" s="1"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c r="X983" t="s">
        <v>519</v>
      </c>
      <c r="Y983">
        <v>0.80559999999999998</v>
      </c>
    </row>
    <row r="984" spans="1:25" x14ac:dyDescent="0.25">
      <c r="A984">
        <v>983</v>
      </c>
      <c r="B984" t="s">
        <v>3344</v>
      </c>
      <c r="C984" t="s">
        <v>11810</v>
      </c>
      <c r="D984" s="1"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c r="X984" t="s">
        <v>519</v>
      </c>
      <c r="Y984">
        <v>55.998399999999997</v>
      </c>
    </row>
    <row r="985" spans="1:25" x14ac:dyDescent="0.25">
      <c r="A985">
        <v>984</v>
      </c>
      <c r="B985" t="s">
        <v>3344</v>
      </c>
      <c r="C985" t="s">
        <v>11810</v>
      </c>
      <c r="D985" s="1"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c r="X985" t="s">
        <v>110</v>
      </c>
      <c r="Y985">
        <v>75.489999999999995</v>
      </c>
    </row>
    <row r="986" spans="1:25" x14ac:dyDescent="0.25">
      <c r="A986">
        <v>985</v>
      </c>
      <c r="B986" t="s">
        <v>3352</v>
      </c>
      <c r="C986" t="s">
        <v>2608</v>
      </c>
      <c r="D986" t="s">
        <v>11944</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c r="X986" t="s">
        <v>110</v>
      </c>
      <c r="Y986">
        <v>2.5895999999999999</v>
      </c>
    </row>
    <row r="987" spans="1:25" x14ac:dyDescent="0.25">
      <c r="A987">
        <v>986</v>
      </c>
      <c r="B987" t="s">
        <v>3352</v>
      </c>
      <c r="C987" t="s">
        <v>2608</v>
      </c>
      <c r="D987" t="s">
        <v>11944</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c r="X987" t="s">
        <v>110</v>
      </c>
      <c r="Y987">
        <v>9.4391999999999996</v>
      </c>
    </row>
    <row r="988" spans="1:25" x14ac:dyDescent="0.25">
      <c r="A988">
        <v>987</v>
      </c>
      <c r="B988" t="s">
        <v>3352</v>
      </c>
      <c r="C988" t="s">
        <v>2608</v>
      </c>
      <c r="D988" t="s">
        <v>11944</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c r="X988" t="s">
        <v>110</v>
      </c>
      <c r="Y988">
        <v>44.868000000000002</v>
      </c>
    </row>
    <row r="989" spans="1:25" x14ac:dyDescent="0.25">
      <c r="A989">
        <v>988</v>
      </c>
      <c r="B989" t="s">
        <v>3359</v>
      </c>
      <c r="C989" t="s">
        <v>11948</v>
      </c>
      <c r="D989" s="1" t="s">
        <v>11948</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c r="X989" t="s">
        <v>303</v>
      </c>
      <c r="Y989">
        <v>-1.8904000000000001</v>
      </c>
    </row>
    <row r="990" spans="1:25" x14ac:dyDescent="0.25">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c r="X990" t="s">
        <v>303</v>
      </c>
      <c r="Y990">
        <v>72.807000000000002</v>
      </c>
    </row>
    <row r="991" spans="1:25" x14ac:dyDescent="0.25">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c r="X991" t="s">
        <v>55</v>
      </c>
      <c r="Y991">
        <v>5.2112999999999996</v>
      </c>
    </row>
    <row r="992" spans="1:25" x14ac:dyDescent="0.25">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c r="X992" t="s">
        <v>303</v>
      </c>
      <c r="Y992">
        <v>131.27850000000001</v>
      </c>
    </row>
    <row r="993" spans="1:25" x14ac:dyDescent="0.25">
      <c r="A993">
        <v>992</v>
      </c>
      <c r="B993" t="s">
        <v>3374</v>
      </c>
      <c r="C993" t="s">
        <v>11949</v>
      </c>
      <c r="D993" s="1" t="s">
        <v>11851</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c r="X993" t="s">
        <v>43</v>
      </c>
      <c r="Y993">
        <v>5.484</v>
      </c>
    </row>
    <row r="994" spans="1:25" x14ac:dyDescent="0.25">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c r="X994" t="s">
        <v>43</v>
      </c>
      <c r="Y994">
        <v>4.9104000000000001</v>
      </c>
    </row>
    <row r="995" spans="1:25" x14ac:dyDescent="0.25">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c r="X995" t="s">
        <v>360</v>
      </c>
      <c r="Y995">
        <v>69.704999999999998</v>
      </c>
    </row>
    <row r="996" spans="1:25" x14ac:dyDescent="0.25">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c r="X996" t="s">
        <v>360</v>
      </c>
      <c r="Y996">
        <v>1276.4871000000001</v>
      </c>
    </row>
    <row r="997" spans="1:25" x14ac:dyDescent="0.25">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c r="X997" t="s">
        <v>28</v>
      </c>
      <c r="Y997">
        <v>173.0316</v>
      </c>
    </row>
    <row r="998" spans="1:25" x14ac:dyDescent="0.25">
      <c r="A998">
        <v>997</v>
      </c>
      <c r="B998" t="s">
        <v>3388</v>
      </c>
      <c r="C998" t="s">
        <v>3389</v>
      </c>
      <c r="D998" t="s">
        <v>12009</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c r="X998" t="s">
        <v>28</v>
      </c>
      <c r="Y998">
        <v>4.9081999999999999</v>
      </c>
    </row>
    <row r="999" spans="1:25" x14ac:dyDescent="0.25">
      <c r="A999">
        <v>998</v>
      </c>
      <c r="B999" t="s">
        <v>3388</v>
      </c>
      <c r="C999" t="s">
        <v>3389</v>
      </c>
      <c r="D999" t="s">
        <v>12009</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c r="X999" t="s">
        <v>28</v>
      </c>
      <c r="Y999">
        <v>9.8901000000000003</v>
      </c>
    </row>
    <row r="1000" spans="1:25" x14ac:dyDescent="0.25">
      <c r="A1000">
        <v>999</v>
      </c>
      <c r="B1000" t="s">
        <v>3388</v>
      </c>
      <c r="C1000" t="s">
        <v>3389</v>
      </c>
      <c r="D1000" t="s">
        <v>12009</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c r="X1000" t="s">
        <v>28</v>
      </c>
      <c r="Y1000">
        <v>9.1579999999999995</v>
      </c>
    </row>
    <row r="1001" spans="1:25" x14ac:dyDescent="0.25">
      <c r="A1001">
        <v>1000</v>
      </c>
      <c r="B1001" t="s">
        <v>3388</v>
      </c>
      <c r="C1001" t="s">
        <v>3389</v>
      </c>
      <c r="D1001" t="s">
        <v>12009</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c r="X1001" t="s">
        <v>100</v>
      </c>
      <c r="Y1001">
        <v>12.9129</v>
      </c>
    </row>
    <row r="1002" spans="1:25" x14ac:dyDescent="0.25">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c r="X1002" t="s">
        <v>303</v>
      </c>
      <c r="Y1002">
        <v>11.4452</v>
      </c>
    </row>
    <row r="1003" spans="1:25" x14ac:dyDescent="0.25">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c r="X1003" t="s">
        <v>303</v>
      </c>
      <c r="Y1003">
        <v>762.18449999999996</v>
      </c>
    </row>
    <row r="1004" spans="1:25" x14ac:dyDescent="0.25">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c r="X1004" t="s">
        <v>303</v>
      </c>
      <c r="Y1004">
        <v>-290.87520000000001</v>
      </c>
    </row>
    <row r="1005" spans="1:25" x14ac:dyDescent="0.25">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c r="X1005" t="s">
        <v>43</v>
      </c>
      <c r="Y1005">
        <v>9.3312000000000008</v>
      </c>
    </row>
    <row r="1006" spans="1:25" x14ac:dyDescent="0.25">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c r="X1006" t="s">
        <v>92</v>
      </c>
      <c r="Y1006">
        <v>92.083500000000001</v>
      </c>
    </row>
    <row r="1007" spans="1:25" x14ac:dyDescent="0.25">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c r="X1007" t="s">
        <v>351</v>
      </c>
      <c r="Y1007">
        <v>40.3536</v>
      </c>
    </row>
    <row r="1008" spans="1:25" x14ac:dyDescent="0.25">
      <c r="A1008">
        <v>1007</v>
      </c>
      <c r="B1008" t="s">
        <v>3412</v>
      </c>
      <c r="C1008" t="s">
        <v>11950</v>
      </c>
      <c r="D1008" s="1" t="s">
        <v>12024</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c r="X1008" t="s">
        <v>351</v>
      </c>
      <c r="Y1008">
        <v>2.4780000000000002</v>
      </c>
    </row>
    <row r="1009" spans="1:25" x14ac:dyDescent="0.25">
      <c r="A1009">
        <v>1008</v>
      </c>
      <c r="B1009" t="s">
        <v>3412</v>
      </c>
      <c r="C1009" t="s">
        <v>11950</v>
      </c>
      <c r="D1009" s="1" t="s">
        <v>12024</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c r="X1009" t="s">
        <v>557</v>
      </c>
      <c r="Y1009">
        <v>-3.5207999999999999</v>
      </c>
    </row>
    <row r="1010" spans="1:25" x14ac:dyDescent="0.25">
      <c r="A1010">
        <v>1009</v>
      </c>
      <c r="B1010" t="s">
        <v>3417</v>
      </c>
      <c r="C1010" t="s">
        <v>3418</v>
      </c>
      <c r="D1010" t="s">
        <v>12309</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c r="X1010" t="s">
        <v>235</v>
      </c>
      <c r="Y1010">
        <v>20.585000000000001</v>
      </c>
    </row>
    <row r="1011" spans="1:25" x14ac:dyDescent="0.25">
      <c r="A1011">
        <v>1010</v>
      </c>
      <c r="B1011" t="s">
        <v>3419</v>
      </c>
      <c r="C1011" t="s">
        <v>11951</v>
      </c>
      <c r="D1011" s="1" t="s">
        <v>12075</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c r="X1011" t="s">
        <v>43</v>
      </c>
      <c r="Y1011">
        <v>5.9989999999999997</v>
      </c>
    </row>
    <row r="1012" spans="1:25" x14ac:dyDescent="0.25">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c r="X1012" t="s">
        <v>100</v>
      </c>
      <c r="Y1012">
        <v>27.3096</v>
      </c>
    </row>
    <row r="1013" spans="1:25" x14ac:dyDescent="0.25">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c r="X1013" t="s">
        <v>100</v>
      </c>
      <c r="Y1013">
        <v>46.575000000000003</v>
      </c>
    </row>
    <row r="1014" spans="1:25" x14ac:dyDescent="0.25">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c r="X1014" t="s">
        <v>100</v>
      </c>
      <c r="Y1014">
        <v>4.0686999999999998</v>
      </c>
    </row>
    <row r="1015" spans="1:25" x14ac:dyDescent="0.25">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c r="X1015" t="s">
        <v>100</v>
      </c>
      <c r="Y1015">
        <v>356.04140000000001</v>
      </c>
    </row>
    <row r="1016" spans="1:25" x14ac:dyDescent="0.25">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c r="X1016" t="s">
        <v>43</v>
      </c>
      <c r="Y1016">
        <v>36.851999999999997</v>
      </c>
    </row>
    <row r="1017" spans="1:25" x14ac:dyDescent="0.25">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c r="X1017" t="s">
        <v>303</v>
      </c>
      <c r="Y1017">
        <v>15.552</v>
      </c>
    </row>
    <row r="1018" spans="1:25" x14ac:dyDescent="0.25">
      <c r="A1018">
        <v>1017</v>
      </c>
      <c r="B1018" t="s">
        <v>3437</v>
      </c>
      <c r="C1018" t="s">
        <v>11952</v>
      </c>
      <c r="D1018" s="1" t="s">
        <v>12137</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c r="X1018" t="s">
        <v>303</v>
      </c>
      <c r="Y1018">
        <v>6.7008000000000001</v>
      </c>
    </row>
    <row r="1019" spans="1:25" x14ac:dyDescent="0.25">
      <c r="A1019">
        <v>1018</v>
      </c>
      <c r="B1019" t="s">
        <v>3437</v>
      </c>
      <c r="C1019" t="s">
        <v>11952</v>
      </c>
      <c r="D1019" s="1" t="s">
        <v>12137</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c r="X1019" t="s">
        <v>303</v>
      </c>
      <c r="Y1019">
        <v>63.886200000000002</v>
      </c>
    </row>
    <row r="1020" spans="1:25" x14ac:dyDescent="0.25">
      <c r="A1020">
        <v>1019</v>
      </c>
      <c r="B1020" t="s">
        <v>3437</v>
      </c>
      <c r="C1020" t="s">
        <v>11952</v>
      </c>
      <c r="D1020" s="1" t="s">
        <v>12137</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c r="X1020" t="s">
        <v>303</v>
      </c>
      <c r="Y1020">
        <v>2.4990000000000001</v>
      </c>
    </row>
    <row r="1021" spans="1:25" x14ac:dyDescent="0.25">
      <c r="A1021">
        <v>1020</v>
      </c>
      <c r="B1021" t="s">
        <v>3437</v>
      </c>
      <c r="C1021" t="s">
        <v>11952</v>
      </c>
      <c r="D1021" s="1" t="s">
        <v>12137</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c r="X1021" t="s">
        <v>3448</v>
      </c>
      <c r="Y1021">
        <v>156.429</v>
      </c>
    </row>
    <row r="1022" spans="1:25" x14ac:dyDescent="0.25">
      <c r="A1022">
        <v>1021</v>
      </c>
      <c r="B1022" t="s">
        <v>3446</v>
      </c>
      <c r="C1022" t="s">
        <v>3447</v>
      </c>
      <c r="D1022" t="s">
        <v>12161</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c r="X1022" t="s">
        <v>3448</v>
      </c>
      <c r="Y1022">
        <v>8.8686000000000007</v>
      </c>
    </row>
    <row r="1023" spans="1:25" x14ac:dyDescent="0.25">
      <c r="A1023">
        <v>1022</v>
      </c>
      <c r="B1023" t="s">
        <v>3446</v>
      </c>
      <c r="C1023" t="s">
        <v>3447</v>
      </c>
      <c r="D1023" t="s">
        <v>12161</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c r="X1023" t="s">
        <v>3448</v>
      </c>
      <c r="Y1023">
        <v>316.88249999999999</v>
      </c>
    </row>
    <row r="1024" spans="1:25" x14ac:dyDescent="0.25">
      <c r="A1024">
        <v>1023</v>
      </c>
      <c r="B1024" t="s">
        <v>3446</v>
      </c>
      <c r="C1024" t="s">
        <v>3447</v>
      </c>
      <c r="D1024" t="s">
        <v>12161</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c r="X1024" t="s">
        <v>160</v>
      </c>
      <c r="Y1024">
        <v>648.56240000000003</v>
      </c>
    </row>
    <row r="1025" spans="1:25" x14ac:dyDescent="0.25">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c r="X1025" t="s">
        <v>43</v>
      </c>
      <c r="Y1025">
        <v>2.1728000000000001</v>
      </c>
    </row>
    <row r="1026" spans="1:25" x14ac:dyDescent="0.25">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c r="X1026" t="s">
        <v>567</v>
      </c>
      <c r="Y1026">
        <v>4.2804000000000002</v>
      </c>
    </row>
    <row r="1027" spans="1:25" x14ac:dyDescent="0.25">
      <c r="A1027">
        <v>1026</v>
      </c>
      <c r="B1027" t="s">
        <v>3466</v>
      </c>
      <c r="C1027" t="s">
        <v>11953</v>
      </c>
      <c r="D1027" s="1"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c r="X1027" t="s">
        <v>567</v>
      </c>
      <c r="Y1027">
        <v>5.4432</v>
      </c>
    </row>
    <row r="1028" spans="1:25" x14ac:dyDescent="0.25">
      <c r="A1028">
        <v>1027</v>
      </c>
      <c r="B1028" t="s">
        <v>3466</v>
      </c>
      <c r="C1028" t="s">
        <v>11953</v>
      </c>
      <c r="D1028" s="1"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c r="X1028" t="s">
        <v>567</v>
      </c>
      <c r="Y1028">
        <v>20.5764</v>
      </c>
    </row>
    <row r="1029" spans="1:25" x14ac:dyDescent="0.25">
      <c r="A1029">
        <v>1028</v>
      </c>
      <c r="B1029" t="s">
        <v>3466</v>
      </c>
      <c r="C1029" t="s">
        <v>11953</v>
      </c>
      <c r="D1029" s="1"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c r="X1029" t="s">
        <v>895</v>
      </c>
      <c r="Y1029">
        <v>-9.8724000000000007</v>
      </c>
    </row>
    <row r="1030" spans="1:25" x14ac:dyDescent="0.25">
      <c r="A1030">
        <v>1029</v>
      </c>
      <c r="B1030" t="s">
        <v>3476</v>
      </c>
      <c r="C1030" t="s">
        <v>11954</v>
      </c>
      <c r="D1030" s="1"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c r="X1030" t="s">
        <v>895</v>
      </c>
      <c r="Y1030">
        <v>83.284000000000006</v>
      </c>
    </row>
    <row r="1031" spans="1:25" x14ac:dyDescent="0.25">
      <c r="A1031">
        <v>1030</v>
      </c>
      <c r="B1031" t="s">
        <v>3476</v>
      </c>
      <c r="C1031" t="s">
        <v>11954</v>
      </c>
      <c r="D1031" s="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c r="X1031" t="s">
        <v>895</v>
      </c>
      <c r="Y1031">
        <v>57.411299999999997</v>
      </c>
    </row>
    <row r="1032" spans="1:25" x14ac:dyDescent="0.25">
      <c r="A1032">
        <v>1031</v>
      </c>
      <c r="B1032" t="s">
        <v>3476</v>
      </c>
      <c r="C1032" t="s">
        <v>11954</v>
      </c>
      <c r="D1032" s="1"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c r="X1032" t="s">
        <v>895</v>
      </c>
      <c r="Y1032">
        <v>213.73500000000001</v>
      </c>
    </row>
    <row r="1033" spans="1:25" x14ac:dyDescent="0.25">
      <c r="A1033">
        <v>1032</v>
      </c>
      <c r="B1033" t="s">
        <v>3476</v>
      </c>
      <c r="C1033" t="s">
        <v>11954</v>
      </c>
      <c r="D1033" s="1"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c r="X1033" t="s">
        <v>895</v>
      </c>
      <c r="Y1033">
        <v>52.126199999999997</v>
      </c>
    </row>
    <row r="1034" spans="1:25" x14ac:dyDescent="0.25">
      <c r="A1034">
        <v>1033</v>
      </c>
      <c r="B1034" t="s">
        <v>3476</v>
      </c>
      <c r="C1034" t="s">
        <v>11954</v>
      </c>
      <c r="D1034" s="1"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c r="X1034" t="s">
        <v>567</v>
      </c>
      <c r="Y1034">
        <v>7.056</v>
      </c>
    </row>
    <row r="1035" spans="1:25" x14ac:dyDescent="0.25">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c r="X1035" t="s">
        <v>567</v>
      </c>
      <c r="Y1035">
        <v>5.1012000000000004</v>
      </c>
    </row>
    <row r="1036" spans="1:25" x14ac:dyDescent="0.25">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c r="X1036" t="s">
        <v>567</v>
      </c>
      <c r="Y1036">
        <v>-1.9272</v>
      </c>
    </row>
    <row r="1037" spans="1:25" x14ac:dyDescent="0.25">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c r="X1037" t="s">
        <v>675</v>
      </c>
      <c r="Y1037">
        <v>-10.579800000000001</v>
      </c>
    </row>
    <row r="1038" spans="1:25" x14ac:dyDescent="0.25">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c r="X1038" t="s">
        <v>43</v>
      </c>
      <c r="Y1038">
        <v>8.6620000000000008</v>
      </c>
    </row>
    <row r="1039" spans="1:25" x14ac:dyDescent="0.25">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c r="X1039" t="s">
        <v>92</v>
      </c>
      <c r="Y1039">
        <v>13.734</v>
      </c>
    </row>
    <row r="1040" spans="1:25" x14ac:dyDescent="0.25">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c r="X1040" t="s">
        <v>92</v>
      </c>
      <c r="Y1040">
        <v>2.6964000000000001</v>
      </c>
    </row>
    <row r="1041" spans="1:25" x14ac:dyDescent="0.25">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c r="X1041" t="s">
        <v>675</v>
      </c>
      <c r="Y1041">
        <v>1.7955000000000001</v>
      </c>
    </row>
    <row r="1042" spans="1:25" x14ac:dyDescent="0.25">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c r="X1042" t="s">
        <v>303</v>
      </c>
      <c r="Y1042">
        <v>146.40360000000001</v>
      </c>
    </row>
    <row r="1043" spans="1:25" x14ac:dyDescent="0.25">
      <c r="A1043">
        <v>1042</v>
      </c>
      <c r="B1043" t="s">
        <v>3511</v>
      </c>
      <c r="C1043" t="s">
        <v>11824</v>
      </c>
      <c r="D1043" s="1" t="s">
        <v>11949</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c r="X1043" t="s">
        <v>303</v>
      </c>
      <c r="Y1043">
        <v>11.151</v>
      </c>
    </row>
    <row r="1044" spans="1:25" x14ac:dyDescent="0.25">
      <c r="A1044">
        <v>1043</v>
      </c>
      <c r="B1044" t="s">
        <v>3511</v>
      </c>
      <c r="C1044" t="s">
        <v>11824</v>
      </c>
      <c r="D1044" s="1" t="s">
        <v>11949</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c r="X1044" t="s">
        <v>235</v>
      </c>
      <c r="Y1044">
        <v>90.293999999999997</v>
      </c>
    </row>
    <row r="1045" spans="1:25" x14ac:dyDescent="0.25">
      <c r="A1045">
        <v>1044</v>
      </c>
      <c r="B1045" t="s">
        <v>3518</v>
      </c>
      <c r="C1045" t="s">
        <v>11945</v>
      </c>
      <c r="D1045" s="1" t="s">
        <v>12275</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c r="X1045" t="s">
        <v>235</v>
      </c>
      <c r="Y1045">
        <v>2.9834999999999998</v>
      </c>
    </row>
    <row r="1046" spans="1:25" x14ac:dyDescent="0.25">
      <c r="A1046">
        <v>1045</v>
      </c>
      <c r="B1046" t="s">
        <v>3518</v>
      </c>
      <c r="C1046" t="s">
        <v>11945</v>
      </c>
      <c r="D1046" s="1" t="s">
        <v>12275</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c r="X1046" t="s">
        <v>235</v>
      </c>
      <c r="Y1046">
        <v>-146.16</v>
      </c>
    </row>
    <row r="1047" spans="1:25" x14ac:dyDescent="0.25">
      <c r="A1047">
        <v>1046</v>
      </c>
      <c r="B1047" t="s">
        <v>3525</v>
      </c>
      <c r="C1047" t="s">
        <v>11955</v>
      </c>
      <c r="D1047" s="1"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c r="X1047" t="s">
        <v>55</v>
      </c>
      <c r="Y1047">
        <v>-18.186</v>
      </c>
    </row>
    <row r="1048" spans="1:25" x14ac:dyDescent="0.25">
      <c r="A1048">
        <v>1047</v>
      </c>
      <c r="B1048" t="s">
        <v>3530</v>
      </c>
      <c r="C1048" t="s">
        <v>11956</v>
      </c>
      <c r="D1048" s="1"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c r="X1048" t="s">
        <v>55</v>
      </c>
      <c r="Y1048">
        <v>85.247500000000002</v>
      </c>
    </row>
    <row r="1049" spans="1:25" x14ac:dyDescent="0.25">
      <c r="A1049">
        <v>1048</v>
      </c>
      <c r="B1049" t="s">
        <v>3530</v>
      </c>
      <c r="C1049" t="s">
        <v>11956</v>
      </c>
      <c r="D1049" s="1"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c r="X1049" t="s">
        <v>43</v>
      </c>
      <c r="Y1049">
        <v>-3.8384999999999998</v>
      </c>
    </row>
    <row r="1050" spans="1:25" x14ac:dyDescent="0.25">
      <c r="A1050">
        <v>1049</v>
      </c>
      <c r="B1050" t="s">
        <v>3531</v>
      </c>
      <c r="C1050" t="s">
        <v>2278</v>
      </c>
      <c r="D1050" t="s">
        <v>11849</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c r="X1050" t="s">
        <v>43</v>
      </c>
      <c r="Y1050">
        <v>125.2692</v>
      </c>
    </row>
    <row r="1051" spans="1:25" x14ac:dyDescent="0.25">
      <c r="A1051">
        <v>1050</v>
      </c>
      <c r="B1051" t="s">
        <v>3531</v>
      </c>
      <c r="C1051" t="s">
        <v>2278</v>
      </c>
      <c r="D1051" t="s">
        <v>11849</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c r="X1051" t="s">
        <v>160</v>
      </c>
      <c r="Y1051">
        <v>37.996200000000002</v>
      </c>
    </row>
    <row r="1052" spans="1:25" x14ac:dyDescent="0.25">
      <c r="A1052">
        <v>1051</v>
      </c>
      <c r="B1052" t="s">
        <v>3532</v>
      </c>
      <c r="C1052" t="s">
        <v>11894</v>
      </c>
      <c r="D1052" s="1" t="s">
        <v>12101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c r="X1052" t="s">
        <v>160</v>
      </c>
      <c r="Y1052">
        <v>-29.481200000000001</v>
      </c>
    </row>
    <row r="1053" spans="1:25" x14ac:dyDescent="0.25">
      <c r="A1053">
        <v>1052</v>
      </c>
      <c r="B1053" t="s">
        <v>3532</v>
      </c>
      <c r="C1053" t="s">
        <v>11894</v>
      </c>
      <c r="D1053" s="1" t="s">
        <v>12101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c r="X1053" t="s">
        <v>160</v>
      </c>
      <c r="Y1053">
        <v>2.4359999999999999</v>
      </c>
    </row>
    <row r="1054" spans="1:25" x14ac:dyDescent="0.25">
      <c r="A1054">
        <v>1053</v>
      </c>
      <c r="B1054" t="s">
        <v>3532</v>
      </c>
      <c r="C1054" t="s">
        <v>11894</v>
      </c>
      <c r="D1054" s="1" t="s">
        <v>12101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c r="X1054" t="s">
        <v>303</v>
      </c>
      <c r="Y1054">
        <v>56.577599999999997</v>
      </c>
    </row>
    <row r="1055" spans="1:25" x14ac:dyDescent="0.25">
      <c r="A1055">
        <v>1054</v>
      </c>
      <c r="B1055" t="s">
        <v>3541</v>
      </c>
      <c r="C1055" t="s">
        <v>11957</v>
      </c>
      <c r="D1055" s="1" t="s">
        <v>12311</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c r="X1055" t="s">
        <v>303</v>
      </c>
      <c r="Y1055">
        <v>4.3524000000000003</v>
      </c>
    </row>
    <row r="1056" spans="1:25" x14ac:dyDescent="0.25">
      <c r="A1056">
        <v>1055</v>
      </c>
      <c r="B1056" t="s">
        <v>3541</v>
      </c>
      <c r="C1056" t="s">
        <v>11957</v>
      </c>
      <c r="D1056" s="1" t="s">
        <v>12311</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c r="X1056" t="s">
        <v>303</v>
      </c>
      <c r="Y1056">
        <v>22.763999999999999</v>
      </c>
    </row>
    <row r="1057" spans="1:25" x14ac:dyDescent="0.25">
      <c r="A1057">
        <v>1056</v>
      </c>
      <c r="B1057" t="s">
        <v>3541</v>
      </c>
      <c r="C1057" t="s">
        <v>11957</v>
      </c>
      <c r="D1057" s="1" t="s">
        <v>12311</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c r="X1057" t="s">
        <v>303</v>
      </c>
      <c r="Y1057">
        <v>27.7911</v>
      </c>
    </row>
    <row r="1058" spans="1:25" x14ac:dyDescent="0.25">
      <c r="A1058">
        <v>1057</v>
      </c>
      <c r="B1058" t="s">
        <v>3541</v>
      </c>
      <c r="C1058" t="s">
        <v>11957</v>
      </c>
      <c r="D1058" s="1" t="s">
        <v>12311</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c r="X1058" t="s">
        <v>43</v>
      </c>
      <c r="Y1058">
        <v>3.2944</v>
      </c>
    </row>
    <row r="1059" spans="1:25" x14ac:dyDescent="0.25">
      <c r="A1059">
        <v>1058</v>
      </c>
      <c r="B1059" t="s">
        <v>3550</v>
      </c>
      <c r="C1059" t="s">
        <v>11958</v>
      </c>
      <c r="D1059" s="1"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c r="X1059" t="s">
        <v>43</v>
      </c>
      <c r="Y1059">
        <v>7.2267999999999999</v>
      </c>
    </row>
    <row r="1060" spans="1:25" x14ac:dyDescent="0.25">
      <c r="A1060">
        <v>1059</v>
      </c>
      <c r="B1060" t="s">
        <v>3550</v>
      </c>
      <c r="C1060" t="s">
        <v>11958</v>
      </c>
      <c r="D1060" s="1"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c r="X1060" t="s">
        <v>160</v>
      </c>
      <c r="Y1060">
        <v>22.948799999999999</v>
      </c>
    </row>
    <row r="1061" spans="1:25" x14ac:dyDescent="0.25">
      <c r="A1061">
        <v>1060</v>
      </c>
      <c r="B1061" t="s">
        <v>3555</v>
      </c>
      <c r="C1061" t="s">
        <v>731</v>
      </c>
      <c r="D1061" t="s">
        <v>11825</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c r="X1061" t="s">
        <v>110</v>
      </c>
      <c r="Y1061">
        <v>1.6008</v>
      </c>
    </row>
    <row r="1062" spans="1:25" x14ac:dyDescent="0.25">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c r="X1062" t="s">
        <v>567</v>
      </c>
      <c r="Y1062">
        <v>-29.252400000000002</v>
      </c>
    </row>
    <row r="1063" spans="1:25" x14ac:dyDescent="0.25">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c r="X1063" t="s">
        <v>567</v>
      </c>
      <c r="Y1063">
        <v>4.5216000000000003</v>
      </c>
    </row>
    <row r="1064" spans="1:25" x14ac:dyDescent="0.25">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c r="X1064" t="s">
        <v>567</v>
      </c>
      <c r="Y1064">
        <v>-2.2134</v>
      </c>
    </row>
    <row r="1065" spans="1:25" x14ac:dyDescent="0.25">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c r="X1065" t="s">
        <v>567</v>
      </c>
      <c r="Y1065">
        <v>1.2791999999999999</v>
      </c>
    </row>
    <row r="1066" spans="1:25" x14ac:dyDescent="0.25">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c r="X1066" t="s">
        <v>567</v>
      </c>
      <c r="Y1066">
        <v>-27.715800000000002</v>
      </c>
    </row>
    <row r="1067" spans="1:25" x14ac:dyDescent="0.25">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c r="X1067" t="s">
        <v>567</v>
      </c>
      <c r="Y1067">
        <v>0.23530000000000001</v>
      </c>
    </row>
    <row r="1068" spans="1:25" x14ac:dyDescent="0.25">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c r="X1068" t="s">
        <v>43</v>
      </c>
      <c r="Y1068">
        <v>-46.225000000000001</v>
      </c>
    </row>
    <row r="1069" spans="1:25" x14ac:dyDescent="0.25">
      <c r="A1069">
        <v>1068</v>
      </c>
      <c r="B1069" t="s">
        <v>3574</v>
      </c>
      <c r="C1069" t="s">
        <v>11959</v>
      </c>
      <c r="D1069" s="1" t="s">
        <v>12127</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c r="X1069" t="s">
        <v>110</v>
      </c>
      <c r="Y1069">
        <v>12.178000000000001</v>
      </c>
    </row>
    <row r="1070" spans="1:25" x14ac:dyDescent="0.25">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c r="X1070" t="s">
        <v>160</v>
      </c>
      <c r="Y1070">
        <v>-0.3488</v>
      </c>
    </row>
    <row r="1071" spans="1:25" x14ac:dyDescent="0.25">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c r="X1071" t="s">
        <v>43</v>
      </c>
      <c r="Y1071">
        <v>-18.462399999999999</v>
      </c>
    </row>
    <row r="1072" spans="1:25" x14ac:dyDescent="0.25">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c r="X1072" t="s">
        <v>519</v>
      </c>
      <c r="Y1072">
        <v>5.0595999999999997</v>
      </c>
    </row>
    <row r="1073" spans="1:25" x14ac:dyDescent="0.25">
      <c r="A1073">
        <v>1072</v>
      </c>
      <c r="B1073" t="s">
        <v>3589</v>
      </c>
      <c r="C1073" t="s">
        <v>1430</v>
      </c>
      <c r="D1073" t="s">
        <v>11981</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c r="X1073" t="s">
        <v>303</v>
      </c>
      <c r="Y1073">
        <v>9.9467999999999996</v>
      </c>
    </row>
    <row r="1074" spans="1:25" x14ac:dyDescent="0.25">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c r="X1074" t="s">
        <v>351</v>
      </c>
      <c r="Y1074">
        <v>3.024</v>
      </c>
    </row>
    <row r="1075" spans="1:25" x14ac:dyDescent="0.25">
      <c r="A1075">
        <v>1074</v>
      </c>
      <c r="B1075" t="s">
        <v>3597</v>
      </c>
      <c r="C1075" t="s">
        <v>11960</v>
      </c>
      <c r="D1075" s="1"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c r="X1075" t="s">
        <v>351</v>
      </c>
      <c r="Y1075">
        <v>-4.5979999999999999</v>
      </c>
    </row>
    <row r="1076" spans="1:25" x14ac:dyDescent="0.25">
      <c r="A1076">
        <v>1075</v>
      </c>
      <c r="B1076" t="s">
        <v>3597</v>
      </c>
      <c r="C1076" t="s">
        <v>11960</v>
      </c>
      <c r="D1076" s="1"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c r="X1076" t="s">
        <v>351</v>
      </c>
      <c r="Y1076">
        <v>-3.3488000000000002</v>
      </c>
    </row>
    <row r="1077" spans="1:25" x14ac:dyDescent="0.25">
      <c r="A1077">
        <v>1076</v>
      </c>
      <c r="B1077" t="s">
        <v>3597</v>
      </c>
      <c r="C1077" t="s">
        <v>11960</v>
      </c>
      <c r="D1077" s="1"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c r="X1077" t="s">
        <v>289</v>
      </c>
      <c r="Y1077">
        <v>1.9990000000000001</v>
      </c>
    </row>
    <row r="1078" spans="1:25" x14ac:dyDescent="0.25">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c r="X1078" t="s">
        <v>100</v>
      </c>
      <c r="Y1078">
        <v>10.6288</v>
      </c>
    </row>
    <row r="1079" spans="1:25" x14ac:dyDescent="0.25">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c r="X1079" t="s">
        <v>100</v>
      </c>
      <c r="Y1079">
        <v>33.588799999999999</v>
      </c>
    </row>
    <row r="1080" spans="1:25" x14ac:dyDescent="0.25">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c r="X1080" t="s">
        <v>100</v>
      </c>
      <c r="Y1080">
        <v>8.4887999999999995</v>
      </c>
    </row>
    <row r="1081" spans="1:25" x14ac:dyDescent="0.25">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c r="X1081" t="s">
        <v>269</v>
      </c>
      <c r="Y1081">
        <v>2.3220000000000001</v>
      </c>
    </row>
    <row r="1082" spans="1:25" x14ac:dyDescent="0.25">
      <c r="A1082">
        <v>1081</v>
      </c>
      <c r="B1082" t="s">
        <v>3615</v>
      </c>
      <c r="C1082" t="s">
        <v>2325</v>
      </c>
      <c r="D1082" t="s">
        <v>12110</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c r="X1082" t="s">
        <v>269</v>
      </c>
      <c r="Y1082">
        <v>9.3623999999999992</v>
      </c>
    </row>
    <row r="1083" spans="1:25" x14ac:dyDescent="0.25">
      <c r="A1083">
        <v>1082</v>
      </c>
      <c r="B1083" t="s">
        <v>3615</v>
      </c>
      <c r="C1083" t="s">
        <v>2325</v>
      </c>
      <c r="D1083" t="s">
        <v>12110</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c r="X1083" t="s">
        <v>303</v>
      </c>
      <c r="Y1083">
        <v>121.76009999999999</v>
      </c>
    </row>
    <row r="1084" spans="1:25" x14ac:dyDescent="0.25">
      <c r="A1084">
        <v>1083</v>
      </c>
      <c r="B1084" t="s">
        <v>3621</v>
      </c>
      <c r="C1084" t="s">
        <v>11961</v>
      </c>
      <c r="D1084" s="1" t="s">
        <v>11939</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c r="X1084" t="s">
        <v>303</v>
      </c>
      <c r="Y1084">
        <v>-264.92079999999999</v>
      </c>
    </row>
    <row r="1085" spans="1:25" x14ac:dyDescent="0.25">
      <c r="A1085">
        <v>1084</v>
      </c>
      <c r="B1085" t="s">
        <v>3621</v>
      </c>
      <c r="C1085" t="s">
        <v>11961</v>
      </c>
      <c r="D1085" s="1" t="s">
        <v>11939</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c r="X1085" t="s">
        <v>303</v>
      </c>
      <c r="Y1085">
        <v>12.1348</v>
      </c>
    </row>
    <row r="1086" spans="1:25" x14ac:dyDescent="0.25">
      <c r="A1086">
        <v>1085</v>
      </c>
      <c r="B1086" t="s">
        <v>3621</v>
      </c>
      <c r="C1086" t="s">
        <v>11961</v>
      </c>
      <c r="D1086" s="1" t="s">
        <v>11939</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c r="X1086" t="s">
        <v>303</v>
      </c>
      <c r="Y1086">
        <v>105.24679999999999</v>
      </c>
    </row>
    <row r="1087" spans="1:25" x14ac:dyDescent="0.25">
      <c r="A1087">
        <v>1086</v>
      </c>
      <c r="B1087" t="s">
        <v>3621</v>
      </c>
      <c r="C1087" t="s">
        <v>11961</v>
      </c>
      <c r="D1087" s="1" t="s">
        <v>11939</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c r="X1087" t="s">
        <v>557</v>
      </c>
      <c r="Y1087">
        <v>2400.9657000000002</v>
      </c>
    </row>
    <row r="1088" spans="1:25" x14ac:dyDescent="0.25">
      <c r="A1088">
        <v>1087</v>
      </c>
      <c r="B1088" t="s">
        <v>3626</v>
      </c>
      <c r="C1088" t="s">
        <v>11962</v>
      </c>
      <c r="D1088" s="1" t="s">
        <v>11962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c r="X1088" t="s">
        <v>43</v>
      </c>
      <c r="Y1088">
        <v>3.1103999999999998</v>
      </c>
    </row>
    <row r="1089" spans="1:25" x14ac:dyDescent="0.25">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c r="X1089" t="s">
        <v>43</v>
      </c>
      <c r="Y1089">
        <v>7.1976000000000004</v>
      </c>
    </row>
    <row r="1090" spans="1:25" x14ac:dyDescent="0.25">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c r="X1090" t="s">
        <v>92</v>
      </c>
      <c r="Y1090">
        <v>1.512</v>
      </c>
    </row>
    <row r="1091" spans="1:25" x14ac:dyDescent="0.25">
      <c r="A1091">
        <v>1090</v>
      </c>
      <c r="B1091" t="s">
        <v>3636</v>
      </c>
      <c r="C1091" t="s">
        <v>11963</v>
      </c>
      <c r="D1091" s="1" t="s">
        <v>11880</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c r="X1091" t="s">
        <v>92</v>
      </c>
      <c r="Y1091">
        <v>1.9990000000000001</v>
      </c>
    </row>
    <row r="1092" spans="1:25" x14ac:dyDescent="0.25">
      <c r="A1092">
        <v>1091</v>
      </c>
      <c r="B1092" t="s">
        <v>3636</v>
      </c>
      <c r="C1092" t="s">
        <v>11963</v>
      </c>
      <c r="D1092" s="1" t="s">
        <v>11880</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c r="X1092" t="s">
        <v>43</v>
      </c>
      <c r="Y1092">
        <v>25.194400000000002</v>
      </c>
    </row>
    <row r="1093" spans="1:25" x14ac:dyDescent="0.25">
      <c r="A1093">
        <v>1092</v>
      </c>
      <c r="B1093" t="s">
        <v>3639</v>
      </c>
      <c r="C1093" t="s">
        <v>11964</v>
      </c>
      <c r="D1093" s="1"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c r="X1093" t="s">
        <v>43</v>
      </c>
      <c r="Y1093">
        <v>33.642000000000003</v>
      </c>
    </row>
    <row r="1094" spans="1:25" x14ac:dyDescent="0.25">
      <c r="A1094">
        <v>1093</v>
      </c>
      <c r="B1094" t="s">
        <v>3639</v>
      </c>
      <c r="C1094" t="s">
        <v>11964</v>
      </c>
      <c r="D1094" s="1"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c r="X1094" t="s">
        <v>3109</v>
      </c>
      <c r="Y1094">
        <v>19.178599999999999</v>
      </c>
    </row>
    <row r="1095" spans="1:25" x14ac:dyDescent="0.25">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c r="X1095" t="s">
        <v>3109</v>
      </c>
      <c r="Y1095">
        <v>14.161</v>
      </c>
    </row>
    <row r="1096" spans="1:25" x14ac:dyDescent="0.25">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c r="X1096" t="s">
        <v>92</v>
      </c>
      <c r="Y1096">
        <v>103.22839999999999</v>
      </c>
    </row>
    <row r="1097" spans="1:25" x14ac:dyDescent="0.25">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c r="X1097" t="s">
        <v>92</v>
      </c>
      <c r="Y1097">
        <v>30.4682</v>
      </c>
    </row>
    <row r="1098" spans="1:25" x14ac:dyDescent="0.25">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c r="X1098" t="s">
        <v>43</v>
      </c>
      <c r="Y1098">
        <v>-28.627199999999998</v>
      </c>
    </row>
    <row r="1099" spans="1:25" x14ac:dyDescent="0.25">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c r="X1099" t="s">
        <v>43</v>
      </c>
      <c r="Y1099">
        <v>11.196</v>
      </c>
    </row>
    <row r="1100" spans="1:25" x14ac:dyDescent="0.25">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c r="X1100" t="s">
        <v>43</v>
      </c>
      <c r="Y1100">
        <v>2.0415999999999999</v>
      </c>
    </row>
    <row r="1101" spans="1:25" x14ac:dyDescent="0.25">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c r="X1101" t="s">
        <v>43</v>
      </c>
      <c r="Y1101">
        <v>4.1031000000000004</v>
      </c>
    </row>
    <row r="1102" spans="1:25" x14ac:dyDescent="0.25">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c r="X1102" t="s">
        <v>43</v>
      </c>
      <c r="Y1102">
        <v>9.6656999999999993</v>
      </c>
    </row>
    <row r="1103" spans="1:25" x14ac:dyDescent="0.25">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c r="X1103" t="s">
        <v>110</v>
      </c>
      <c r="Y1103">
        <v>2.5055999999999998</v>
      </c>
    </row>
    <row r="1104" spans="1:25" x14ac:dyDescent="0.25">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c r="X1104" t="s">
        <v>110</v>
      </c>
      <c r="Y1104">
        <v>-4.7145000000000001</v>
      </c>
    </row>
    <row r="1105" spans="1:25" x14ac:dyDescent="0.25">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c r="X1105" t="s">
        <v>43</v>
      </c>
      <c r="Y1105">
        <v>-4.9878</v>
      </c>
    </row>
    <row r="1106" spans="1:25" x14ac:dyDescent="0.25">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c r="X1106" t="s">
        <v>110</v>
      </c>
      <c r="Y1106">
        <v>11.2308</v>
      </c>
    </row>
    <row r="1107" spans="1:25" x14ac:dyDescent="0.25">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c r="X1107" t="s">
        <v>110</v>
      </c>
      <c r="Y1107">
        <v>-16.3644</v>
      </c>
    </row>
    <row r="1108" spans="1:25" x14ac:dyDescent="0.25">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c r="X1108" t="s">
        <v>110</v>
      </c>
      <c r="Y1108">
        <v>-0.75660000000000005</v>
      </c>
    </row>
    <row r="1109" spans="1:25" x14ac:dyDescent="0.25">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c r="X1109" t="s">
        <v>110</v>
      </c>
      <c r="Y1109">
        <v>-17.248000000000001</v>
      </c>
    </row>
    <row r="1110" spans="1:25" x14ac:dyDescent="0.25">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c r="X1110" t="s">
        <v>110</v>
      </c>
      <c r="Y1110">
        <v>21.888000000000002</v>
      </c>
    </row>
    <row r="1111" spans="1:25" x14ac:dyDescent="0.25">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c r="X1111" t="s">
        <v>110</v>
      </c>
      <c r="Y1111">
        <v>13.826700000000001</v>
      </c>
    </row>
    <row r="1112" spans="1:25" x14ac:dyDescent="0.25">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c r="X1112" t="s">
        <v>110</v>
      </c>
      <c r="Y1112">
        <v>25.186</v>
      </c>
    </row>
    <row r="1113" spans="1:25" x14ac:dyDescent="0.25">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c r="X1113" t="s">
        <v>110</v>
      </c>
      <c r="Y1113">
        <v>3.6288</v>
      </c>
    </row>
    <row r="1114" spans="1:25" x14ac:dyDescent="0.25">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c r="X1114" t="s">
        <v>43</v>
      </c>
      <c r="Y1114">
        <v>-2.0264000000000002</v>
      </c>
    </row>
    <row r="1115" spans="1:25" x14ac:dyDescent="0.25">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c r="X1115" t="s">
        <v>43</v>
      </c>
      <c r="Y1115">
        <v>16.3352</v>
      </c>
    </row>
    <row r="1116" spans="1:25" x14ac:dyDescent="0.25">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c r="X1116" t="s">
        <v>43</v>
      </c>
      <c r="Y1116">
        <v>-12.6882</v>
      </c>
    </row>
    <row r="1117" spans="1:25" x14ac:dyDescent="0.25">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c r="X1117" t="s">
        <v>43</v>
      </c>
      <c r="Y1117">
        <v>57.590400000000002</v>
      </c>
    </row>
    <row r="1118" spans="1:25" x14ac:dyDescent="0.25">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c r="X1118" t="s">
        <v>1434</v>
      </c>
      <c r="Y1118">
        <v>3.024</v>
      </c>
    </row>
    <row r="1119" spans="1:25" x14ac:dyDescent="0.25">
      <c r="A1119">
        <v>1118</v>
      </c>
      <c r="B1119" t="s">
        <v>3696</v>
      </c>
      <c r="C1119" t="s">
        <v>11965</v>
      </c>
      <c r="D1119" s="1" t="s">
        <v>12202</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c r="X1119" t="s">
        <v>1434</v>
      </c>
      <c r="Y1119">
        <v>137.15100000000001</v>
      </c>
    </row>
    <row r="1120" spans="1:25" x14ac:dyDescent="0.25">
      <c r="A1120">
        <v>1119</v>
      </c>
      <c r="B1120" t="s">
        <v>3696</v>
      </c>
      <c r="C1120" t="s">
        <v>11965</v>
      </c>
      <c r="D1120" s="1" t="s">
        <v>12202</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c r="X1120" t="s">
        <v>1434</v>
      </c>
      <c r="Y1120">
        <v>111.59099999999999</v>
      </c>
    </row>
    <row r="1121" spans="1:25" x14ac:dyDescent="0.25">
      <c r="A1121">
        <v>1120</v>
      </c>
      <c r="B1121" t="s">
        <v>3696</v>
      </c>
      <c r="C1121" t="s">
        <v>11965</v>
      </c>
      <c r="D1121" s="1" t="s">
        <v>12202</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c r="X1121" t="s">
        <v>1434</v>
      </c>
      <c r="Y1121">
        <v>2.0491999999999999</v>
      </c>
    </row>
    <row r="1122" spans="1:25" x14ac:dyDescent="0.25">
      <c r="A1122">
        <v>1121</v>
      </c>
      <c r="B1122" t="s">
        <v>3696</v>
      </c>
      <c r="C1122" t="s">
        <v>11965</v>
      </c>
      <c r="D1122" s="1" t="s">
        <v>12202</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c r="X1122" t="s">
        <v>1929</v>
      </c>
      <c r="Y1122">
        <v>7.4871999999999996</v>
      </c>
    </row>
    <row r="1123" spans="1:25" x14ac:dyDescent="0.25">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c r="X1123" t="s">
        <v>1929</v>
      </c>
      <c r="Y1123">
        <v>181.98179999999999</v>
      </c>
    </row>
    <row r="1124" spans="1:25" x14ac:dyDescent="0.25">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c r="X1124" t="s">
        <v>1929</v>
      </c>
      <c r="Y1124">
        <v>6.6584000000000003</v>
      </c>
    </row>
    <row r="1125" spans="1:25" x14ac:dyDescent="0.25">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c r="X1125" t="s">
        <v>1929</v>
      </c>
      <c r="Y1125">
        <v>11.58</v>
      </c>
    </row>
    <row r="1126" spans="1:25" x14ac:dyDescent="0.25">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c r="X1126" t="s">
        <v>1929</v>
      </c>
      <c r="Y1126">
        <v>1.7901</v>
      </c>
    </row>
    <row r="1127" spans="1:25" x14ac:dyDescent="0.25">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c r="X1127" t="s">
        <v>1929</v>
      </c>
      <c r="Y1127">
        <v>10.969799999999999</v>
      </c>
    </row>
    <row r="1128" spans="1:25" x14ac:dyDescent="0.25">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c r="X1128" t="s">
        <v>289</v>
      </c>
      <c r="Y1128">
        <v>224.26740000000001</v>
      </c>
    </row>
    <row r="1129" spans="1:25" x14ac:dyDescent="0.25">
      <c r="A1129">
        <v>1128</v>
      </c>
      <c r="B1129" t="s">
        <v>3711</v>
      </c>
      <c r="C1129" t="s">
        <v>11827</v>
      </c>
      <c r="D1129" s="1" t="s">
        <v>12234</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c r="X1129" t="s">
        <v>289</v>
      </c>
      <c r="Y1129">
        <v>2.6415999999999999</v>
      </c>
    </row>
    <row r="1130" spans="1:25" x14ac:dyDescent="0.25">
      <c r="A1130">
        <v>1129</v>
      </c>
      <c r="B1130" t="s">
        <v>3711</v>
      </c>
      <c r="C1130" t="s">
        <v>11827</v>
      </c>
      <c r="D1130" s="1" t="s">
        <v>12234</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c r="X1130" t="s">
        <v>360</v>
      </c>
      <c r="Y1130">
        <v>50.94</v>
      </c>
    </row>
    <row r="1131" spans="1:25" x14ac:dyDescent="0.25">
      <c r="A1131">
        <v>1130</v>
      </c>
      <c r="B1131" t="s">
        <v>3712</v>
      </c>
      <c r="C1131" t="s">
        <v>11966</v>
      </c>
      <c r="D1131" s="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c r="X1131" t="s">
        <v>360</v>
      </c>
      <c r="Y1131">
        <v>75.662400000000005</v>
      </c>
    </row>
    <row r="1132" spans="1:25" x14ac:dyDescent="0.25">
      <c r="A1132">
        <v>1131</v>
      </c>
      <c r="B1132" t="s">
        <v>3712</v>
      </c>
      <c r="C1132" t="s">
        <v>11966</v>
      </c>
      <c r="D1132" s="1"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c r="X1132" t="s">
        <v>360</v>
      </c>
      <c r="Y1132">
        <v>20.085100000000001</v>
      </c>
    </row>
    <row r="1133" spans="1:25" x14ac:dyDescent="0.25">
      <c r="A1133">
        <v>1132</v>
      </c>
      <c r="B1133" t="s">
        <v>3712</v>
      </c>
      <c r="C1133" t="s">
        <v>11966</v>
      </c>
      <c r="D1133" s="1"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c r="X1133" t="s">
        <v>43</v>
      </c>
      <c r="Y1133">
        <v>28.754999999999999</v>
      </c>
    </row>
    <row r="1134" spans="1:25" x14ac:dyDescent="0.25">
      <c r="A1134">
        <v>1133</v>
      </c>
      <c r="B1134" t="s">
        <v>3718</v>
      </c>
      <c r="C1134" t="s">
        <v>11967</v>
      </c>
      <c r="D1134" s="1" t="s">
        <v>12312</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c r="X1134" t="s">
        <v>160</v>
      </c>
      <c r="Y1134">
        <v>9.3312000000000008</v>
      </c>
    </row>
    <row r="1135" spans="1:25" x14ac:dyDescent="0.25">
      <c r="A1135">
        <v>1134</v>
      </c>
      <c r="B1135" t="s">
        <v>3720</v>
      </c>
      <c r="C1135" t="s">
        <v>11968</v>
      </c>
      <c r="D1135" s="1" t="s">
        <v>12069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c r="X1135" t="s">
        <v>160</v>
      </c>
      <c r="Y1135">
        <v>-23.364000000000001</v>
      </c>
    </row>
    <row r="1136" spans="1:25" x14ac:dyDescent="0.25">
      <c r="A1136">
        <v>1135</v>
      </c>
      <c r="B1136" t="s">
        <v>3720</v>
      </c>
      <c r="C1136" t="s">
        <v>11968</v>
      </c>
      <c r="D1136" s="1" t="s">
        <v>12069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c r="X1136" t="s">
        <v>55</v>
      </c>
      <c r="Y1136">
        <v>2.6459999999999999</v>
      </c>
    </row>
    <row r="1137" spans="1:25" x14ac:dyDescent="0.25">
      <c r="A1137">
        <v>1136</v>
      </c>
      <c r="B1137" t="s">
        <v>3723</v>
      </c>
      <c r="C1137" t="s">
        <v>11815</v>
      </c>
      <c r="D1137" s="1" t="s">
        <v>11815</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c r="X1137" t="s">
        <v>289</v>
      </c>
      <c r="Y1137">
        <v>7.4570999999999996</v>
      </c>
    </row>
    <row r="1138" spans="1:25" x14ac:dyDescent="0.25">
      <c r="A1138">
        <v>1137</v>
      </c>
      <c r="B1138" t="s">
        <v>3727</v>
      </c>
      <c r="C1138" t="s">
        <v>11960</v>
      </c>
      <c r="D1138" s="1"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c r="X1138" t="s">
        <v>289</v>
      </c>
      <c r="Y1138">
        <v>129.38399999999999</v>
      </c>
    </row>
    <row r="1139" spans="1:25" x14ac:dyDescent="0.25">
      <c r="A1139">
        <v>1138</v>
      </c>
      <c r="B1139" t="s">
        <v>3727</v>
      </c>
      <c r="C1139" t="s">
        <v>11960</v>
      </c>
      <c r="D1139" s="1"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c r="X1139" t="s">
        <v>289</v>
      </c>
      <c r="Y1139">
        <v>10.5504</v>
      </c>
    </row>
    <row r="1140" spans="1:25" x14ac:dyDescent="0.25">
      <c r="A1140">
        <v>1139</v>
      </c>
      <c r="B1140" t="s">
        <v>3727</v>
      </c>
      <c r="C1140" t="s">
        <v>11960</v>
      </c>
      <c r="D1140" s="1"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c r="X1140" t="s">
        <v>289</v>
      </c>
      <c r="Y1140">
        <v>8.9909999999999997</v>
      </c>
    </row>
    <row r="1141" spans="1:25" x14ac:dyDescent="0.25">
      <c r="A1141">
        <v>1140</v>
      </c>
      <c r="B1141" t="s">
        <v>3727</v>
      </c>
      <c r="C1141" t="s">
        <v>11960</v>
      </c>
      <c r="D1141" s="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c r="X1141" t="s">
        <v>289</v>
      </c>
      <c r="Y1141">
        <v>5.5566000000000004</v>
      </c>
    </row>
    <row r="1142" spans="1:25" x14ac:dyDescent="0.25">
      <c r="A1142">
        <v>1141</v>
      </c>
      <c r="B1142" t="s">
        <v>3727</v>
      </c>
      <c r="C1142" t="s">
        <v>11960</v>
      </c>
      <c r="D1142" s="1"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c r="X1142" t="s">
        <v>43</v>
      </c>
      <c r="Y1142">
        <v>8.69</v>
      </c>
    </row>
    <row r="1143" spans="1:25" x14ac:dyDescent="0.25">
      <c r="A1143">
        <v>1142</v>
      </c>
      <c r="B1143" t="s">
        <v>3738</v>
      </c>
      <c r="C1143" t="s">
        <v>1450</v>
      </c>
      <c r="D1143" t="s">
        <v>11990</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c r="X1143" t="s">
        <v>43</v>
      </c>
      <c r="Y1143">
        <v>53.195999999999998</v>
      </c>
    </row>
    <row r="1144" spans="1:25" x14ac:dyDescent="0.25">
      <c r="A1144">
        <v>1143</v>
      </c>
      <c r="B1144" t="s">
        <v>3738</v>
      </c>
      <c r="C1144" t="s">
        <v>1450</v>
      </c>
      <c r="D1144" t="s">
        <v>11990</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c r="X1144" t="s">
        <v>43</v>
      </c>
      <c r="Y1144">
        <v>2.8776000000000002</v>
      </c>
    </row>
    <row r="1145" spans="1:25" x14ac:dyDescent="0.25">
      <c r="A1145">
        <v>1144</v>
      </c>
      <c r="B1145" t="s">
        <v>3738</v>
      </c>
      <c r="C1145" t="s">
        <v>1450</v>
      </c>
      <c r="D1145" t="s">
        <v>11990</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c r="X1145" t="s">
        <v>43</v>
      </c>
      <c r="Y1145">
        <v>3.1103999999999998</v>
      </c>
    </row>
    <row r="1146" spans="1:25" x14ac:dyDescent="0.25">
      <c r="A1146">
        <v>1145</v>
      </c>
      <c r="B1146" t="s">
        <v>3738</v>
      </c>
      <c r="C1146" t="s">
        <v>1450</v>
      </c>
      <c r="D1146" t="s">
        <v>11990</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c r="X1146" t="s">
        <v>43</v>
      </c>
      <c r="Y1146">
        <v>223.054</v>
      </c>
    </row>
    <row r="1147" spans="1:25" x14ac:dyDescent="0.25">
      <c r="A1147">
        <v>1146</v>
      </c>
      <c r="B1147" t="s">
        <v>3738</v>
      </c>
      <c r="C1147" t="s">
        <v>1450</v>
      </c>
      <c r="D1147" t="s">
        <v>11990</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c r="X1147" t="s">
        <v>269</v>
      </c>
      <c r="Y1147">
        <v>16.788599999999999</v>
      </c>
    </row>
    <row r="1148" spans="1:25" x14ac:dyDescent="0.25">
      <c r="A1148">
        <v>1147</v>
      </c>
      <c r="B1148" t="s">
        <v>3743</v>
      </c>
      <c r="C1148" t="s">
        <v>11957</v>
      </c>
      <c r="D1148" s="1" t="s">
        <v>11957</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c r="X1148" t="s">
        <v>269</v>
      </c>
      <c r="Y1148">
        <v>107.346</v>
      </c>
    </row>
    <row r="1149" spans="1:25" x14ac:dyDescent="0.25">
      <c r="A1149">
        <v>1148</v>
      </c>
      <c r="B1149" t="s">
        <v>3743</v>
      </c>
      <c r="C1149" t="s">
        <v>11957</v>
      </c>
      <c r="D1149" s="1" t="s">
        <v>11957</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c r="X1149" t="s">
        <v>269</v>
      </c>
      <c r="Y1149">
        <v>2.6280000000000001</v>
      </c>
    </row>
    <row r="1150" spans="1:25" x14ac:dyDescent="0.25">
      <c r="A1150">
        <v>1149</v>
      </c>
      <c r="B1150" t="s">
        <v>3743</v>
      </c>
      <c r="C1150" t="s">
        <v>11957</v>
      </c>
      <c r="D1150" s="1" t="s">
        <v>11957</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c r="X1150" t="s">
        <v>269</v>
      </c>
      <c r="Y1150">
        <v>5.8696000000000002</v>
      </c>
    </row>
    <row r="1151" spans="1:25" x14ac:dyDescent="0.25">
      <c r="A1151">
        <v>1150</v>
      </c>
      <c r="B1151" t="s">
        <v>3743</v>
      </c>
      <c r="C1151" t="s">
        <v>11957</v>
      </c>
      <c r="D1151" s="1" t="s">
        <v>11957</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c r="X1151" t="s">
        <v>269</v>
      </c>
      <c r="Y1151">
        <v>0.438</v>
      </c>
    </row>
    <row r="1152" spans="1:25" x14ac:dyDescent="0.25">
      <c r="A1152">
        <v>1151</v>
      </c>
      <c r="B1152" t="s">
        <v>3743</v>
      </c>
      <c r="C1152" t="s">
        <v>11957</v>
      </c>
      <c r="D1152" s="1" t="s">
        <v>11957</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c r="X1152" t="s">
        <v>567</v>
      </c>
      <c r="Y1152">
        <v>209.99299999999999</v>
      </c>
    </row>
    <row r="1153" spans="1:25" x14ac:dyDescent="0.25">
      <c r="A1153">
        <v>1152</v>
      </c>
      <c r="B1153" t="s">
        <v>3756</v>
      </c>
      <c r="C1153" t="s">
        <v>11969</v>
      </c>
      <c r="D1153" s="1"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c r="X1153" t="s">
        <v>1570</v>
      </c>
      <c r="Y1153">
        <v>1.2527999999999999</v>
      </c>
    </row>
    <row r="1154" spans="1:25" x14ac:dyDescent="0.25">
      <c r="A1154">
        <v>1153</v>
      </c>
      <c r="B1154" t="s">
        <v>3760</v>
      </c>
      <c r="C1154" t="s">
        <v>3761</v>
      </c>
      <c r="D1154" t="s">
        <v>12199</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c r="X1154" t="s">
        <v>1570</v>
      </c>
      <c r="Y1154">
        <v>1.6379999999999999</v>
      </c>
    </row>
    <row r="1155" spans="1:25" x14ac:dyDescent="0.25">
      <c r="A1155">
        <v>1154</v>
      </c>
      <c r="B1155" t="s">
        <v>3760</v>
      </c>
      <c r="C1155" t="s">
        <v>3761</v>
      </c>
      <c r="D1155" t="s">
        <v>12199</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c r="X1155" t="s">
        <v>360</v>
      </c>
      <c r="Y1155">
        <v>53.921700000000001</v>
      </c>
    </row>
    <row r="1156" spans="1:25" x14ac:dyDescent="0.25">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c r="X1156" t="s">
        <v>360</v>
      </c>
      <c r="Y1156">
        <v>0</v>
      </c>
    </row>
    <row r="1157" spans="1:25" x14ac:dyDescent="0.25">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c r="X1157" t="s">
        <v>360</v>
      </c>
      <c r="Y1157">
        <v>493.78559999999999</v>
      </c>
    </row>
    <row r="1158" spans="1:25" x14ac:dyDescent="0.25">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c r="X1158" t="s">
        <v>360</v>
      </c>
      <c r="Y1158">
        <v>29.285699999999999</v>
      </c>
    </row>
    <row r="1159" spans="1:25" x14ac:dyDescent="0.25">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c r="X1159" t="s">
        <v>43</v>
      </c>
      <c r="Y1159">
        <v>100.122</v>
      </c>
    </row>
    <row r="1160" spans="1:25" x14ac:dyDescent="0.25">
      <c r="A1160">
        <v>1159</v>
      </c>
      <c r="B1160" t="s">
        <v>3773</v>
      </c>
      <c r="C1160" t="s">
        <v>11970</v>
      </c>
      <c r="D1160" s="1" t="s">
        <v>11911</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c r="X1160" t="s">
        <v>258</v>
      </c>
      <c r="Y1160">
        <v>19.5184</v>
      </c>
    </row>
    <row r="1161" spans="1:25" x14ac:dyDescent="0.25">
      <c r="A1161">
        <v>1160</v>
      </c>
      <c r="B1161" t="s">
        <v>3776</v>
      </c>
      <c r="C1161" t="s">
        <v>908</v>
      </c>
      <c r="D1161" t="s">
        <v>12313</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c r="X1161" t="s">
        <v>258</v>
      </c>
      <c r="Y1161">
        <v>90.734999999999999</v>
      </c>
    </row>
    <row r="1162" spans="1:25" x14ac:dyDescent="0.25">
      <c r="A1162">
        <v>1161</v>
      </c>
      <c r="B1162" t="s">
        <v>3776</v>
      </c>
      <c r="C1162" t="s">
        <v>908</v>
      </c>
      <c r="D1162" t="s">
        <v>12313</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c r="X1162" t="s">
        <v>43</v>
      </c>
      <c r="Y1162">
        <v>5.77</v>
      </c>
    </row>
    <row r="1163" spans="1:25" x14ac:dyDescent="0.25">
      <c r="A1163">
        <v>1162</v>
      </c>
      <c r="B1163" t="s">
        <v>3780</v>
      </c>
      <c r="C1163" t="s">
        <v>11971</v>
      </c>
      <c r="D1163" s="1" t="s">
        <v>12095</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c r="X1163" t="s">
        <v>303</v>
      </c>
      <c r="Y1163">
        <v>15.6426</v>
      </c>
    </row>
    <row r="1164" spans="1:25" x14ac:dyDescent="0.25">
      <c r="A1164">
        <v>1163</v>
      </c>
      <c r="B1164" t="s">
        <v>3784</v>
      </c>
      <c r="C1164" t="s">
        <v>11890</v>
      </c>
      <c r="D1164" s="1" t="s">
        <v>12314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c r="X1164" t="s">
        <v>303</v>
      </c>
      <c r="Y1164">
        <v>4.5953999999999997</v>
      </c>
    </row>
    <row r="1165" spans="1:25" x14ac:dyDescent="0.25">
      <c r="A1165">
        <v>1164</v>
      </c>
      <c r="B1165" t="s">
        <v>3784</v>
      </c>
      <c r="C1165" t="s">
        <v>11890</v>
      </c>
      <c r="D1165" s="1" t="s">
        <v>12314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c r="X1165" t="s">
        <v>303</v>
      </c>
      <c r="Y1165">
        <v>40.872</v>
      </c>
    </row>
    <row r="1166" spans="1:25" x14ac:dyDescent="0.25">
      <c r="A1166">
        <v>1165</v>
      </c>
      <c r="B1166" t="s">
        <v>3784</v>
      </c>
      <c r="C1166" t="s">
        <v>11890</v>
      </c>
      <c r="D1166" s="1" t="s">
        <v>12314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c r="X1166" t="s">
        <v>269</v>
      </c>
      <c r="Y1166">
        <v>9.1784999999999997</v>
      </c>
    </row>
    <row r="1167" spans="1:25" x14ac:dyDescent="0.25">
      <c r="A1167">
        <v>1166</v>
      </c>
      <c r="B1167" t="s">
        <v>3791</v>
      </c>
      <c r="C1167" t="s">
        <v>11972</v>
      </c>
      <c r="D1167" s="1" t="s">
        <v>12272</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c r="X1167" t="s">
        <v>100</v>
      </c>
      <c r="Y1167">
        <v>21.06</v>
      </c>
    </row>
    <row r="1168" spans="1:25" x14ac:dyDescent="0.25">
      <c r="A1168">
        <v>1167</v>
      </c>
      <c r="B1168" t="s">
        <v>3794</v>
      </c>
      <c r="C1168" t="s">
        <v>11855</v>
      </c>
      <c r="D1168" s="1" t="s">
        <v>11855</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c r="X1168" t="s">
        <v>303</v>
      </c>
      <c r="Y1168">
        <v>49.272300000000001</v>
      </c>
    </row>
    <row r="1169" spans="1:25" x14ac:dyDescent="0.25">
      <c r="A1169">
        <v>1168</v>
      </c>
      <c r="B1169" t="s">
        <v>3795</v>
      </c>
      <c r="C1169" t="s">
        <v>11871</v>
      </c>
      <c r="D1169" s="1" t="s">
        <v>11958</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c r="X1169" t="s">
        <v>303</v>
      </c>
      <c r="Y1169">
        <v>33.938800000000001</v>
      </c>
    </row>
    <row r="1170" spans="1:25" x14ac:dyDescent="0.25">
      <c r="A1170">
        <v>1169</v>
      </c>
      <c r="B1170" t="s">
        <v>3795</v>
      </c>
      <c r="C1170" t="s">
        <v>11871</v>
      </c>
      <c r="D1170" s="1" t="s">
        <v>11958</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c r="X1170" t="s">
        <v>303</v>
      </c>
      <c r="Y1170">
        <v>0</v>
      </c>
    </row>
    <row r="1171" spans="1:25" x14ac:dyDescent="0.25">
      <c r="A1171">
        <v>1170</v>
      </c>
      <c r="B1171" t="s">
        <v>3795</v>
      </c>
      <c r="C1171" t="s">
        <v>11871</v>
      </c>
      <c r="D1171" s="1" t="s">
        <v>11958</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c r="X1171" t="s">
        <v>303</v>
      </c>
      <c r="Y1171">
        <v>9.3312000000000008</v>
      </c>
    </row>
    <row r="1172" spans="1:25" x14ac:dyDescent="0.25">
      <c r="A1172">
        <v>1171</v>
      </c>
      <c r="B1172" t="s">
        <v>3795</v>
      </c>
      <c r="C1172" t="s">
        <v>11871</v>
      </c>
      <c r="D1172" s="1" t="s">
        <v>11958</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c r="X1172" t="s">
        <v>269</v>
      </c>
      <c r="Y1172">
        <v>8.2992000000000008</v>
      </c>
    </row>
    <row r="1173" spans="1:25" x14ac:dyDescent="0.25">
      <c r="A1173">
        <v>1172</v>
      </c>
      <c r="B1173" t="s">
        <v>3802</v>
      </c>
      <c r="C1173" t="s">
        <v>11973</v>
      </c>
      <c r="D1173" s="1"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c r="X1173" t="s">
        <v>43</v>
      </c>
      <c r="Y1173">
        <v>10.7424</v>
      </c>
    </row>
    <row r="1174" spans="1:25" x14ac:dyDescent="0.25">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c r="X1174" t="s">
        <v>235</v>
      </c>
      <c r="Y1174">
        <v>5.5754999999999999</v>
      </c>
    </row>
    <row r="1175" spans="1:25" x14ac:dyDescent="0.25">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c r="X1175" t="s">
        <v>303</v>
      </c>
      <c r="Y1175">
        <v>-7.7640000000000002</v>
      </c>
    </row>
    <row r="1176" spans="1:25" x14ac:dyDescent="0.25">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c r="X1176" t="s">
        <v>3055</v>
      </c>
      <c r="Y1176">
        <v>16.2864</v>
      </c>
    </row>
    <row r="1177" spans="1:25" x14ac:dyDescent="0.25">
      <c r="A1177">
        <v>1176</v>
      </c>
      <c r="B1177" t="s">
        <v>3820</v>
      </c>
      <c r="C1177" t="s">
        <v>499</v>
      </c>
      <c r="D1177" t="s">
        <v>11930</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c r="X1177" t="s">
        <v>43</v>
      </c>
      <c r="Y1177">
        <v>8.0997000000000003</v>
      </c>
    </row>
    <row r="1178" spans="1:25" x14ac:dyDescent="0.25">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c r="X1178" t="s">
        <v>3109</v>
      </c>
      <c r="Y1178">
        <v>5.4332000000000003</v>
      </c>
    </row>
    <row r="1179" spans="1:25" x14ac:dyDescent="0.25">
      <c r="A1179">
        <v>1178</v>
      </c>
      <c r="B1179" t="s">
        <v>3827</v>
      </c>
      <c r="C1179" t="s">
        <v>11825</v>
      </c>
      <c r="D1179" s="1" t="s">
        <v>11809</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c r="X1179" t="s">
        <v>3109</v>
      </c>
      <c r="Y1179">
        <v>51.75</v>
      </c>
    </row>
    <row r="1180" spans="1:25" x14ac:dyDescent="0.25">
      <c r="A1180">
        <v>1179</v>
      </c>
      <c r="B1180" t="s">
        <v>3827</v>
      </c>
      <c r="C1180" t="s">
        <v>11825</v>
      </c>
      <c r="D1180" s="1" t="s">
        <v>11809</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c r="X1180" t="s">
        <v>110</v>
      </c>
      <c r="Y1180">
        <v>44.9925</v>
      </c>
    </row>
    <row r="1181" spans="1:25" x14ac:dyDescent="0.25">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c r="X1181" t="s">
        <v>895</v>
      </c>
      <c r="Y1181">
        <v>64.674000000000007</v>
      </c>
    </row>
    <row r="1182" spans="1:25" x14ac:dyDescent="0.25">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c r="X1182" t="s">
        <v>895</v>
      </c>
      <c r="Y1182">
        <v>357.19110000000001</v>
      </c>
    </row>
    <row r="1183" spans="1:25" x14ac:dyDescent="0.25">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c r="X1183" t="s">
        <v>92</v>
      </c>
      <c r="Y1183">
        <v>1.0904</v>
      </c>
    </row>
    <row r="1184" spans="1:25" x14ac:dyDescent="0.25">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c r="X1184" t="s">
        <v>92</v>
      </c>
      <c r="Y1184">
        <v>7.3385999999999996</v>
      </c>
    </row>
    <row r="1185" spans="1:25" x14ac:dyDescent="0.25">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c r="X1185" t="s">
        <v>100</v>
      </c>
      <c r="Y1185">
        <v>0.69299999999999995</v>
      </c>
    </row>
    <row r="1186" spans="1:25" x14ac:dyDescent="0.25">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c r="X1186" t="s">
        <v>100</v>
      </c>
      <c r="Y1186">
        <v>4.2336</v>
      </c>
    </row>
    <row r="1187" spans="1:25" x14ac:dyDescent="0.25">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c r="X1187" t="s">
        <v>100</v>
      </c>
      <c r="Y1187">
        <v>9.7175999999999991</v>
      </c>
    </row>
    <row r="1188" spans="1:25" x14ac:dyDescent="0.25">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c r="X1188" t="s">
        <v>100</v>
      </c>
      <c r="Y1188">
        <v>12.441599999999999</v>
      </c>
    </row>
    <row r="1189" spans="1:25" x14ac:dyDescent="0.25">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c r="X1189" t="s">
        <v>43</v>
      </c>
      <c r="Y1189">
        <v>53.346600000000002</v>
      </c>
    </row>
    <row r="1190" spans="1:25" x14ac:dyDescent="0.25">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c r="X1190" t="s">
        <v>43</v>
      </c>
      <c r="Y1190">
        <v>22.118400000000001</v>
      </c>
    </row>
    <row r="1191" spans="1:25" x14ac:dyDescent="0.25">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c r="X1191" t="s">
        <v>43</v>
      </c>
      <c r="Y1191">
        <v>66.715199999999996</v>
      </c>
    </row>
    <row r="1192" spans="1:25" x14ac:dyDescent="0.25">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c r="X1192" t="s">
        <v>43</v>
      </c>
      <c r="Y1192">
        <v>89.222399999999993</v>
      </c>
    </row>
    <row r="1193" spans="1:25" x14ac:dyDescent="0.25">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c r="X1193" t="s">
        <v>43</v>
      </c>
      <c r="Y1193">
        <v>109.7208</v>
      </c>
    </row>
    <row r="1194" spans="1:25" x14ac:dyDescent="0.25">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c r="X1194" t="s">
        <v>55</v>
      </c>
      <c r="Y1194">
        <v>11.328799999999999</v>
      </c>
    </row>
    <row r="1195" spans="1:25" x14ac:dyDescent="0.25">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c r="X1195" t="s">
        <v>55</v>
      </c>
      <c r="Y1195">
        <v>5.4432</v>
      </c>
    </row>
    <row r="1196" spans="1:25" x14ac:dyDescent="0.25">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c r="X1196" t="s">
        <v>55</v>
      </c>
      <c r="Y1196">
        <v>2.5531999999999999</v>
      </c>
    </row>
    <row r="1197" spans="1:25" x14ac:dyDescent="0.25">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c r="X1197" t="s">
        <v>55</v>
      </c>
      <c r="Y1197">
        <v>2.1587999999999998</v>
      </c>
    </row>
    <row r="1198" spans="1:25" x14ac:dyDescent="0.25">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c r="X1198" t="s">
        <v>110</v>
      </c>
      <c r="Y1198">
        <v>-2.0988000000000002</v>
      </c>
    </row>
    <row r="1199" spans="1:25" x14ac:dyDescent="0.25">
      <c r="A1199">
        <v>1198</v>
      </c>
      <c r="B1199" t="s">
        <v>3869</v>
      </c>
      <c r="C1199" t="s">
        <v>11865</v>
      </c>
      <c r="D1199" s="1" t="s">
        <v>11966</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c r="X1199" t="s">
        <v>110</v>
      </c>
      <c r="Y1199">
        <v>64.789199999999994</v>
      </c>
    </row>
    <row r="1200" spans="1:25" x14ac:dyDescent="0.25">
      <c r="A1200">
        <v>1199</v>
      </c>
      <c r="B1200" t="s">
        <v>3869</v>
      </c>
      <c r="C1200" t="s">
        <v>11865</v>
      </c>
      <c r="D1200" s="1" t="s">
        <v>11966</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c r="X1200" t="s">
        <v>110</v>
      </c>
      <c r="Y1200">
        <v>-4.1135999999999999</v>
      </c>
    </row>
    <row r="1201" spans="1:25" x14ac:dyDescent="0.25">
      <c r="A1201">
        <v>1200</v>
      </c>
      <c r="B1201" t="s">
        <v>3869</v>
      </c>
      <c r="C1201" t="s">
        <v>11865</v>
      </c>
      <c r="D1201" s="1" t="s">
        <v>11966</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c r="X1201" t="s">
        <v>519</v>
      </c>
      <c r="Y1201">
        <v>-1850.9464</v>
      </c>
    </row>
    <row r="1202" spans="1:25" x14ac:dyDescent="0.25">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c r="X1202" t="s">
        <v>519</v>
      </c>
      <c r="Y1202">
        <v>40.800600000000003</v>
      </c>
    </row>
    <row r="1203" spans="1:25" x14ac:dyDescent="0.25">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c r="X1203" t="s">
        <v>519</v>
      </c>
      <c r="Y1203">
        <v>-1.4352</v>
      </c>
    </row>
    <row r="1204" spans="1:25" x14ac:dyDescent="0.25">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c r="X1204" t="s">
        <v>519</v>
      </c>
      <c r="Y1204">
        <v>10.679399999999999</v>
      </c>
    </row>
    <row r="1205" spans="1:25" x14ac:dyDescent="0.25">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c r="X1205" t="s">
        <v>519</v>
      </c>
      <c r="Y1205">
        <v>0</v>
      </c>
    </row>
    <row r="1206" spans="1:25" x14ac:dyDescent="0.25">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c r="X1206" t="s">
        <v>92</v>
      </c>
      <c r="Y1206">
        <v>-33.804000000000002</v>
      </c>
    </row>
    <row r="1207" spans="1:25" x14ac:dyDescent="0.25">
      <c r="A1207">
        <v>1206</v>
      </c>
      <c r="B1207" t="s">
        <v>3878</v>
      </c>
      <c r="C1207" t="s">
        <v>11951</v>
      </c>
      <c r="D1207" s="1" t="s">
        <v>12204</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c r="X1207" t="s">
        <v>303</v>
      </c>
      <c r="Y1207">
        <v>16.997499999999999</v>
      </c>
    </row>
    <row r="1208" spans="1:25" x14ac:dyDescent="0.25">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c r="X1208" t="s">
        <v>303</v>
      </c>
      <c r="Y1208">
        <v>3.363</v>
      </c>
    </row>
    <row r="1209" spans="1:25" x14ac:dyDescent="0.25">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c r="X1209" t="s">
        <v>303</v>
      </c>
      <c r="Y1209">
        <v>3.2004000000000001</v>
      </c>
    </row>
    <row r="1210" spans="1:25" x14ac:dyDescent="0.25">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c r="X1210" t="s">
        <v>303</v>
      </c>
      <c r="Y1210">
        <v>6.8943000000000003</v>
      </c>
    </row>
    <row r="1211" spans="1:25" x14ac:dyDescent="0.25">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c r="X1211" t="s">
        <v>303</v>
      </c>
      <c r="Y1211">
        <v>10.465</v>
      </c>
    </row>
    <row r="1212" spans="1:25" x14ac:dyDescent="0.25">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c r="X1212" t="s">
        <v>303</v>
      </c>
      <c r="Y1212">
        <v>2.8835999999999999</v>
      </c>
    </row>
    <row r="1213" spans="1:25" x14ac:dyDescent="0.25">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c r="X1213" t="s">
        <v>160</v>
      </c>
      <c r="Y1213">
        <v>21.717600000000001</v>
      </c>
    </row>
    <row r="1214" spans="1:25" x14ac:dyDescent="0.25">
      <c r="A1214">
        <v>1213</v>
      </c>
      <c r="B1214" t="s">
        <v>3888</v>
      </c>
      <c r="C1214" t="s">
        <v>11974</v>
      </c>
      <c r="D1214" s="1"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c r="X1214" t="s">
        <v>160</v>
      </c>
      <c r="Y1214">
        <v>-48.470399999999998</v>
      </c>
    </row>
    <row r="1215" spans="1:25" x14ac:dyDescent="0.25">
      <c r="A1215">
        <v>1214</v>
      </c>
      <c r="B1215" t="s">
        <v>3888</v>
      </c>
      <c r="C1215" t="s">
        <v>11974</v>
      </c>
      <c r="D1215" s="1"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c r="X1215" t="s">
        <v>160</v>
      </c>
      <c r="Y1215">
        <v>-2.3275999999999999</v>
      </c>
    </row>
    <row r="1216" spans="1:25" x14ac:dyDescent="0.25">
      <c r="A1216">
        <v>1215</v>
      </c>
      <c r="B1216" t="s">
        <v>3888</v>
      </c>
      <c r="C1216" t="s">
        <v>11974</v>
      </c>
      <c r="D1216" s="1"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c r="X1216" t="s">
        <v>160</v>
      </c>
      <c r="Y1216">
        <v>-3.6023999999999998</v>
      </c>
    </row>
    <row r="1217" spans="1:25" x14ac:dyDescent="0.25">
      <c r="A1217">
        <v>1216</v>
      </c>
      <c r="B1217" t="s">
        <v>3888</v>
      </c>
      <c r="C1217" t="s">
        <v>11974</v>
      </c>
      <c r="D1217" s="1"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c r="X1217" t="s">
        <v>160</v>
      </c>
      <c r="Y1217">
        <v>1.5768</v>
      </c>
    </row>
    <row r="1218" spans="1:25" x14ac:dyDescent="0.25">
      <c r="A1218">
        <v>1217</v>
      </c>
      <c r="B1218" t="s">
        <v>3888</v>
      </c>
      <c r="C1218" t="s">
        <v>11974</v>
      </c>
      <c r="D1218" s="1"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c r="X1218" t="s">
        <v>160</v>
      </c>
      <c r="Y1218">
        <v>28.763999999999999</v>
      </c>
    </row>
    <row r="1219" spans="1:25" x14ac:dyDescent="0.25">
      <c r="A1219">
        <v>1218</v>
      </c>
      <c r="B1219" t="s">
        <v>3888</v>
      </c>
      <c r="C1219" t="s">
        <v>11974</v>
      </c>
      <c r="D1219" s="1"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c r="X1219" t="s">
        <v>160</v>
      </c>
      <c r="Y1219">
        <v>1.7023999999999999</v>
      </c>
    </row>
    <row r="1220" spans="1:25" x14ac:dyDescent="0.25">
      <c r="A1220">
        <v>1219</v>
      </c>
      <c r="B1220" t="s">
        <v>3888</v>
      </c>
      <c r="C1220" t="s">
        <v>11974</v>
      </c>
      <c r="D1220" s="1"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c r="X1220" t="s">
        <v>160</v>
      </c>
      <c r="Y1220">
        <v>64.674000000000007</v>
      </c>
    </row>
    <row r="1221" spans="1:25" x14ac:dyDescent="0.25">
      <c r="A1221">
        <v>1220</v>
      </c>
      <c r="B1221" t="s">
        <v>3888</v>
      </c>
      <c r="C1221" t="s">
        <v>11974</v>
      </c>
      <c r="D1221" s="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c r="X1221" t="s">
        <v>43</v>
      </c>
      <c r="Y1221">
        <v>-386.39159999999998</v>
      </c>
    </row>
    <row r="1222" spans="1:25" x14ac:dyDescent="0.25">
      <c r="A1222">
        <v>1221</v>
      </c>
      <c r="B1222" t="s">
        <v>3898</v>
      </c>
      <c r="C1222" t="s">
        <v>11862</v>
      </c>
      <c r="D1222" s="1"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c r="X1222" t="s">
        <v>43</v>
      </c>
      <c r="Y1222">
        <v>44.954999999999998</v>
      </c>
    </row>
    <row r="1223" spans="1:25" x14ac:dyDescent="0.25">
      <c r="A1223">
        <v>1222</v>
      </c>
      <c r="B1223" t="s">
        <v>3898</v>
      </c>
      <c r="C1223" t="s">
        <v>11862</v>
      </c>
      <c r="D1223" s="1"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c r="X1223" t="s">
        <v>303</v>
      </c>
      <c r="Y1223">
        <v>28.7928</v>
      </c>
    </row>
    <row r="1224" spans="1:25" x14ac:dyDescent="0.25">
      <c r="A1224">
        <v>1223</v>
      </c>
      <c r="B1224" t="s">
        <v>3904</v>
      </c>
      <c r="C1224" t="s">
        <v>11975</v>
      </c>
      <c r="D1224" s="1" t="s">
        <v>11809</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c r="X1224" t="s">
        <v>303</v>
      </c>
      <c r="Y1224">
        <v>20.482199999999999</v>
      </c>
    </row>
    <row r="1225" spans="1:25" x14ac:dyDescent="0.25">
      <c r="A1225">
        <v>1224</v>
      </c>
      <c r="B1225" t="s">
        <v>3904</v>
      </c>
      <c r="C1225" t="s">
        <v>11975</v>
      </c>
      <c r="D1225" s="1" t="s">
        <v>11809</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c r="X1225" t="s">
        <v>303</v>
      </c>
      <c r="Y1225">
        <v>34.386000000000003</v>
      </c>
    </row>
    <row r="1226" spans="1:25" x14ac:dyDescent="0.25">
      <c r="A1226">
        <v>1225</v>
      </c>
      <c r="B1226" t="s">
        <v>3904</v>
      </c>
      <c r="C1226" t="s">
        <v>11975</v>
      </c>
      <c r="D1226" s="1" t="s">
        <v>11809</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c r="X1226" t="s">
        <v>303</v>
      </c>
      <c r="Y1226">
        <v>0.6048</v>
      </c>
    </row>
    <row r="1227" spans="1:25" x14ac:dyDescent="0.25">
      <c r="A1227">
        <v>1226</v>
      </c>
      <c r="B1227" t="s">
        <v>3904</v>
      </c>
      <c r="C1227" t="s">
        <v>11975</v>
      </c>
      <c r="D1227" s="1" t="s">
        <v>11809</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c r="X1227" t="s">
        <v>303</v>
      </c>
      <c r="Y1227">
        <v>19.874400000000001</v>
      </c>
    </row>
    <row r="1228" spans="1:25" x14ac:dyDescent="0.25">
      <c r="A1228">
        <v>1227</v>
      </c>
      <c r="B1228" t="s">
        <v>3904</v>
      </c>
      <c r="C1228" t="s">
        <v>11975</v>
      </c>
      <c r="D1228" s="1" t="s">
        <v>11809</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c r="X1228" t="s">
        <v>303</v>
      </c>
      <c r="Y1228">
        <v>3.6587999999999998</v>
      </c>
    </row>
    <row r="1229" spans="1:25" x14ac:dyDescent="0.25">
      <c r="A1229">
        <v>1228</v>
      </c>
      <c r="B1229" t="s">
        <v>3904</v>
      </c>
      <c r="C1229" t="s">
        <v>11975</v>
      </c>
      <c r="D1229" s="1" t="s">
        <v>11809</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c r="X1229" t="s">
        <v>43</v>
      </c>
      <c r="Y1229">
        <v>11.631600000000001</v>
      </c>
    </row>
    <row r="1230" spans="1:25" x14ac:dyDescent="0.25">
      <c r="A1230">
        <v>1229</v>
      </c>
      <c r="B1230" t="s">
        <v>3910</v>
      </c>
      <c r="C1230" t="s">
        <v>11822</v>
      </c>
      <c r="D1230" s="1" t="s">
        <v>11938</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c r="X1230" t="s">
        <v>43</v>
      </c>
      <c r="Y1230">
        <v>7.4871999999999996</v>
      </c>
    </row>
    <row r="1231" spans="1:25" x14ac:dyDescent="0.25">
      <c r="A1231">
        <v>1230</v>
      </c>
      <c r="B1231" t="s">
        <v>3910</v>
      </c>
      <c r="C1231" t="s">
        <v>11822</v>
      </c>
      <c r="D1231" s="1" t="s">
        <v>11938</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c r="X1231" t="s">
        <v>43</v>
      </c>
      <c r="Y1231">
        <v>2.9681999999999999</v>
      </c>
    </row>
    <row r="1232" spans="1:25" x14ac:dyDescent="0.25">
      <c r="A1232">
        <v>1231</v>
      </c>
      <c r="B1232" t="s">
        <v>3910</v>
      </c>
      <c r="C1232" t="s">
        <v>11822</v>
      </c>
      <c r="D1232" s="1" t="s">
        <v>11938</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c r="X1232" t="s">
        <v>303</v>
      </c>
      <c r="Y1232">
        <v>1.7607999999999999</v>
      </c>
    </row>
    <row r="1233" spans="1:25" x14ac:dyDescent="0.25">
      <c r="A1233">
        <v>1232</v>
      </c>
      <c r="B1233" t="s">
        <v>3913</v>
      </c>
      <c r="C1233" t="s">
        <v>877</v>
      </c>
      <c r="D1233" t="s">
        <v>11855</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c r="X1233" t="s">
        <v>303</v>
      </c>
      <c r="Y1233">
        <v>0.7228</v>
      </c>
    </row>
    <row r="1234" spans="1:25" x14ac:dyDescent="0.25">
      <c r="A1234">
        <v>1233</v>
      </c>
      <c r="B1234" t="s">
        <v>3913</v>
      </c>
      <c r="C1234" t="s">
        <v>877</v>
      </c>
      <c r="D1234" t="s">
        <v>11855</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c r="X1234" t="s">
        <v>567</v>
      </c>
      <c r="Y1234">
        <v>35.981999999999999</v>
      </c>
    </row>
    <row r="1235" spans="1:25" x14ac:dyDescent="0.25">
      <c r="A1235">
        <v>1234</v>
      </c>
      <c r="B1235" t="s">
        <v>3919</v>
      </c>
      <c r="C1235" t="s">
        <v>1943</v>
      </c>
      <c r="D1235" t="s">
        <v>12301</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c r="X1235" t="s">
        <v>55</v>
      </c>
      <c r="Y1235">
        <v>69.998999999999995</v>
      </c>
    </row>
    <row r="1236" spans="1:25" x14ac:dyDescent="0.25">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c r="X1236" t="s">
        <v>55</v>
      </c>
      <c r="Y1236">
        <v>13.786199999999999</v>
      </c>
    </row>
    <row r="1237" spans="1:25" x14ac:dyDescent="0.25">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c r="X1237" t="s">
        <v>55</v>
      </c>
      <c r="Y1237">
        <v>-29.94</v>
      </c>
    </row>
    <row r="1238" spans="1:25" x14ac:dyDescent="0.25">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c r="X1238" t="s">
        <v>55</v>
      </c>
      <c r="Y1238">
        <v>0</v>
      </c>
    </row>
    <row r="1239" spans="1:25" x14ac:dyDescent="0.25">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c r="X1239" t="s">
        <v>100</v>
      </c>
      <c r="Y1239">
        <v>41.262</v>
      </c>
    </row>
    <row r="1240" spans="1:25" x14ac:dyDescent="0.25">
      <c r="A1240">
        <v>1239</v>
      </c>
      <c r="B1240" t="s">
        <v>3930</v>
      </c>
      <c r="C1240" t="s">
        <v>11976</v>
      </c>
      <c r="D1240" s="1"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c r="X1240" t="s">
        <v>100</v>
      </c>
      <c r="Y1240">
        <v>5.4340000000000002</v>
      </c>
    </row>
    <row r="1241" spans="1:25" x14ac:dyDescent="0.25">
      <c r="A1241">
        <v>1240</v>
      </c>
      <c r="B1241" t="s">
        <v>3930</v>
      </c>
      <c r="C1241" t="s">
        <v>11976</v>
      </c>
      <c r="D1241" s="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c r="X1241" t="s">
        <v>100</v>
      </c>
      <c r="Y1241">
        <v>10.652200000000001</v>
      </c>
    </row>
    <row r="1242" spans="1:25" x14ac:dyDescent="0.25">
      <c r="A1242">
        <v>1241</v>
      </c>
      <c r="B1242" t="s">
        <v>3930</v>
      </c>
      <c r="C1242" t="s">
        <v>11976</v>
      </c>
      <c r="D1242" s="1"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c r="X1242" t="s">
        <v>303</v>
      </c>
      <c r="Y1242">
        <v>10.7912</v>
      </c>
    </row>
    <row r="1243" spans="1:25" x14ac:dyDescent="0.25">
      <c r="A1243">
        <v>1242</v>
      </c>
      <c r="B1243" t="s">
        <v>3937</v>
      </c>
      <c r="C1243" t="s">
        <v>499</v>
      </c>
      <c r="D1243" t="s">
        <v>12162</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c r="X1243" t="s">
        <v>303</v>
      </c>
      <c r="Y1243">
        <v>5.5</v>
      </c>
    </row>
    <row r="1244" spans="1:25" x14ac:dyDescent="0.25">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c r="X1244" t="s">
        <v>303</v>
      </c>
      <c r="Y1244">
        <v>124.485</v>
      </c>
    </row>
    <row r="1245" spans="1:25" x14ac:dyDescent="0.25">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c r="X1245" t="s">
        <v>1678</v>
      </c>
      <c r="Y1245">
        <v>3.5752000000000002</v>
      </c>
    </row>
    <row r="1246" spans="1:25" x14ac:dyDescent="0.25">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c r="X1246" t="s">
        <v>43</v>
      </c>
      <c r="Y1246">
        <v>23.8581</v>
      </c>
    </row>
    <row r="1247" spans="1:25" x14ac:dyDescent="0.25">
      <c r="A1247">
        <v>1246</v>
      </c>
      <c r="B1247" t="s">
        <v>3951</v>
      </c>
      <c r="C1247" t="s">
        <v>11977</v>
      </c>
      <c r="D1247" s="1"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c r="X1247" t="s">
        <v>43</v>
      </c>
      <c r="Y1247">
        <v>95.585999999999999</v>
      </c>
    </row>
    <row r="1248" spans="1:25" x14ac:dyDescent="0.25">
      <c r="A1248">
        <v>1247</v>
      </c>
      <c r="B1248" t="s">
        <v>3951</v>
      </c>
      <c r="C1248" t="s">
        <v>11977</v>
      </c>
      <c r="D1248" s="1"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c r="X1248" t="s">
        <v>43</v>
      </c>
      <c r="Y1248">
        <v>135.4068</v>
      </c>
    </row>
    <row r="1249" spans="1:25" x14ac:dyDescent="0.25">
      <c r="A1249">
        <v>1248</v>
      </c>
      <c r="B1249" t="s">
        <v>3951</v>
      </c>
      <c r="C1249" t="s">
        <v>11977</v>
      </c>
      <c r="D1249" s="1"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c r="X1249" t="s">
        <v>303</v>
      </c>
      <c r="Y1249">
        <v>11.998799999999999</v>
      </c>
    </row>
    <row r="1250" spans="1:25" x14ac:dyDescent="0.25">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c r="X1250" t="s">
        <v>303</v>
      </c>
      <c r="Y1250">
        <v>17.469000000000001</v>
      </c>
    </row>
    <row r="1251" spans="1:25" x14ac:dyDescent="0.25">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c r="X1251" t="s">
        <v>303</v>
      </c>
      <c r="Y1251">
        <v>139.5702</v>
      </c>
    </row>
    <row r="1252" spans="1:25" x14ac:dyDescent="0.25">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c r="X1252" t="s">
        <v>303</v>
      </c>
      <c r="Y1252">
        <v>511.36799999999999</v>
      </c>
    </row>
    <row r="1253" spans="1:25" x14ac:dyDescent="0.25">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c r="X1253" t="s">
        <v>121</v>
      </c>
      <c r="Y1253">
        <v>1.3759999999999999</v>
      </c>
    </row>
    <row r="1254" spans="1:25" x14ac:dyDescent="0.25">
      <c r="A1254">
        <v>1253</v>
      </c>
      <c r="B1254" t="s">
        <v>3966</v>
      </c>
      <c r="C1254" t="s">
        <v>11978</v>
      </c>
      <c r="D1254" s="1" t="s">
        <v>12050</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c r="X1254" t="s">
        <v>160</v>
      </c>
      <c r="Y1254">
        <v>285.9896</v>
      </c>
    </row>
    <row r="1255" spans="1:25" x14ac:dyDescent="0.25">
      <c r="A1255">
        <v>1254</v>
      </c>
      <c r="B1255" t="s">
        <v>3969</v>
      </c>
      <c r="C1255" t="s">
        <v>11979</v>
      </c>
      <c r="D1255" s="1"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c r="X1255" t="s">
        <v>160</v>
      </c>
      <c r="Y1255">
        <v>0.59040000000000004</v>
      </c>
    </row>
    <row r="1256" spans="1:25" x14ac:dyDescent="0.25">
      <c r="A1256">
        <v>1255</v>
      </c>
      <c r="B1256" t="s">
        <v>3969</v>
      </c>
      <c r="C1256" t="s">
        <v>11979</v>
      </c>
      <c r="D1256" s="1"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c r="X1256" t="s">
        <v>160</v>
      </c>
      <c r="Y1256">
        <v>-8.3789999999999996</v>
      </c>
    </row>
    <row r="1257" spans="1:25" x14ac:dyDescent="0.25">
      <c r="A1257">
        <v>1256</v>
      </c>
      <c r="B1257" t="s">
        <v>3969</v>
      </c>
      <c r="C1257" t="s">
        <v>11979</v>
      </c>
      <c r="D1257" s="1"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c r="X1257" t="s">
        <v>160</v>
      </c>
      <c r="Y1257">
        <v>0.50219999999999998</v>
      </c>
    </row>
    <row r="1258" spans="1:25" x14ac:dyDescent="0.25">
      <c r="A1258">
        <v>1257</v>
      </c>
      <c r="B1258" t="s">
        <v>3969</v>
      </c>
      <c r="C1258" t="s">
        <v>11979</v>
      </c>
      <c r="D1258" s="1"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c r="X1258" t="s">
        <v>92</v>
      </c>
      <c r="Y1258">
        <v>11.516400000000001</v>
      </c>
    </row>
    <row r="1259" spans="1:25" x14ac:dyDescent="0.25">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c r="X1259" t="s">
        <v>92</v>
      </c>
      <c r="Y1259">
        <v>-20.4468</v>
      </c>
    </row>
    <row r="1260" spans="1:25" x14ac:dyDescent="0.25">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c r="X1260" t="s">
        <v>92</v>
      </c>
      <c r="Y1260">
        <v>-47.254199999999997</v>
      </c>
    </row>
    <row r="1261" spans="1:25" x14ac:dyDescent="0.25">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c r="X1261" t="s">
        <v>55</v>
      </c>
      <c r="Y1261">
        <v>76.703999999999994</v>
      </c>
    </row>
    <row r="1262" spans="1:25" x14ac:dyDescent="0.25">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c r="X1262" t="s">
        <v>92</v>
      </c>
      <c r="Y1262">
        <v>107.985</v>
      </c>
    </row>
    <row r="1263" spans="1:25" x14ac:dyDescent="0.25">
      <c r="A1263">
        <v>1262</v>
      </c>
      <c r="B1263" t="s">
        <v>3988</v>
      </c>
      <c r="C1263" t="s">
        <v>973</v>
      </c>
      <c r="D1263" t="s">
        <v>11898</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c r="X1263" t="s">
        <v>303</v>
      </c>
      <c r="Y1263">
        <v>-14.0928</v>
      </c>
    </row>
    <row r="1264" spans="1:25" x14ac:dyDescent="0.25">
      <c r="A1264">
        <v>1263</v>
      </c>
      <c r="B1264" t="s">
        <v>3994</v>
      </c>
      <c r="C1264" t="s">
        <v>11980</v>
      </c>
      <c r="D1264" s="1" t="s">
        <v>11945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c r="X1264" t="s">
        <v>289</v>
      </c>
      <c r="Y1264">
        <v>6.3335999999999997</v>
      </c>
    </row>
    <row r="1265" spans="1:25" x14ac:dyDescent="0.25">
      <c r="A1265">
        <v>1264</v>
      </c>
      <c r="B1265" t="s">
        <v>3995</v>
      </c>
      <c r="C1265" t="s">
        <v>11959</v>
      </c>
      <c r="D1265" s="1" t="s">
        <v>12127</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c r="X1265" t="s">
        <v>289</v>
      </c>
      <c r="Y1265">
        <v>18.873000000000001</v>
      </c>
    </row>
    <row r="1266" spans="1:25" x14ac:dyDescent="0.25">
      <c r="A1266">
        <v>1265</v>
      </c>
      <c r="B1266" t="s">
        <v>3995</v>
      </c>
      <c r="C1266" t="s">
        <v>11959</v>
      </c>
      <c r="D1266" s="1" t="s">
        <v>12127</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c r="X1266" t="s">
        <v>43</v>
      </c>
      <c r="Y1266">
        <v>10.881</v>
      </c>
    </row>
    <row r="1267" spans="1:25" x14ac:dyDescent="0.25">
      <c r="A1267">
        <v>1266</v>
      </c>
      <c r="B1267" t="s">
        <v>3998</v>
      </c>
      <c r="C1267" t="s">
        <v>11903</v>
      </c>
      <c r="D1267" s="1" t="s">
        <v>11883</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c r="X1267" t="s">
        <v>43</v>
      </c>
      <c r="Y1267">
        <v>1.7739</v>
      </c>
    </row>
    <row r="1268" spans="1:25" x14ac:dyDescent="0.25">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c r="X1268" t="s">
        <v>43</v>
      </c>
      <c r="Y1268">
        <v>41.429400000000001</v>
      </c>
    </row>
    <row r="1269" spans="1:25" x14ac:dyDescent="0.25">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c r="X1269" t="s">
        <v>519</v>
      </c>
      <c r="Y1269">
        <v>18.266999999999999</v>
      </c>
    </row>
    <row r="1270" spans="1:25" x14ac:dyDescent="0.25">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c r="X1270" t="s">
        <v>406</v>
      </c>
      <c r="Y1270">
        <v>3.6659999999999999</v>
      </c>
    </row>
    <row r="1271" spans="1:25" x14ac:dyDescent="0.25">
      <c r="A1271">
        <v>1270</v>
      </c>
      <c r="B1271" t="s">
        <v>4006</v>
      </c>
      <c r="C1271" t="s">
        <v>11963</v>
      </c>
      <c r="D1271" s="1" t="s">
        <v>11852</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c r="X1271" t="s">
        <v>235</v>
      </c>
      <c r="Y1271">
        <v>5.6159999999999997</v>
      </c>
    </row>
    <row r="1272" spans="1:25" x14ac:dyDescent="0.25">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c r="X1272" t="s">
        <v>235</v>
      </c>
      <c r="Y1272">
        <v>-12.792</v>
      </c>
    </row>
    <row r="1273" spans="1:25" x14ac:dyDescent="0.25">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c r="X1273" t="s">
        <v>235</v>
      </c>
      <c r="Y1273">
        <v>-126.8592</v>
      </c>
    </row>
    <row r="1274" spans="1:25" x14ac:dyDescent="0.25">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c r="X1274" t="s">
        <v>110</v>
      </c>
      <c r="Y1274">
        <v>-67.272000000000006</v>
      </c>
    </row>
    <row r="1275" spans="1:25" x14ac:dyDescent="0.25">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c r="X1275" t="s">
        <v>110</v>
      </c>
      <c r="Y1275">
        <v>3.6288</v>
      </c>
    </row>
    <row r="1276" spans="1:25" x14ac:dyDescent="0.25">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c r="X1276" t="s">
        <v>110</v>
      </c>
      <c r="Y1276">
        <v>-88.784000000000006</v>
      </c>
    </row>
    <row r="1277" spans="1:25" x14ac:dyDescent="0.25">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c r="X1277" t="s">
        <v>110</v>
      </c>
      <c r="Y1277">
        <v>5.2026000000000003</v>
      </c>
    </row>
    <row r="1278" spans="1:25" x14ac:dyDescent="0.25">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c r="X1278" t="s">
        <v>110</v>
      </c>
      <c r="Y1278">
        <v>-7.1990999999999996</v>
      </c>
    </row>
    <row r="1279" spans="1:25" x14ac:dyDescent="0.25">
      <c r="A1279">
        <v>1278</v>
      </c>
      <c r="B1279" t="s">
        <v>4022</v>
      </c>
      <c r="C1279" t="s">
        <v>11981</v>
      </c>
      <c r="D1279" s="1" t="s">
        <v>12080</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c r="X1279" t="s">
        <v>1434</v>
      </c>
      <c r="Y1279">
        <v>5.3970000000000002</v>
      </c>
    </row>
    <row r="1280" spans="1:25" x14ac:dyDescent="0.25">
      <c r="A1280">
        <v>1279</v>
      </c>
      <c r="B1280" t="s">
        <v>4027</v>
      </c>
      <c r="C1280" t="s">
        <v>11837</v>
      </c>
      <c r="D1280" s="1" t="s">
        <v>12233</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c r="X1280" t="s">
        <v>1434</v>
      </c>
      <c r="Y1280">
        <v>12.8583</v>
      </c>
    </row>
    <row r="1281" spans="1:25" x14ac:dyDescent="0.25">
      <c r="A1281">
        <v>1280</v>
      </c>
      <c r="B1281" t="s">
        <v>4027</v>
      </c>
      <c r="C1281" t="s">
        <v>11837</v>
      </c>
      <c r="D1281" s="1" t="s">
        <v>12233</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c r="X1281" t="s">
        <v>557</v>
      </c>
      <c r="Y1281">
        <v>30.1968</v>
      </c>
    </row>
    <row r="1282" spans="1:25" x14ac:dyDescent="0.25">
      <c r="A1282">
        <v>1281</v>
      </c>
      <c r="B1282" t="s">
        <v>4033</v>
      </c>
      <c r="C1282" t="s">
        <v>11832</v>
      </c>
      <c r="D1282" s="1" t="s">
        <v>11824</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c r="X1282" t="s">
        <v>55</v>
      </c>
      <c r="Y1282">
        <v>80.736000000000004</v>
      </c>
    </row>
    <row r="1283" spans="1:25" x14ac:dyDescent="0.25">
      <c r="A1283">
        <v>1282</v>
      </c>
      <c r="B1283" t="s">
        <v>4037</v>
      </c>
      <c r="C1283" t="s">
        <v>11943</v>
      </c>
      <c r="D1283" s="1" t="s">
        <v>12074</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c r="X1283" t="s">
        <v>55</v>
      </c>
      <c r="Y1283">
        <v>4.9139999999999997</v>
      </c>
    </row>
    <row r="1284" spans="1:25" x14ac:dyDescent="0.25">
      <c r="A1284">
        <v>1283</v>
      </c>
      <c r="B1284" t="s">
        <v>4037</v>
      </c>
      <c r="C1284" t="s">
        <v>11943</v>
      </c>
      <c r="D1284" s="1" t="s">
        <v>12074</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c r="X1284" t="s">
        <v>55</v>
      </c>
      <c r="Y1284">
        <v>-13.363</v>
      </c>
    </row>
    <row r="1285" spans="1:25" x14ac:dyDescent="0.25">
      <c r="A1285">
        <v>1284</v>
      </c>
      <c r="B1285" t="s">
        <v>4037</v>
      </c>
      <c r="C1285" t="s">
        <v>11943</v>
      </c>
      <c r="D1285" s="1" t="s">
        <v>12074</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c r="X1285" t="s">
        <v>110</v>
      </c>
      <c r="Y1285">
        <v>88.073999999999998</v>
      </c>
    </row>
    <row r="1286" spans="1:25" x14ac:dyDescent="0.25">
      <c r="A1286">
        <v>1285</v>
      </c>
      <c r="B1286" t="s">
        <v>4044</v>
      </c>
      <c r="C1286" t="s">
        <v>11964</v>
      </c>
      <c r="D1286" s="1" t="s">
        <v>11918</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c r="X1286" t="s">
        <v>1577</v>
      </c>
      <c r="Y1286">
        <v>-4.851</v>
      </c>
    </row>
    <row r="1287" spans="1:25" x14ac:dyDescent="0.25">
      <c r="A1287">
        <v>1286</v>
      </c>
      <c r="B1287" t="s">
        <v>4047</v>
      </c>
      <c r="C1287" t="s">
        <v>1861</v>
      </c>
      <c r="D1287" t="s">
        <v>12153</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c r="X1287" t="s">
        <v>303</v>
      </c>
      <c r="Y1287">
        <v>1.0429999999999999</v>
      </c>
    </row>
    <row r="1288" spans="1:25" x14ac:dyDescent="0.25">
      <c r="A1288">
        <v>1287</v>
      </c>
      <c r="B1288" t="s">
        <v>4051</v>
      </c>
      <c r="C1288" t="s">
        <v>11978</v>
      </c>
      <c r="D1288" s="1" t="s">
        <v>12178</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c r="X1288" t="s">
        <v>303</v>
      </c>
      <c r="Y1288">
        <v>4.4892000000000003</v>
      </c>
    </row>
    <row r="1289" spans="1:25" x14ac:dyDescent="0.25">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c r="X1289" t="s">
        <v>303</v>
      </c>
      <c r="Y1289">
        <v>11.166399999999999</v>
      </c>
    </row>
    <row r="1290" spans="1:25" x14ac:dyDescent="0.25">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c r="X1290" t="s">
        <v>303</v>
      </c>
      <c r="Y1290">
        <v>4.1147999999999998</v>
      </c>
    </row>
    <row r="1291" spans="1:25" x14ac:dyDescent="0.25">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c r="X1291" t="s">
        <v>43</v>
      </c>
      <c r="Y1291">
        <v>7.4951999999999996</v>
      </c>
    </row>
    <row r="1292" spans="1:25" x14ac:dyDescent="0.25">
      <c r="A1292">
        <v>1291</v>
      </c>
      <c r="B1292" t="s">
        <v>4060</v>
      </c>
      <c r="C1292" t="s">
        <v>11934</v>
      </c>
      <c r="D1292" s="1" t="s">
        <v>11960</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c r="X1292" t="s">
        <v>43</v>
      </c>
      <c r="Y1292">
        <v>4.4603999999999999</v>
      </c>
    </row>
    <row r="1293" spans="1:25" x14ac:dyDescent="0.25">
      <c r="A1293">
        <v>1292</v>
      </c>
      <c r="B1293" t="s">
        <v>4060</v>
      </c>
      <c r="C1293" t="s">
        <v>11934</v>
      </c>
      <c r="D1293" s="1" t="s">
        <v>11960</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c r="X1293" t="s">
        <v>43</v>
      </c>
      <c r="Y1293">
        <v>15.552</v>
      </c>
    </row>
    <row r="1294" spans="1:25" x14ac:dyDescent="0.25">
      <c r="A1294">
        <v>1293</v>
      </c>
      <c r="B1294" t="s">
        <v>4063</v>
      </c>
      <c r="C1294" t="s">
        <v>3405</v>
      </c>
      <c r="D1294" t="s">
        <v>11861</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c r="X1294" t="s">
        <v>43</v>
      </c>
      <c r="Y1294">
        <v>9.2232000000000003</v>
      </c>
    </row>
    <row r="1295" spans="1:25" x14ac:dyDescent="0.25">
      <c r="A1295">
        <v>1294</v>
      </c>
      <c r="B1295" t="s">
        <v>4063</v>
      </c>
      <c r="C1295" t="s">
        <v>3405</v>
      </c>
      <c r="D1295" t="s">
        <v>11861</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c r="X1295" t="s">
        <v>43</v>
      </c>
      <c r="Y1295">
        <v>52.531999999999996</v>
      </c>
    </row>
    <row r="1296" spans="1:25" x14ac:dyDescent="0.25">
      <c r="A1296">
        <v>1295</v>
      </c>
      <c r="B1296" t="s">
        <v>4063</v>
      </c>
      <c r="C1296" t="s">
        <v>3405</v>
      </c>
      <c r="D1296" t="s">
        <v>11861</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c r="X1296" t="s">
        <v>519</v>
      </c>
      <c r="Y1296">
        <v>1.4783999999999999</v>
      </c>
    </row>
    <row r="1297" spans="1:25" x14ac:dyDescent="0.25">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c r="X1297" t="s">
        <v>43</v>
      </c>
      <c r="Y1297">
        <v>84.572800000000001</v>
      </c>
    </row>
    <row r="1298" spans="1:25" x14ac:dyDescent="0.25">
      <c r="A1298">
        <v>1297</v>
      </c>
      <c r="B1298" t="s">
        <v>4071</v>
      </c>
      <c r="C1298" t="s">
        <v>548</v>
      </c>
      <c r="D1298" t="s">
        <v>12307</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c r="X1298" t="s">
        <v>43</v>
      </c>
      <c r="Y1298">
        <v>4.5187999999999997</v>
      </c>
    </row>
    <row r="1299" spans="1:25" x14ac:dyDescent="0.25">
      <c r="A1299">
        <v>1298</v>
      </c>
      <c r="B1299" t="s">
        <v>4071</v>
      </c>
      <c r="C1299" t="s">
        <v>548</v>
      </c>
      <c r="D1299" t="s">
        <v>12307</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c r="X1299" t="s">
        <v>258</v>
      </c>
      <c r="Y1299">
        <v>6.4749999999999996</v>
      </c>
    </row>
    <row r="1300" spans="1:25" x14ac:dyDescent="0.25">
      <c r="A1300">
        <v>1299</v>
      </c>
      <c r="B1300" t="s">
        <v>4075</v>
      </c>
      <c r="C1300" t="s">
        <v>11812</v>
      </c>
      <c r="D1300" s="1" t="s">
        <v>12174</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c r="X1300" t="s">
        <v>43</v>
      </c>
      <c r="Y1300">
        <v>2.2989999999999999</v>
      </c>
    </row>
    <row r="1301" spans="1:25" x14ac:dyDescent="0.25">
      <c r="A1301">
        <v>1300</v>
      </c>
      <c r="B1301" t="s">
        <v>4078</v>
      </c>
      <c r="C1301" t="s">
        <v>11897</v>
      </c>
      <c r="D1301" s="1" t="s">
        <v>12315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c r="X1301" t="s">
        <v>360</v>
      </c>
      <c r="Y1301">
        <v>7.0095999999999998</v>
      </c>
    </row>
    <row r="1302" spans="1:25" x14ac:dyDescent="0.25">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c r="X1302" t="s">
        <v>360</v>
      </c>
      <c r="Y1302">
        <v>166.10040000000001</v>
      </c>
    </row>
    <row r="1303" spans="1:25" x14ac:dyDescent="0.25">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c r="X1303" t="s">
        <v>360</v>
      </c>
      <c r="Y1303">
        <v>83.050200000000004</v>
      </c>
    </row>
    <row r="1304" spans="1:25" x14ac:dyDescent="0.25">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c r="X1304" t="s">
        <v>1434</v>
      </c>
      <c r="Y1304">
        <v>4.3372000000000002</v>
      </c>
    </row>
    <row r="1305" spans="1:25" x14ac:dyDescent="0.25">
      <c r="A1305">
        <v>1304</v>
      </c>
      <c r="B1305" t="s">
        <v>4088</v>
      </c>
      <c r="C1305" t="s">
        <v>11982</v>
      </c>
      <c r="D1305" s="1" t="s">
        <v>11980</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c r="X1305" t="s">
        <v>1434</v>
      </c>
      <c r="Y1305">
        <v>5.5176999999999996</v>
      </c>
    </row>
    <row r="1306" spans="1:25" x14ac:dyDescent="0.25">
      <c r="A1306">
        <v>1305</v>
      </c>
      <c r="B1306" t="s">
        <v>4088</v>
      </c>
      <c r="C1306" t="s">
        <v>11982</v>
      </c>
      <c r="D1306" s="1" t="s">
        <v>11980</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c r="X1306" t="s">
        <v>110</v>
      </c>
      <c r="Y1306">
        <v>77.751900000000006</v>
      </c>
    </row>
    <row r="1307" spans="1:25" x14ac:dyDescent="0.25">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c r="X1307" t="s">
        <v>43</v>
      </c>
      <c r="Y1307">
        <v>52.493000000000002</v>
      </c>
    </row>
    <row r="1308" spans="1:25" x14ac:dyDescent="0.25">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c r="X1308" t="s">
        <v>43</v>
      </c>
      <c r="Y1308">
        <v>22.444800000000001</v>
      </c>
    </row>
    <row r="1309" spans="1:25" x14ac:dyDescent="0.25">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c r="X1309" t="s">
        <v>43</v>
      </c>
      <c r="Y1309">
        <v>6.4206000000000003</v>
      </c>
    </row>
    <row r="1310" spans="1:25" x14ac:dyDescent="0.25">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c r="X1310" t="s">
        <v>43</v>
      </c>
      <c r="Y1310">
        <v>5.6627999999999998</v>
      </c>
    </row>
    <row r="1311" spans="1:25" x14ac:dyDescent="0.25">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c r="X1311" t="s">
        <v>43</v>
      </c>
      <c r="Y1311">
        <v>9.7164000000000001</v>
      </c>
    </row>
    <row r="1312" spans="1:25" x14ac:dyDescent="0.25">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c r="X1312" t="s">
        <v>1405</v>
      </c>
      <c r="Y1312">
        <v>-8.0784000000000002</v>
      </c>
    </row>
    <row r="1313" spans="1:25" x14ac:dyDescent="0.25">
      <c r="A1313">
        <v>1312</v>
      </c>
      <c r="B1313" t="s">
        <v>4102</v>
      </c>
      <c r="C1313" t="s">
        <v>11811</v>
      </c>
      <c r="D1313" s="1"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c r="X1313" t="s">
        <v>1405</v>
      </c>
      <c r="Y1313">
        <v>1.7343</v>
      </c>
    </row>
    <row r="1314" spans="1:25" x14ac:dyDescent="0.25">
      <c r="A1314">
        <v>1313</v>
      </c>
      <c r="B1314" t="s">
        <v>4102</v>
      </c>
      <c r="C1314" t="s">
        <v>11811</v>
      </c>
      <c r="D1314" s="1"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c r="X1314" t="s">
        <v>567</v>
      </c>
      <c r="Y1314">
        <v>56.175199999999997</v>
      </c>
    </row>
    <row r="1315" spans="1:25" x14ac:dyDescent="0.25">
      <c r="A1315">
        <v>1314</v>
      </c>
      <c r="B1315" t="s">
        <v>4107</v>
      </c>
      <c r="C1315" t="s">
        <v>4108</v>
      </c>
      <c r="D1315" t="s">
        <v>11959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c r="X1315" t="s">
        <v>43</v>
      </c>
      <c r="Y1315">
        <v>-13.317600000000001</v>
      </c>
    </row>
    <row r="1316" spans="1:25" x14ac:dyDescent="0.25">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c r="X1316" t="s">
        <v>43</v>
      </c>
      <c r="Y1316">
        <v>18.662400000000002</v>
      </c>
    </row>
    <row r="1317" spans="1:25" x14ac:dyDescent="0.25">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c r="X1317" t="s">
        <v>43</v>
      </c>
      <c r="Y1317">
        <v>62.505600000000001</v>
      </c>
    </row>
    <row r="1318" spans="1:25" x14ac:dyDescent="0.25">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c r="X1318" t="s">
        <v>160</v>
      </c>
      <c r="Y1318">
        <v>28.965</v>
      </c>
    </row>
    <row r="1319" spans="1:25" x14ac:dyDescent="0.25">
      <c r="A1319">
        <v>1318</v>
      </c>
      <c r="B1319" t="s">
        <v>4116</v>
      </c>
      <c r="C1319" t="s">
        <v>11958</v>
      </c>
      <c r="D1319" s="1"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c r="X1319" t="s">
        <v>55</v>
      </c>
      <c r="Y1319">
        <v>3.3725000000000001</v>
      </c>
    </row>
    <row r="1320" spans="1:25" x14ac:dyDescent="0.25">
      <c r="A1320">
        <v>1319</v>
      </c>
      <c r="B1320" t="s">
        <v>4119</v>
      </c>
      <c r="C1320" t="s">
        <v>11907</v>
      </c>
      <c r="D1320" s="1" t="s">
        <v>11902</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c r="X1320" t="s">
        <v>55</v>
      </c>
      <c r="Y1320">
        <v>71.989999999999995</v>
      </c>
    </row>
    <row r="1321" spans="1:25" x14ac:dyDescent="0.25">
      <c r="A1321">
        <v>1320</v>
      </c>
      <c r="B1321" t="s">
        <v>4119</v>
      </c>
      <c r="C1321" t="s">
        <v>11907</v>
      </c>
      <c r="D1321" s="1" t="s">
        <v>11902</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c r="X1321" t="s">
        <v>567</v>
      </c>
      <c r="Y1321">
        <v>-3.6288</v>
      </c>
    </row>
    <row r="1322" spans="1:25" x14ac:dyDescent="0.25">
      <c r="A1322">
        <v>1321</v>
      </c>
      <c r="B1322" t="s">
        <v>4123</v>
      </c>
      <c r="C1322" t="s">
        <v>11983</v>
      </c>
      <c r="D1322" s="1" t="s">
        <v>12316</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c r="X1322" t="s">
        <v>567</v>
      </c>
      <c r="Y1322">
        <v>-4.1832000000000003</v>
      </c>
    </row>
    <row r="1323" spans="1:25" x14ac:dyDescent="0.25">
      <c r="A1323">
        <v>1322</v>
      </c>
      <c r="B1323" t="s">
        <v>4123</v>
      </c>
      <c r="C1323" t="s">
        <v>11983</v>
      </c>
      <c r="D1323" s="1" t="s">
        <v>12316</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c r="X1323" t="s">
        <v>28</v>
      </c>
      <c r="Y1323">
        <v>35.694000000000003</v>
      </c>
    </row>
    <row r="1324" spans="1:25" x14ac:dyDescent="0.25">
      <c r="A1324">
        <v>1323</v>
      </c>
      <c r="B1324" t="s">
        <v>4126</v>
      </c>
      <c r="C1324" t="s">
        <v>11984</v>
      </c>
      <c r="D1324" s="1" t="s">
        <v>11866</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c r="X1324" t="s">
        <v>92</v>
      </c>
      <c r="Y1324">
        <v>19.655999999999999</v>
      </c>
    </row>
    <row r="1325" spans="1:25" x14ac:dyDescent="0.25">
      <c r="A1325">
        <v>1324</v>
      </c>
      <c r="B1325" t="s">
        <v>4132</v>
      </c>
      <c r="C1325" t="s">
        <v>11985</v>
      </c>
      <c r="D1325" s="1" t="s">
        <v>12274</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c r="X1325" t="s">
        <v>1405</v>
      </c>
      <c r="Y1325">
        <v>3.5152000000000001</v>
      </c>
    </row>
    <row r="1326" spans="1:25" x14ac:dyDescent="0.25">
      <c r="A1326">
        <v>1325</v>
      </c>
      <c r="B1326" t="s">
        <v>4137</v>
      </c>
      <c r="C1326" t="s">
        <v>4138</v>
      </c>
      <c r="D1326" t="s">
        <v>11990</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c r="X1326" t="s">
        <v>235</v>
      </c>
      <c r="Y1326">
        <v>12.4902</v>
      </c>
    </row>
    <row r="1327" spans="1:25" x14ac:dyDescent="0.25">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c r="X1327" t="s">
        <v>160</v>
      </c>
      <c r="Y1327">
        <v>-30.555</v>
      </c>
    </row>
    <row r="1328" spans="1:25" x14ac:dyDescent="0.25">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c r="X1328" t="s">
        <v>847</v>
      </c>
      <c r="Y1328">
        <v>5.1071999999999997</v>
      </c>
    </row>
    <row r="1329" spans="1:25" x14ac:dyDescent="0.25">
      <c r="A1329">
        <v>1328</v>
      </c>
      <c r="B1329" t="s">
        <v>4147</v>
      </c>
      <c r="C1329" t="s">
        <v>2455</v>
      </c>
      <c r="D1329" t="s">
        <v>11875</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c r="X1329" t="s">
        <v>43</v>
      </c>
      <c r="Y1329">
        <v>5.5566000000000004</v>
      </c>
    </row>
    <row r="1330" spans="1:25" x14ac:dyDescent="0.25">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c r="X1330" t="s">
        <v>43</v>
      </c>
      <c r="Y1330">
        <v>26.376000000000001</v>
      </c>
    </row>
    <row r="1331" spans="1:25" x14ac:dyDescent="0.25">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c r="X1331" t="s">
        <v>567</v>
      </c>
      <c r="Y1331">
        <v>16.302</v>
      </c>
    </row>
    <row r="1332" spans="1:25" x14ac:dyDescent="0.25">
      <c r="A1332">
        <v>1331</v>
      </c>
      <c r="B1332" t="s">
        <v>4161</v>
      </c>
      <c r="C1332" t="s">
        <v>11986</v>
      </c>
      <c r="D1332" s="1" t="s">
        <v>12166</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c r="X1332" t="s">
        <v>567</v>
      </c>
      <c r="Y1332">
        <v>-0.64349999999999996</v>
      </c>
    </row>
    <row r="1333" spans="1:25" x14ac:dyDescent="0.25">
      <c r="A1333">
        <v>1332</v>
      </c>
      <c r="B1333" t="s">
        <v>4161</v>
      </c>
      <c r="C1333" t="s">
        <v>11986</v>
      </c>
      <c r="D1333" s="1" t="s">
        <v>12166</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c r="X1333" t="s">
        <v>110</v>
      </c>
      <c r="Y1333">
        <v>2.4009999999999998</v>
      </c>
    </row>
    <row r="1334" spans="1:25" x14ac:dyDescent="0.25">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c r="X1334" t="s">
        <v>110</v>
      </c>
      <c r="Y1334">
        <v>-1.728</v>
      </c>
    </row>
    <row r="1335" spans="1:25" x14ac:dyDescent="0.25">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c r="X1335" t="s">
        <v>43</v>
      </c>
      <c r="Y1335">
        <v>-13.93</v>
      </c>
    </row>
    <row r="1336" spans="1:25" x14ac:dyDescent="0.25">
      <c r="A1336">
        <v>1335</v>
      </c>
      <c r="B1336" t="s">
        <v>4171</v>
      </c>
      <c r="C1336" t="s">
        <v>11987</v>
      </c>
      <c r="D1336" s="1" t="s">
        <v>12206</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c r="X1336" t="s">
        <v>847</v>
      </c>
      <c r="Y1336">
        <v>52.776000000000003</v>
      </c>
    </row>
    <row r="1337" spans="1:25" x14ac:dyDescent="0.25">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c r="X1337" t="s">
        <v>43</v>
      </c>
      <c r="Y1337">
        <v>0</v>
      </c>
    </row>
    <row r="1338" spans="1:25" x14ac:dyDescent="0.25">
      <c r="A1338">
        <v>1337</v>
      </c>
      <c r="B1338" t="s">
        <v>4179</v>
      </c>
      <c r="C1338" t="s">
        <v>11988</v>
      </c>
      <c r="D1338" s="1" t="s">
        <v>11847</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c r="X1338" t="s">
        <v>303</v>
      </c>
      <c r="Y1338">
        <v>6.5286</v>
      </c>
    </row>
    <row r="1339" spans="1:25" x14ac:dyDescent="0.25">
      <c r="A1339">
        <v>1338</v>
      </c>
      <c r="B1339" t="s">
        <v>4182</v>
      </c>
      <c r="C1339" t="s">
        <v>1823</v>
      </c>
      <c r="D1339" t="s">
        <v>11988</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c r="X1339" t="s">
        <v>303</v>
      </c>
      <c r="Y1339">
        <v>8.0405999999999995</v>
      </c>
    </row>
    <row r="1340" spans="1:25" x14ac:dyDescent="0.25">
      <c r="A1340">
        <v>1339</v>
      </c>
      <c r="B1340" t="s">
        <v>4182</v>
      </c>
      <c r="C1340" t="s">
        <v>1823</v>
      </c>
      <c r="D1340" t="s">
        <v>11988</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c r="X1340" t="s">
        <v>303</v>
      </c>
      <c r="Y1340">
        <v>176.17080000000001</v>
      </c>
    </row>
    <row r="1341" spans="1:25" x14ac:dyDescent="0.25">
      <c r="A1341">
        <v>1340</v>
      </c>
      <c r="B1341" t="s">
        <v>4182</v>
      </c>
      <c r="C1341" t="s">
        <v>1823</v>
      </c>
      <c r="D1341" t="s">
        <v>11988</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c r="X1341" t="s">
        <v>92</v>
      </c>
      <c r="Y1341">
        <v>36.019199999999998</v>
      </c>
    </row>
    <row r="1342" spans="1:25" x14ac:dyDescent="0.25">
      <c r="A1342">
        <v>1341</v>
      </c>
      <c r="B1342" t="s">
        <v>4191</v>
      </c>
      <c r="C1342" t="s">
        <v>11989</v>
      </c>
      <c r="D1342" s="1" t="s">
        <v>12317</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c r="X1342" t="s">
        <v>92</v>
      </c>
      <c r="Y1342">
        <v>-27.827999999999999</v>
      </c>
    </row>
    <row r="1343" spans="1:25" x14ac:dyDescent="0.25">
      <c r="A1343">
        <v>1342</v>
      </c>
      <c r="B1343" t="s">
        <v>4191</v>
      </c>
      <c r="C1343" t="s">
        <v>11989</v>
      </c>
      <c r="D1343" s="1" t="s">
        <v>12317</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c r="X1343" t="s">
        <v>92</v>
      </c>
      <c r="Y1343">
        <v>-12.528</v>
      </c>
    </row>
    <row r="1344" spans="1:25" x14ac:dyDescent="0.25">
      <c r="A1344">
        <v>1343</v>
      </c>
      <c r="B1344" t="s">
        <v>4191</v>
      </c>
      <c r="C1344" t="s">
        <v>11989</v>
      </c>
      <c r="D1344" s="1" t="s">
        <v>12317</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c r="X1344" t="s">
        <v>303</v>
      </c>
      <c r="Y1344">
        <v>-21.159600000000001</v>
      </c>
    </row>
    <row r="1345" spans="1:25" x14ac:dyDescent="0.25">
      <c r="A1345">
        <v>1344</v>
      </c>
      <c r="B1345" t="s">
        <v>4196</v>
      </c>
      <c r="C1345" t="s">
        <v>721</v>
      </c>
      <c r="D1345" t="s">
        <v>12170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c r="X1345" t="s">
        <v>303</v>
      </c>
      <c r="Y1345">
        <v>14.346</v>
      </c>
    </row>
    <row r="1346" spans="1:25" x14ac:dyDescent="0.25">
      <c r="A1346">
        <v>1345</v>
      </c>
      <c r="B1346" t="s">
        <v>4196</v>
      </c>
      <c r="C1346" t="s">
        <v>721</v>
      </c>
      <c r="D1346" t="s">
        <v>12170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c r="X1346" t="s">
        <v>258</v>
      </c>
      <c r="Y1346">
        <v>6.0030000000000001</v>
      </c>
    </row>
    <row r="1347" spans="1:25" x14ac:dyDescent="0.25">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c r="X1347" t="s">
        <v>258</v>
      </c>
      <c r="Y1347">
        <v>36.574199999999998</v>
      </c>
    </row>
    <row r="1348" spans="1:25" x14ac:dyDescent="0.25">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c r="X1348" t="s">
        <v>258</v>
      </c>
      <c r="Y1348">
        <v>23.59</v>
      </c>
    </row>
    <row r="1349" spans="1:25" x14ac:dyDescent="0.25">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c r="X1349" t="s">
        <v>258</v>
      </c>
      <c r="Y1349">
        <v>5.7072000000000003</v>
      </c>
    </row>
    <row r="1350" spans="1:25" x14ac:dyDescent="0.25">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c r="X1350" t="s">
        <v>258</v>
      </c>
      <c r="Y1350">
        <v>25.097999999999999</v>
      </c>
    </row>
    <row r="1351" spans="1:25" x14ac:dyDescent="0.25">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c r="X1351" t="s">
        <v>235</v>
      </c>
      <c r="Y1351">
        <v>17.2224</v>
      </c>
    </row>
    <row r="1352" spans="1:25" x14ac:dyDescent="0.25">
      <c r="A1352">
        <v>1351</v>
      </c>
      <c r="B1352" t="s">
        <v>4213</v>
      </c>
      <c r="C1352" t="s">
        <v>11990</v>
      </c>
      <c r="D1352" s="1" t="s">
        <v>12256</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c r="X1352" t="s">
        <v>360</v>
      </c>
      <c r="Y1352">
        <v>-70.104299999999995</v>
      </c>
    </row>
    <row r="1353" spans="1:25" x14ac:dyDescent="0.25">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c r="X1353" t="s">
        <v>43</v>
      </c>
      <c r="Y1353">
        <v>7.85</v>
      </c>
    </row>
    <row r="1354" spans="1:25" x14ac:dyDescent="0.25">
      <c r="A1354">
        <v>1353</v>
      </c>
      <c r="B1354" t="s">
        <v>4221</v>
      </c>
      <c r="C1354" t="s">
        <v>11991</v>
      </c>
      <c r="D1354" s="1" t="s">
        <v>12263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c r="X1354" t="s">
        <v>43</v>
      </c>
      <c r="Y1354">
        <v>20.695499999999999</v>
      </c>
    </row>
    <row r="1355" spans="1:25" x14ac:dyDescent="0.25">
      <c r="A1355">
        <v>1354</v>
      </c>
      <c r="B1355" t="s">
        <v>4221</v>
      </c>
      <c r="C1355" t="s">
        <v>11991</v>
      </c>
      <c r="D1355" s="1" t="s">
        <v>12263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c r="X1355" t="s">
        <v>43</v>
      </c>
      <c r="Y1355">
        <v>8.4527999999999999</v>
      </c>
    </row>
    <row r="1356" spans="1:25" x14ac:dyDescent="0.25">
      <c r="A1356">
        <v>1355</v>
      </c>
      <c r="B1356" t="s">
        <v>4221</v>
      </c>
      <c r="C1356" t="s">
        <v>11991</v>
      </c>
      <c r="D1356" s="1" t="s">
        <v>12263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c r="X1356" t="s">
        <v>110</v>
      </c>
      <c r="Y1356">
        <v>11.283899999999999</v>
      </c>
    </row>
    <row r="1357" spans="1:25" x14ac:dyDescent="0.25">
      <c r="A1357">
        <v>1356</v>
      </c>
      <c r="B1357" t="s">
        <v>4222</v>
      </c>
      <c r="C1357" t="s">
        <v>11902</v>
      </c>
      <c r="D1357" s="1" t="s">
        <v>11902</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c r="X1357" t="s">
        <v>110</v>
      </c>
      <c r="Y1357">
        <v>-44.155200000000001</v>
      </c>
    </row>
    <row r="1358" spans="1:25" x14ac:dyDescent="0.25">
      <c r="A1358">
        <v>1357</v>
      </c>
      <c r="B1358" t="s">
        <v>4222</v>
      </c>
      <c r="C1358" t="s">
        <v>11902</v>
      </c>
      <c r="D1358" s="1" t="s">
        <v>11902</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c r="X1358" t="s">
        <v>28</v>
      </c>
      <c r="Y1358">
        <v>-35.177999999999997</v>
      </c>
    </row>
    <row r="1359" spans="1:25" x14ac:dyDescent="0.25">
      <c r="A1359">
        <v>1358</v>
      </c>
      <c r="B1359" t="s">
        <v>4223</v>
      </c>
      <c r="C1359" t="s">
        <v>11992</v>
      </c>
      <c r="D1359" s="1" t="s">
        <v>12080</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c r="X1359" t="s">
        <v>110</v>
      </c>
      <c r="Y1359">
        <v>36.404400000000003</v>
      </c>
    </row>
    <row r="1360" spans="1:25" x14ac:dyDescent="0.25">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c r="X1360" t="s">
        <v>43</v>
      </c>
      <c r="Y1360">
        <v>-1.4413</v>
      </c>
    </row>
    <row r="1361" spans="1:25" x14ac:dyDescent="0.25">
      <c r="A1361">
        <v>1360</v>
      </c>
      <c r="B1361" t="s">
        <v>4232</v>
      </c>
      <c r="C1361" t="s">
        <v>2820</v>
      </c>
      <c r="D1361" t="s">
        <v>12270</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c r="X1361" t="s">
        <v>160</v>
      </c>
      <c r="Y1361">
        <v>0</v>
      </c>
    </row>
    <row r="1362" spans="1:25" x14ac:dyDescent="0.25">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c r="X1362" t="s">
        <v>160</v>
      </c>
      <c r="Y1362">
        <v>9.2441999999999993</v>
      </c>
    </row>
    <row r="1363" spans="1:25" x14ac:dyDescent="0.25">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c r="X1363" t="s">
        <v>160</v>
      </c>
      <c r="Y1363">
        <v>7.4</v>
      </c>
    </row>
    <row r="1364" spans="1:25" x14ac:dyDescent="0.25">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c r="X1364" t="s">
        <v>351</v>
      </c>
      <c r="Y1364">
        <v>-56.755600000000001</v>
      </c>
    </row>
    <row r="1365" spans="1:25" x14ac:dyDescent="0.25">
      <c r="A1365">
        <v>1364</v>
      </c>
      <c r="B1365" t="s">
        <v>4245</v>
      </c>
      <c r="C1365" t="s">
        <v>11993</v>
      </c>
      <c r="D1365" s="1" t="s">
        <v>11938</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c r="X1365" t="s">
        <v>351</v>
      </c>
      <c r="Y1365">
        <v>-25.591999999999999</v>
      </c>
    </row>
    <row r="1366" spans="1:25" x14ac:dyDescent="0.25">
      <c r="A1366">
        <v>1365</v>
      </c>
      <c r="B1366" t="s">
        <v>4245</v>
      </c>
      <c r="C1366" t="s">
        <v>11993</v>
      </c>
      <c r="D1366" s="1" t="s">
        <v>11938</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c r="X1366" t="s">
        <v>351</v>
      </c>
      <c r="Y1366">
        <v>-63.996000000000002</v>
      </c>
    </row>
    <row r="1367" spans="1:25" x14ac:dyDescent="0.25">
      <c r="A1367">
        <v>1366</v>
      </c>
      <c r="B1367" t="s">
        <v>4245</v>
      </c>
      <c r="C1367" t="s">
        <v>11993</v>
      </c>
      <c r="D1367" s="1" t="s">
        <v>11938</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c r="X1367" t="s">
        <v>351</v>
      </c>
      <c r="Y1367">
        <v>-35.992800000000003</v>
      </c>
    </row>
    <row r="1368" spans="1:25" x14ac:dyDescent="0.25">
      <c r="A1368">
        <v>1367</v>
      </c>
      <c r="B1368" t="s">
        <v>4245</v>
      </c>
      <c r="C1368" t="s">
        <v>11993</v>
      </c>
      <c r="D1368" s="1" t="s">
        <v>11938</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c r="X1368" t="s">
        <v>351</v>
      </c>
      <c r="Y1368">
        <v>15.1188</v>
      </c>
    </row>
    <row r="1369" spans="1:25" x14ac:dyDescent="0.25">
      <c r="A1369">
        <v>1368</v>
      </c>
      <c r="B1369" t="s">
        <v>4245</v>
      </c>
      <c r="C1369" t="s">
        <v>11993</v>
      </c>
      <c r="D1369" s="1" t="s">
        <v>11938</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c r="X1369" t="s">
        <v>43</v>
      </c>
      <c r="Y1369">
        <v>-146.1096</v>
      </c>
    </row>
    <row r="1370" spans="1:25" x14ac:dyDescent="0.25">
      <c r="A1370">
        <v>1369</v>
      </c>
      <c r="B1370" t="s">
        <v>4252</v>
      </c>
      <c r="C1370" t="s">
        <v>11863</v>
      </c>
      <c r="D1370" s="1" t="s">
        <v>12007</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c r="X1370" t="s">
        <v>519</v>
      </c>
      <c r="Y1370">
        <v>62.737000000000002</v>
      </c>
    </row>
    <row r="1371" spans="1:25" x14ac:dyDescent="0.25">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c r="X1371" t="s">
        <v>519</v>
      </c>
      <c r="Y1371">
        <v>-786.74400000000003</v>
      </c>
    </row>
    <row r="1372" spans="1:25" x14ac:dyDescent="0.25">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c r="X1372" t="s">
        <v>3109</v>
      </c>
      <c r="Y1372">
        <v>1.5794999999999999</v>
      </c>
    </row>
    <row r="1373" spans="1:25" x14ac:dyDescent="0.25">
      <c r="A1373">
        <v>1372</v>
      </c>
      <c r="B1373" t="s">
        <v>4257</v>
      </c>
      <c r="C1373" t="s">
        <v>11994</v>
      </c>
      <c r="D1373" s="1" t="s">
        <v>12136</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c r="X1373" t="s">
        <v>43</v>
      </c>
      <c r="Y1373">
        <v>4.9080000000000004</v>
      </c>
    </row>
    <row r="1374" spans="1:25" x14ac:dyDescent="0.25">
      <c r="A1374">
        <v>1373</v>
      </c>
      <c r="B1374" t="s">
        <v>4262</v>
      </c>
      <c r="C1374" t="s">
        <v>11995</v>
      </c>
      <c r="D1374" s="1" t="s">
        <v>11929</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c r="X1374" t="s">
        <v>43</v>
      </c>
      <c r="Y1374">
        <v>14.8</v>
      </c>
    </row>
    <row r="1375" spans="1:25" x14ac:dyDescent="0.25">
      <c r="A1375">
        <v>1374</v>
      </c>
      <c r="B1375" t="s">
        <v>4262</v>
      </c>
      <c r="C1375" t="s">
        <v>11995</v>
      </c>
      <c r="D1375" s="1" t="s">
        <v>11929</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c r="X1375" t="s">
        <v>130</v>
      </c>
      <c r="Y1375">
        <v>5.5536000000000003</v>
      </c>
    </row>
    <row r="1376" spans="1:25" x14ac:dyDescent="0.25">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c r="X1376" t="s">
        <v>130</v>
      </c>
      <c r="Y1376">
        <v>118.6575</v>
      </c>
    </row>
    <row r="1377" spans="1:25" x14ac:dyDescent="0.25">
      <c r="A1377">
        <v>1376</v>
      </c>
      <c r="B1377" t="s">
        <v>4269</v>
      </c>
      <c r="C1377" t="s">
        <v>11996</v>
      </c>
      <c r="D1377" s="1" t="s">
        <v>11858</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c r="X1377" t="s">
        <v>130</v>
      </c>
      <c r="Y1377">
        <v>305.13</v>
      </c>
    </row>
    <row r="1378" spans="1:25" x14ac:dyDescent="0.25">
      <c r="A1378">
        <v>1377</v>
      </c>
      <c r="B1378" t="s">
        <v>4269</v>
      </c>
      <c r="C1378" t="s">
        <v>11996</v>
      </c>
      <c r="D1378" s="1" t="s">
        <v>11858</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c r="X1378" t="s">
        <v>130</v>
      </c>
      <c r="Y1378">
        <v>219.44159999999999</v>
      </c>
    </row>
    <row r="1379" spans="1:25" x14ac:dyDescent="0.25">
      <c r="A1379">
        <v>1378</v>
      </c>
      <c r="B1379" t="s">
        <v>4269</v>
      </c>
      <c r="C1379" t="s">
        <v>11996</v>
      </c>
      <c r="D1379" s="1" t="s">
        <v>11858</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c r="X1379" t="s">
        <v>130</v>
      </c>
      <c r="Y1379">
        <v>4.2640000000000002</v>
      </c>
    </row>
    <row r="1380" spans="1:25" x14ac:dyDescent="0.25">
      <c r="A1380">
        <v>1379</v>
      </c>
      <c r="B1380" t="s">
        <v>4269</v>
      </c>
      <c r="C1380" t="s">
        <v>11996</v>
      </c>
      <c r="D1380" s="1" t="s">
        <v>11858</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c r="X1380" t="s">
        <v>130</v>
      </c>
      <c r="Y1380">
        <v>34.996499999999997</v>
      </c>
    </row>
    <row r="1381" spans="1:25" x14ac:dyDescent="0.25">
      <c r="A1381">
        <v>1380</v>
      </c>
      <c r="B1381" t="s">
        <v>4269</v>
      </c>
      <c r="C1381" t="s">
        <v>11996</v>
      </c>
      <c r="D1381" s="1" t="s">
        <v>11858</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c r="X1381" t="s">
        <v>130</v>
      </c>
      <c r="Y1381">
        <v>7.9450000000000003</v>
      </c>
    </row>
    <row r="1382" spans="1:25" x14ac:dyDescent="0.25">
      <c r="A1382">
        <v>1381</v>
      </c>
      <c r="B1382" t="s">
        <v>4269</v>
      </c>
      <c r="C1382" t="s">
        <v>11996</v>
      </c>
      <c r="D1382" s="1" t="s">
        <v>11858</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c r="X1382" t="s">
        <v>235</v>
      </c>
      <c r="Y1382">
        <v>4.7792000000000003</v>
      </c>
    </row>
    <row r="1383" spans="1:25" x14ac:dyDescent="0.25">
      <c r="A1383">
        <v>1382</v>
      </c>
      <c r="B1383" t="s">
        <v>4281</v>
      </c>
      <c r="C1383" t="s">
        <v>11930</v>
      </c>
      <c r="D1383" s="1" t="s">
        <v>11949</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c r="X1383" t="s">
        <v>1434</v>
      </c>
      <c r="Y1383">
        <v>-90.248400000000004</v>
      </c>
    </row>
    <row r="1384" spans="1:25" x14ac:dyDescent="0.25">
      <c r="A1384">
        <v>1383</v>
      </c>
      <c r="B1384" t="s">
        <v>4284</v>
      </c>
      <c r="C1384" t="s">
        <v>11997</v>
      </c>
      <c r="D1384" s="1" t="s">
        <v>11997</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c r="X1384" t="s">
        <v>1434</v>
      </c>
      <c r="Y1384">
        <v>1.6195999999999999</v>
      </c>
    </row>
    <row r="1385" spans="1:25" x14ac:dyDescent="0.25">
      <c r="A1385">
        <v>1384</v>
      </c>
      <c r="B1385" t="s">
        <v>4284</v>
      </c>
      <c r="C1385" t="s">
        <v>11997</v>
      </c>
      <c r="D1385" s="1" t="s">
        <v>11997</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c r="X1385" t="s">
        <v>1434</v>
      </c>
      <c r="Y1385">
        <v>170.9316</v>
      </c>
    </row>
    <row r="1386" spans="1:25" x14ac:dyDescent="0.25">
      <c r="A1386">
        <v>1385</v>
      </c>
      <c r="B1386" t="s">
        <v>4284</v>
      </c>
      <c r="C1386" t="s">
        <v>11997</v>
      </c>
      <c r="D1386" s="1" t="s">
        <v>11997</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c r="X1386" t="s">
        <v>1434</v>
      </c>
      <c r="Y1386">
        <v>0.189</v>
      </c>
    </row>
    <row r="1387" spans="1:25" x14ac:dyDescent="0.25">
      <c r="A1387">
        <v>1386</v>
      </c>
      <c r="B1387" t="s">
        <v>4284</v>
      </c>
      <c r="C1387" t="s">
        <v>11997</v>
      </c>
      <c r="D1387" s="1" t="s">
        <v>11997</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c r="X1387" t="s">
        <v>1434</v>
      </c>
      <c r="Y1387">
        <v>7.1592000000000002</v>
      </c>
    </row>
    <row r="1388" spans="1:25" x14ac:dyDescent="0.25">
      <c r="A1388">
        <v>1387</v>
      </c>
      <c r="B1388" t="s">
        <v>4284</v>
      </c>
      <c r="C1388" t="s">
        <v>11997</v>
      </c>
      <c r="D1388" s="1" t="s">
        <v>11997</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c r="X1388" t="s">
        <v>1434</v>
      </c>
      <c r="Y1388">
        <v>52.7956</v>
      </c>
    </row>
    <row r="1389" spans="1:25" x14ac:dyDescent="0.25">
      <c r="A1389">
        <v>1388</v>
      </c>
      <c r="B1389" t="s">
        <v>4284</v>
      </c>
      <c r="C1389" t="s">
        <v>11997</v>
      </c>
      <c r="D1389" s="1" t="s">
        <v>11997</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c r="X1389" t="s">
        <v>1434</v>
      </c>
      <c r="Y1389">
        <v>78.941199999999995</v>
      </c>
    </row>
    <row r="1390" spans="1:25" x14ac:dyDescent="0.25">
      <c r="A1390">
        <v>1389</v>
      </c>
      <c r="B1390" t="s">
        <v>4284</v>
      </c>
      <c r="C1390" t="s">
        <v>11997</v>
      </c>
      <c r="D1390" s="1" t="s">
        <v>11997</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c r="X1390" t="s">
        <v>1434</v>
      </c>
      <c r="Y1390">
        <v>28.3095</v>
      </c>
    </row>
    <row r="1391" spans="1:25" x14ac:dyDescent="0.25">
      <c r="A1391">
        <v>1390</v>
      </c>
      <c r="B1391" t="s">
        <v>4284</v>
      </c>
      <c r="C1391" t="s">
        <v>11997</v>
      </c>
      <c r="D1391" s="1" t="s">
        <v>11997</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c r="X1391" t="s">
        <v>1434</v>
      </c>
      <c r="Y1391">
        <v>126.0558</v>
      </c>
    </row>
    <row r="1392" spans="1:25" x14ac:dyDescent="0.25">
      <c r="A1392">
        <v>1391</v>
      </c>
      <c r="B1392" t="s">
        <v>4284</v>
      </c>
      <c r="C1392" t="s">
        <v>11997</v>
      </c>
      <c r="D1392" s="1" t="s">
        <v>11997</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c r="X1392" t="s">
        <v>1434</v>
      </c>
      <c r="Y1392">
        <v>60.255299999999998</v>
      </c>
    </row>
    <row r="1393" spans="1:25" x14ac:dyDescent="0.25">
      <c r="A1393">
        <v>1392</v>
      </c>
      <c r="B1393" t="s">
        <v>4284</v>
      </c>
      <c r="C1393" t="s">
        <v>11997</v>
      </c>
      <c r="D1393" s="1" t="s">
        <v>11997</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c r="X1393" t="s">
        <v>1434</v>
      </c>
      <c r="Y1393">
        <v>1.5444</v>
      </c>
    </row>
    <row r="1394" spans="1:25" x14ac:dyDescent="0.25">
      <c r="A1394">
        <v>1393</v>
      </c>
      <c r="B1394" t="s">
        <v>4284</v>
      </c>
      <c r="C1394" t="s">
        <v>11997</v>
      </c>
      <c r="D1394" s="1" t="s">
        <v>11997</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c r="X1394" t="s">
        <v>92</v>
      </c>
      <c r="Y1394">
        <v>160.91390000000001</v>
      </c>
    </row>
    <row r="1395" spans="1:25" x14ac:dyDescent="0.25">
      <c r="A1395">
        <v>1394</v>
      </c>
      <c r="B1395" t="s">
        <v>4295</v>
      </c>
      <c r="C1395" t="s">
        <v>11982</v>
      </c>
      <c r="D1395" s="1" t="s">
        <v>12313</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c r="X1395" t="s">
        <v>235</v>
      </c>
      <c r="Y1395">
        <v>1.5522</v>
      </c>
    </row>
    <row r="1396" spans="1:25" x14ac:dyDescent="0.25">
      <c r="A1396">
        <v>1395</v>
      </c>
      <c r="B1396" t="s">
        <v>4298</v>
      </c>
      <c r="C1396" t="s">
        <v>11985</v>
      </c>
      <c r="D1396" s="1"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c r="X1396" t="s">
        <v>235</v>
      </c>
      <c r="Y1396">
        <v>-430.61700000000002</v>
      </c>
    </row>
    <row r="1397" spans="1:25" x14ac:dyDescent="0.25">
      <c r="A1397">
        <v>1396</v>
      </c>
      <c r="B1397" t="s">
        <v>4298</v>
      </c>
      <c r="C1397" t="s">
        <v>11985</v>
      </c>
      <c r="D1397" s="1"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c r="X1397" t="s">
        <v>303</v>
      </c>
      <c r="Y1397">
        <v>-42.652799999999999</v>
      </c>
    </row>
    <row r="1398" spans="1:25" x14ac:dyDescent="0.25">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c r="X1398" t="s">
        <v>303</v>
      </c>
      <c r="Y1398">
        <v>6.0255999999999998</v>
      </c>
    </row>
    <row r="1399" spans="1:25" x14ac:dyDescent="0.25">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c r="X1399" t="s">
        <v>303</v>
      </c>
      <c r="Y1399">
        <v>5.6643999999999997</v>
      </c>
    </row>
    <row r="1400" spans="1:25" x14ac:dyDescent="0.25">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c r="X1400" t="s">
        <v>303</v>
      </c>
      <c r="Y1400">
        <v>11.492000000000001</v>
      </c>
    </row>
    <row r="1401" spans="1:25" x14ac:dyDescent="0.25">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c r="X1401" t="s">
        <v>360</v>
      </c>
      <c r="Y1401">
        <v>3.1103999999999998</v>
      </c>
    </row>
    <row r="1402" spans="1:25" x14ac:dyDescent="0.25">
      <c r="A1402">
        <v>1401</v>
      </c>
      <c r="B1402" t="s">
        <v>4308</v>
      </c>
      <c r="C1402" t="s">
        <v>11998</v>
      </c>
      <c r="D1402" s="1" t="s">
        <v>12092</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c r="X1402" t="s">
        <v>360</v>
      </c>
      <c r="Y1402">
        <v>6.1040000000000001</v>
      </c>
    </row>
    <row r="1403" spans="1:25" x14ac:dyDescent="0.25">
      <c r="A1403">
        <v>1402</v>
      </c>
      <c r="B1403" t="s">
        <v>4308</v>
      </c>
      <c r="C1403" t="s">
        <v>11998</v>
      </c>
      <c r="D1403" s="1" t="s">
        <v>12092</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c r="X1403" t="s">
        <v>567</v>
      </c>
      <c r="Y1403">
        <v>118.3413</v>
      </c>
    </row>
    <row r="1404" spans="1:25" x14ac:dyDescent="0.25">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c r="X1404" t="s">
        <v>567</v>
      </c>
      <c r="Y1404">
        <v>-58.133200000000002</v>
      </c>
    </row>
    <row r="1405" spans="1:25" x14ac:dyDescent="0.25">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c r="X1405" t="s">
        <v>160</v>
      </c>
      <c r="Y1405">
        <v>146.79</v>
      </c>
    </row>
    <row r="1406" spans="1:25" x14ac:dyDescent="0.25">
      <c r="A1406">
        <v>1405</v>
      </c>
      <c r="B1406" t="s">
        <v>4317</v>
      </c>
      <c r="C1406" t="s">
        <v>11929</v>
      </c>
      <c r="D1406" s="1" t="s">
        <v>12165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c r="X1406" t="s">
        <v>160</v>
      </c>
      <c r="Y1406">
        <v>-2.1896</v>
      </c>
    </row>
    <row r="1407" spans="1:25" x14ac:dyDescent="0.25">
      <c r="A1407">
        <v>1406</v>
      </c>
      <c r="B1407" t="s">
        <v>4317</v>
      </c>
      <c r="C1407" t="s">
        <v>11929</v>
      </c>
      <c r="D1407" s="1" t="s">
        <v>12165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c r="X1407" t="s">
        <v>160</v>
      </c>
      <c r="Y1407">
        <v>-36.111600000000003</v>
      </c>
    </row>
    <row r="1408" spans="1:25" x14ac:dyDescent="0.25">
      <c r="A1408">
        <v>1407</v>
      </c>
      <c r="B1408" t="s">
        <v>4317</v>
      </c>
      <c r="C1408" t="s">
        <v>11929</v>
      </c>
      <c r="D1408" s="1" t="s">
        <v>12165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c r="X1408" t="s">
        <v>303</v>
      </c>
      <c r="Y1408">
        <v>21.896999999999998</v>
      </c>
    </row>
    <row r="1409" spans="1:25" x14ac:dyDescent="0.25">
      <c r="A1409">
        <v>1408</v>
      </c>
      <c r="B1409" t="s">
        <v>4319</v>
      </c>
      <c r="C1409" t="s">
        <v>11999</v>
      </c>
      <c r="D1409" s="1" t="s">
        <v>11824</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c r="X1409" t="s">
        <v>303</v>
      </c>
      <c r="Y1409">
        <v>19.6248</v>
      </c>
    </row>
    <row r="1410" spans="1:25" x14ac:dyDescent="0.25">
      <c r="A1410">
        <v>1409</v>
      </c>
      <c r="B1410" t="s">
        <v>4319</v>
      </c>
      <c r="C1410" t="s">
        <v>11999</v>
      </c>
      <c r="D1410" s="1" t="s">
        <v>11824</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c r="X1410" t="s">
        <v>351</v>
      </c>
      <c r="Y1410">
        <v>9.9949999999999992</v>
      </c>
    </row>
    <row r="1411" spans="1:25" x14ac:dyDescent="0.25">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c r="X1411" t="s">
        <v>110</v>
      </c>
      <c r="Y1411">
        <v>-204.44579999999999</v>
      </c>
    </row>
    <row r="1412" spans="1:25" x14ac:dyDescent="0.25">
      <c r="A1412">
        <v>1411</v>
      </c>
      <c r="B1412" t="s">
        <v>4326</v>
      </c>
      <c r="C1412" t="s">
        <v>11901</v>
      </c>
      <c r="D1412" s="1" t="s">
        <v>11938</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c r="X1412" t="s">
        <v>303</v>
      </c>
      <c r="Y1412">
        <v>8.8800000000000008</v>
      </c>
    </row>
    <row r="1413" spans="1:25" x14ac:dyDescent="0.25">
      <c r="A1413">
        <v>1412</v>
      </c>
      <c r="B1413" t="s">
        <v>4327</v>
      </c>
      <c r="C1413" t="s">
        <v>12000</v>
      </c>
      <c r="D1413" s="1"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c r="X1413" t="s">
        <v>303</v>
      </c>
      <c r="Y1413">
        <v>72.534400000000005</v>
      </c>
    </row>
    <row r="1414" spans="1:25" x14ac:dyDescent="0.25">
      <c r="A1414">
        <v>1413</v>
      </c>
      <c r="B1414" t="s">
        <v>4327</v>
      </c>
      <c r="C1414" t="s">
        <v>12000</v>
      </c>
      <c r="D1414" s="1"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c r="X1414" t="s">
        <v>303</v>
      </c>
      <c r="Y1414">
        <v>14.8752</v>
      </c>
    </row>
    <row r="1415" spans="1:25" x14ac:dyDescent="0.25">
      <c r="A1415">
        <v>1414</v>
      </c>
      <c r="B1415" t="s">
        <v>4329</v>
      </c>
      <c r="C1415" t="s">
        <v>4330</v>
      </c>
      <c r="D1415" t="s">
        <v>11902</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c r="X1415" t="s">
        <v>43</v>
      </c>
      <c r="Y1415">
        <v>108.7996</v>
      </c>
    </row>
    <row r="1416" spans="1:25" x14ac:dyDescent="0.25">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c r="X1416" t="s">
        <v>43</v>
      </c>
      <c r="Y1416">
        <v>26.396699999999999</v>
      </c>
    </row>
    <row r="1417" spans="1:25" x14ac:dyDescent="0.25">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c r="X1417" t="s">
        <v>110</v>
      </c>
      <c r="Y1417">
        <v>12.8316</v>
      </c>
    </row>
    <row r="1418" spans="1:25" x14ac:dyDescent="0.25">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c r="X1418" t="s">
        <v>110</v>
      </c>
      <c r="Y1418">
        <v>118.29300000000001</v>
      </c>
    </row>
    <row r="1419" spans="1:25" x14ac:dyDescent="0.25">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c r="X1419" t="s">
        <v>110</v>
      </c>
      <c r="Y1419">
        <v>32.130000000000003</v>
      </c>
    </row>
    <row r="1420" spans="1:25" x14ac:dyDescent="0.25">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c r="X1420" t="s">
        <v>351</v>
      </c>
      <c r="Y1420">
        <v>-1.4783999999999999</v>
      </c>
    </row>
    <row r="1421" spans="1:25" x14ac:dyDescent="0.25">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c r="X1421" t="s">
        <v>351</v>
      </c>
      <c r="Y1421">
        <v>31.273599999999998</v>
      </c>
    </row>
    <row r="1422" spans="1:25" x14ac:dyDescent="0.25">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c r="X1422" t="s">
        <v>351</v>
      </c>
      <c r="Y1422">
        <v>-48.392000000000003</v>
      </c>
    </row>
    <row r="1423" spans="1:25" x14ac:dyDescent="0.25">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c r="X1423" t="s">
        <v>351</v>
      </c>
      <c r="Y1423">
        <v>14.409599999999999</v>
      </c>
    </row>
    <row r="1424" spans="1:25" x14ac:dyDescent="0.25">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c r="X1424" t="s">
        <v>351</v>
      </c>
      <c r="Y1424">
        <v>-59.057099999999998</v>
      </c>
    </row>
    <row r="1425" spans="1:25" x14ac:dyDescent="0.25">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c r="X1425" t="s">
        <v>351</v>
      </c>
      <c r="Y1425">
        <v>-1.4987999999999999</v>
      </c>
    </row>
    <row r="1426" spans="1:25" x14ac:dyDescent="0.25">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c r="X1426" t="s">
        <v>351</v>
      </c>
      <c r="Y1426">
        <v>23.096499999999999</v>
      </c>
    </row>
    <row r="1427" spans="1:25" x14ac:dyDescent="0.25">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c r="X1427" t="s">
        <v>43</v>
      </c>
      <c r="Y1427">
        <v>-86.366399999999999</v>
      </c>
    </row>
    <row r="1428" spans="1:25" x14ac:dyDescent="0.25">
      <c r="A1428">
        <v>1427</v>
      </c>
      <c r="B1428" t="s">
        <v>4356</v>
      </c>
      <c r="C1428" t="s">
        <v>877</v>
      </c>
      <c r="D1428" t="s">
        <v>12298</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c r="X1428" t="s">
        <v>43</v>
      </c>
      <c r="Y1428">
        <v>3.2831999999999999</v>
      </c>
    </row>
    <row r="1429" spans="1:25" x14ac:dyDescent="0.25">
      <c r="A1429">
        <v>1428</v>
      </c>
      <c r="B1429" t="s">
        <v>4356</v>
      </c>
      <c r="C1429" t="s">
        <v>877</v>
      </c>
      <c r="D1429" t="s">
        <v>12298</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c r="X1429" t="s">
        <v>43</v>
      </c>
      <c r="Y1429">
        <v>7.08</v>
      </c>
    </row>
    <row r="1430" spans="1:25" x14ac:dyDescent="0.25">
      <c r="A1430">
        <v>1429</v>
      </c>
      <c r="B1430" t="s">
        <v>4356</v>
      </c>
      <c r="C1430" t="s">
        <v>877</v>
      </c>
      <c r="D1430" t="s">
        <v>12298</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c r="X1430" t="s">
        <v>43</v>
      </c>
      <c r="Y1430">
        <v>9.3125</v>
      </c>
    </row>
    <row r="1431" spans="1:25" x14ac:dyDescent="0.25">
      <c r="A1431">
        <v>1430</v>
      </c>
      <c r="B1431" t="s">
        <v>4356</v>
      </c>
      <c r="C1431" t="s">
        <v>877</v>
      </c>
      <c r="D1431" t="s">
        <v>12298</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c r="X1431" t="s">
        <v>567</v>
      </c>
      <c r="Y1431">
        <v>196.61320000000001</v>
      </c>
    </row>
    <row r="1432" spans="1:25" x14ac:dyDescent="0.25">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c r="X1432" t="s">
        <v>406</v>
      </c>
      <c r="Y1432">
        <v>-40.471200000000003</v>
      </c>
    </row>
    <row r="1433" spans="1:25" x14ac:dyDescent="0.25">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c r="X1433" t="s">
        <v>406</v>
      </c>
      <c r="Y1433">
        <v>74.852400000000003</v>
      </c>
    </row>
    <row r="1434" spans="1:25" x14ac:dyDescent="0.25">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c r="X1434" t="s">
        <v>406</v>
      </c>
      <c r="Y1434">
        <v>1.9629000000000001</v>
      </c>
    </row>
    <row r="1435" spans="1:25" x14ac:dyDescent="0.25">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c r="X1435" t="s">
        <v>100</v>
      </c>
      <c r="Y1435">
        <v>163.78739999999999</v>
      </c>
    </row>
    <row r="1436" spans="1:25" x14ac:dyDescent="0.25">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c r="X1436" t="s">
        <v>567</v>
      </c>
      <c r="Y1436">
        <v>15.593999999999999</v>
      </c>
    </row>
    <row r="1437" spans="1:25" x14ac:dyDescent="0.25">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c r="X1437" t="s">
        <v>567</v>
      </c>
      <c r="Y1437">
        <v>10.8864</v>
      </c>
    </row>
    <row r="1438" spans="1:25" x14ac:dyDescent="0.25">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c r="X1438" t="s">
        <v>110</v>
      </c>
      <c r="Y1438">
        <v>0.59040000000000004</v>
      </c>
    </row>
    <row r="1439" spans="1:25" x14ac:dyDescent="0.25">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c r="X1439" t="s">
        <v>110</v>
      </c>
      <c r="Y1439">
        <v>42.880499999999998</v>
      </c>
    </row>
    <row r="1440" spans="1:25" x14ac:dyDescent="0.25">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c r="X1440" t="s">
        <v>1577</v>
      </c>
      <c r="Y1440">
        <v>-350.49</v>
      </c>
    </row>
    <row r="1441" spans="1:25" x14ac:dyDescent="0.25">
      <c r="A1441">
        <v>1440</v>
      </c>
      <c r="B1441" t="s">
        <v>4379</v>
      </c>
      <c r="C1441" t="s">
        <v>12001</v>
      </c>
      <c r="D1441" s="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c r="X1441" t="s">
        <v>1577</v>
      </c>
      <c r="Y1441">
        <v>13.365</v>
      </c>
    </row>
    <row r="1442" spans="1:25" x14ac:dyDescent="0.25">
      <c r="A1442">
        <v>1441</v>
      </c>
      <c r="B1442" t="s">
        <v>4379</v>
      </c>
      <c r="C1442" t="s">
        <v>12001</v>
      </c>
      <c r="D1442" s="1"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c r="X1442" t="s">
        <v>43</v>
      </c>
      <c r="Y1442">
        <v>17.981999999999999</v>
      </c>
    </row>
    <row r="1443" spans="1:25" x14ac:dyDescent="0.25">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c r="X1443" t="s">
        <v>28</v>
      </c>
      <c r="Y1443">
        <v>11.46</v>
      </c>
    </row>
    <row r="1444" spans="1:25" x14ac:dyDescent="0.25">
      <c r="A1444">
        <v>1443</v>
      </c>
      <c r="B1444" t="s">
        <v>4387</v>
      </c>
      <c r="C1444" t="s">
        <v>12002</v>
      </c>
      <c r="D1444" s="1" t="s">
        <v>12318</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c r="X1444" t="s">
        <v>519</v>
      </c>
      <c r="Y1444">
        <v>6.3296000000000001</v>
      </c>
    </row>
    <row r="1445" spans="1:25" x14ac:dyDescent="0.25">
      <c r="A1445">
        <v>1444</v>
      </c>
      <c r="B1445" t="s">
        <v>4390</v>
      </c>
      <c r="C1445" t="s">
        <v>12003</v>
      </c>
      <c r="D1445" s="1" t="s">
        <v>12305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c r="X1445" t="s">
        <v>235</v>
      </c>
      <c r="Y1445">
        <v>17.428000000000001</v>
      </c>
    </row>
    <row r="1446" spans="1:25" x14ac:dyDescent="0.25">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c r="X1446" t="s">
        <v>235</v>
      </c>
      <c r="Y1446">
        <v>148.49459999999999</v>
      </c>
    </row>
    <row r="1447" spans="1:25" x14ac:dyDescent="0.25">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c r="X1447" t="s">
        <v>235</v>
      </c>
      <c r="Y1447">
        <v>-39.1248</v>
      </c>
    </row>
    <row r="1448" spans="1:25" x14ac:dyDescent="0.25">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c r="X1448" t="s">
        <v>235</v>
      </c>
      <c r="Y1448">
        <v>-87.341800000000006</v>
      </c>
    </row>
    <row r="1449" spans="1:25" x14ac:dyDescent="0.25">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c r="X1449" t="s">
        <v>160</v>
      </c>
      <c r="Y1449">
        <v>5.9980000000000002</v>
      </c>
    </row>
    <row r="1450" spans="1:25" x14ac:dyDescent="0.25">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c r="X1450" t="s">
        <v>43</v>
      </c>
      <c r="Y1450">
        <v>-1.7514000000000001</v>
      </c>
    </row>
    <row r="1451" spans="1:25" x14ac:dyDescent="0.25">
      <c r="A1451">
        <v>1450</v>
      </c>
      <c r="B1451" t="s">
        <v>4404</v>
      </c>
      <c r="C1451" t="s">
        <v>12004</v>
      </c>
      <c r="D1451" s="1" t="s">
        <v>12125</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c r="X1451" t="s">
        <v>351</v>
      </c>
      <c r="Y1451">
        <v>11.093999999999999</v>
      </c>
    </row>
    <row r="1452" spans="1:25" x14ac:dyDescent="0.25">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c r="X1452" t="s">
        <v>406</v>
      </c>
      <c r="Y1452">
        <v>-1.35</v>
      </c>
    </row>
    <row r="1453" spans="1:25" x14ac:dyDescent="0.25">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c r="X1453" t="s">
        <v>406</v>
      </c>
      <c r="Y1453">
        <v>34.780200000000001</v>
      </c>
    </row>
    <row r="1454" spans="1:25" x14ac:dyDescent="0.25">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c r="X1454" t="s">
        <v>406</v>
      </c>
      <c r="Y1454">
        <v>45.84</v>
      </c>
    </row>
    <row r="1455" spans="1:25" x14ac:dyDescent="0.25">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c r="X1455" t="s">
        <v>406</v>
      </c>
      <c r="Y1455">
        <v>16.875</v>
      </c>
    </row>
    <row r="1456" spans="1:25" x14ac:dyDescent="0.25">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c r="X1456" t="s">
        <v>1434</v>
      </c>
      <c r="Y1456">
        <v>1459.2</v>
      </c>
    </row>
    <row r="1457" spans="1:25" x14ac:dyDescent="0.25">
      <c r="A1457">
        <v>1456</v>
      </c>
      <c r="B1457" t="s">
        <v>4423</v>
      </c>
      <c r="C1457" t="s">
        <v>12005</v>
      </c>
      <c r="D1457" s="1"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c r="X1457" t="s">
        <v>1434</v>
      </c>
      <c r="Y1457">
        <v>41.951999999999998</v>
      </c>
    </row>
    <row r="1458" spans="1:25" x14ac:dyDescent="0.25">
      <c r="A1458">
        <v>1457</v>
      </c>
      <c r="B1458" t="s">
        <v>4423</v>
      </c>
      <c r="C1458" t="s">
        <v>12005</v>
      </c>
      <c r="D1458" s="1"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c r="X1458" t="s">
        <v>1405</v>
      </c>
      <c r="Y1458">
        <v>67.941000000000003</v>
      </c>
    </row>
    <row r="1459" spans="1:25" x14ac:dyDescent="0.25">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c r="X1459" t="s">
        <v>110</v>
      </c>
      <c r="Y1459">
        <v>23.49</v>
      </c>
    </row>
    <row r="1460" spans="1:25" x14ac:dyDescent="0.25">
      <c r="A1460">
        <v>1459</v>
      </c>
      <c r="B1460" t="s">
        <v>4433</v>
      </c>
      <c r="C1460" t="s">
        <v>4323</v>
      </c>
      <c r="D1460" t="s">
        <v>11959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c r="X1460" t="s">
        <v>847</v>
      </c>
      <c r="Y1460">
        <v>5.1791999999999998</v>
      </c>
    </row>
    <row r="1461" spans="1:25" x14ac:dyDescent="0.25">
      <c r="A1461">
        <v>1460</v>
      </c>
      <c r="B1461" t="s">
        <v>4437</v>
      </c>
      <c r="C1461" t="s">
        <v>11972</v>
      </c>
      <c r="D1461" s="1" t="s">
        <v>11972</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c r="X1461" t="s">
        <v>100</v>
      </c>
      <c r="Y1461">
        <v>9.8856000000000002</v>
      </c>
    </row>
    <row r="1462" spans="1:25" x14ac:dyDescent="0.25">
      <c r="A1462">
        <v>1461</v>
      </c>
      <c r="B1462" t="s">
        <v>4440</v>
      </c>
      <c r="C1462" t="s">
        <v>12006</v>
      </c>
      <c r="D1462" s="1" t="s">
        <v>12044</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c r="X1462" t="s">
        <v>895</v>
      </c>
      <c r="Y1462">
        <v>19.398399999999999</v>
      </c>
    </row>
    <row r="1463" spans="1:25" x14ac:dyDescent="0.25">
      <c r="A1463">
        <v>1462</v>
      </c>
      <c r="B1463" t="s">
        <v>4443</v>
      </c>
      <c r="C1463" t="s">
        <v>11814</v>
      </c>
      <c r="D1463" s="1"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c r="X1463" t="s">
        <v>110</v>
      </c>
      <c r="Y1463">
        <v>-31.372199999999999</v>
      </c>
    </row>
    <row r="1464" spans="1:25" x14ac:dyDescent="0.25">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c r="X1464" t="s">
        <v>110</v>
      </c>
      <c r="Y1464">
        <v>43.995600000000003</v>
      </c>
    </row>
    <row r="1465" spans="1:25" x14ac:dyDescent="0.25">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c r="X1465" t="s">
        <v>303</v>
      </c>
      <c r="Y1465">
        <v>-29.2776</v>
      </c>
    </row>
    <row r="1466" spans="1:25" x14ac:dyDescent="0.25">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c r="X1466" t="s">
        <v>351</v>
      </c>
      <c r="Y1466">
        <v>1.8031999999999999</v>
      </c>
    </row>
    <row r="1467" spans="1:25" x14ac:dyDescent="0.25">
      <c r="A1467">
        <v>1466</v>
      </c>
      <c r="B1467" t="s">
        <v>4452</v>
      </c>
      <c r="C1467" t="s">
        <v>11896</v>
      </c>
      <c r="D1467" s="1"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c r="X1467" t="s">
        <v>351</v>
      </c>
      <c r="Y1467">
        <v>-3.0344000000000002</v>
      </c>
    </row>
    <row r="1468" spans="1:25" x14ac:dyDescent="0.25">
      <c r="A1468">
        <v>1467</v>
      </c>
      <c r="B1468" t="s">
        <v>4452</v>
      </c>
      <c r="C1468" t="s">
        <v>11896</v>
      </c>
      <c r="D1468" s="1"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c r="X1468" t="s">
        <v>55</v>
      </c>
      <c r="Y1468">
        <v>-10.7973</v>
      </c>
    </row>
    <row r="1469" spans="1:25" x14ac:dyDescent="0.25">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c r="X1469" t="s">
        <v>269</v>
      </c>
      <c r="Y1469">
        <v>31.995999999999999</v>
      </c>
    </row>
    <row r="1470" spans="1:25" x14ac:dyDescent="0.25">
      <c r="A1470">
        <v>1469</v>
      </c>
      <c r="B1470" t="s">
        <v>4457</v>
      </c>
      <c r="C1470" t="s">
        <v>11818</v>
      </c>
      <c r="D1470" s="1"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c r="X1470" t="s">
        <v>269</v>
      </c>
      <c r="Y1470">
        <v>226.96440000000001</v>
      </c>
    </row>
    <row r="1471" spans="1:25" x14ac:dyDescent="0.25">
      <c r="A1471">
        <v>1470</v>
      </c>
      <c r="B1471" t="s">
        <v>4457</v>
      </c>
      <c r="C1471" t="s">
        <v>11818</v>
      </c>
      <c r="D1471" s="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c r="X1471" t="s">
        <v>269</v>
      </c>
      <c r="Y1471">
        <v>19.523800000000001</v>
      </c>
    </row>
    <row r="1472" spans="1:25" x14ac:dyDescent="0.25">
      <c r="A1472">
        <v>1471</v>
      </c>
      <c r="B1472" t="s">
        <v>4457</v>
      </c>
      <c r="C1472" t="s">
        <v>11818</v>
      </c>
      <c r="D1472" s="1"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c r="X1472" t="s">
        <v>160</v>
      </c>
      <c r="Y1472">
        <v>6.2207999999999997</v>
      </c>
    </row>
    <row r="1473" spans="1:25" x14ac:dyDescent="0.25">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c r="X1473" t="s">
        <v>43</v>
      </c>
      <c r="Y1473">
        <v>0.59919999999999995</v>
      </c>
    </row>
    <row r="1474" spans="1:25" x14ac:dyDescent="0.25">
      <c r="A1474">
        <v>1473</v>
      </c>
      <c r="B1474" t="s">
        <v>4466</v>
      </c>
      <c r="C1474" t="s">
        <v>12007</v>
      </c>
      <c r="D1474" s="1"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c r="X1474" t="s">
        <v>110</v>
      </c>
      <c r="Y1474">
        <v>4.0749000000000004</v>
      </c>
    </row>
    <row r="1475" spans="1:25" x14ac:dyDescent="0.25">
      <c r="A1475">
        <v>1474</v>
      </c>
      <c r="B1475" t="s">
        <v>4469</v>
      </c>
      <c r="C1475" t="s">
        <v>12006</v>
      </c>
      <c r="D1475" s="1" t="s">
        <v>12297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c r="X1475" t="s">
        <v>303</v>
      </c>
      <c r="Y1475">
        <v>-4.0128000000000004</v>
      </c>
    </row>
    <row r="1476" spans="1:25" x14ac:dyDescent="0.25">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c r="X1476" t="s">
        <v>303</v>
      </c>
      <c r="Y1476">
        <v>5.0111999999999997</v>
      </c>
    </row>
    <row r="1477" spans="1:25" x14ac:dyDescent="0.25">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c r="X1477" t="s">
        <v>303</v>
      </c>
      <c r="Y1477">
        <v>6.4206000000000003</v>
      </c>
    </row>
    <row r="1478" spans="1:25" x14ac:dyDescent="0.25">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c r="X1478" t="s">
        <v>92</v>
      </c>
      <c r="Y1478">
        <v>13.2986</v>
      </c>
    </row>
    <row r="1479" spans="1:25" x14ac:dyDescent="0.25">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c r="X1479" t="s">
        <v>43</v>
      </c>
      <c r="Y1479">
        <v>5.8653000000000004</v>
      </c>
    </row>
    <row r="1480" spans="1:25" x14ac:dyDescent="0.25">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c r="X1480" t="s">
        <v>43</v>
      </c>
      <c r="Y1480">
        <v>2.3976000000000002</v>
      </c>
    </row>
    <row r="1481" spans="1:25" x14ac:dyDescent="0.25">
      <c r="A1481">
        <v>1480</v>
      </c>
      <c r="B1481" t="s">
        <v>4490</v>
      </c>
      <c r="C1481" t="s">
        <v>12008</v>
      </c>
      <c r="D1481" s="1" t="s">
        <v>11812</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c r="X1481" t="s">
        <v>43</v>
      </c>
      <c r="Y1481">
        <v>12.441599999999999</v>
      </c>
    </row>
    <row r="1482" spans="1:25" x14ac:dyDescent="0.25">
      <c r="A1482">
        <v>1481</v>
      </c>
      <c r="B1482" t="s">
        <v>4490</v>
      </c>
      <c r="C1482" t="s">
        <v>12008</v>
      </c>
      <c r="D1482" s="1" t="s">
        <v>11812</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c r="X1482" t="s">
        <v>43</v>
      </c>
      <c r="Y1482">
        <v>19.825399999999998</v>
      </c>
    </row>
    <row r="1483" spans="1:25" x14ac:dyDescent="0.25">
      <c r="A1483">
        <v>1482</v>
      </c>
      <c r="B1483" t="s">
        <v>4490</v>
      </c>
      <c r="C1483" t="s">
        <v>12008</v>
      </c>
      <c r="D1483" s="1" t="s">
        <v>11812</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c r="X1483" t="s">
        <v>381</v>
      </c>
      <c r="Y1483">
        <v>8.8062000000000005</v>
      </c>
    </row>
    <row r="1484" spans="1:25" x14ac:dyDescent="0.25">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c r="X1484" t="s">
        <v>381</v>
      </c>
      <c r="Y1484">
        <v>1.7023999999999999</v>
      </c>
    </row>
    <row r="1485" spans="1:25" x14ac:dyDescent="0.25">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c r="X1485" t="s">
        <v>100</v>
      </c>
      <c r="Y1485">
        <v>1.07</v>
      </c>
    </row>
    <row r="1486" spans="1:25" x14ac:dyDescent="0.25">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c r="X1486" t="s">
        <v>303</v>
      </c>
      <c r="Y1486">
        <v>30.09</v>
      </c>
    </row>
    <row r="1487" spans="1:25" x14ac:dyDescent="0.25">
      <c r="A1487">
        <v>1486</v>
      </c>
      <c r="B1487" t="s">
        <v>4505</v>
      </c>
      <c r="C1487" t="s">
        <v>4506</v>
      </c>
      <c r="D1487" t="s">
        <v>12072</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c r="X1487" t="s">
        <v>43</v>
      </c>
      <c r="Y1487">
        <v>1.3160000000000001</v>
      </c>
    </row>
    <row r="1488" spans="1:25" x14ac:dyDescent="0.25">
      <c r="A1488">
        <v>1487</v>
      </c>
      <c r="B1488" t="s">
        <v>4510</v>
      </c>
      <c r="C1488" t="s">
        <v>12009</v>
      </c>
      <c r="D1488" s="1" t="s">
        <v>11882</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c r="X1488" t="s">
        <v>43</v>
      </c>
      <c r="Y1488">
        <v>106.1242</v>
      </c>
    </row>
    <row r="1489" spans="1:25" x14ac:dyDescent="0.25">
      <c r="A1489">
        <v>1488</v>
      </c>
      <c r="B1489" t="s">
        <v>4510</v>
      </c>
      <c r="C1489" t="s">
        <v>12009</v>
      </c>
      <c r="D1489" s="1" t="s">
        <v>11882</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c r="X1489" t="s">
        <v>43</v>
      </c>
      <c r="Y1489">
        <v>37.787399999999998</v>
      </c>
    </row>
    <row r="1490" spans="1:25" x14ac:dyDescent="0.25">
      <c r="A1490">
        <v>1489</v>
      </c>
      <c r="B1490" t="s">
        <v>4510</v>
      </c>
      <c r="C1490" t="s">
        <v>12009</v>
      </c>
      <c r="D1490" s="1" t="s">
        <v>11882</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c r="X1490" t="s">
        <v>160</v>
      </c>
      <c r="Y1490">
        <v>16.614000000000001</v>
      </c>
    </row>
    <row r="1491" spans="1:25" x14ac:dyDescent="0.25">
      <c r="A1491">
        <v>1490</v>
      </c>
      <c r="B1491" t="s">
        <v>4517</v>
      </c>
      <c r="C1491" t="s">
        <v>4518</v>
      </c>
      <c r="D1491" t="s">
        <v>12106</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c r="X1491" t="s">
        <v>303</v>
      </c>
      <c r="Y1491">
        <v>1.764</v>
      </c>
    </row>
    <row r="1492" spans="1:25" x14ac:dyDescent="0.25">
      <c r="A1492">
        <v>1491</v>
      </c>
      <c r="B1492" t="s">
        <v>4521</v>
      </c>
      <c r="C1492" t="s">
        <v>4522</v>
      </c>
      <c r="D1492" t="s">
        <v>12205</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c r="X1492" t="s">
        <v>303</v>
      </c>
      <c r="Y1492">
        <v>28.332000000000001</v>
      </c>
    </row>
    <row r="1493" spans="1:25" x14ac:dyDescent="0.25">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c r="X1493" t="s">
        <v>303</v>
      </c>
      <c r="Y1493">
        <v>2.8812000000000002</v>
      </c>
    </row>
    <row r="1494" spans="1:25" x14ac:dyDescent="0.25">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c r="X1494" t="s">
        <v>100</v>
      </c>
      <c r="Y1494">
        <v>173.74080000000001</v>
      </c>
    </row>
    <row r="1495" spans="1:25" x14ac:dyDescent="0.25">
      <c r="A1495">
        <v>1494</v>
      </c>
      <c r="B1495" t="s">
        <v>4528</v>
      </c>
      <c r="C1495" t="s">
        <v>4529</v>
      </c>
      <c r="D1495" t="s">
        <v>11860</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c r="X1495" t="s">
        <v>1434</v>
      </c>
      <c r="Y1495">
        <v>3.6631999999999998</v>
      </c>
    </row>
    <row r="1496" spans="1:25" x14ac:dyDescent="0.25">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c r="X1496" t="s">
        <v>110</v>
      </c>
      <c r="Y1496">
        <v>11.214</v>
      </c>
    </row>
    <row r="1497" spans="1:25" x14ac:dyDescent="0.25">
      <c r="A1497">
        <v>1496</v>
      </c>
      <c r="B1497" t="s">
        <v>4534</v>
      </c>
      <c r="C1497" t="s">
        <v>12010</v>
      </c>
      <c r="D1497" s="1" t="s">
        <v>12039</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c r="X1497" t="s">
        <v>110</v>
      </c>
      <c r="Y1497">
        <v>3.1850000000000001</v>
      </c>
    </row>
    <row r="1498" spans="1:25" x14ac:dyDescent="0.25">
      <c r="A1498">
        <v>1497</v>
      </c>
      <c r="B1498" t="s">
        <v>4534</v>
      </c>
      <c r="C1498" t="s">
        <v>12010</v>
      </c>
      <c r="D1498" s="1" t="s">
        <v>12039</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c r="X1498" t="s">
        <v>110</v>
      </c>
      <c r="Y1498">
        <v>-0.20979999999999999</v>
      </c>
    </row>
    <row r="1499" spans="1:25" x14ac:dyDescent="0.25">
      <c r="A1499">
        <v>1498</v>
      </c>
      <c r="B1499" t="s">
        <v>4534</v>
      </c>
      <c r="C1499" t="s">
        <v>12010</v>
      </c>
      <c r="D1499" s="1" t="s">
        <v>12039</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c r="X1499" t="s">
        <v>43</v>
      </c>
      <c r="Y1499">
        <v>3.7719999999999998</v>
      </c>
    </row>
    <row r="1500" spans="1:25" x14ac:dyDescent="0.25">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c r="X1500" t="s">
        <v>110</v>
      </c>
      <c r="Y1500">
        <v>6.5830000000000002</v>
      </c>
    </row>
    <row r="1501" spans="1:25" x14ac:dyDescent="0.25">
      <c r="A1501">
        <v>1500</v>
      </c>
      <c r="B1501" t="s">
        <v>4542</v>
      </c>
      <c r="C1501" t="s">
        <v>11848</v>
      </c>
      <c r="D1501" s="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c r="X1501" t="s">
        <v>110</v>
      </c>
      <c r="Y1501">
        <v>5.8202999999999996</v>
      </c>
    </row>
    <row r="1502" spans="1:25" x14ac:dyDescent="0.25">
      <c r="A1502">
        <v>1501</v>
      </c>
      <c r="B1502" t="s">
        <v>4542</v>
      </c>
      <c r="C1502" t="s">
        <v>11848</v>
      </c>
      <c r="D1502" s="1"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c r="X1502" t="s">
        <v>110</v>
      </c>
      <c r="Y1502">
        <v>69.704999999999998</v>
      </c>
    </row>
    <row r="1503" spans="1:25" x14ac:dyDescent="0.25">
      <c r="A1503">
        <v>1502</v>
      </c>
      <c r="B1503" t="s">
        <v>4542</v>
      </c>
      <c r="C1503" t="s">
        <v>11848</v>
      </c>
      <c r="D1503" s="1"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c r="X1503" t="s">
        <v>43</v>
      </c>
      <c r="Y1503">
        <v>-47.254199999999997</v>
      </c>
    </row>
    <row r="1504" spans="1:25" x14ac:dyDescent="0.25">
      <c r="A1504">
        <v>1503</v>
      </c>
      <c r="B1504" t="s">
        <v>4546</v>
      </c>
      <c r="C1504" t="s">
        <v>731</v>
      </c>
      <c r="D1504" t="s">
        <v>11825</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c r="X1504" t="s">
        <v>43</v>
      </c>
      <c r="Y1504">
        <v>3.3519999999999999</v>
      </c>
    </row>
    <row r="1505" spans="1:25" x14ac:dyDescent="0.25">
      <c r="A1505">
        <v>1504</v>
      </c>
      <c r="B1505" t="s">
        <v>4546</v>
      </c>
      <c r="C1505" t="s">
        <v>731</v>
      </c>
      <c r="D1505" t="s">
        <v>11825</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c r="X1505" t="s">
        <v>43</v>
      </c>
      <c r="Y1505">
        <v>3.0813999999999999</v>
      </c>
    </row>
    <row r="1506" spans="1:25" x14ac:dyDescent="0.25">
      <c r="A1506">
        <v>1505</v>
      </c>
      <c r="B1506" t="s">
        <v>4549</v>
      </c>
      <c r="C1506" t="s">
        <v>12011</v>
      </c>
      <c r="D1506" s="1" t="s">
        <v>12187</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c r="X1506" t="s">
        <v>43</v>
      </c>
      <c r="Y1506">
        <v>3.36</v>
      </c>
    </row>
    <row r="1507" spans="1:25" x14ac:dyDescent="0.25">
      <c r="A1507">
        <v>1506</v>
      </c>
      <c r="B1507" t="s">
        <v>4549</v>
      </c>
      <c r="C1507" t="s">
        <v>12011</v>
      </c>
      <c r="D1507" s="1" t="s">
        <v>12187</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c r="X1507" t="s">
        <v>303</v>
      </c>
      <c r="Y1507">
        <v>-175.8708</v>
      </c>
    </row>
    <row r="1508" spans="1:25" x14ac:dyDescent="0.25">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c r="X1508" t="s">
        <v>1434</v>
      </c>
      <c r="Y1508">
        <v>5.5875000000000004</v>
      </c>
    </row>
    <row r="1509" spans="1:25" x14ac:dyDescent="0.25">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c r="X1509" t="s">
        <v>149</v>
      </c>
      <c r="Y1509">
        <v>190.08</v>
      </c>
    </row>
    <row r="1510" spans="1:25" x14ac:dyDescent="0.25">
      <c r="A1510">
        <v>1509</v>
      </c>
      <c r="B1510" t="s">
        <v>4560</v>
      </c>
      <c r="C1510" t="s">
        <v>11958</v>
      </c>
      <c r="D1510" s="1" t="s">
        <v>11958</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c r="X1510" t="s">
        <v>43</v>
      </c>
      <c r="Y1510">
        <v>15.525</v>
      </c>
    </row>
    <row r="1511" spans="1:25" x14ac:dyDescent="0.25">
      <c r="A1511">
        <v>1510</v>
      </c>
      <c r="B1511" t="s">
        <v>4563</v>
      </c>
      <c r="C1511" t="s">
        <v>12012</v>
      </c>
      <c r="D1511" s="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c r="X1511" t="s">
        <v>43</v>
      </c>
      <c r="Y1511">
        <v>3.0095999999999998</v>
      </c>
    </row>
    <row r="1512" spans="1:25" x14ac:dyDescent="0.25">
      <c r="A1512">
        <v>1511</v>
      </c>
      <c r="B1512" t="s">
        <v>4564</v>
      </c>
      <c r="C1512" t="s">
        <v>907</v>
      </c>
      <c r="D1512" t="s">
        <v>12146</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c r="X1512" t="s">
        <v>43</v>
      </c>
      <c r="Y1512">
        <v>111.824</v>
      </c>
    </row>
    <row r="1513" spans="1:25" x14ac:dyDescent="0.25">
      <c r="A1513">
        <v>1512</v>
      </c>
      <c r="B1513" t="s">
        <v>4564</v>
      </c>
      <c r="C1513" t="s">
        <v>907</v>
      </c>
      <c r="D1513" t="s">
        <v>12146</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c r="X1513" t="s">
        <v>110</v>
      </c>
      <c r="Y1513">
        <v>11.820600000000001</v>
      </c>
    </row>
    <row r="1514" spans="1:25" x14ac:dyDescent="0.25">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c r="X1514" t="s">
        <v>110</v>
      </c>
      <c r="Y1514">
        <v>12.504</v>
      </c>
    </row>
    <row r="1515" spans="1:25" x14ac:dyDescent="0.25">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c r="X1515" t="s">
        <v>110</v>
      </c>
      <c r="Y1515">
        <v>-33.139000000000003</v>
      </c>
    </row>
    <row r="1516" spans="1:25" x14ac:dyDescent="0.25">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c r="X1516" t="s">
        <v>160</v>
      </c>
      <c r="Y1516">
        <v>-11.4648</v>
      </c>
    </row>
    <row r="1517" spans="1:25" x14ac:dyDescent="0.25">
      <c r="A1517">
        <v>1516</v>
      </c>
      <c r="B1517" t="s">
        <v>4568</v>
      </c>
      <c r="C1517" t="s">
        <v>11868</v>
      </c>
      <c r="D1517" s="1"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c r="X1517" t="s">
        <v>1570</v>
      </c>
      <c r="Y1517">
        <v>-9.0980000000000008</v>
      </c>
    </row>
    <row r="1518" spans="1:25" x14ac:dyDescent="0.25">
      <c r="A1518">
        <v>1517</v>
      </c>
      <c r="B1518" t="s">
        <v>4571</v>
      </c>
      <c r="C1518" t="s">
        <v>11958</v>
      </c>
      <c r="D1518" s="1"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c r="X1518" t="s">
        <v>100</v>
      </c>
      <c r="Y1518">
        <v>116.872</v>
      </c>
    </row>
    <row r="1519" spans="1:25" x14ac:dyDescent="0.25">
      <c r="A1519">
        <v>1518</v>
      </c>
      <c r="B1519" t="s">
        <v>4573</v>
      </c>
      <c r="C1519" t="s">
        <v>12013</v>
      </c>
      <c r="D1519" s="1" t="s">
        <v>12073</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c r="X1519" t="s">
        <v>100</v>
      </c>
      <c r="Y1519">
        <v>27.248000000000001</v>
      </c>
    </row>
    <row r="1520" spans="1:25" x14ac:dyDescent="0.25">
      <c r="A1520">
        <v>1519</v>
      </c>
      <c r="B1520" t="s">
        <v>4573</v>
      </c>
      <c r="C1520" t="s">
        <v>12013</v>
      </c>
      <c r="D1520" s="1" t="s">
        <v>12073</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c r="X1520" t="s">
        <v>43</v>
      </c>
      <c r="Y1520">
        <v>4.3133999999999997</v>
      </c>
    </row>
    <row r="1521" spans="1:25" x14ac:dyDescent="0.25">
      <c r="A1521">
        <v>1520</v>
      </c>
      <c r="B1521" t="s">
        <v>4576</v>
      </c>
      <c r="C1521" t="s">
        <v>12014</v>
      </c>
      <c r="D1521" s="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c r="X1521" t="s">
        <v>235</v>
      </c>
      <c r="Y1521">
        <v>7.7343000000000002</v>
      </c>
    </row>
    <row r="1522" spans="1:25" x14ac:dyDescent="0.25">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c r="X1522" t="s">
        <v>351</v>
      </c>
      <c r="Y1522">
        <v>2.0649999999999999</v>
      </c>
    </row>
    <row r="1523" spans="1:25" x14ac:dyDescent="0.25">
      <c r="A1523">
        <v>1522</v>
      </c>
      <c r="B1523" t="s">
        <v>4584</v>
      </c>
      <c r="C1523" t="s">
        <v>11964</v>
      </c>
      <c r="D1523" s="1" t="s">
        <v>12035</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c r="X1523" t="s">
        <v>351</v>
      </c>
      <c r="Y1523">
        <v>48.951599999999999</v>
      </c>
    </row>
    <row r="1524" spans="1:25" x14ac:dyDescent="0.25">
      <c r="A1524">
        <v>1523</v>
      </c>
      <c r="B1524" t="s">
        <v>4584</v>
      </c>
      <c r="C1524" t="s">
        <v>11964</v>
      </c>
      <c r="D1524" s="1" t="s">
        <v>12035</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c r="X1524" t="s">
        <v>351</v>
      </c>
      <c r="Y1524">
        <v>6.7229999999999999</v>
      </c>
    </row>
    <row r="1525" spans="1:25" x14ac:dyDescent="0.25">
      <c r="A1525">
        <v>1524</v>
      </c>
      <c r="B1525" t="s">
        <v>4584</v>
      </c>
      <c r="C1525" t="s">
        <v>11964</v>
      </c>
      <c r="D1525" s="1" t="s">
        <v>12035</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c r="X1525" t="s">
        <v>351</v>
      </c>
      <c r="Y1525">
        <v>61.96</v>
      </c>
    </row>
    <row r="1526" spans="1:25" x14ac:dyDescent="0.25">
      <c r="A1526">
        <v>1525</v>
      </c>
      <c r="B1526" t="s">
        <v>4584</v>
      </c>
      <c r="C1526" t="s">
        <v>11964</v>
      </c>
      <c r="D1526" s="1" t="s">
        <v>12035</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c r="X1526" t="s">
        <v>351</v>
      </c>
      <c r="Y1526">
        <v>-58.687199999999997</v>
      </c>
    </row>
    <row r="1527" spans="1:25" x14ac:dyDescent="0.25">
      <c r="A1527">
        <v>1526</v>
      </c>
      <c r="B1527" t="s">
        <v>4584</v>
      </c>
      <c r="C1527" t="s">
        <v>11964</v>
      </c>
      <c r="D1527" s="1" t="s">
        <v>12035</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c r="X1527" t="s">
        <v>160</v>
      </c>
      <c r="Y1527">
        <v>9.7091999999999992</v>
      </c>
    </row>
    <row r="1528" spans="1:25" x14ac:dyDescent="0.25">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c r="X1528" t="s">
        <v>160</v>
      </c>
      <c r="Y1528">
        <v>0.36399999999999999</v>
      </c>
    </row>
    <row r="1529" spans="1:25" x14ac:dyDescent="0.25">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c r="X1529" t="s">
        <v>278</v>
      </c>
      <c r="Y1529">
        <v>3.3488000000000002</v>
      </c>
    </row>
    <row r="1530" spans="1:25" x14ac:dyDescent="0.25">
      <c r="A1530">
        <v>1529</v>
      </c>
      <c r="B1530" t="s">
        <v>4595</v>
      </c>
      <c r="C1530" t="s">
        <v>11882</v>
      </c>
      <c r="D1530" s="1" t="s">
        <v>11854</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c r="X1530" t="s">
        <v>278</v>
      </c>
      <c r="Y1530">
        <v>0.52359999999999995</v>
      </c>
    </row>
    <row r="1531" spans="1:25" x14ac:dyDescent="0.25">
      <c r="A1531">
        <v>1530</v>
      </c>
      <c r="B1531" t="s">
        <v>4595</v>
      </c>
      <c r="C1531" t="s">
        <v>11882</v>
      </c>
      <c r="D1531" s="1" t="s">
        <v>11854</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c r="X1531" t="s">
        <v>55</v>
      </c>
      <c r="Y1531">
        <v>3.431</v>
      </c>
    </row>
    <row r="1532" spans="1:25" x14ac:dyDescent="0.25">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c r="X1532" t="s">
        <v>351</v>
      </c>
      <c r="Y1532">
        <v>23.234999999999999</v>
      </c>
    </row>
    <row r="1533" spans="1:25" x14ac:dyDescent="0.25">
      <c r="A1533">
        <v>1532</v>
      </c>
      <c r="B1533" t="s">
        <v>4603</v>
      </c>
      <c r="C1533" t="s">
        <v>4604</v>
      </c>
      <c r="D1533" t="s">
        <v>12023</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c r="X1533" t="s">
        <v>351</v>
      </c>
      <c r="Y1533">
        <v>0.80579999999999996</v>
      </c>
    </row>
    <row r="1534" spans="1:25" x14ac:dyDescent="0.25">
      <c r="A1534">
        <v>1533</v>
      </c>
      <c r="B1534" t="s">
        <v>4603</v>
      </c>
      <c r="C1534" t="s">
        <v>4604</v>
      </c>
      <c r="D1534" t="s">
        <v>12023</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c r="X1534" t="s">
        <v>303</v>
      </c>
      <c r="Y1534">
        <v>2.7222</v>
      </c>
    </row>
    <row r="1535" spans="1:25" x14ac:dyDescent="0.25">
      <c r="A1535">
        <v>1534</v>
      </c>
      <c r="B1535" t="s">
        <v>4608</v>
      </c>
      <c r="C1535" t="s">
        <v>11975</v>
      </c>
      <c r="D1535" s="1" t="s">
        <v>11812</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c r="X1535" t="s">
        <v>43</v>
      </c>
      <c r="Y1535">
        <v>0</v>
      </c>
    </row>
    <row r="1536" spans="1:25" x14ac:dyDescent="0.25">
      <c r="A1536">
        <v>1535</v>
      </c>
      <c r="B1536" t="s">
        <v>4611</v>
      </c>
      <c r="C1536" t="s">
        <v>12015</v>
      </c>
      <c r="D1536" s="1"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c r="X1536" t="s">
        <v>895</v>
      </c>
      <c r="Y1536">
        <v>16.7986</v>
      </c>
    </row>
    <row r="1537" spans="1:25" x14ac:dyDescent="0.25">
      <c r="A1537">
        <v>1536</v>
      </c>
      <c r="B1537" t="s">
        <v>4615</v>
      </c>
      <c r="C1537" t="s">
        <v>1510</v>
      </c>
      <c r="D1537" t="s">
        <v>12300</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c r="X1537" t="s">
        <v>895</v>
      </c>
      <c r="Y1537">
        <v>0.40739999999999998</v>
      </c>
    </row>
    <row r="1538" spans="1:25" x14ac:dyDescent="0.25">
      <c r="A1538">
        <v>1537</v>
      </c>
      <c r="B1538" t="s">
        <v>4615</v>
      </c>
      <c r="C1538" t="s">
        <v>1510</v>
      </c>
      <c r="D1538" t="s">
        <v>12300</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c r="X1538" t="s">
        <v>1405</v>
      </c>
      <c r="Y1538">
        <v>3.0341999999999998</v>
      </c>
    </row>
    <row r="1539" spans="1:25" x14ac:dyDescent="0.25">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c r="X1539" t="s">
        <v>1405</v>
      </c>
      <c r="Y1539">
        <v>11.597099999999999</v>
      </c>
    </row>
    <row r="1540" spans="1:25" x14ac:dyDescent="0.25">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c r="X1540" t="s">
        <v>1405</v>
      </c>
      <c r="Y1540">
        <v>6.5119999999999996</v>
      </c>
    </row>
    <row r="1541" spans="1:25" x14ac:dyDescent="0.25">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c r="X1541" t="s">
        <v>1405</v>
      </c>
      <c r="Y1541">
        <v>203.56440000000001</v>
      </c>
    </row>
    <row r="1542" spans="1:25" x14ac:dyDescent="0.25">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c r="X1542" t="s">
        <v>567</v>
      </c>
      <c r="Y1542">
        <v>116.3904</v>
      </c>
    </row>
    <row r="1543" spans="1:25" x14ac:dyDescent="0.25">
      <c r="A1543">
        <v>1542</v>
      </c>
      <c r="B1543" t="s">
        <v>4627</v>
      </c>
      <c r="C1543" t="s">
        <v>12016</v>
      </c>
      <c r="D1543" s="1"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c r="X1543" t="s">
        <v>567</v>
      </c>
      <c r="Y1543">
        <v>2.2879999999999998</v>
      </c>
    </row>
    <row r="1544" spans="1:25" x14ac:dyDescent="0.25">
      <c r="A1544">
        <v>1543</v>
      </c>
      <c r="B1544" t="s">
        <v>4627</v>
      </c>
      <c r="C1544" t="s">
        <v>12016</v>
      </c>
      <c r="D1544" s="1"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c r="X1544" t="s">
        <v>43</v>
      </c>
      <c r="Y1544">
        <v>1.7003999999999999</v>
      </c>
    </row>
    <row r="1545" spans="1:25" x14ac:dyDescent="0.25">
      <c r="A1545">
        <v>1544</v>
      </c>
      <c r="B1545" t="s">
        <v>4630</v>
      </c>
      <c r="C1545" t="s">
        <v>12017</v>
      </c>
      <c r="D1545" s="1" t="s">
        <v>12277</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c r="X1545" t="s">
        <v>43</v>
      </c>
      <c r="Y1545">
        <v>29.0136</v>
      </c>
    </row>
    <row r="1546" spans="1:25" x14ac:dyDescent="0.25">
      <c r="A1546">
        <v>1545</v>
      </c>
      <c r="B1546" t="s">
        <v>4630</v>
      </c>
      <c r="C1546" t="s">
        <v>12017</v>
      </c>
      <c r="D1546" s="1" t="s">
        <v>12277</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c r="X1546" t="s">
        <v>303</v>
      </c>
      <c r="Y1546">
        <v>16.0928</v>
      </c>
    </row>
    <row r="1547" spans="1:25" x14ac:dyDescent="0.25">
      <c r="A1547">
        <v>1546</v>
      </c>
      <c r="B1547" t="s">
        <v>4633</v>
      </c>
      <c r="C1547" t="s">
        <v>2319</v>
      </c>
      <c r="D1547" t="s">
        <v>12212</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c r="X1547" t="s">
        <v>110</v>
      </c>
      <c r="Y1547">
        <v>196.68600000000001</v>
      </c>
    </row>
    <row r="1548" spans="1:25" x14ac:dyDescent="0.25">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c r="X1548" t="s">
        <v>110</v>
      </c>
      <c r="Y1548">
        <v>117.432</v>
      </c>
    </row>
    <row r="1549" spans="1:25" x14ac:dyDescent="0.25">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c r="X1549" t="s">
        <v>110</v>
      </c>
      <c r="Y1549">
        <v>-40.650399999999998</v>
      </c>
    </row>
    <row r="1550" spans="1:25" x14ac:dyDescent="0.25">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c r="X1550" t="s">
        <v>303</v>
      </c>
      <c r="Y1550">
        <v>2.3673999999999999</v>
      </c>
    </row>
    <row r="1551" spans="1:25" x14ac:dyDescent="0.25">
      <c r="A1551">
        <v>1550</v>
      </c>
      <c r="B1551" t="s">
        <v>4638</v>
      </c>
      <c r="C1551" t="s">
        <v>12018</v>
      </c>
      <c r="D1551" s="1" t="s">
        <v>12196</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c r="X1551" t="s">
        <v>110</v>
      </c>
      <c r="Y1551">
        <v>174.9975</v>
      </c>
    </row>
    <row r="1552" spans="1:25" x14ac:dyDescent="0.25">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c r="X1552" t="s">
        <v>43</v>
      </c>
      <c r="Y1552">
        <v>-24.708600000000001</v>
      </c>
    </row>
    <row r="1553" spans="1:25" x14ac:dyDescent="0.25">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c r="X1553" t="s">
        <v>121</v>
      </c>
      <c r="Y1553">
        <v>54.860399999999998</v>
      </c>
    </row>
    <row r="1554" spans="1:25" x14ac:dyDescent="0.25">
      <c r="A1554">
        <v>1553</v>
      </c>
      <c r="B1554" t="s">
        <v>4646</v>
      </c>
      <c r="C1554" t="s">
        <v>12019</v>
      </c>
      <c r="D1554" s="1" t="s">
        <v>12179</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c r="X1554" t="s">
        <v>28</v>
      </c>
      <c r="Y1554">
        <v>10.348800000000001</v>
      </c>
    </row>
    <row r="1555" spans="1:25" x14ac:dyDescent="0.25">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c r="X1555" t="s">
        <v>100</v>
      </c>
      <c r="Y1555">
        <v>57.384999999999998</v>
      </c>
    </row>
    <row r="1556" spans="1:25" x14ac:dyDescent="0.25">
      <c r="A1556">
        <v>1555</v>
      </c>
      <c r="B1556" t="s">
        <v>4653</v>
      </c>
      <c r="C1556" t="s">
        <v>12020</v>
      </c>
      <c r="D1556" s="1"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c r="X1556" t="s">
        <v>303</v>
      </c>
      <c r="Y1556">
        <v>1.5311999999999999</v>
      </c>
    </row>
    <row r="1557" spans="1:25" x14ac:dyDescent="0.25">
      <c r="A1557">
        <v>1556</v>
      </c>
      <c r="B1557" t="s">
        <v>4657</v>
      </c>
      <c r="C1557" t="s">
        <v>12010</v>
      </c>
      <c r="D1557" s="1" t="s">
        <v>12039</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c r="X1557" t="s">
        <v>160</v>
      </c>
      <c r="Y1557">
        <v>39.5428</v>
      </c>
    </row>
    <row r="1558" spans="1:25" x14ac:dyDescent="0.25">
      <c r="A1558">
        <v>1557</v>
      </c>
      <c r="B1558" t="s">
        <v>4660</v>
      </c>
      <c r="C1558" t="s">
        <v>11881</v>
      </c>
      <c r="D1558" s="1"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c r="X1558" t="s">
        <v>160</v>
      </c>
      <c r="Y1558">
        <v>3.504</v>
      </c>
    </row>
    <row r="1559" spans="1:25" x14ac:dyDescent="0.25">
      <c r="A1559">
        <v>1558</v>
      </c>
      <c r="B1559" t="s">
        <v>4660</v>
      </c>
      <c r="C1559" t="s">
        <v>11881</v>
      </c>
      <c r="D1559" s="1"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c r="X1559" t="s">
        <v>100</v>
      </c>
      <c r="Y1559">
        <v>9.92</v>
      </c>
    </row>
    <row r="1560" spans="1:25" x14ac:dyDescent="0.25">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c r="X1560" t="s">
        <v>100</v>
      </c>
      <c r="Y1560">
        <v>44.709600000000002</v>
      </c>
    </row>
    <row r="1561" spans="1:25" x14ac:dyDescent="0.25">
      <c r="A1561">
        <v>1560</v>
      </c>
      <c r="B1561" t="s">
        <v>4669</v>
      </c>
      <c r="C1561" t="s">
        <v>12021</v>
      </c>
      <c r="D1561" s="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c r="X1561" t="s">
        <v>43</v>
      </c>
      <c r="Y1561">
        <v>12.815099999999999</v>
      </c>
    </row>
    <row r="1562" spans="1:25" x14ac:dyDescent="0.25">
      <c r="A1562">
        <v>1561</v>
      </c>
      <c r="B1562" t="s">
        <v>4672</v>
      </c>
      <c r="C1562" t="s">
        <v>12022</v>
      </c>
      <c r="D1562" s="1" t="s">
        <v>12319</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c r="X1562" t="s">
        <v>100</v>
      </c>
      <c r="Y1562">
        <v>9.0719999999999992</v>
      </c>
    </row>
    <row r="1563" spans="1:25" x14ac:dyDescent="0.25">
      <c r="A1563">
        <v>1562</v>
      </c>
      <c r="B1563" t="s">
        <v>4675</v>
      </c>
      <c r="C1563" t="s">
        <v>12023</v>
      </c>
      <c r="D1563" s="1" t="s">
        <v>12308</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c r="X1563" t="s">
        <v>303</v>
      </c>
      <c r="Y1563">
        <v>0.7228</v>
      </c>
    </row>
    <row r="1564" spans="1:25" x14ac:dyDescent="0.25">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c r="X1564" t="s">
        <v>160</v>
      </c>
      <c r="Y1564">
        <v>-295.9785</v>
      </c>
    </row>
    <row r="1565" spans="1:25" x14ac:dyDescent="0.25">
      <c r="A1565">
        <v>1564</v>
      </c>
      <c r="B1565" t="s">
        <v>4679</v>
      </c>
      <c r="C1565" t="s">
        <v>12024</v>
      </c>
      <c r="D1565" s="1" t="s">
        <v>12024</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c r="X1565" t="s">
        <v>436</v>
      </c>
      <c r="Y1565">
        <v>4.1151</v>
      </c>
    </row>
    <row r="1566" spans="1:25" x14ac:dyDescent="0.25">
      <c r="A1566">
        <v>1565</v>
      </c>
      <c r="B1566" t="s">
        <v>4682</v>
      </c>
      <c r="C1566" t="s">
        <v>12025</v>
      </c>
      <c r="D1566" s="1" t="s">
        <v>12025</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c r="X1566" t="s">
        <v>100</v>
      </c>
      <c r="Y1566">
        <v>17.745000000000001</v>
      </c>
    </row>
    <row r="1567" spans="1:25" x14ac:dyDescent="0.25">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c r="X1567" t="s">
        <v>110</v>
      </c>
      <c r="Y1567">
        <v>39.687899999999999</v>
      </c>
    </row>
    <row r="1568" spans="1:25" x14ac:dyDescent="0.25">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c r="X1568" t="s">
        <v>110</v>
      </c>
      <c r="Y1568">
        <v>-0.26850000000000002</v>
      </c>
    </row>
    <row r="1569" spans="1:25" x14ac:dyDescent="0.25">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c r="X1569" t="s">
        <v>43</v>
      </c>
      <c r="Y1569">
        <v>-13.6152</v>
      </c>
    </row>
    <row r="1570" spans="1:25" x14ac:dyDescent="0.25">
      <c r="A1570">
        <v>1569</v>
      </c>
      <c r="B1570" t="s">
        <v>4696</v>
      </c>
      <c r="C1570" t="s">
        <v>12026</v>
      </c>
      <c r="D1570" s="1" t="s">
        <v>12026</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c r="X1570" t="s">
        <v>1434</v>
      </c>
      <c r="Y1570">
        <v>60.255299999999998</v>
      </c>
    </row>
    <row r="1571" spans="1:25" x14ac:dyDescent="0.25">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c r="X1571" t="s">
        <v>43</v>
      </c>
      <c r="Y1571">
        <v>3.7235999999999998</v>
      </c>
    </row>
    <row r="1572" spans="1:25" x14ac:dyDescent="0.25">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c r="X1572" t="s">
        <v>43</v>
      </c>
      <c r="Y1572">
        <v>-67.941000000000003</v>
      </c>
    </row>
    <row r="1573" spans="1:25" x14ac:dyDescent="0.25">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c r="X1573" t="s">
        <v>43</v>
      </c>
      <c r="Y1573">
        <v>10.4832</v>
      </c>
    </row>
    <row r="1574" spans="1:25" x14ac:dyDescent="0.25">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c r="X1574" t="s">
        <v>43</v>
      </c>
      <c r="Y1574">
        <v>6.2979000000000003</v>
      </c>
    </row>
    <row r="1575" spans="1:25" x14ac:dyDescent="0.25">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c r="X1575" t="s">
        <v>110</v>
      </c>
      <c r="Y1575">
        <v>23.84</v>
      </c>
    </row>
    <row r="1576" spans="1:25" x14ac:dyDescent="0.25">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c r="X1576" t="s">
        <v>110</v>
      </c>
      <c r="Y1576">
        <v>-9.1530000000000005</v>
      </c>
    </row>
    <row r="1577" spans="1:25" x14ac:dyDescent="0.25">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c r="X1577" t="s">
        <v>235</v>
      </c>
      <c r="Y1577">
        <v>-21.808</v>
      </c>
    </row>
    <row r="1578" spans="1:25" x14ac:dyDescent="0.25">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c r="X1578" t="s">
        <v>406</v>
      </c>
      <c r="Y1578">
        <v>2.3952</v>
      </c>
    </row>
    <row r="1579" spans="1:25" x14ac:dyDescent="0.25">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c r="X1579" t="s">
        <v>303</v>
      </c>
      <c r="Y1579">
        <v>2.4401999999999999</v>
      </c>
    </row>
    <row r="1580" spans="1:25" x14ac:dyDescent="0.25">
      <c r="A1580">
        <v>1579</v>
      </c>
      <c r="B1580" t="s">
        <v>4720</v>
      </c>
      <c r="C1580" t="s">
        <v>4721</v>
      </c>
      <c r="D1580" t="s">
        <v>11961</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c r="X1580" t="s">
        <v>303</v>
      </c>
      <c r="Y1580">
        <v>49.555199999999999</v>
      </c>
    </row>
    <row r="1581" spans="1:25" x14ac:dyDescent="0.25">
      <c r="A1581">
        <v>1580</v>
      </c>
      <c r="B1581" t="s">
        <v>4724</v>
      </c>
      <c r="C1581" t="s">
        <v>11846</v>
      </c>
      <c r="D1581" s="1" t="s">
        <v>12320</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c r="X1581" t="s">
        <v>303</v>
      </c>
      <c r="Y1581">
        <v>89.3142</v>
      </c>
    </row>
    <row r="1582" spans="1:25" x14ac:dyDescent="0.25">
      <c r="A1582">
        <v>1581</v>
      </c>
      <c r="B1582" t="s">
        <v>4724</v>
      </c>
      <c r="C1582" t="s">
        <v>11846</v>
      </c>
      <c r="D1582" s="1" t="s">
        <v>12320</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c r="X1582" t="s">
        <v>303</v>
      </c>
      <c r="Y1582">
        <v>-153.1224</v>
      </c>
    </row>
    <row r="1583" spans="1:25" x14ac:dyDescent="0.25">
      <c r="A1583">
        <v>1582</v>
      </c>
      <c r="B1583" t="s">
        <v>4724</v>
      </c>
      <c r="C1583" t="s">
        <v>11846</v>
      </c>
      <c r="D1583" s="1" t="s">
        <v>12320</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c r="X1583" t="s">
        <v>303</v>
      </c>
      <c r="Y1583">
        <v>2.9371999999999998</v>
      </c>
    </row>
    <row r="1584" spans="1:25" x14ac:dyDescent="0.25">
      <c r="A1584">
        <v>1583</v>
      </c>
      <c r="B1584" t="s">
        <v>4724</v>
      </c>
      <c r="C1584" t="s">
        <v>11846</v>
      </c>
      <c r="D1584" s="1" t="s">
        <v>12320</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c r="X1584" t="s">
        <v>303</v>
      </c>
      <c r="Y1584">
        <v>456.58800000000002</v>
      </c>
    </row>
    <row r="1585" spans="1:25" x14ac:dyDescent="0.25">
      <c r="A1585">
        <v>1584</v>
      </c>
      <c r="B1585" t="s">
        <v>4724</v>
      </c>
      <c r="C1585" t="s">
        <v>11846</v>
      </c>
      <c r="D1585" s="1" t="s">
        <v>12320</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c r="X1585" t="s">
        <v>303</v>
      </c>
      <c r="Y1585">
        <v>18.345600000000001</v>
      </c>
    </row>
    <row r="1586" spans="1:25" x14ac:dyDescent="0.25">
      <c r="A1586">
        <v>1585</v>
      </c>
      <c r="B1586" t="s">
        <v>4724</v>
      </c>
      <c r="C1586" t="s">
        <v>11846</v>
      </c>
      <c r="D1586" s="1" t="s">
        <v>12320</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c r="X1586" t="s">
        <v>303</v>
      </c>
      <c r="Y1586">
        <v>2.9567999999999999</v>
      </c>
    </row>
    <row r="1587" spans="1:25" x14ac:dyDescent="0.25">
      <c r="A1587">
        <v>1586</v>
      </c>
      <c r="B1587" t="s">
        <v>4724</v>
      </c>
      <c r="C1587" t="s">
        <v>11846</v>
      </c>
      <c r="D1587" s="1" t="s">
        <v>12320</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c r="X1587" t="s">
        <v>303</v>
      </c>
      <c r="Y1587">
        <v>274.38600000000002</v>
      </c>
    </row>
    <row r="1588" spans="1:25" x14ac:dyDescent="0.25">
      <c r="A1588">
        <v>1587</v>
      </c>
      <c r="B1588" t="s">
        <v>4724</v>
      </c>
      <c r="C1588" t="s">
        <v>11846</v>
      </c>
      <c r="D1588" s="1" t="s">
        <v>12320</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c r="X1588" t="s">
        <v>303</v>
      </c>
      <c r="Y1588">
        <v>68.975999999999999</v>
      </c>
    </row>
    <row r="1589" spans="1:25" x14ac:dyDescent="0.25">
      <c r="A1589">
        <v>1588</v>
      </c>
      <c r="B1589" t="s">
        <v>4724</v>
      </c>
      <c r="C1589" t="s">
        <v>11846</v>
      </c>
      <c r="D1589" s="1" t="s">
        <v>12320</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c r="X1589" t="s">
        <v>303</v>
      </c>
      <c r="Y1589">
        <v>5.0054999999999996</v>
      </c>
    </row>
    <row r="1590" spans="1:25" x14ac:dyDescent="0.25">
      <c r="A1590">
        <v>1589</v>
      </c>
      <c r="B1590" t="s">
        <v>4724</v>
      </c>
      <c r="C1590" t="s">
        <v>11846</v>
      </c>
      <c r="D1590" s="1" t="s">
        <v>12320</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c r="X1590" t="s">
        <v>360</v>
      </c>
      <c r="Y1590">
        <v>34.692</v>
      </c>
    </row>
    <row r="1591" spans="1:25" x14ac:dyDescent="0.25">
      <c r="A1591">
        <v>1590</v>
      </c>
      <c r="B1591" t="s">
        <v>4729</v>
      </c>
      <c r="C1591" t="s">
        <v>12027</v>
      </c>
      <c r="D1591" s="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c r="X1591" t="s">
        <v>110</v>
      </c>
      <c r="Y1591">
        <v>2.9592000000000001</v>
      </c>
    </row>
    <row r="1592" spans="1:25" x14ac:dyDescent="0.25">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c r="X1592" t="s">
        <v>110</v>
      </c>
      <c r="Y1592">
        <v>5.8604000000000003</v>
      </c>
    </row>
    <row r="1593" spans="1:25" x14ac:dyDescent="0.25">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c r="X1593" t="s">
        <v>100</v>
      </c>
      <c r="Y1593">
        <v>2.9144999999999999</v>
      </c>
    </row>
    <row r="1594" spans="1:25" x14ac:dyDescent="0.25">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c r="X1594" t="s">
        <v>43</v>
      </c>
      <c r="Y1594">
        <v>22.676400000000001</v>
      </c>
    </row>
    <row r="1595" spans="1:25" x14ac:dyDescent="0.25">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c r="X1595" t="s">
        <v>235</v>
      </c>
      <c r="Y1595">
        <v>6.5856000000000003</v>
      </c>
    </row>
    <row r="1596" spans="1:25" x14ac:dyDescent="0.25">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c r="X1596" t="s">
        <v>567</v>
      </c>
      <c r="Y1596">
        <v>-35.905799999999999</v>
      </c>
    </row>
    <row r="1597" spans="1:25" x14ac:dyDescent="0.25">
      <c r="A1597">
        <v>1596</v>
      </c>
      <c r="B1597" t="s">
        <v>4756</v>
      </c>
      <c r="C1597" t="s">
        <v>12028</v>
      </c>
      <c r="D1597" s="1" t="s">
        <v>12060</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c r="X1597" t="s">
        <v>303</v>
      </c>
      <c r="Y1597">
        <v>-2.0568</v>
      </c>
    </row>
    <row r="1598" spans="1:25" x14ac:dyDescent="0.25">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c r="X1598" t="s">
        <v>110</v>
      </c>
      <c r="Y1598">
        <v>175.136</v>
      </c>
    </row>
    <row r="1599" spans="1:25" x14ac:dyDescent="0.25">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c r="X1599" t="s">
        <v>110</v>
      </c>
      <c r="Y1599">
        <v>5.28</v>
      </c>
    </row>
    <row r="1600" spans="1:25" x14ac:dyDescent="0.25">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c r="X1600" t="s">
        <v>110</v>
      </c>
      <c r="Y1600">
        <v>0.50039999999999996</v>
      </c>
    </row>
    <row r="1601" spans="1:25" x14ac:dyDescent="0.25">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c r="X1601" t="s">
        <v>110</v>
      </c>
      <c r="Y1601">
        <v>8.6744000000000003</v>
      </c>
    </row>
    <row r="1602" spans="1:25" x14ac:dyDescent="0.25">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c r="X1602" t="s">
        <v>278</v>
      </c>
      <c r="Y1602">
        <v>-13.993</v>
      </c>
    </row>
    <row r="1603" spans="1:25" x14ac:dyDescent="0.25">
      <c r="A1603">
        <v>1602</v>
      </c>
      <c r="B1603" t="s">
        <v>4764</v>
      </c>
      <c r="C1603" t="s">
        <v>12029</v>
      </c>
      <c r="D1603" s="1"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c r="X1603" t="s">
        <v>381</v>
      </c>
      <c r="Y1603">
        <v>42.392000000000003</v>
      </c>
    </row>
    <row r="1604" spans="1:25" x14ac:dyDescent="0.25">
      <c r="A1604">
        <v>1603</v>
      </c>
      <c r="B1604" t="s">
        <v>4768</v>
      </c>
      <c r="C1604" t="s">
        <v>11815</v>
      </c>
      <c r="D1604" s="1"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c r="X1604" t="s">
        <v>278</v>
      </c>
      <c r="Y1604">
        <v>1.6679999999999999</v>
      </c>
    </row>
    <row r="1605" spans="1:25" x14ac:dyDescent="0.25">
      <c r="A1605">
        <v>1604</v>
      </c>
      <c r="B1605" t="s">
        <v>4771</v>
      </c>
      <c r="C1605" t="s">
        <v>3078</v>
      </c>
      <c r="D1605" t="s">
        <v>12104</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c r="X1605" t="s">
        <v>43</v>
      </c>
      <c r="Y1605">
        <v>45.2226</v>
      </c>
    </row>
    <row r="1606" spans="1:25" x14ac:dyDescent="0.25">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c r="X1606" t="s">
        <v>43</v>
      </c>
      <c r="Y1606">
        <v>12.987</v>
      </c>
    </row>
    <row r="1607" spans="1:25" x14ac:dyDescent="0.25">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c r="X1607" t="s">
        <v>43</v>
      </c>
      <c r="Y1607">
        <v>1.5287999999999999</v>
      </c>
    </row>
    <row r="1608" spans="1:25" x14ac:dyDescent="0.25">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c r="X1608" t="s">
        <v>43</v>
      </c>
      <c r="Y1608">
        <v>21.228000000000002</v>
      </c>
    </row>
    <row r="1609" spans="1:25" x14ac:dyDescent="0.25">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c r="X1609" t="s">
        <v>43</v>
      </c>
      <c r="Y1609">
        <v>1.9710000000000001</v>
      </c>
    </row>
    <row r="1610" spans="1:25" x14ac:dyDescent="0.25">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c r="X1610" t="s">
        <v>43</v>
      </c>
      <c r="Y1610">
        <v>10.224</v>
      </c>
    </row>
    <row r="1611" spans="1:25" x14ac:dyDescent="0.25">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c r="X1611" t="s">
        <v>43</v>
      </c>
      <c r="Y1611">
        <v>3.2675999999999998</v>
      </c>
    </row>
    <row r="1612" spans="1:25" x14ac:dyDescent="0.25">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c r="X1612" t="s">
        <v>43</v>
      </c>
      <c r="Y1612">
        <v>27.3568</v>
      </c>
    </row>
    <row r="1613" spans="1:25" x14ac:dyDescent="0.25">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c r="X1613" t="s">
        <v>43</v>
      </c>
      <c r="Y1613">
        <v>20.1584</v>
      </c>
    </row>
    <row r="1614" spans="1:25" x14ac:dyDescent="0.25">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c r="X1614" t="s">
        <v>43</v>
      </c>
      <c r="Y1614">
        <v>31.494</v>
      </c>
    </row>
    <row r="1615" spans="1:25" x14ac:dyDescent="0.25">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c r="X1615" t="s">
        <v>160</v>
      </c>
      <c r="Y1615">
        <v>290.00580000000002</v>
      </c>
    </row>
    <row r="1616" spans="1:25" x14ac:dyDescent="0.25">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c r="X1616" t="s">
        <v>258</v>
      </c>
      <c r="Y1616">
        <v>-13.646100000000001</v>
      </c>
    </row>
    <row r="1617" spans="1:25" x14ac:dyDescent="0.25">
      <c r="A1617">
        <v>1616</v>
      </c>
      <c r="B1617" t="s">
        <v>4792</v>
      </c>
      <c r="C1617" t="s">
        <v>12030</v>
      </c>
      <c r="D1617" s="1"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c r="X1617" t="s">
        <v>258</v>
      </c>
      <c r="Y1617">
        <v>1.8</v>
      </c>
    </row>
    <row r="1618" spans="1:25" x14ac:dyDescent="0.25">
      <c r="A1618">
        <v>1617</v>
      </c>
      <c r="B1618" t="s">
        <v>4792</v>
      </c>
      <c r="C1618" t="s">
        <v>12030</v>
      </c>
      <c r="D1618" s="1"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c r="X1618" t="s">
        <v>258</v>
      </c>
      <c r="Y1618">
        <v>19.872</v>
      </c>
    </row>
    <row r="1619" spans="1:25" x14ac:dyDescent="0.25">
      <c r="A1619">
        <v>1618</v>
      </c>
      <c r="B1619" t="s">
        <v>4792</v>
      </c>
      <c r="C1619" t="s">
        <v>12030</v>
      </c>
      <c r="D1619" s="1"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c r="X1619" t="s">
        <v>303</v>
      </c>
      <c r="Y1619">
        <v>12.511799999999999</v>
      </c>
    </row>
    <row r="1620" spans="1:25" x14ac:dyDescent="0.25">
      <c r="A1620">
        <v>1619</v>
      </c>
      <c r="B1620" t="s">
        <v>4795</v>
      </c>
      <c r="C1620" t="s">
        <v>12031</v>
      </c>
      <c r="D1620" s="1"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c r="X1620" t="s">
        <v>303</v>
      </c>
      <c r="Y1620">
        <v>8.9220000000000006</v>
      </c>
    </row>
    <row r="1621" spans="1:25" x14ac:dyDescent="0.25">
      <c r="A1621">
        <v>1620</v>
      </c>
      <c r="B1621" t="s">
        <v>4795</v>
      </c>
      <c r="C1621" t="s">
        <v>12031</v>
      </c>
      <c r="D1621" s="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c r="X1621" t="s">
        <v>100</v>
      </c>
      <c r="Y1621">
        <v>3.0773999999999999</v>
      </c>
    </row>
    <row r="1622" spans="1:25" x14ac:dyDescent="0.25">
      <c r="A1622">
        <v>1621</v>
      </c>
      <c r="B1622" t="s">
        <v>4800</v>
      </c>
      <c r="C1622" t="s">
        <v>11863</v>
      </c>
      <c r="D1622" s="1"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c r="X1622" t="s">
        <v>100</v>
      </c>
      <c r="Y1622">
        <v>99.23</v>
      </c>
    </row>
    <row r="1623" spans="1:25" x14ac:dyDescent="0.25">
      <c r="A1623">
        <v>1622</v>
      </c>
      <c r="B1623" t="s">
        <v>4800</v>
      </c>
      <c r="C1623" t="s">
        <v>11863</v>
      </c>
      <c r="D1623" s="1"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c r="X1623" t="s">
        <v>100</v>
      </c>
      <c r="Y1623">
        <v>385.37520000000001</v>
      </c>
    </row>
    <row r="1624" spans="1:25" x14ac:dyDescent="0.25">
      <c r="A1624">
        <v>1623</v>
      </c>
      <c r="B1624" t="s">
        <v>4800</v>
      </c>
      <c r="C1624" t="s">
        <v>11863</v>
      </c>
      <c r="D1624" s="1"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c r="X1624" t="s">
        <v>100</v>
      </c>
      <c r="Y1624">
        <v>7.8192000000000004</v>
      </c>
    </row>
    <row r="1625" spans="1:25" x14ac:dyDescent="0.25">
      <c r="A1625">
        <v>1624</v>
      </c>
      <c r="B1625" t="s">
        <v>4800</v>
      </c>
      <c r="C1625" t="s">
        <v>11863</v>
      </c>
      <c r="D1625" s="1"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c r="X1625" t="s">
        <v>43</v>
      </c>
      <c r="Y1625">
        <v>10.5</v>
      </c>
    </row>
    <row r="1626" spans="1:25" x14ac:dyDescent="0.25">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c r="X1626" t="s">
        <v>43</v>
      </c>
      <c r="Y1626">
        <v>84.495000000000005</v>
      </c>
    </row>
    <row r="1627" spans="1:25" x14ac:dyDescent="0.25">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c r="X1627" t="s">
        <v>303</v>
      </c>
      <c r="Y1627">
        <v>556.97400000000005</v>
      </c>
    </row>
    <row r="1628" spans="1:25" x14ac:dyDescent="0.25">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c r="X1628" t="s">
        <v>835</v>
      </c>
      <c r="Y1628">
        <v>141.2775</v>
      </c>
    </row>
    <row r="1629" spans="1:25" x14ac:dyDescent="0.25">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c r="X1629" t="s">
        <v>567</v>
      </c>
      <c r="Y1629">
        <v>155.25</v>
      </c>
    </row>
    <row r="1630" spans="1:25" x14ac:dyDescent="0.25">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c r="X1630" t="s">
        <v>567</v>
      </c>
      <c r="Y1630">
        <v>2.464</v>
      </c>
    </row>
    <row r="1631" spans="1:25" x14ac:dyDescent="0.25">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c r="X1631" t="s">
        <v>567</v>
      </c>
      <c r="Y1631">
        <v>-34.380000000000003</v>
      </c>
    </row>
    <row r="1632" spans="1:25" x14ac:dyDescent="0.25">
      <c r="A1632">
        <v>1631</v>
      </c>
      <c r="B1632" t="s">
        <v>4822</v>
      </c>
      <c r="C1632" t="s">
        <v>12029</v>
      </c>
      <c r="D1632" s="1" t="s">
        <v>12029</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c r="X1632" t="s">
        <v>567</v>
      </c>
      <c r="Y1632">
        <v>88.029899999999998</v>
      </c>
    </row>
    <row r="1633" spans="1:25" x14ac:dyDescent="0.25">
      <c r="A1633">
        <v>1632</v>
      </c>
      <c r="B1633" t="s">
        <v>4822</v>
      </c>
      <c r="C1633" t="s">
        <v>12029</v>
      </c>
      <c r="D1633" s="1" t="s">
        <v>12029</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c r="X1633" t="s">
        <v>567</v>
      </c>
      <c r="Y1633">
        <v>3.7408000000000001</v>
      </c>
    </row>
    <row r="1634" spans="1:25" x14ac:dyDescent="0.25">
      <c r="A1634">
        <v>1633</v>
      </c>
      <c r="B1634" t="s">
        <v>4822</v>
      </c>
      <c r="C1634" t="s">
        <v>12029</v>
      </c>
      <c r="D1634" s="1" t="s">
        <v>12029</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c r="X1634" t="s">
        <v>567</v>
      </c>
      <c r="Y1634">
        <v>3.6288</v>
      </c>
    </row>
    <row r="1635" spans="1:25" x14ac:dyDescent="0.25">
      <c r="A1635">
        <v>1634</v>
      </c>
      <c r="B1635" t="s">
        <v>4822</v>
      </c>
      <c r="C1635" t="s">
        <v>12029</v>
      </c>
      <c r="D1635" s="1" t="s">
        <v>12029</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c r="X1635" t="s">
        <v>567</v>
      </c>
      <c r="Y1635">
        <v>1.57</v>
      </c>
    </row>
    <row r="1636" spans="1:25" x14ac:dyDescent="0.25">
      <c r="A1636">
        <v>1635</v>
      </c>
      <c r="B1636" t="s">
        <v>4822</v>
      </c>
      <c r="C1636" t="s">
        <v>12029</v>
      </c>
      <c r="D1636" s="1" t="s">
        <v>12029</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c r="X1636" t="s">
        <v>477</v>
      </c>
      <c r="Y1636">
        <v>7.2640000000000002</v>
      </c>
    </row>
    <row r="1637" spans="1:25" x14ac:dyDescent="0.25">
      <c r="A1637">
        <v>1636</v>
      </c>
      <c r="B1637" t="s">
        <v>4825</v>
      </c>
      <c r="C1637" t="s">
        <v>398</v>
      </c>
      <c r="D1637" t="s">
        <v>11905</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c r="X1637" t="s">
        <v>477</v>
      </c>
      <c r="Y1637">
        <v>5.4432</v>
      </c>
    </row>
    <row r="1638" spans="1:25" x14ac:dyDescent="0.25">
      <c r="A1638">
        <v>1637</v>
      </c>
      <c r="B1638" t="s">
        <v>4825</v>
      </c>
      <c r="C1638" t="s">
        <v>398</v>
      </c>
      <c r="D1638" t="s">
        <v>11905</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c r="X1638" t="s">
        <v>477</v>
      </c>
      <c r="Y1638">
        <v>-167.27</v>
      </c>
    </row>
    <row r="1639" spans="1:25" x14ac:dyDescent="0.25">
      <c r="A1639">
        <v>1638</v>
      </c>
      <c r="B1639" t="s">
        <v>4825</v>
      </c>
      <c r="C1639" t="s">
        <v>398</v>
      </c>
      <c r="D1639" t="s">
        <v>11905</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c r="X1639" t="s">
        <v>3448</v>
      </c>
      <c r="Y1639">
        <v>-87.667199999999994</v>
      </c>
    </row>
    <row r="1640" spans="1:25" x14ac:dyDescent="0.25">
      <c r="A1640">
        <v>1639</v>
      </c>
      <c r="B1640" t="s">
        <v>4831</v>
      </c>
      <c r="C1640" t="s">
        <v>4017</v>
      </c>
      <c r="D1640" t="s">
        <v>12301</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c r="X1640" t="s">
        <v>3448</v>
      </c>
      <c r="Y1640">
        <v>9.3312000000000008</v>
      </c>
    </row>
    <row r="1641" spans="1:25" x14ac:dyDescent="0.25">
      <c r="A1641">
        <v>1640</v>
      </c>
      <c r="B1641" t="s">
        <v>4831</v>
      </c>
      <c r="C1641" t="s">
        <v>4017</v>
      </c>
      <c r="D1641" t="s">
        <v>12301</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c r="X1641" t="s">
        <v>3448</v>
      </c>
      <c r="Y1641">
        <v>4.4344000000000001</v>
      </c>
    </row>
    <row r="1642" spans="1:25" x14ac:dyDescent="0.25">
      <c r="A1642">
        <v>1641</v>
      </c>
      <c r="B1642" t="s">
        <v>4831</v>
      </c>
      <c r="C1642" t="s">
        <v>4017</v>
      </c>
      <c r="D1642" t="s">
        <v>12301</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c r="X1642" t="s">
        <v>3448</v>
      </c>
      <c r="Y1642">
        <v>5.8419999999999996</v>
      </c>
    </row>
    <row r="1643" spans="1:25" x14ac:dyDescent="0.25">
      <c r="A1643">
        <v>1642</v>
      </c>
      <c r="B1643" t="s">
        <v>4831</v>
      </c>
      <c r="C1643" t="s">
        <v>4017</v>
      </c>
      <c r="D1643" t="s">
        <v>12301</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c r="X1643" t="s">
        <v>235</v>
      </c>
      <c r="Y1643">
        <v>17.375399999999999</v>
      </c>
    </row>
    <row r="1644" spans="1:25" x14ac:dyDescent="0.25">
      <c r="A1644">
        <v>1643</v>
      </c>
      <c r="B1644" t="s">
        <v>4836</v>
      </c>
      <c r="C1644" t="s">
        <v>4518</v>
      </c>
      <c r="D1644" t="s">
        <v>12105</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c r="X1644" t="s">
        <v>100</v>
      </c>
      <c r="Y1644">
        <v>3.9449999999999998</v>
      </c>
    </row>
    <row r="1645" spans="1:25" x14ac:dyDescent="0.25">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c r="X1645" t="s">
        <v>100</v>
      </c>
      <c r="Y1645">
        <v>349.33920000000001</v>
      </c>
    </row>
    <row r="1646" spans="1:25" x14ac:dyDescent="0.25">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c r="X1646" t="s">
        <v>100</v>
      </c>
      <c r="Y1646">
        <v>1480.4671000000001</v>
      </c>
    </row>
    <row r="1647" spans="1:25" x14ac:dyDescent="0.25">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c r="X1647" t="s">
        <v>160</v>
      </c>
      <c r="Y1647">
        <v>100.65600000000001</v>
      </c>
    </row>
    <row r="1648" spans="1:25" x14ac:dyDescent="0.25">
      <c r="A1648">
        <v>1647</v>
      </c>
      <c r="B1648" t="s">
        <v>4845</v>
      </c>
      <c r="C1648" t="s">
        <v>12032</v>
      </c>
      <c r="D1648" s="1" t="s">
        <v>12009</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c r="X1648" t="s">
        <v>160</v>
      </c>
      <c r="Y1648">
        <v>-3.0939999999999999</v>
      </c>
    </row>
    <row r="1649" spans="1:25" x14ac:dyDescent="0.25">
      <c r="A1649">
        <v>1648</v>
      </c>
      <c r="B1649" t="s">
        <v>4845</v>
      </c>
      <c r="C1649" t="s">
        <v>12032</v>
      </c>
      <c r="D1649" s="1" t="s">
        <v>12009</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c r="X1649" t="s">
        <v>160</v>
      </c>
      <c r="Y1649">
        <v>-0.71279999999999999</v>
      </c>
    </row>
    <row r="1650" spans="1:25" x14ac:dyDescent="0.25">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c r="X1650" t="s">
        <v>160</v>
      </c>
      <c r="Y1650">
        <v>-100.92</v>
      </c>
    </row>
    <row r="1651" spans="1:25" x14ac:dyDescent="0.25">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c r="X1651" t="s">
        <v>43</v>
      </c>
      <c r="Y1651">
        <v>-9.1788000000000007</v>
      </c>
    </row>
    <row r="1652" spans="1:25" x14ac:dyDescent="0.25">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c r="X1652" t="s">
        <v>43</v>
      </c>
      <c r="Y1652">
        <v>53.860799999999998</v>
      </c>
    </row>
    <row r="1653" spans="1:25" x14ac:dyDescent="0.25">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c r="X1653" t="s">
        <v>100</v>
      </c>
      <c r="Y1653">
        <v>6.4127999999999998</v>
      </c>
    </row>
    <row r="1654" spans="1:25" x14ac:dyDescent="0.25">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c r="X1654" t="s">
        <v>100</v>
      </c>
      <c r="Y1654">
        <v>45.813600000000001</v>
      </c>
    </row>
    <row r="1655" spans="1:25" x14ac:dyDescent="0.25">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c r="X1655" t="s">
        <v>100</v>
      </c>
      <c r="Y1655">
        <v>54.333199999999998</v>
      </c>
    </row>
    <row r="1656" spans="1:25" x14ac:dyDescent="0.25">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c r="X1656" t="s">
        <v>100</v>
      </c>
      <c r="Y1656">
        <v>1.4208000000000001</v>
      </c>
    </row>
    <row r="1657" spans="1:25" x14ac:dyDescent="0.25">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c r="X1657" t="s">
        <v>100</v>
      </c>
      <c r="Y1657">
        <v>2.9567999999999999</v>
      </c>
    </row>
    <row r="1658" spans="1:25" x14ac:dyDescent="0.25">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c r="X1658" t="s">
        <v>121</v>
      </c>
      <c r="Y1658">
        <v>9.5939999999999994</v>
      </c>
    </row>
    <row r="1659" spans="1:25" x14ac:dyDescent="0.25">
      <c r="A1659">
        <v>1658</v>
      </c>
      <c r="B1659" t="s">
        <v>4869</v>
      </c>
      <c r="C1659" t="s">
        <v>12033</v>
      </c>
      <c r="D1659" s="1"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c r="X1659" t="s">
        <v>43</v>
      </c>
      <c r="Y1659">
        <v>10.7849</v>
      </c>
    </row>
    <row r="1660" spans="1:25" x14ac:dyDescent="0.25">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c r="X1660" t="s">
        <v>100</v>
      </c>
      <c r="Y1660">
        <v>10.048500000000001</v>
      </c>
    </row>
    <row r="1661" spans="1:25" x14ac:dyDescent="0.25">
      <c r="A1661">
        <v>1660</v>
      </c>
      <c r="B1661" t="s">
        <v>4875</v>
      </c>
      <c r="C1661" t="s">
        <v>4529</v>
      </c>
      <c r="D1661" t="s">
        <v>11822</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c r="X1661" t="s">
        <v>100</v>
      </c>
      <c r="Y1661">
        <v>27.734999999999999</v>
      </c>
    </row>
    <row r="1662" spans="1:25" x14ac:dyDescent="0.25">
      <c r="A1662">
        <v>1661</v>
      </c>
      <c r="B1662" t="s">
        <v>4875</v>
      </c>
      <c r="C1662" t="s">
        <v>4529</v>
      </c>
      <c r="D1662" t="s">
        <v>11822</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c r="X1662" t="s">
        <v>160</v>
      </c>
      <c r="Y1662">
        <v>5.2140000000000004</v>
      </c>
    </row>
    <row r="1663" spans="1:25" x14ac:dyDescent="0.25">
      <c r="A1663">
        <v>1662</v>
      </c>
      <c r="B1663" t="s">
        <v>4878</v>
      </c>
      <c r="C1663" t="s">
        <v>4522</v>
      </c>
      <c r="D1663" t="s">
        <v>12071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c r="X1663" t="s">
        <v>160</v>
      </c>
      <c r="Y1663">
        <v>-158.102</v>
      </c>
    </row>
    <row r="1664" spans="1:25" x14ac:dyDescent="0.25">
      <c r="A1664">
        <v>1663</v>
      </c>
      <c r="B1664" t="s">
        <v>4878</v>
      </c>
      <c r="C1664" t="s">
        <v>4522</v>
      </c>
      <c r="D1664" t="s">
        <v>12071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c r="X1664" t="s">
        <v>110</v>
      </c>
      <c r="Y1664">
        <v>-9.2639999999999993</v>
      </c>
    </row>
    <row r="1665" spans="1:25" x14ac:dyDescent="0.25">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c r="X1665" t="s">
        <v>110</v>
      </c>
      <c r="Y1665">
        <v>3.6680000000000001</v>
      </c>
    </row>
    <row r="1666" spans="1:25" x14ac:dyDescent="0.25">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c r="X1666" t="s">
        <v>110</v>
      </c>
      <c r="Y1666">
        <v>-7.4394</v>
      </c>
    </row>
    <row r="1667" spans="1:25" x14ac:dyDescent="0.25">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c r="X1667" t="s">
        <v>110</v>
      </c>
      <c r="Y1667">
        <v>0.86880000000000002</v>
      </c>
    </row>
    <row r="1668" spans="1:25" x14ac:dyDescent="0.25">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c r="X1668" t="s">
        <v>110</v>
      </c>
      <c r="Y1668">
        <v>-2.3748</v>
      </c>
    </row>
    <row r="1669" spans="1:25" x14ac:dyDescent="0.25">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c r="X1669" t="s">
        <v>110</v>
      </c>
      <c r="Y1669">
        <v>23.234999999999999</v>
      </c>
    </row>
    <row r="1670" spans="1:25" x14ac:dyDescent="0.25">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c r="X1670" t="s">
        <v>303</v>
      </c>
      <c r="Y1670">
        <v>1.5794999999999999</v>
      </c>
    </row>
    <row r="1671" spans="1:25" x14ac:dyDescent="0.25">
      <c r="A1671">
        <v>1670</v>
      </c>
      <c r="B1671" t="s">
        <v>4890</v>
      </c>
      <c r="C1671" t="s">
        <v>12034</v>
      </c>
      <c r="D1671" s="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c r="X1671" t="s">
        <v>110</v>
      </c>
      <c r="Y1671">
        <v>-373.3048</v>
      </c>
    </row>
    <row r="1672" spans="1:25" x14ac:dyDescent="0.25">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c r="X1672" t="s">
        <v>1570</v>
      </c>
      <c r="Y1672">
        <v>5.2125000000000004</v>
      </c>
    </row>
    <row r="1673" spans="1:25" x14ac:dyDescent="0.25">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c r="X1673" t="s">
        <v>110</v>
      </c>
      <c r="Y1673">
        <v>19.331399999999999</v>
      </c>
    </row>
    <row r="1674" spans="1:25" x14ac:dyDescent="0.25">
      <c r="A1674">
        <v>1673</v>
      </c>
      <c r="B1674" t="s">
        <v>4899</v>
      </c>
      <c r="C1674" t="s">
        <v>11982</v>
      </c>
      <c r="D1674" s="1" t="s">
        <v>11980</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c r="X1674" t="s">
        <v>360</v>
      </c>
      <c r="Y1674">
        <v>62.988</v>
      </c>
    </row>
    <row r="1675" spans="1:25" x14ac:dyDescent="0.25">
      <c r="A1675">
        <v>1674</v>
      </c>
      <c r="B1675" t="s">
        <v>4901</v>
      </c>
      <c r="C1675" t="s">
        <v>12035</v>
      </c>
      <c r="D1675" s="1" t="s">
        <v>11918</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c r="X1675" t="s">
        <v>110</v>
      </c>
      <c r="Y1675">
        <v>96.343800000000002</v>
      </c>
    </row>
    <row r="1676" spans="1:25" x14ac:dyDescent="0.25">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c r="X1676" t="s">
        <v>110</v>
      </c>
      <c r="Y1676">
        <v>-10.419600000000001</v>
      </c>
    </row>
    <row r="1677" spans="1:25" x14ac:dyDescent="0.25">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c r="X1677" t="s">
        <v>43</v>
      </c>
      <c r="Y1677">
        <v>-10.211399999999999</v>
      </c>
    </row>
    <row r="1678" spans="1:25" x14ac:dyDescent="0.25">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c r="X1678" t="s">
        <v>43</v>
      </c>
      <c r="Y1678">
        <v>26.07</v>
      </c>
    </row>
    <row r="1679" spans="1:25" x14ac:dyDescent="0.25">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c r="X1679" t="s">
        <v>160</v>
      </c>
      <c r="Y1679">
        <v>8.7905999999999995</v>
      </c>
    </row>
    <row r="1680" spans="1:25" x14ac:dyDescent="0.25">
      <c r="A1680">
        <v>1679</v>
      </c>
      <c r="B1680" t="s">
        <v>4910</v>
      </c>
      <c r="C1680" t="s">
        <v>12036</v>
      </c>
      <c r="D1680" s="1"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c r="X1680" t="s">
        <v>160</v>
      </c>
      <c r="Y1680">
        <v>-14.5764</v>
      </c>
    </row>
    <row r="1681" spans="1:25" x14ac:dyDescent="0.25">
      <c r="A1681">
        <v>1680</v>
      </c>
      <c r="B1681" t="s">
        <v>4910</v>
      </c>
      <c r="C1681" t="s">
        <v>12036</v>
      </c>
      <c r="D1681" s="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c r="X1681" t="s">
        <v>160</v>
      </c>
      <c r="Y1681">
        <v>4.3175999999999997</v>
      </c>
    </row>
    <row r="1682" spans="1:25" x14ac:dyDescent="0.25">
      <c r="A1682">
        <v>1681</v>
      </c>
      <c r="B1682" t="s">
        <v>4910</v>
      </c>
      <c r="C1682" t="s">
        <v>12036</v>
      </c>
      <c r="D1682" s="1"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c r="X1682" t="s">
        <v>160</v>
      </c>
      <c r="Y1682">
        <v>8.4735999999999994</v>
      </c>
    </row>
    <row r="1683" spans="1:25" x14ac:dyDescent="0.25">
      <c r="A1683">
        <v>1682</v>
      </c>
      <c r="B1683" t="s">
        <v>4910</v>
      </c>
      <c r="C1683" t="s">
        <v>12036</v>
      </c>
      <c r="D1683" s="1"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c r="X1683" t="s">
        <v>43</v>
      </c>
      <c r="Y1683">
        <v>-559.35599999999999</v>
      </c>
    </row>
    <row r="1684" spans="1:25" x14ac:dyDescent="0.25">
      <c r="A1684">
        <v>1683</v>
      </c>
      <c r="B1684" t="s">
        <v>4915</v>
      </c>
      <c r="C1684" t="s">
        <v>3038</v>
      </c>
      <c r="D1684" t="s">
        <v>11959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c r="X1684" t="s">
        <v>43</v>
      </c>
      <c r="Y1684">
        <v>9.1056000000000008</v>
      </c>
    </row>
    <row r="1685" spans="1:25" x14ac:dyDescent="0.25">
      <c r="A1685">
        <v>1684</v>
      </c>
      <c r="B1685" t="s">
        <v>4918</v>
      </c>
      <c r="C1685" t="s">
        <v>11836</v>
      </c>
      <c r="D1685" s="1" t="s">
        <v>11960</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c r="X1685" t="s">
        <v>160</v>
      </c>
      <c r="Y1685">
        <v>6.2244000000000002</v>
      </c>
    </row>
    <row r="1686" spans="1:25" x14ac:dyDescent="0.25">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c r="X1686" t="s">
        <v>160</v>
      </c>
      <c r="Y1686">
        <v>12.41</v>
      </c>
    </row>
    <row r="1687" spans="1:25" x14ac:dyDescent="0.25">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c r="X1687" t="s">
        <v>160</v>
      </c>
      <c r="Y1687">
        <v>-0.99</v>
      </c>
    </row>
    <row r="1688" spans="1:25" x14ac:dyDescent="0.25">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c r="X1688" t="s">
        <v>160</v>
      </c>
      <c r="Y1688">
        <v>-5.7637999999999998</v>
      </c>
    </row>
    <row r="1689" spans="1:25" x14ac:dyDescent="0.25">
      <c r="A1689">
        <v>1688</v>
      </c>
      <c r="B1689" t="s">
        <v>4924</v>
      </c>
      <c r="C1689" t="s">
        <v>11958</v>
      </c>
      <c r="D1689" s="1" t="s">
        <v>12299</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c r="X1689" t="s">
        <v>160</v>
      </c>
      <c r="Y1689">
        <v>3.6288</v>
      </c>
    </row>
    <row r="1690" spans="1:25" x14ac:dyDescent="0.25">
      <c r="A1690">
        <v>1689</v>
      </c>
      <c r="B1690" t="s">
        <v>4924</v>
      </c>
      <c r="C1690" t="s">
        <v>11958</v>
      </c>
      <c r="D1690" s="1" t="s">
        <v>12299</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c r="X1690" t="s">
        <v>160</v>
      </c>
      <c r="Y1690">
        <v>23.315999999999999</v>
      </c>
    </row>
    <row r="1691" spans="1:25" x14ac:dyDescent="0.25">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c r="X1691" t="s">
        <v>289</v>
      </c>
      <c r="Y1691">
        <v>-227.49119999999999</v>
      </c>
    </row>
    <row r="1692" spans="1:25" x14ac:dyDescent="0.25">
      <c r="A1692">
        <v>1691</v>
      </c>
      <c r="B1692" t="s">
        <v>4927</v>
      </c>
      <c r="C1692" t="s">
        <v>11818</v>
      </c>
      <c r="D1692" s="1"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c r="X1692" t="s">
        <v>289</v>
      </c>
      <c r="Y1692">
        <v>15.387</v>
      </c>
    </row>
    <row r="1693" spans="1:25" x14ac:dyDescent="0.25">
      <c r="A1693">
        <v>1692</v>
      </c>
      <c r="B1693" t="s">
        <v>4927</v>
      </c>
      <c r="C1693" t="s">
        <v>11818</v>
      </c>
      <c r="D1693" s="1"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c r="X1693" t="s">
        <v>567</v>
      </c>
      <c r="Y1693">
        <v>5.0960000000000001</v>
      </c>
    </row>
    <row r="1694" spans="1:25" x14ac:dyDescent="0.25">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c r="X1694" t="s">
        <v>110</v>
      </c>
      <c r="Y1694">
        <v>6.2904999999999998</v>
      </c>
    </row>
    <row r="1695" spans="1:25" x14ac:dyDescent="0.25">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c r="X1695" t="s">
        <v>895</v>
      </c>
      <c r="Y1695">
        <v>3.5741999999999998</v>
      </c>
    </row>
    <row r="1696" spans="1:25" x14ac:dyDescent="0.25">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c r="X1696" t="s">
        <v>895</v>
      </c>
      <c r="Y1696">
        <v>19.8276</v>
      </c>
    </row>
    <row r="1697" spans="1:25" x14ac:dyDescent="0.25">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c r="X1697" t="s">
        <v>895</v>
      </c>
      <c r="Y1697">
        <v>7.0853999999999999</v>
      </c>
    </row>
    <row r="1698" spans="1:25" x14ac:dyDescent="0.25">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c r="X1698" t="s">
        <v>43</v>
      </c>
      <c r="Y1698">
        <v>52.49</v>
      </c>
    </row>
    <row r="1699" spans="1:25" x14ac:dyDescent="0.25">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c r="X1699" t="s">
        <v>43</v>
      </c>
      <c r="Y1699">
        <v>31.0184</v>
      </c>
    </row>
    <row r="1700" spans="1:25" x14ac:dyDescent="0.25">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c r="X1700" t="s">
        <v>100</v>
      </c>
      <c r="Y1700">
        <v>10.348800000000001</v>
      </c>
    </row>
    <row r="1701" spans="1:25" x14ac:dyDescent="0.25">
      <c r="A1701">
        <v>1700</v>
      </c>
      <c r="B1701" t="s">
        <v>4946</v>
      </c>
      <c r="C1701" t="s">
        <v>12037</v>
      </c>
      <c r="D1701" s="1" t="s">
        <v>11869</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c r="X1701" t="s">
        <v>303</v>
      </c>
      <c r="Y1701">
        <v>113.4936</v>
      </c>
    </row>
    <row r="1702" spans="1:25" x14ac:dyDescent="0.25">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c r="X1702" t="s">
        <v>303</v>
      </c>
      <c r="Y1702">
        <v>4.2804000000000002</v>
      </c>
    </row>
    <row r="1703" spans="1:25" x14ac:dyDescent="0.25">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c r="X1703" t="s">
        <v>303</v>
      </c>
      <c r="Y1703">
        <v>321.83999999999997</v>
      </c>
    </row>
    <row r="1704" spans="1:25" x14ac:dyDescent="0.25">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c r="X1704" t="s">
        <v>43</v>
      </c>
      <c r="Y1704">
        <v>4.6811999999999996</v>
      </c>
    </row>
    <row r="1705" spans="1:25" x14ac:dyDescent="0.25">
      <c r="A1705">
        <v>1704</v>
      </c>
      <c r="B1705" t="s">
        <v>4950</v>
      </c>
      <c r="C1705" t="s">
        <v>12038</v>
      </c>
      <c r="D1705" s="1" t="s">
        <v>12073</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c r="X1705" t="s">
        <v>351</v>
      </c>
      <c r="Y1705">
        <v>5.8045</v>
      </c>
    </row>
    <row r="1706" spans="1:25" x14ac:dyDescent="0.25">
      <c r="A1706">
        <v>1705</v>
      </c>
      <c r="B1706" t="s">
        <v>4954</v>
      </c>
      <c r="C1706" t="s">
        <v>11956</v>
      </c>
      <c r="D1706" s="1" t="s">
        <v>11956</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c r="X1706" t="s">
        <v>160</v>
      </c>
      <c r="Y1706">
        <v>-7.1147999999999998</v>
      </c>
    </row>
    <row r="1707" spans="1:25" x14ac:dyDescent="0.25">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c r="X1707" t="s">
        <v>43</v>
      </c>
      <c r="Y1707">
        <v>-9.2880000000000003</v>
      </c>
    </row>
    <row r="1708" spans="1:25" x14ac:dyDescent="0.25">
      <c r="A1708">
        <v>1707</v>
      </c>
      <c r="B1708" t="s">
        <v>4956</v>
      </c>
      <c r="C1708" t="s">
        <v>4529</v>
      </c>
      <c r="D1708" t="s">
        <v>11829</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c r="X1708" t="s">
        <v>43</v>
      </c>
      <c r="Y1708">
        <v>20.6142</v>
      </c>
    </row>
    <row r="1709" spans="1:25" x14ac:dyDescent="0.25">
      <c r="A1709">
        <v>1708</v>
      </c>
      <c r="B1709" t="s">
        <v>4956</v>
      </c>
      <c r="C1709" t="s">
        <v>4529</v>
      </c>
      <c r="D1709" t="s">
        <v>11829</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c r="X1709" t="s">
        <v>43</v>
      </c>
      <c r="Y1709">
        <v>16.704000000000001</v>
      </c>
    </row>
    <row r="1710" spans="1:25" x14ac:dyDescent="0.25">
      <c r="A1710">
        <v>1709</v>
      </c>
      <c r="B1710" t="s">
        <v>4956</v>
      </c>
      <c r="C1710" t="s">
        <v>4529</v>
      </c>
      <c r="D1710" t="s">
        <v>11829</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c r="X1710" t="s">
        <v>43</v>
      </c>
      <c r="Y1710">
        <v>3.71</v>
      </c>
    </row>
    <row r="1711" spans="1:25" x14ac:dyDescent="0.25">
      <c r="A1711">
        <v>1710</v>
      </c>
      <c r="B1711" t="s">
        <v>4956</v>
      </c>
      <c r="C1711" t="s">
        <v>4529</v>
      </c>
      <c r="D1711" t="s">
        <v>11829</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c r="X1711" t="s">
        <v>43</v>
      </c>
      <c r="Y1711">
        <v>-0.89990000000000003</v>
      </c>
    </row>
    <row r="1712" spans="1:25" x14ac:dyDescent="0.25">
      <c r="A1712">
        <v>1711</v>
      </c>
      <c r="B1712" t="s">
        <v>4956</v>
      </c>
      <c r="C1712" t="s">
        <v>4529</v>
      </c>
      <c r="D1712" t="s">
        <v>11829</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c r="X1712" t="s">
        <v>43</v>
      </c>
      <c r="Y1712">
        <v>6.5670000000000002</v>
      </c>
    </row>
    <row r="1713" spans="1:25" x14ac:dyDescent="0.25">
      <c r="A1713">
        <v>1712</v>
      </c>
      <c r="B1713" t="s">
        <v>4956</v>
      </c>
      <c r="C1713" t="s">
        <v>4529</v>
      </c>
      <c r="D1713" t="s">
        <v>11829</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c r="X1713" t="s">
        <v>110</v>
      </c>
      <c r="Y1713">
        <v>510.63600000000002</v>
      </c>
    </row>
    <row r="1714" spans="1:25" x14ac:dyDescent="0.25">
      <c r="A1714">
        <v>1713</v>
      </c>
      <c r="B1714" t="s">
        <v>4963</v>
      </c>
      <c r="C1714" t="s">
        <v>4964</v>
      </c>
      <c r="D1714" t="s">
        <v>12321</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c r="X1714" t="s">
        <v>235</v>
      </c>
      <c r="Y1714">
        <v>5.0064000000000002</v>
      </c>
    </row>
    <row r="1715" spans="1:25" x14ac:dyDescent="0.25">
      <c r="A1715">
        <v>1714</v>
      </c>
      <c r="B1715" t="s">
        <v>4967</v>
      </c>
      <c r="C1715" t="s">
        <v>12039</v>
      </c>
      <c r="D1715" s="1"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c r="X1715" t="s">
        <v>43</v>
      </c>
      <c r="Y1715">
        <v>-566.5625</v>
      </c>
    </row>
    <row r="1716" spans="1:25" x14ac:dyDescent="0.25">
      <c r="A1716">
        <v>1715</v>
      </c>
      <c r="B1716" t="s">
        <v>4968</v>
      </c>
      <c r="C1716" t="s">
        <v>12040</v>
      </c>
      <c r="D1716" s="1"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c r="X1716" t="s">
        <v>303</v>
      </c>
      <c r="Y1716">
        <v>-14.478400000000001</v>
      </c>
    </row>
    <row r="1717" spans="1:25" x14ac:dyDescent="0.25">
      <c r="A1717">
        <v>1716</v>
      </c>
      <c r="B1717" t="s">
        <v>4971</v>
      </c>
      <c r="C1717" t="s">
        <v>4972</v>
      </c>
      <c r="D1717" t="s">
        <v>12322</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c r="X1717" t="s">
        <v>303</v>
      </c>
      <c r="Y1717">
        <v>2.7955999999999999</v>
      </c>
    </row>
    <row r="1718" spans="1:25" x14ac:dyDescent="0.25">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c r="X1718" t="s">
        <v>303</v>
      </c>
      <c r="Y1718">
        <v>70.441000000000003</v>
      </c>
    </row>
    <row r="1719" spans="1:25" x14ac:dyDescent="0.25">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c r="X1719" t="s">
        <v>303</v>
      </c>
      <c r="Y1719">
        <v>0</v>
      </c>
    </row>
    <row r="1720" spans="1:25" x14ac:dyDescent="0.25">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c r="X1720" t="s">
        <v>303</v>
      </c>
      <c r="Y1720">
        <v>15.086399999999999</v>
      </c>
    </row>
    <row r="1721" spans="1:25" x14ac:dyDescent="0.25">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c r="X1721" t="s">
        <v>303</v>
      </c>
      <c r="Y1721">
        <v>12.3256</v>
      </c>
    </row>
    <row r="1722" spans="1:25" x14ac:dyDescent="0.25">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c r="X1722" t="s">
        <v>235</v>
      </c>
      <c r="Y1722">
        <v>14.92</v>
      </c>
    </row>
    <row r="1723" spans="1:25" x14ac:dyDescent="0.25">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c r="X1723" t="s">
        <v>235</v>
      </c>
      <c r="Y1723">
        <v>11.998799999999999</v>
      </c>
    </row>
    <row r="1724" spans="1:25" x14ac:dyDescent="0.25">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c r="X1724" t="s">
        <v>235</v>
      </c>
      <c r="Y1724">
        <v>51.193600000000004</v>
      </c>
    </row>
    <row r="1725" spans="1:25" x14ac:dyDescent="0.25">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c r="X1725" t="s">
        <v>160</v>
      </c>
      <c r="Y1725">
        <v>-71.811599999999999</v>
      </c>
    </row>
    <row r="1726" spans="1:25" x14ac:dyDescent="0.25">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c r="X1726" t="s">
        <v>160</v>
      </c>
      <c r="Y1726">
        <v>43.435200000000002</v>
      </c>
    </row>
    <row r="1727" spans="1:25" x14ac:dyDescent="0.25">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c r="X1727" t="s">
        <v>160</v>
      </c>
      <c r="Y1727">
        <v>0.44400000000000001</v>
      </c>
    </row>
    <row r="1728" spans="1:25" x14ac:dyDescent="0.25">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c r="X1728" t="s">
        <v>567</v>
      </c>
      <c r="Y1728">
        <v>7.7728000000000002</v>
      </c>
    </row>
    <row r="1729" spans="1:25" x14ac:dyDescent="0.25">
      <c r="A1729">
        <v>1728</v>
      </c>
      <c r="B1729" t="s">
        <v>4989</v>
      </c>
      <c r="C1729" t="s">
        <v>4990</v>
      </c>
      <c r="D1729" t="s">
        <v>11991</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c r="X1729" t="s">
        <v>360</v>
      </c>
      <c r="Y1729">
        <v>-69.89</v>
      </c>
    </row>
    <row r="1730" spans="1:25" x14ac:dyDescent="0.25">
      <c r="A1730">
        <v>1729</v>
      </c>
      <c r="B1730" t="s">
        <v>4995</v>
      </c>
      <c r="C1730" t="s">
        <v>12041</v>
      </c>
      <c r="D1730" s="1" t="s">
        <v>12041</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c r="X1730" t="s">
        <v>360</v>
      </c>
      <c r="Y1730">
        <v>21</v>
      </c>
    </row>
    <row r="1731" spans="1:25" x14ac:dyDescent="0.25">
      <c r="A1731">
        <v>1730</v>
      </c>
      <c r="B1731" t="s">
        <v>4995</v>
      </c>
      <c r="C1731" t="s">
        <v>12041</v>
      </c>
      <c r="D1731" s="1" t="s">
        <v>12041</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c r="X1731" t="s">
        <v>92</v>
      </c>
      <c r="Y1731">
        <v>3.6017999999999999</v>
      </c>
    </row>
    <row r="1732" spans="1:25" x14ac:dyDescent="0.25">
      <c r="A1732">
        <v>1731</v>
      </c>
      <c r="B1732" t="s">
        <v>4996</v>
      </c>
      <c r="C1732" t="s">
        <v>4138</v>
      </c>
      <c r="D1732" t="s">
        <v>11990</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c r="X1732" t="s">
        <v>92</v>
      </c>
      <c r="Y1732">
        <v>31.283200000000001</v>
      </c>
    </row>
    <row r="1733" spans="1:25" x14ac:dyDescent="0.25">
      <c r="A1733">
        <v>1732</v>
      </c>
      <c r="B1733" t="s">
        <v>4996</v>
      </c>
      <c r="C1733" t="s">
        <v>4138</v>
      </c>
      <c r="D1733" t="s">
        <v>11990</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c r="X1733" t="s">
        <v>110</v>
      </c>
      <c r="Y1733">
        <v>3.7408000000000001</v>
      </c>
    </row>
    <row r="1734" spans="1:25" x14ac:dyDescent="0.25">
      <c r="A1734">
        <v>1733</v>
      </c>
      <c r="B1734" t="s">
        <v>4999</v>
      </c>
      <c r="C1734" t="s">
        <v>11884</v>
      </c>
      <c r="D1734" s="1"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c r="X1734" t="s">
        <v>110</v>
      </c>
      <c r="Y1734">
        <v>-33.804000000000002</v>
      </c>
    </row>
    <row r="1735" spans="1:25" x14ac:dyDescent="0.25">
      <c r="A1735">
        <v>1734</v>
      </c>
      <c r="B1735" t="s">
        <v>4999</v>
      </c>
      <c r="C1735" t="s">
        <v>11884</v>
      </c>
      <c r="D1735" s="1"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c r="X1735" t="s">
        <v>92</v>
      </c>
      <c r="Y1735">
        <v>17.352</v>
      </c>
    </row>
    <row r="1736" spans="1:25" x14ac:dyDescent="0.25">
      <c r="A1736">
        <v>1735</v>
      </c>
      <c r="B1736" t="s">
        <v>5000</v>
      </c>
      <c r="C1736" t="s">
        <v>5001</v>
      </c>
      <c r="D1736" t="s">
        <v>11951</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c r="X1736" t="s">
        <v>92</v>
      </c>
      <c r="Y1736">
        <v>6.5339999999999998</v>
      </c>
    </row>
    <row r="1737" spans="1:25" x14ac:dyDescent="0.25">
      <c r="A1737">
        <v>1736</v>
      </c>
      <c r="B1737" t="s">
        <v>5000</v>
      </c>
      <c r="C1737" t="s">
        <v>5001</v>
      </c>
      <c r="D1737" t="s">
        <v>11951</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c r="X1737" t="s">
        <v>92</v>
      </c>
      <c r="Y1737">
        <v>1.375</v>
      </c>
    </row>
    <row r="1738" spans="1:25" x14ac:dyDescent="0.25">
      <c r="A1738">
        <v>1737</v>
      </c>
      <c r="B1738" t="s">
        <v>5000</v>
      </c>
      <c r="C1738" t="s">
        <v>5001</v>
      </c>
      <c r="D1738" t="s">
        <v>11951</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c r="X1738" t="s">
        <v>43</v>
      </c>
      <c r="Y1738">
        <v>0.38219999999999998</v>
      </c>
    </row>
    <row r="1739" spans="1:25" x14ac:dyDescent="0.25">
      <c r="A1739">
        <v>1738</v>
      </c>
      <c r="B1739" t="s">
        <v>5004</v>
      </c>
      <c r="C1739" t="s">
        <v>11820</v>
      </c>
      <c r="D1739" s="1" t="s">
        <v>12323</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c r="X1739" t="s">
        <v>43</v>
      </c>
      <c r="Y1739">
        <v>8.4887999999999995</v>
      </c>
    </row>
    <row r="1740" spans="1:25" x14ac:dyDescent="0.25">
      <c r="A1740">
        <v>1739</v>
      </c>
      <c r="B1740" t="s">
        <v>5004</v>
      </c>
      <c r="C1740" t="s">
        <v>11820</v>
      </c>
      <c r="D1740" s="1" t="s">
        <v>12323</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c r="X1740" t="s">
        <v>43</v>
      </c>
      <c r="Y1740">
        <v>3.4009999999999998</v>
      </c>
    </row>
    <row r="1741" spans="1:25" x14ac:dyDescent="0.25">
      <c r="A1741">
        <v>1740</v>
      </c>
      <c r="B1741" t="s">
        <v>5004</v>
      </c>
      <c r="C1741" t="s">
        <v>11820</v>
      </c>
      <c r="D1741" s="1" t="s">
        <v>12323</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c r="X1741" t="s">
        <v>43</v>
      </c>
      <c r="Y1741">
        <v>46.601999999999997</v>
      </c>
    </row>
    <row r="1742" spans="1:25" x14ac:dyDescent="0.25">
      <c r="A1742">
        <v>1741</v>
      </c>
      <c r="B1742" t="s">
        <v>5007</v>
      </c>
      <c r="C1742" t="s">
        <v>11858</v>
      </c>
      <c r="D1742" s="1"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c r="X1742" t="s">
        <v>160</v>
      </c>
      <c r="Y1742">
        <v>9.6047999999999991</v>
      </c>
    </row>
    <row r="1743" spans="1:25" x14ac:dyDescent="0.25">
      <c r="A1743">
        <v>1742</v>
      </c>
      <c r="B1743" t="s">
        <v>5010</v>
      </c>
      <c r="C1743" t="s">
        <v>4529</v>
      </c>
      <c r="D1743" t="s">
        <v>11860</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c r="X1743" t="s">
        <v>160</v>
      </c>
      <c r="Y1743">
        <v>7.2576000000000001</v>
      </c>
    </row>
    <row r="1744" spans="1:25" x14ac:dyDescent="0.25">
      <c r="A1744">
        <v>1743</v>
      </c>
      <c r="B1744" t="s">
        <v>5010</v>
      </c>
      <c r="C1744" t="s">
        <v>4529</v>
      </c>
      <c r="D1744" t="s">
        <v>11860</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c r="X1744" t="s">
        <v>160</v>
      </c>
      <c r="Y1744">
        <v>0.98560000000000003</v>
      </c>
    </row>
    <row r="1745" spans="1:25" x14ac:dyDescent="0.25">
      <c r="A1745">
        <v>1744</v>
      </c>
      <c r="B1745" t="s">
        <v>5010</v>
      </c>
      <c r="C1745" t="s">
        <v>4529</v>
      </c>
      <c r="D1745" t="s">
        <v>11860</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c r="X1745" t="s">
        <v>160</v>
      </c>
      <c r="Y1745">
        <v>-2.5127999999999999</v>
      </c>
    </row>
    <row r="1746" spans="1:25" x14ac:dyDescent="0.25">
      <c r="A1746">
        <v>1745</v>
      </c>
      <c r="B1746" t="s">
        <v>5010</v>
      </c>
      <c r="C1746" t="s">
        <v>4529</v>
      </c>
      <c r="D1746" t="s">
        <v>11860</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c r="X1746" t="s">
        <v>303</v>
      </c>
      <c r="Y1746">
        <v>-55.3</v>
      </c>
    </row>
    <row r="1747" spans="1:25" x14ac:dyDescent="0.25">
      <c r="A1747">
        <v>1746</v>
      </c>
      <c r="B1747" t="s">
        <v>5013</v>
      </c>
      <c r="C1747" t="s">
        <v>12042</v>
      </c>
      <c r="D1747" s="1" t="s">
        <v>11808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c r="X1747" t="s">
        <v>92</v>
      </c>
      <c r="Y1747">
        <v>4.9432</v>
      </c>
    </row>
    <row r="1748" spans="1:25" x14ac:dyDescent="0.25">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c r="X1748" t="s">
        <v>92</v>
      </c>
      <c r="Y1748">
        <v>-8.2368000000000006</v>
      </c>
    </row>
    <row r="1749" spans="1:25" x14ac:dyDescent="0.25">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c r="X1749" t="s">
        <v>110</v>
      </c>
      <c r="Y1749">
        <v>3.21</v>
      </c>
    </row>
    <row r="1750" spans="1:25" x14ac:dyDescent="0.25">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c r="X1750" t="s">
        <v>110</v>
      </c>
      <c r="Y1750">
        <v>3.6288</v>
      </c>
    </row>
    <row r="1751" spans="1:25" x14ac:dyDescent="0.25">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c r="X1751" t="s">
        <v>110</v>
      </c>
      <c r="Y1751">
        <v>0.54600000000000004</v>
      </c>
    </row>
    <row r="1752" spans="1:25" x14ac:dyDescent="0.25">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c r="X1752" t="s">
        <v>43</v>
      </c>
      <c r="Y1752">
        <v>-32.522599999999997</v>
      </c>
    </row>
    <row r="1753" spans="1:25" x14ac:dyDescent="0.25">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c r="X1753" t="s">
        <v>43</v>
      </c>
      <c r="Y1753">
        <v>3.6894</v>
      </c>
    </row>
    <row r="1754" spans="1:25" x14ac:dyDescent="0.25">
      <c r="A1754">
        <v>1753</v>
      </c>
      <c r="B1754" t="s">
        <v>5027</v>
      </c>
      <c r="C1754" t="s">
        <v>12043</v>
      </c>
      <c r="D1754" s="1" t="s">
        <v>11900</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c r="X1754" t="s">
        <v>43</v>
      </c>
      <c r="Y1754">
        <v>151.09739999999999</v>
      </c>
    </row>
    <row r="1755" spans="1:25" x14ac:dyDescent="0.25">
      <c r="A1755">
        <v>1754</v>
      </c>
      <c r="B1755" t="s">
        <v>5027</v>
      </c>
      <c r="C1755" t="s">
        <v>12043</v>
      </c>
      <c r="D1755" s="1" t="s">
        <v>11900</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c r="X1755" t="s">
        <v>43</v>
      </c>
      <c r="Y1755">
        <v>53.860799999999998</v>
      </c>
    </row>
    <row r="1756" spans="1:25" x14ac:dyDescent="0.25">
      <c r="A1756">
        <v>1755</v>
      </c>
      <c r="B1756" t="s">
        <v>5027</v>
      </c>
      <c r="C1756" t="s">
        <v>12043</v>
      </c>
      <c r="D1756" s="1" t="s">
        <v>11900</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c r="X1756" t="s">
        <v>110</v>
      </c>
      <c r="Y1756">
        <v>3.8519999999999999</v>
      </c>
    </row>
    <row r="1757" spans="1:25" x14ac:dyDescent="0.25">
      <c r="A1757">
        <v>1756</v>
      </c>
      <c r="B1757" t="s">
        <v>5030</v>
      </c>
      <c r="C1757" t="s">
        <v>12044</v>
      </c>
      <c r="D1757" s="1" t="s">
        <v>12035</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c r="X1757" t="s">
        <v>110</v>
      </c>
      <c r="Y1757">
        <v>130.75810000000001</v>
      </c>
    </row>
    <row r="1758" spans="1:25" x14ac:dyDescent="0.25">
      <c r="A1758">
        <v>1757</v>
      </c>
      <c r="B1758" t="s">
        <v>5030</v>
      </c>
      <c r="C1758" t="s">
        <v>12044</v>
      </c>
      <c r="D1758" s="1" t="s">
        <v>12035</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c r="X1758" t="s">
        <v>110</v>
      </c>
      <c r="Y1758">
        <v>150.36000000000001</v>
      </c>
    </row>
    <row r="1759" spans="1:25" x14ac:dyDescent="0.25">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c r="X1759" t="s">
        <v>110</v>
      </c>
      <c r="Y1759">
        <v>-66.508799999999994</v>
      </c>
    </row>
    <row r="1760" spans="1:25" x14ac:dyDescent="0.25">
      <c r="A1760">
        <v>1759</v>
      </c>
      <c r="B1760" t="s">
        <v>5034</v>
      </c>
      <c r="C1760" t="s">
        <v>11888</v>
      </c>
      <c r="D1760" s="1"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c r="X1760" t="s">
        <v>160</v>
      </c>
      <c r="Y1760">
        <v>7.6154000000000002</v>
      </c>
    </row>
    <row r="1761" spans="1:25" x14ac:dyDescent="0.25">
      <c r="A1761">
        <v>1760</v>
      </c>
      <c r="B1761" t="s">
        <v>5038</v>
      </c>
      <c r="C1761" t="s">
        <v>12045</v>
      </c>
      <c r="D1761" s="1" t="s">
        <v>12324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c r="X1761" t="s">
        <v>43</v>
      </c>
      <c r="Y1761">
        <v>4.8840000000000003</v>
      </c>
    </row>
    <row r="1762" spans="1:25" x14ac:dyDescent="0.25">
      <c r="A1762">
        <v>1761</v>
      </c>
      <c r="B1762" t="s">
        <v>5039</v>
      </c>
      <c r="C1762" t="s">
        <v>12046</v>
      </c>
      <c r="D1762" s="1" t="s">
        <v>12323</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c r="X1762" t="s">
        <v>43</v>
      </c>
      <c r="Y1762">
        <v>-4.8391999999999999</v>
      </c>
    </row>
    <row r="1763" spans="1:25" x14ac:dyDescent="0.25">
      <c r="A1763">
        <v>1762</v>
      </c>
      <c r="B1763" t="s">
        <v>5039</v>
      </c>
      <c r="C1763" t="s">
        <v>12046</v>
      </c>
      <c r="D1763" s="1" t="s">
        <v>12323</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c r="X1763" t="s">
        <v>43</v>
      </c>
      <c r="Y1763">
        <v>9.7037999999999993</v>
      </c>
    </row>
    <row r="1764" spans="1:25" x14ac:dyDescent="0.25">
      <c r="A1764">
        <v>1763</v>
      </c>
      <c r="B1764" t="s">
        <v>5039</v>
      </c>
      <c r="C1764" t="s">
        <v>12046</v>
      </c>
      <c r="D1764" s="1" t="s">
        <v>12323</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c r="X1764" t="s">
        <v>360</v>
      </c>
      <c r="Y1764">
        <v>-20.696400000000001</v>
      </c>
    </row>
    <row r="1765" spans="1:25" x14ac:dyDescent="0.25">
      <c r="A1765">
        <v>1764</v>
      </c>
      <c r="B1765" t="s">
        <v>5046</v>
      </c>
      <c r="C1765" t="s">
        <v>12047</v>
      </c>
      <c r="D1765" s="1" t="s">
        <v>12053</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c r="X1765" t="s">
        <v>360</v>
      </c>
      <c r="Y1765">
        <v>10.518000000000001</v>
      </c>
    </row>
    <row r="1766" spans="1:25" x14ac:dyDescent="0.25">
      <c r="A1766">
        <v>1765</v>
      </c>
      <c r="B1766" t="s">
        <v>5046</v>
      </c>
      <c r="C1766" t="s">
        <v>12047</v>
      </c>
      <c r="D1766" s="1" t="s">
        <v>12053</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c r="X1766" t="s">
        <v>360</v>
      </c>
      <c r="Y1766">
        <v>1.8997999999999999</v>
      </c>
    </row>
    <row r="1767" spans="1:25" x14ac:dyDescent="0.25">
      <c r="A1767">
        <v>1766</v>
      </c>
      <c r="B1767" t="s">
        <v>5046</v>
      </c>
      <c r="C1767" t="s">
        <v>12047</v>
      </c>
      <c r="D1767" s="1" t="s">
        <v>12053</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c r="X1767" t="s">
        <v>360</v>
      </c>
      <c r="Y1767">
        <v>46.116</v>
      </c>
    </row>
    <row r="1768" spans="1:25" x14ac:dyDescent="0.25">
      <c r="A1768">
        <v>1767</v>
      </c>
      <c r="B1768" t="s">
        <v>5046</v>
      </c>
      <c r="C1768" t="s">
        <v>12047</v>
      </c>
      <c r="D1768" s="1" t="s">
        <v>12053</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c r="X1768" t="s">
        <v>92</v>
      </c>
      <c r="Y1768">
        <v>4.8117999999999999</v>
      </c>
    </row>
    <row r="1769" spans="1:25" x14ac:dyDescent="0.25">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c r="X1769" t="s">
        <v>92</v>
      </c>
      <c r="Y1769">
        <v>-5.8604000000000003</v>
      </c>
    </row>
    <row r="1770" spans="1:25" x14ac:dyDescent="0.25">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c r="X1770" t="s">
        <v>110</v>
      </c>
      <c r="Y1770">
        <v>-39.456499999999998</v>
      </c>
    </row>
    <row r="1771" spans="1:25" x14ac:dyDescent="0.25">
      <c r="A1771">
        <v>1770</v>
      </c>
      <c r="B1771" t="s">
        <v>5059</v>
      </c>
      <c r="C1771" t="s">
        <v>12048</v>
      </c>
      <c r="D1771" s="1" t="s">
        <v>11866</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c r="X1771" t="s">
        <v>110</v>
      </c>
      <c r="Y1771">
        <v>-1.3952</v>
      </c>
    </row>
    <row r="1772" spans="1:25" x14ac:dyDescent="0.25">
      <c r="A1772">
        <v>1771</v>
      </c>
      <c r="B1772" t="s">
        <v>5059</v>
      </c>
      <c r="C1772" t="s">
        <v>12048</v>
      </c>
      <c r="D1772" s="1" t="s">
        <v>11866</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c r="X1772" t="s">
        <v>235</v>
      </c>
      <c r="Y1772">
        <v>-20.1663</v>
      </c>
    </row>
    <row r="1773" spans="1:25" x14ac:dyDescent="0.25">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c r="X1773" t="s">
        <v>235</v>
      </c>
      <c r="Y1773">
        <v>-24.495999999999999</v>
      </c>
    </row>
    <row r="1774" spans="1:25" x14ac:dyDescent="0.25">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c r="X1774" t="s">
        <v>3109</v>
      </c>
      <c r="Y1774">
        <v>19.5</v>
      </c>
    </row>
    <row r="1775" spans="1:25" x14ac:dyDescent="0.25">
      <c r="A1775">
        <v>1774</v>
      </c>
      <c r="B1775" t="s">
        <v>5062</v>
      </c>
      <c r="C1775" t="s">
        <v>5063</v>
      </c>
      <c r="D1775" t="s">
        <v>12019</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c r="X1775" t="s">
        <v>3109</v>
      </c>
      <c r="Y1775">
        <v>9.3870000000000005</v>
      </c>
    </row>
    <row r="1776" spans="1:25" x14ac:dyDescent="0.25">
      <c r="A1776">
        <v>1775</v>
      </c>
      <c r="B1776" t="s">
        <v>5062</v>
      </c>
      <c r="C1776" t="s">
        <v>5063</v>
      </c>
      <c r="D1776" t="s">
        <v>12019</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c r="X1776" t="s">
        <v>3109</v>
      </c>
      <c r="Y1776">
        <v>129.37860000000001</v>
      </c>
    </row>
    <row r="1777" spans="1:25" x14ac:dyDescent="0.25">
      <c r="A1777">
        <v>1776</v>
      </c>
      <c r="B1777" t="s">
        <v>5062</v>
      </c>
      <c r="C1777" t="s">
        <v>5063</v>
      </c>
      <c r="D1777" t="s">
        <v>12019</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c r="X1777" t="s">
        <v>3109</v>
      </c>
      <c r="Y1777">
        <v>1.4952000000000001</v>
      </c>
    </row>
    <row r="1778" spans="1:25" x14ac:dyDescent="0.25">
      <c r="A1778">
        <v>1777</v>
      </c>
      <c r="B1778" t="s">
        <v>5062</v>
      </c>
      <c r="C1778" t="s">
        <v>5063</v>
      </c>
      <c r="D1778" t="s">
        <v>12019</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c r="X1778" t="s">
        <v>43</v>
      </c>
      <c r="Y1778">
        <v>1.512</v>
      </c>
    </row>
    <row r="1779" spans="1:25" x14ac:dyDescent="0.25">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c r="X1779" t="s">
        <v>43</v>
      </c>
      <c r="Y1779">
        <v>180.76589999999999</v>
      </c>
    </row>
    <row r="1780" spans="1:25" x14ac:dyDescent="0.25">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c r="X1780" t="s">
        <v>303</v>
      </c>
      <c r="Y1780">
        <v>6.6150000000000002</v>
      </c>
    </row>
    <row r="1781" spans="1:25" x14ac:dyDescent="0.25">
      <c r="A1781">
        <v>1780</v>
      </c>
      <c r="B1781" t="s">
        <v>5074</v>
      </c>
      <c r="C1781" t="s">
        <v>12049</v>
      </c>
      <c r="D1781" s="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c r="X1781" t="s">
        <v>303</v>
      </c>
      <c r="Y1781">
        <v>14.9925</v>
      </c>
    </row>
    <row r="1782" spans="1:25" x14ac:dyDescent="0.25">
      <c r="A1782">
        <v>1781</v>
      </c>
      <c r="B1782" t="s">
        <v>5074</v>
      </c>
      <c r="C1782" t="s">
        <v>12049</v>
      </c>
      <c r="D1782" s="1"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c r="X1782" t="s">
        <v>1405</v>
      </c>
      <c r="Y1782">
        <v>20.84</v>
      </c>
    </row>
    <row r="1783" spans="1:25" x14ac:dyDescent="0.25">
      <c r="A1783">
        <v>1782</v>
      </c>
      <c r="B1783" t="s">
        <v>5075</v>
      </c>
      <c r="C1783" t="s">
        <v>12050</v>
      </c>
      <c r="D1783" s="1"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c r="X1783" t="s">
        <v>1405</v>
      </c>
      <c r="Y1783">
        <v>3.0268000000000002</v>
      </c>
    </row>
    <row r="1784" spans="1:25" x14ac:dyDescent="0.25">
      <c r="A1784">
        <v>1783</v>
      </c>
      <c r="B1784" t="s">
        <v>5075</v>
      </c>
      <c r="C1784" t="s">
        <v>12050</v>
      </c>
      <c r="D1784" s="1"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c r="X1784" t="s">
        <v>121</v>
      </c>
      <c r="Y1784">
        <v>59.011200000000002</v>
      </c>
    </row>
    <row r="1785" spans="1:25" x14ac:dyDescent="0.25">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c r="X1785" t="s">
        <v>121</v>
      </c>
      <c r="Y1785">
        <v>107.7216</v>
      </c>
    </row>
    <row r="1786" spans="1:25" x14ac:dyDescent="0.25">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c r="X1786" t="s">
        <v>121</v>
      </c>
      <c r="Y1786">
        <v>9.8160000000000007</v>
      </c>
    </row>
    <row r="1787" spans="1:25" x14ac:dyDescent="0.25">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c r="X1787" t="s">
        <v>121</v>
      </c>
      <c r="Y1787">
        <v>15.5288</v>
      </c>
    </row>
    <row r="1788" spans="1:25" x14ac:dyDescent="0.25">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c r="X1788" t="s">
        <v>121</v>
      </c>
      <c r="Y1788">
        <v>25.221299999999999</v>
      </c>
    </row>
    <row r="1789" spans="1:25" x14ac:dyDescent="0.25">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c r="X1789" t="s">
        <v>121</v>
      </c>
      <c r="Y1789">
        <v>64.785600000000002</v>
      </c>
    </row>
    <row r="1790" spans="1:25" x14ac:dyDescent="0.25">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c r="X1790" t="s">
        <v>121</v>
      </c>
      <c r="Y1790">
        <v>195.99440000000001</v>
      </c>
    </row>
    <row r="1791" spans="1:25" x14ac:dyDescent="0.25">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c r="X1791" t="s">
        <v>303</v>
      </c>
      <c r="Y1791">
        <v>26.590499999999999</v>
      </c>
    </row>
    <row r="1792" spans="1:25" x14ac:dyDescent="0.25">
      <c r="A1792">
        <v>1791</v>
      </c>
      <c r="B1792" t="s">
        <v>5091</v>
      </c>
      <c r="C1792" t="s">
        <v>5092</v>
      </c>
      <c r="D1792" t="s">
        <v>12107</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c r="X1792" t="s">
        <v>121</v>
      </c>
      <c r="Y1792">
        <v>24.47</v>
      </c>
    </row>
    <row r="1793" spans="1:25" x14ac:dyDescent="0.25">
      <c r="A1793">
        <v>1792</v>
      </c>
      <c r="B1793" t="s">
        <v>5093</v>
      </c>
      <c r="C1793" t="s">
        <v>12051</v>
      </c>
      <c r="D1793" s="1" t="s">
        <v>12072</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c r="X1793" t="s">
        <v>121</v>
      </c>
      <c r="Y1793">
        <v>673.88160000000005</v>
      </c>
    </row>
    <row r="1794" spans="1:25" x14ac:dyDescent="0.25">
      <c r="A1794">
        <v>1793</v>
      </c>
      <c r="B1794" t="s">
        <v>5093</v>
      </c>
      <c r="C1794" t="s">
        <v>12051</v>
      </c>
      <c r="D1794" s="1" t="s">
        <v>12072</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c r="X1794" t="s">
        <v>110</v>
      </c>
      <c r="Y1794">
        <v>12.5928</v>
      </c>
    </row>
    <row r="1795" spans="1:25" x14ac:dyDescent="0.25">
      <c r="A1795">
        <v>1794</v>
      </c>
      <c r="B1795" t="s">
        <v>5098</v>
      </c>
      <c r="C1795" t="s">
        <v>12052</v>
      </c>
      <c r="D1795" s="1"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c r="X1795" t="s">
        <v>5106</v>
      </c>
      <c r="Y1795">
        <v>6.0415999999999999</v>
      </c>
    </row>
    <row r="1796" spans="1:25" x14ac:dyDescent="0.25">
      <c r="A1796">
        <v>1795</v>
      </c>
      <c r="B1796" t="s">
        <v>5102</v>
      </c>
      <c r="C1796" t="s">
        <v>11832</v>
      </c>
      <c r="D1796" s="1" t="s">
        <v>12031</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c r="X1796" t="s">
        <v>303</v>
      </c>
      <c r="Y1796">
        <v>26.984999999999999</v>
      </c>
    </row>
    <row r="1797" spans="1:25" x14ac:dyDescent="0.25">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c r="X1797" t="s">
        <v>303</v>
      </c>
      <c r="Y1797">
        <v>16.598400000000002</v>
      </c>
    </row>
    <row r="1798" spans="1:25" x14ac:dyDescent="0.25">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c r="X1798" t="s">
        <v>303</v>
      </c>
      <c r="Y1798">
        <v>100.9113</v>
      </c>
    </row>
    <row r="1799" spans="1:25" x14ac:dyDescent="0.25">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c r="X1799" t="s">
        <v>43</v>
      </c>
      <c r="Y1799">
        <v>11.565</v>
      </c>
    </row>
    <row r="1800" spans="1:25" x14ac:dyDescent="0.25">
      <c r="A1800">
        <v>1799</v>
      </c>
      <c r="B1800" t="s">
        <v>5111</v>
      </c>
      <c r="C1800" t="s">
        <v>11911</v>
      </c>
      <c r="D1800" s="1" t="s">
        <v>12325</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c r="X1800" t="s">
        <v>110</v>
      </c>
      <c r="Y1800">
        <v>73.320999999999998</v>
      </c>
    </row>
    <row r="1801" spans="1:25" x14ac:dyDescent="0.25">
      <c r="A1801">
        <v>1800</v>
      </c>
      <c r="B1801" t="s">
        <v>5112</v>
      </c>
      <c r="C1801" t="s">
        <v>12053</v>
      </c>
      <c r="D1801" s="1" t="s">
        <v>12326</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c r="X1801" t="s">
        <v>110</v>
      </c>
      <c r="Y1801">
        <v>3.6295999999999999</v>
      </c>
    </row>
    <row r="1802" spans="1:25" x14ac:dyDescent="0.25">
      <c r="A1802">
        <v>1801</v>
      </c>
      <c r="B1802" t="s">
        <v>5112</v>
      </c>
      <c r="C1802" t="s">
        <v>12053</v>
      </c>
      <c r="D1802" s="1" t="s">
        <v>12326</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c r="X1802" t="s">
        <v>100</v>
      </c>
      <c r="Y1802">
        <v>17.534400000000002</v>
      </c>
    </row>
    <row r="1803" spans="1:25" x14ac:dyDescent="0.25">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c r="X1803" t="s">
        <v>160</v>
      </c>
      <c r="Y1803">
        <v>1.5047999999999999</v>
      </c>
    </row>
    <row r="1804" spans="1:25" x14ac:dyDescent="0.25">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c r="X1804" t="s">
        <v>160</v>
      </c>
      <c r="Y1804">
        <v>-4.2987000000000002</v>
      </c>
    </row>
    <row r="1805" spans="1:25" x14ac:dyDescent="0.25">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c r="X1805" t="s">
        <v>160</v>
      </c>
      <c r="Y1805">
        <v>-1049.3406</v>
      </c>
    </row>
    <row r="1806" spans="1:25" x14ac:dyDescent="0.25">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c r="X1806" t="s">
        <v>43</v>
      </c>
      <c r="Y1806">
        <v>22.9954</v>
      </c>
    </row>
    <row r="1807" spans="1:25" x14ac:dyDescent="0.25">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c r="X1807" t="s">
        <v>43</v>
      </c>
      <c r="Y1807">
        <v>257.59440000000001</v>
      </c>
    </row>
    <row r="1808" spans="1:25" x14ac:dyDescent="0.25">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c r="X1808" t="s">
        <v>43</v>
      </c>
      <c r="Y1808">
        <v>21.7728</v>
      </c>
    </row>
    <row r="1809" spans="1:25" x14ac:dyDescent="0.25">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c r="X1809" t="s">
        <v>735</v>
      </c>
      <c r="Y1809">
        <v>76.272000000000006</v>
      </c>
    </row>
    <row r="1810" spans="1:25" x14ac:dyDescent="0.25">
      <c r="A1810">
        <v>1809</v>
      </c>
      <c r="B1810" t="s">
        <v>5122</v>
      </c>
      <c r="C1810" t="s">
        <v>12054</v>
      </c>
      <c r="D1810" s="1"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c r="X1810" t="s">
        <v>235</v>
      </c>
      <c r="Y1810">
        <v>0.69930000000000003</v>
      </c>
    </row>
    <row r="1811" spans="1:25" x14ac:dyDescent="0.25">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c r="X1811" t="s">
        <v>235</v>
      </c>
      <c r="Y1811">
        <v>-12.117000000000001</v>
      </c>
    </row>
    <row r="1812" spans="1:25" x14ac:dyDescent="0.25">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c r="X1812" t="s">
        <v>360</v>
      </c>
      <c r="Y1812">
        <v>17.815200000000001</v>
      </c>
    </row>
    <row r="1813" spans="1:25" x14ac:dyDescent="0.25">
      <c r="A1813">
        <v>1812</v>
      </c>
      <c r="B1813" t="s">
        <v>5133</v>
      </c>
      <c r="C1813" t="s">
        <v>11808</v>
      </c>
      <c r="D1813" s="1" t="s">
        <v>12327</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c r="X1813" t="s">
        <v>567</v>
      </c>
      <c r="Y1813">
        <v>245.02099999999999</v>
      </c>
    </row>
    <row r="1814" spans="1:25" x14ac:dyDescent="0.25">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c r="X1814" t="s">
        <v>567</v>
      </c>
      <c r="Y1814">
        <v>28.13</v>
      </c>
    </row>
    <row r="1815" spans="1:25" x14ac:dyDescent="0.25">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c r="X1815" t="s">
        <v>43</v>
      </c>
      <c r="Y1815">
        <v>1.5713999999999999</v>
      </c>
    </row>
    <row r="1816" spans="1:25" x14ac:dyDescent="0.25">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c r="X1816" t="s">
        <v>100</v>
      </c>
      <c r="Y1816">
        <v>-8.5068000000000001</v>
      </c>
    </row>
    <row r="1817" spans="1:25" x14ac:dyDescent="0.25">
      <c r="A1817">
        <v>1816</v>
      </c>
      <c r="B1817" t="s">
        <v>5138</v>
      </c>
      <c r="C1817" t="s">
        <v>12055</v>
      </c>
      <c r="D1817" s="1" t="s">
        <v>12055</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c r="X1817" t="s">
        <v>100</v>
      </c>
      <c r="Y1817">
        <v>3.4685999999999999</v>
      </c>
    </row>
    <row r="1818" spans="1:25" x14ac:dyDescent="0.25">
      <c r="A1818">
        <v>1817</v>
      </c>
      <c r="B1818" t="s">
        <v>5138</v>
      </c>
      <c r="C1818" t="s">
        <v>12055</v>
      </c>
      <c r="D1818" s="1" t="s">
        <v>12055</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c r="X1818" t="s">
        <v>43</v>
      </c>
      <c r="Y1818">
        <v>3.0558000000000001</v>
      </c>
    </row>
    <row r="1819" spans="1:25" x14ac:dyDescent="0.25">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c r="X1819" t="s">
        <v>235</v>
      </c>
      <c r="Y1819">
        <v>4.5815999999999999</v>
      </c>
    </row>
    <row r="1820" spans="1:25" x14ac:dyDescent="0.25">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c r="X1820" t="s">
        <v>235</v>
      </c>
      <c r="Y1820">
        <v>-166.32</v>
      </c>
    </row>
    <row r="1821" spans="1:25" x14ac:dyDescent="0.25">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c r="X1821" t="s">
        <v>235</v>
      </c>
      <c r="Y1821">
        <v>-24.189</v>
      </c>
    </row>
    <row r="1822" spans="1:25" x14ac:dyDescent="0.25">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c r="X1822" t="s">
        <v>235</v>
      </c>
      <c r="Y1822">
        <v>-225.55680000000001</v>
      </c>
    </row>
    <row r="1823" spans="1:25" x14ac:dyDescent="0.25">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c r="X1823" t="s">
        <v>235</v>
      </c>
      <c r="Y1823">
        <v>1.8311999999999999</v>
      </c>
    </row>
    <row r="1824" spans="1:25" x14ac:dyDescent="0.25">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c r="X1824" t="s">
        <v>235</v>
      </c>
      <c r="Y1824">
        <v>-2.6981999999999999</v>
      </c>
    </row>
    <row r="1825" spans="1:25" x14ac:dyDescent="0.25">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c r="X1825" t="s">
        <v>477</v>
      </c>
      <c r="Y1825">
        <v>1.8144</v>
      </c>
    </row>
    <row r="1826" spans="1:25" x14ac:dyDescent="0.25">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c r="X1826" t="s">
        <v>477</v>
      </c>
      <c r="Y1826">
        <v>-25.056000000000001</v>
      </c>
    </row>
    <row r="1827" spans="1:25" x14ac:dyDescent="0.25">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c r="X1827" t="s">
        <v>477</v>
      </c>
      <c r="Y1827">
        <v>3.1080000000000001</v>
      </c>
    </row>
    <row r="1828" spans="1:25" x14ac:dyDescent="0.25">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c r="X1828" t="s">
        <v>92</v>
      </c>
      <c r="Y1828">
        <v>4.8415999999999997</v>
      </c>
    </row>
    <row r="1829" spans="1:25" x14ac:dyDescent="0.25">
      <c r="A1829">
        <v>1828</v>
      </c>
      <c r="B1829" t="s">
        <v>5165</v>
      </c>
      <c r="C1829" t="s">
        <v>12056</v>
      </c>
      <c r="D1829" s="1" t="s">
        <v>12054</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c r="X1829" t="s">
        <v>1434</v>
      </c>
      <c r="Y1829">
        <v>126.8973</v>
      </c>
    </row>
    <row r="1830" spans="1:25" x14ac:dyDescent="0.25">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c r="X1830" t="s">
        <v>567</v>
      </c>
      <c r="Y1830">
        <v>18.662400000000002</v>
      </c>
    </row>
    <row r="1831" spans="1:25" x14ac:dyDescent="0.25">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c r="X1831" t="s">
        <v>735</v>
      </c>
      <c r="Y1831">
        <v>-168.95580000000001</v>
      </c>
    </row>
    <row r="1832" spans="1:25" x14ac:dyDescent="0.25">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c r="X1832" t="s">
        <v>735</v>
      </c>
      <c r="Y1832">
        <v>374.37920000000003</v>
      </c>
    </row>
    <row r="1833" spans="1:25" x14ac:dyDescent="0.25">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c r="X1833" t="s">
        <v>92</v>
      </c>
      <c r="Y1833">
        <v>62.906399999999998</v>
      </c>
    </row>
    <row r="1834" spans="1:25" x14ac:dyDescent="0.25">
      <c r="A1834">
        <v>1833</v>
      </c>
      <c r="B1834" t="s">
        <v>5183</v>
      </c>
      <c r="C1834" t="s">
        <v>12057</v>
      </c>
      <c r="D1834" s="1" t="s">
        <v>12024</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c r="X1834" t="s">
        <v>110</v>
      </c>
      <c r="Y1834">
        <v>25.875</v>
      </c>
    </row>
    <row r="1835" spans="1:25" x14ac:dyDescent="0.25">
      <c r="A1835">
        <v>1834</v>
      </c>
      <c r="B1835" t="s">
        <v>5184</v>
      </c>
      <c r="C1835" t="s">
        <v>11951</v>
      </c>
      <c r="D1835" s="1" t="s">
        <v>12109</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c r="X1835" t="s">
        <v>110</v>
      </c>
      <c r="Y1835">
        <v>-263.99669999999998</v>
      </c>
    </row>
    <row r="1836" spans="1:25" x14ac:dyDescent="0.25">
      <c r="A1836">
        <v>1835</v>
      </c>
      <c r="B1836" t="s">
        <v>5184</v>
      </c>
      <c r="C1836" t="s">
        <v>11951</v>
      </c>
      <c r="D1836" s="1" t="s">
        <v>12109</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c r="X1836" t="s">
        <v>847</v>
      </c>
      <c r="Y1836">
        <v>12.700799999999999</v>
      </c>
    </row>
    <row r="1837" spans="1:25" x14ac:dyDescent="0.25">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c r="X1837" t="s">
        <v>1434</v>
      </c>
      <c r="Y1837">
        <v>6.2060000000000004</v>
      </c>
    </row>
    <row r="1838" spans="1:25" x14ac:dyDescent="0.25">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c r="X1838" t="s">
        <v>92</v>
      </c>
      <c r="Y1838">
        <v>361.29939999999999</v>
      </c>
    </row>
    <row r="1839" spans="1:25" x14ac:dyDescent="0.25">
      <c r="A1839">
        <v>1838</v>
      </c>
      <c r="B1839" t="s">
        <v>5195</v>
      </c>
      <c r="C1839" t="s">
        <v>12058</v>
      </c>
      <c r="D1839" s="1" t="s">
        <v>11838</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c r="X1839" t="s">
        <v>92</v>
      </c>
      <c r="Y1839">
        <v>5.9211</v>
      </c>
    </row>
    <row r="1840" spans="1:25" x14ac:dyDescent="0.25">
      <c r="A1840">
        <v>1839</v>
      </c>
      <c r="B1840" t="s">
        <v>5195</v>
      </c>
      <c r="C1840" t="s">
        <v>12058</v>
      </c>
      <c r="D1840" s="1" t="s">
        <v>11838</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c r="X1840" t="s">
        <v>92</v>
      </c>
      <c r="Y1840">
        <v>12.135199999999999</v>
      </c>
    </row>
    <row r="1841" spans="1:25" x14ac:dyDescent="0.25">
      <c r="A1841">
        <v>1840</v>
      </c>
      <c r="B1841" t="s">
        <v>5195</v>
      </c>
      <c r="C1841" t="s">
        <v>12058</v>
      </c>
      <c r="D1841" s="1" t="s">
        <v>11838</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c r="X1841" t="s">
        <v>92</v>
      </c>
      <c r="Y1841">
        <v>10.224500000000001</v>
      </c>
    </row>
    <row r="1842" spans="1:25" x14ac:dyDescent="0.25">
      <c r="A1842">
        <v>1841</v>
      </c>
      <c r="B1842" t="s">
        <v>5195</v>
      </c>
      <c r="C1842" t="s">
        <v>12058</v>
      </c>
      <c r="D1842" s="1" t="s">
        <v>11838</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c r="X1842" t="s">
        <v>28</v>
      </c>
      <c r="Y1842">
        <v>29.364000000000001</v>
      </c>
    </row>
    <row r="1843" spans="1:25" x14ac:dyDescent="0.25">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c r="X1843" t="s">
        <v>110</v>
      </c>
      <c r="Y1843">
        <v>39.4268</v>
      </c>
    </row>
    <row r="1844" spans="1:25" x14ac:dyDescent="0.25">
      <c r="A1844">
        <v>1843</v>
      </c>
      <c r="B1844" t="s">
        <v>5206</v>
      </c>
      <c r="C1844" t="s">
        <v>11844</v>
      </c>
      <c r="D1844" s="1" t="s">
        <v>12328</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c r="X1844" t="s">
        <v>110</v>
      </c>
      <c r="Y1844">
        <v>13.532400000000001</v>
      </c>
    </row>
    <row r="1845" spans="1:25" x14ac:dyDescent="0.25">
      <c r="A1845">
        <v>1844</v>
      </c>
      <c r="B1845" t="s">
        <v>5206</v>
      </c>
      <c r="C1845" t="s">
        <v>11844</v>
      </c>
      <c r="D1845" s="1" t="s">
        <v>12328</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c r="X1845" t="s">
        <v>100</v>
      </c>
      <c r="Y1845">
        <v>-30.588000000000001</v>
      </c>
    </row>
    <row r="1846" spans="1:25" x14ac:dyDescent="0.25">
      <c r="A1846">
        <v>1845</v>
      </c>
      <c r="B1846" t="s">
        <v>5209</v>
      </c>
      <c r="C1846" t="s">
        <v>5001</v>
      </c>
      <c r="D1846" t="s">
        <v>12329</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c r="X1846" t="s">
        <v>3448</v>
      </c>
      <c r="Y1846">
        <v>11.774100000000001</v>
      </c>
    </row>
    <row r="1847" spans="1:25" x14ac:dyDescent="0.25">
      <c r="A1847">
        <v>1846</v>
      </c>
      <c r="B1847" t="s">
        <v>5212</v>
      </c>
      <c r="C1847" t="s">
        <v>12059</v>
      </c>
      <c r="D1847" s="1"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c r="X1847" t="s">
        <v>3448</v>
      </c>
      <c r="Y1847">
        <v>19.238399999999999</v>
      </c>
    </row>
    <row r="1848" spans="1:25" x14ac:dyDescent="0.25">
      <c r="A1848">
        <v>1847</v>
      </c>
      <c r="B1848" t="s">
        <v>5212</v>
      </c>
      <c r="C1848" t="s">
        <v>12059</v>
      </c>
      <c r="D1848" s="1"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c r="X1848" t="s">
        <v>43</v>
      </c>
      <c r="Y1848">
        <v>15.8256</v>
      </c>
    </row>
    <row r="1849" spans="1:25" x14ac:dyDescent="0.25">
      <c r="A1849">
        <v>1848</v>
      </c>
      <c r="B1849" t="s">
        <v>5216</v>
      </c>
      <c r="C1849" t="s">
        <v>11813</v>
      </c>
      <c r="D1849" s="1" t="s">
        <v>11813</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c r="X1849" t="s">
        <v>43</v>
      </c>
      <c r="Y1849">
        <v>27.176400000000001</v>
      </c>
    </row>
    <row r="1850" spans="1:25" x14ac:dyDescent="0.25">
      <c r="A1850">
        <v>1849</v>
      </c>
      <c r="B1850" t="s">
        <v>5216</v>
      </c>
      <c r="C1850" t="s">
        <v>11813</v>
      </c>
      <c r="D1850" s="1" t="s">
        <v>11813</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c r="X1850" t="s">
        <v>289</v>
      </c>
      <c r="Y1850">
        <v>2.2450000000000001</v>
      </c>
    </row>
    <row r="1851" spans="1:25" x14ac:dyDescent="0.25">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c r="X1851" t="s">
        <v>289</v>
      </c>
      <c r="Y1851">
        <v>9.7327999999999992</v>
      </c>
    </row>
    <row r="1852" spans="1:25" x14ac:dyDescent="0.25">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c r="X1852" t="s">
        <v>289</v>
      </c>
      <c r="Y1852">
        <v>124.68</v>
      </c>
    </row>
    <row r="1853" spans="1:25" x14ac:dyDescent="0.25">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c r="X1853" t="s">
        <v>289</v>
      </c>
      <c r="Y1853">
        <v>11.88</v>
      </c>
    </row>
    <row r="1854" spans="1:25" x14ac:dyDescent="0.25">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c r="X1854" t="s">
        <v>289</v>
      </c>
      <c r="Y1854">
        <v>49.104999999999997</v>
      </c>
    </row>
    <row r="1855" spans="1:25" x14ac:dyDescent="0.25">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c r="X1855" t="s">
        <v>289</v>
      </c>
      <c r="Y1855">
        <v>45.9754</v>
      </c>
    </row>
    <row r="1856" spans="1:25" x14ac:dyDescent="0.25">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c r="X1856" t="s">
        <v>43</v>
      </c>
      <c r="Y1856">
        <v>38.177999999999997</v>
      </c>
    </row>
    <row r="1857" spans="1:25" x14ac:dyDescent="0.25">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c r="X1857" t="s">
        <v>110</v>
      </c>
      <c r="Y1857">
        <v>4.7915999999999999</v>
      </c>
    </row>
    <row r="1858" spans="1:25" x14ac:dyDescent="0.25">
      <c r="A1858">
        <v>1857</v>
      </c>
      <c r="B1858" t="s">
        <v>5228</v>
      </c>
      <c r="C1858" t="s">
        <v>12060</v>
      </c>
      <c r="D1858" s="1"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c r="X1858" t="s">
        <v>110</v>
      </c>
      <c r="Y1858">
        <v>-15.99</v>
      </c>
    </row>
    <row r="1859" spans="1:25" x14ac:dyDescent="0.25">
      <c r="A1859">
        <v>1858</v>
      </c>
      <c r="B1859" t="s">
        <v>5228</v>
      </c>
      <c r="C1859" t="s">
        <v>12060</v>
      </c>
      <c r="D1859" s="1"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c r="X1859" t="s">
        <v>847</v>
      </c>
      <c r="Y1859">
        <v>-53.072000000000003</v>
      </c>
    </row>
    <row r="1860" spans="1:25" x14ac:dyDescent="0.25">
      <c r="A1860">
        <v>1859</v>
      </c>
      <c r="B1860" t="s">
        <v>5231</v>
      </c>
      <c r="C1860" t="s">
        <v>11820</v>
      </c>
      <c r="D1860" s="1" t="s">
        <v>12046</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c r="X1860" t="s">
        <v>847</v>
      </c>
      <c r="Y1860">
        <v>60.552799999999998</v>
      </c>
    </row>
    <row r="1861" spans="1:25" x14ac:dyDescent="0.25">
      <c r="A1861">
        <v>1860</v>
      </c>
      <c r="B1861" t="s">
        <v>5231</v>
      </c>
      <c r="C1861" t="s">
        <v>11820</v>
      </c>
      <c r="D1861" s="1" t="s">
        <v>12046</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c r="X1861" t="s">
        <v>303</v>
      </c>
      <c r="Y1861">
        <v>25.122499999999999</v>
      </c>
    </row>
    <row r="1862" spans="1:25" x14ac:dyDescent="0.25">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c r="X1862" t="s">
        <v>303</v>
      </c>
      <c r="Y1862">
        <v>-28.976400000000002</v>
      </c>
    </row>
    <row r="1863" spans="1:25" x14ac:dyDescent="0.25">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c r="X1863" t="s">
        <v>110</v>
      </c>
      <c r="Y1863">
        <v>33.588799999999999</v>
      </c>
    </row>
    <row r="1864" spans="1:25" x14ac:dyDescent="0.25">
      <c r="A1864">
        <v>1863</v>
      </c>
      <c r="B1864" t="s">
        <v>5239</v>
      </c>
      <c r="C1864" t="s">
        <v>12061</v>
      </c>
      <c r="D1864" s="1" t="s">
        <v>12061</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c r="X1864" t="s">
        <v>519</v>
      </c>
      <c r="Y1864">
        <v>4.9631999999999996</v>
      </c>
    </row>
    <row r="1865" spans="1:25" x14ac:dyDescent="0.25">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c r="X1865" t="s">
        <v>519</v>
      </c>
      <c r="Y1865">
        <v>-465.56799999999998</v>
      </c>
    </row>
    <row r="1866" spans="1:25" x14ac:dyDescent="0.25">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c r="X1866" t="s">
        <v>567</v>
      </c>
      <c r="Y1866">
        <v>4.3680000000000003</v>
      </c>
    </row>
    <row r="1867" spans="1:25" x14ac:dyDescent="0.25">
      <c r="A1867">
        <v>1866</v>
      </c>
      <c r="B1867" t="s">
        <v>5245</v>
      </c>
      <c r="C1867" t="s">
        <v>11848</v>
      </c>
      <c r="D1867" s="1" t="s">
        <v>11848</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c r="X1867" t="s">
        <v>1570</v>
      </c>
      <c r="Y1867">
        <v>-92.695499999999996</v>
      </c>
    </row>
    <row r="1868" spans="1:25" x14ac:dyDescent="0.25">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c r="X1868" t="s">
        <v>160</v>
      </c>
      <c r="Y1868">
        <v>70.721999999999994</v>
      </c>
    </row>
    <row r="1869" spans="1:25" x14ac:dyDescent="0.25">
      <c r="A1869">
        <v>1868</v>
      </c>
      <c r="B1869" t="s">
        <v>5250</v>
      </c>
      <c r="C1869" t="s">
        <v>4740</v>
      </c>
      <c r="D1869" t="s">
        <v>12330</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c r="X1869" t="s">
        <v>160</v>
      </c>
      <c r="Y1869">
        <v>10.8864</v>
      </c>
    </row>
    <row r="1870" spans="1:25" x14ac:dyDescent="0.25">
      <c r="A1870">
        <v>1869</v>
      </c>
      <c r="B1870" t="s">
        <v>5250</v>
      </c>
      <c r="C1870" t="s">
        <v>4740</v>
      </c>
      <c r="D1870" t="s">
        <v>12330</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c r="X1870" t="s">
        <v>100</v>
      </c>
      <c r="Y1870">
        <v>-17.607600000000001</v>
      </c>
    </row>
    <row r="1871" spans="1:25" x14ac:dyDescent="0.25">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c r="X1871" t="s">
        <v>43</v>
      </c>
      <c r="Y1871">
        <v>3.1103999999999998</v>
      </c>
    </row>
    <row r="1872" spans="1:25" x14ac:dyDescent="0.25">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c r="X1872" t="s">
        <v>43</v>
      </c>
      <c r="Y1872">
        <v>25.792000000000002</v>
      </c>
    </row>
    <row r="1873" spans="1:25" x14ac:dyDescent="0.25">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c r="X1873" t="s">
        <v>43</v>
      </c>
      <c r="Y1873">
        <v>50.097999999999999</v>
      </c>
    </row>
    <row r="1874" spans="1:25" x14ac:dyDescent="0.25">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c r="X1874" t="s">
        <v>100</v>
      </c>
      <c r="Y1874">
        <v>27.284800000000001</v>
      </c>
    </row>
    <row r="1875" spans="1:25" x14ac:dyDescent="0.25">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c r="X1875" t="s">
        <v>567</v>
      </c>
      <c r="Y1875">
        <v>20.584199999999999</v>
      </c>
    </row>
    <row r="1876" spans="1:25" x14ac:dyDescent="0.25">
      <c r="A1876">
        <v>1875</v>
      </c>
      <c r="B1876" t="s">
        <v>5272</v>
      </c>
      <c r="C1876" t="s">
        <v>12062</v>
      </c>
      <c r="D1876" s="1" t="s">
        <v>11808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c r="X1876" t="s">
        <v>303</v>
      </c>
      <c r="Y1876">
        <v>5.8811999999999998</v>
      </c>
    </row>
    <row r="1877" spans="1:25" x14ac:dyDescent="0.25">
      <c r="A1877">
        <v>1876</v>
      </c>
      <c r="B1877" t="s">
        <v>5273</v>
      </c>
      <c r="C1877" t="s">
        <v>12063</v>
      </c>
      <c r="D1877" s="1"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c r="X1877" t="s">
        <v>110</v>
      </c>
      <c r="Y1877">
        <v>-22.097999999999999</v>
      </c>
    </row>
    <row r="1878" spans="1:25" x14ac:dyDescent="0.25">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c r="X1878" t="s">
        <v>43</v>
      </c>
      <c r="Y1878">
        <v>47.037599999999998</v>
      </c>
    </row>
    <row r="1879" spans="1:25" x14ac:dyDescent="0.25">
      <c r="A1879">
        <v>1878</v>
      </c>
      <c r="B1879" t="s">
        <v>5278</v>
      </c>
      <c r="C1879" t="s">
        <v>1608</v>
      </c>
      <c r="D1879" t="s">
        <v>12296</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c r="X1879" t="s">
        <v>43</v>
      </c>
      <c r="Y1879">
        <v>-44.276400000000002</v>
      </c>
    </row>
    <row r="1880" spans="1:25" x14ac:dyDescent="0.25">
      <c r="A1880">
        <v>1879</v>
      </c>
      <c r="B1880" t="s">
        <v>5278</v>
      </c>
      <c r="C1880" t="s">
        <v>1608</v>
      </c>
      <c r="D1880" t="s">
        <v>12296</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c r="X1880" t="s">
        <v>55</v>
      </c>
      <c r="Y1880">
        <v>22.6782</v>
      </c>
    </row>
    <row r="1881" spans="1:25" x14ac:dyDescent="0.25">
      <c r="A1881">
        <v>1880</v>
      </c>
      <c r="B1881" t="s">
        <v>5279</v>
      </c>
      <c r="C1881" t="s">
        <v>5280</v>
      </c>
      <c r="D1881" t="s">
        <v>11988</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c r="X1881" t="s">
        <v>303</v>
      </c>
      <c r="Y1881">
        <v>-48.119399999999999</v>
      </c>
    </row>
    <row r="1882" spans="1:25" x14ac:dyDescent="0.25">
      <c r="A1882">
        <v>1881</v>
      </c>
      <c r="B1882" t="s">
        <v>5281</v>
      </c>
      <c r="C1882" t="s">
        <v>12064</v>
      </c>
      <c r="D1882" s="1" t="s">
        <v>12064</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c r="X1882" t="s">
        <v>303</v>
      </c>
      <c r="Y1882">
        <v>14.67</v>
      </c>
    </row>
    <row r="1883" spans="1:25" x14ac:dyDescent="0.25">
      <c r="A1883">
        <v>1882</v>
      </c>
      <c r="B1883" t="s">
        <v>5281</v>
      </c>
      <c r="C1883" t="s">
        <v>12064</v>
      </c>
      <c r="D1883" s="1" t="s">
        <v>12064</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c r="X1883" t="s">
        <v>303</v>
      </c>
      <c r="Y1883">
        <v>63.9345</v>
      </c>
    </row>
    <row r="1884" spans="1:25" x14ac:dyDescent="0.25">
      <c r="A1884">
        <v>1883</v>
      </c>
      <c r="B1884" t="s">
        <v>5281</v>
      </c>
      <c r="C1884" t="s">
        <v>12064</v>
      </c>
      <c r="D1884" s="1" t="s">
        <v>12064</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c r="X1884" t="s">
        <v>160</v>
      </c>
      <c r="Y1884">
        <v>67.608000000000004</v>
      </c>
    </row>
    <row r="1885" spans="1:25" x14ac:dyDescent="0.25">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c r="X1885" t="s">
        <v>110</v>
      </c>
      <c r="Y1885">
        <v>78.6828</v>
      </c>
    </row>
    <row r="1886" spans="1:25" x14ac:dyDescent="0.25">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c r="X1886" t="s">
        <v>43</v>
      </c>
      <c r="Y1886">
        <v>2.1</v>
      </c>
    </row>
    <row r="1887" spans="1:25" x14ac:dyDescent="0.25">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c r="X1887" t="s">
        <v>55</v>
      </c>
      <c r="Y1887">
        <v>10.4148</v>
      </c>
    </row>
    <row r="1888" spans="1:25" x14ac:dyDescent="0.25">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c r="X1888" t="s">
        <v>55</v>
      </c>
      <c r="Y1888">
        <v>2.3976000000000002</v>
      </c>
    </row>
    <row r="1889" spans="1:25" x14ac:dyDescent="0.25">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c r="X1889" t="s">
        <v>567</v>
      </c>
      <c r="Y1889">
        <v>-331.96</v>
      </c>
    </row>
    <row r="1890" spans="1:25" x14ac:dyDescent="0.25">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c r="X1890" t="s">
        <v>567</v>
      </c>
      <c r="Y1890">
        <v>13.701599999999999</v>
      </c>
    </row>
    <row r="1891" spans="1:25" x14ac:dyDescent="0.25">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c r="X1891" t="s">
        <v>43</v>
      </c>
      <c r="Y1891">
        <v>-122.877</v>
      </c>
    </row>
    <row r="1892" spans="1:25" x14ac:dyDescent="0.25">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c r="X1892" t="s">
        <v>43</v>
      </c>
      <c r="Y1892">
        <v>4.7519999999999998</v>
      </c>
    </row>
    <row r="1893" spans="1:25" x14ac:dyDescent="0.25">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c r="X1893" t="s">
        <v>55</v>
      </c>
      <c r="Y1893">
        <v>1.2505999999999999</v>
      </c>
    </row>
    <row r="1894" spans="1:25" x14ac:dyDescent="0.25">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c r="X1894" t="s">
        <v>477</v>
      </c>
      <c r="Y1894">
        <v>2.9340000000000002</v>
      </c>
    </row>
    <row r="1895" spans="1:25" x14ac:dyDescent="0.25">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c r="X1895" t="s">
        <v>360</v>
      </c>
      <c r="Y1895">
        <v>7.7450000000000001</v>
      </c>
    </row>
    <row r="1896" spans="1:25" x14ac:dyDescent="0.25">
      <c r="A1896">
        <v>1895</v>
      </c>
      <c r="B1896" t="s">
        <v>5305</v>
      </c>
      <c r="C1896" t="s">
        <v>12043</v>
      </c>
      <c r="D1896" s="1" t="s">
        <v>11900</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c r="X1896" t="s">
        <v>1995</v>
      </c>
      <c r="Y1896">
        <v>10.395</v>
      </c>
    </row>
    <row r="1897" spans="1:25" x14ac:dyDescent="0.25">
      <c r="A1897">
        <v>1896</v>
      </c>
      <c r="B1897" t="s">
        <v>5311</v>
      </c>
      <c r="C1897" t="s">
        <v>219</v>
      </c>
      <c r="D1897" t="s">
        <v>12120</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c r="X1897" t="s">
        <v>258</v>
      </c>
      <c r="Y1897">
        <v>152.495</v>
      </c>
    </row>
    <row r="1898" spans="1:25" x14ac:dyDescent="0.25">
      <c r="A1898">
        <v>1897</v>
      </c>
      <c r="B1898" t="s">
        <v>5313</v>
      </c>
      <c r="C1898" t="s">
        <v>12065</v>
      </c>
      <c r="D1898" s="1" t="s">
        <v>12130</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c r="X1898" t="s">
        <v>55</v>
      </c>
      <c r="Y1898">
        <v>843.17060000000004</v>
      </c>
    </row>
    <row r="1899" spans="1:25" x14ac:dyDescent="0.25">
      <c r="A1899">
        <v>1898</v>
      </c>
      <c r="B1899" t="s">
        <v>5318</v>
      </c>
      <c r="C1899" t="s">
        <v>4855</v>
      </c>
      <c r="D1899" t="s">
        <v>12122</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c r="X1899" t="s">
        <v>55</v>
      </c>
      <c r="Y1899">
        <v>10.805400000000001</v>
      </c>
    </row>
    <row r="1900" spans="1:25" x14ac:dyDescent="0.25">
      <c r="A1900">
        <v>1899</v>
      </c>
      <c r="B1900" t="s">
        <v>5318</v>
      </c>
      <c r="C1900" t="s">
        <v>4855</v>
      </c>
      <c r="D1900" t="s">
        <v>12122</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c r="X1900" t="s">
        <v>55</v>
      </c>
      <c r="Y1900">
        <v>-336.78399999999999</v>
      </c>
    </row>
    <row r="1901" spans="1:25" x14ac:dyDescent="0.25">
      <c r="A1901">
        <v>1900</v>
      </c>
      <c r="B1901" t="s">
        <v>5318</v>
      </c>
      <c r="C1901" t="s">
        <v>4855</v>
      </c>
      <c r="D1901" t="s">
        <v>12122</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c r="X1901" t="s">
        <v>436</v>
      </c>
      <c r="Y1901">
        <v>-110.7645</v>
      </c>
    </row>
    <row r="1902" spans="1:25" x14ac:dyDescent="0.25">
      <c r="A1902">
        <v>1901</v>
      </c>
      <c r="B1902" t="s">
        <v>5323</v>
      </c>
      <c r="C1902" t="s">
        <v>4936</v>
      </c>
      <c r="D1902" t="s">
        <v>12153</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c r="X1902" t="s">
        <v>269</v>
      </c>
      <c r="Y1902">
        <v>19.187999999999999</v>
      </c>
    </row>
    <row r="1903" spans="1:25" x14ac:dyDescent="0.25">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c r="X1903" t="s">
        <v>477</v>
      </c>
      <c r="Y1903">
        <v>3.9906000000000001</v>
      </c>
    </row>
    <row r="1904" spans="1:25" x14ac:dyDescent="0.25">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c r="X1904" t="s">
        <v>477</v>
      </c>
      <c r="Y1904">
        <v>1.8144</v>
      </c>
    </row>
    <row r="1905" spans="1:25" x14ac:dyDescent="0.25">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c r="X1905" t="s">
        <v>477</v>
      </c>
      <c r="Y1905">
        <v>47.847999999999999</v>
      </c>
    </row>
    <row r="1906" spans="1:25" x14ac:dyDescent="0.25">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c r="X1906" t="s">
        <v>289</v>
      </c>
      <c r="Y1906">
        <v>6.7450000000000001</v>
      </c>
    </row>
    <row r="1907" spans="1:25" x14ac:dyDescent="0.25">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c r="X1907" t="s">
        <v>55</v>
      </c>
      <c r="Y1907">
        <v>9.0912000000000006</v>
      </c>
    </row>
    <row r="1908" spans="1:25" x14ac:dyDescent="0.25">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c r="X1908" t="s">
        <v>55</v>
      </c>
      <c r="Y1908">
        <v>-2.1648000000000001</v>
      </c>
    </row>
    <row r="1909" spans="1:25" x14ac:dyDescent="0.25">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c r="X1909" t="s">
        <v>43</v>
      </c>
      <c r="Y1909">
        <v>-21.6144</v>
      </c>
    </row>
    <row r="1910" spans="1:25" x14ac:dyDescent="0.25">
      <c r="A1910">
        <v>1909</v>
      </c>
      <c r="B1910" t="s">
        <v>5339</v>
      </c>
      <c r="C1910" t="s">
        <v>11921</v>
      </c>
      <c r="D1910" s="1" t="s">
        <v>12321</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c r="X1910" t="s">
        <v>303</v>
      </c>
      <c r="Y1910">
        <v>41.076000000000001</v>
      </c>
    </row>
    <row r="1911" spans="1:25" x14ac:dyDescent="0.25">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c r="X1911" t="s">
        <v>43</v>
      </c>
      <c r="Y1911">
        <v>8.532</v>
      </c>
    </row>
    <row r="1912" spans="1:25" x14ac:dyDescent="0.25">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c r="X1912" t="s">
        <v>110</v>
      </c>
      <c r="Y1912">
        <v>40.749899999999997</v>
      </c>
    </row>
    <row r="1913" spans="1:25" x14ac:dyDescent="0.25">
      <c r="A1913">
        <v>1912</v>
      </c>
      <c r="B1913" t="s">
        <v>5348</v>
      </c>
      <c r="C1913" t="s">
        <v>11982</v>
      </c>
      <c r="D1913" s="1" t="s">
        <v>11840</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c r="X1913" t="s">
        <v>110</v>
      </c>
      <c r="Y1913">
        <v>92.439899999999994</v>
      </c>
    </row>
    <row r="1914" spans="1:25" x14ac:dyDescent="0.25">
      <c r="A1914">
        <v>1913</v>
      </c>
      <c r="B1914" t="s">
        <v>5348</v>
      </c>
      <c r="C1914" t="s">
        <v>11982</v>
      </c>
      <c r="D1914" s="1" t="s">
        <v>11840</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c r="X1914" t="s">
        <v>1434</v>
      </c>
      <c r="Y1914">
        <v>49.761000000000003</v>
      </c>
    </row>
    <row r="1915" spans="1:25" x14ac:dyDescent="0.25">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c r="X1915" t="s">
        <v>55</v>
      </c>
      <c r="Y1915">
        <v>65.977999999999994</v>
      </c>
    </row>
    <row r="1916" spans="1:25" x14ac:dyDescent="0.25">
      <c r="A1916">
        <v>1915</v>
      </c>
      <c r="B1916" t="s">
        <v>5357</v>
      </c>
      <c r="C1916" t="s">
        <v>4522</v>
      </c>
      <c r="D1916" t="s">
        <v>12205</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c r="X1916" t="s">
        <v>55</v>
      </c>
      <c r="Y1916">
        <v>1.6704000000000001</v>
      </c>
    </row>
    <row r="1917" spans="1:25" x14ac:dyDescent="0.25">
      <c r="A1917">
        <v>1916</v>
      </c>
      <c r="B1917" t="s">
        <v>5357</v>
      </c>
      <c r="C1917" t="s">
        <v>4522</v>
      </c>
      <c r="D1917" t="s">
        <v>12205</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c r="X1917" t="s">
        <v>55</v>
      </c>
      <c r="Y1917">
        <v>4.8525</v>
      </c>
    </row>
    <row r="1918" spans="1:25" x14ac:dyDescent="0.25">
      <c r="A1918">
        <v>1917</v>
      </c>
      <c r="B1918" t="s">
        <v>5357</v>
      </c>
      <c r="C1918" t="s">
        <v>4522</v>
      </c>
      <c r="D1918" t="s">
        <v>12205</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c r="X1918" t="s">
        <v>1405</v>
      </c>
      <c r="Y1918">
        <v>3.8843999999999999</v>
      </c>
    </row>
    <row r="1919" spans="1:25" x14ac:dyDescent="0.25">
      <c r="A1919">
        <v>1918</v>
      </c>
      <c r="B1919" t="s">
        <v>5360</v>
      </c>
      <c r="C1919" t="s">
        <v>12066</v>
      </c>
      <c r="D1919" s="1"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c r="X1919" t="s">
        <v>269</v>
      </c>
      <c r="Y1919">
        <v>3.3784999999999998</v>
      </c>
    </row>
    <row r="1920" spans="1:25" x14ac:dyDescent="0.25">
      <c r="A1920">
        <v>1919</v>
      </c>
      <c r="B1920" t="s">
        <v>5362</v>
      </c>
      <c r="C1920" t="s">
        <v>5363</v>
      </c>
      <c r="D1920" t="s">
        <v>12032</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c r="X1920" t="s">
        <v>303</v>
      </c>
      <c r="Y1920">
        <v>74.974999999999994</v>
      </c>
    </row>
    <row r="1921" spans="1:25" x14ac:dyDescent="0.25">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c r="X1921" t="s">
        <v>303</v>
      </c>
      <c r="Y1921">
        <v>302.37299999999999</v>
      </c>
    </row>
    <row r="1922" spans="1:25" x14ac:dyDescent="0.25">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c r="X1922" t="s">
        <v>160</v>
      </c>
      <c r="Y1922">
        <v>97.6524</v>
      </c>
    </row>
    <row r="1923" spans="1:25" x14ac:dyDescent="0.25">
      <c r="A1923">
        <v>1922</v>
      </c>
      <c r="B1923" t="s">
        <v>5375</v>
      </c>
      <c r="C1923" t="s">
        <v>11917</v>
      </c>
      <c r="D1923" s="1" t="s">
        <v>11932</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c r="X1923" t="s">
        <v>110</v>
      </c>
      <c r="Y1923">
        <v>1.5007999999999999</v>
      </c>
    </row>
    <row r="1924" spans="1:25" x14ac:dyDescent="0.25">
      <c r="A1924">
        <v>1923</v>
      </c>
      <c r="B1924" t="s">
        <v>5378</v>
      </c>
      <c r="C1924" t="s">
        <v>12067</v>
      </c>
      <c r="D1924" s="1" t="s">
        <v>11884</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c r="X1924" t="s">
        <v>110</v>
      </c>
      <c r="Y1924">
        <v>107.955</v>
      </c>
    </row>
    <row r="1925" spans="1:25" x14ac:dyDescent="0.25">
      <c r="A1925">
        <v>1924</v>
      </c>
      <c r="B1925" t="s">
        <v>5378</v>
      </c>
      <c r="C1925" t="s">
        <v>12067</v>
      </c>
      <c r="D1925" s="1" t="s">
        <v>11884</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c r="X1925" t="s">
        <v>43</v>
      </c>
      <c r="Y1925">
        <v>3.5712000000000002</v>
      </c>
    </row>
    <row r="1926" spans="1:25" x14ac:dyDescent="0.25">
      <c r="A1926">
        <v>1925</v>
      </c>
      <c r="B1926" t="s">
        <v>5383</v>
      </c>
      <c r="C1926" t="s">
        <v>11900</v>
      </c>
      <c r="D1926" s="1" t="s">
        <v>11892</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c r="X1926" t="s">
        <v>43</v>
      </c>
      <c r="Y1926">
        <v>41.823</v>
      </c>
    </row>
    <row r="1927" spans="1:25" x14ac:dyDescent="0.25">
      <c r="A1927">
        <v>1926</v>
      </c>
      <c r="B1927" t="s">
        <v>5384</v>
      </c>
      <c r="C1927" t="s">
        <v>12068</v>
      </c>
      <c r="D1927" s="1"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c r="X1927" t="s">
        <v>43</v>
      </c>
      <c r="Y1927">
        <v>69.992999999999995</v>
      </c>
    </row>
    <row r="1928" spans="1:25" x14ac:dyDescent="0.25">
      <c r="A1928">
        <v>1927</v>
      </c>
      <c r="B1928" t="s">
        <v>5386</v>
      </c>
      <c r="C1928" t="s">
        <v>12069</v>
      </c>
      <c r="D1928" s="1"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c r="X1928" t="s">
        <v>519</v>
      </c>
      <c r="Y1928">
        <v>19.9665</v>
      </c>
    </row>
    <row r="1929" spans="1:25" x14ac:dyDescent="0.25">
      <c r="A1929">
        <v>1928</v>
      </c>
      <c r="B1929" t="s">
        <v>5389</v>
      </c>
      <c r="C1929" t="s">
        <v>528</v>
      </c>
      <c r="D1929" t="s">
        <v>11843</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c r="X1929" t="s">
        <v>100</v>
      </c>
      <c r="Y1929">
        <v>31.0688</v>
      </c>
    </row>
    <row r="1930" spans="1:25" x14ac:dyDescent="0.25">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c r="X1930" t="s">
        <v>100</v>
      </c>
      <c r="Y1930">
        <v>3.1103999999999998</v>
      </c>
    </row>
    <row r="1931" spans="1:25" x14ac:dyDescent="0.25">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c r="X1931" t="s">
        <v>100</v>
      </c>
      <c r="Y1931">
        <v>1.8604000000000001</v>
      </c>
    </row>
    <row r="1932" spans="1:25" x14ac:dyDescent="0.25">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c r="X1932" t="s">
        <v>351</v>
      </c>
      <c r="Y1932">
        <v>49.498199999999997</v>
      </c>
    </row>
    <row r="1933" spans="1:25" x14ac:dyDescent="0.25">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c r="X1933" t="s">
        <v>835</v>
      </c>
      <c r="Y1933">
        <v>23.799299999999999</v>
      </c>
    </row>
    <row r="1934" spans="1:25" x14ac:dyDescent="0.25">
      <c r="A1934">
        <v>1933</v>
      </c>
      <c r="B1934" t="s">
        <v>5397</v>
      </c>
      <c r="C1934" t="s">
        <v>12070</v>
      </c>
      <c r="D1934" s="1" t="s">
        <v>12081</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c r="X1934" t="s">
        <v>835</v>
      </c>
      <c r="Y1934">
        <v>23.3184</v>
      </c>
    </row>
    <row r="1935" spans="1:25" x14ac:dyDescent="0.25">
      <c r="A1935">
        <v>1934</v>
      </c>
      <c r="B1935" t="s">
        <v>5397</v>
      </c>
      <c r="C1935" t="s">
        <v>12070</v>
      </c>
      <c r="D1935" s="1" t="s">
        <v>12081</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c r="X1935" t="s">
        <v>43</v>
      </c>
      <c r="Y1935">
        <v>7.3920000000000003</v>
      </c>
    </row>
    <row r="1936" spans="1:25" x14ac:dyDescent="0.25">
      <c r="A1936">
        <v>1935</v>
      </c>
      <c r="B1936" t="s">
        <v>5400</v>
      </c>
      <c r="C1936" t="s">
        <v>1973</v>
      </c>
      <c r="D1936" t="s">
        <v>12093</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c r="X1936" t="s">
        <v>43</v>
      </c>
      <c r="Y1936">
        <v>114.9385</v>
      </c>
    </row>
    <row r="1937" spans="1:25" x14ac:dyDescent="0.25">
      <c r="A1937">
        <v>1936</v>
      </c>
      <c r="B1937" t="s">
        <v>5400</v>
      </c>
      <c r="C1937" t="s">
        <v>1973</v>
      </c>
      <c r="D1937" t="s">
        <v>12093</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c r="X1937" t="s">
        <v>43</v>
      </c>
      <c r="Y1937">
        <v>59.817599999999999</v>
      </c>
    </row>
    <row r="1938" spans="1:25" x14ac:dyDescent="0.25">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c r="X1938" t="s">
        <v>519</v>
      </c>
      <c r="Y1938">
        <v>4.8609</v>
      </c>
    </row>
    <row r="1939" spans="1:25" x14ac:dyDescent="0.25">
      <c r="A1939">
        <v>1938</v>
      </c>
      <c r="B1939" t="s">
        <v>5405</v>
      </c>
      <c r="C1939" t="s">
        <v>12067</v>
      </c>
      <c r="D1939" s="1" t="s">
        <v>11878</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c r="X1939" t="s">
        <v>519</v>
      </c>
      <c r="Y1939">
        <v>-13.311999999999999</v>
      </c>
    </row>
    <row r="1940" spans="1:25" x14ac:dyDescent="0.25">
      <c r="A1940">
        <v>1939</v>
      </c>
      <c r="B1940" t="s">
        <v>5405</v>
      </c>
      <c r="C1940" t="s">
        <v>12067</v>
      </c>
      <c r="D1940" s="1" t="s">
        <v>11878</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c r="X1940" t="s">
        <v>519</v>
      </c>
      <c r="Y1940">
        <v>-1.2558</v>
      </c>
    </row>
    <row r="1941" spans="1:25" x14ac:dyDescent="0.25">
      <c r="A1941">
        <v>1940</v>
      </c>
      <c r="B1941" t="s">
        <v>5405</v>
      </c>
      <c r="C1941" t="s">
        <v>12067</v>
      </c>
      <c r="D1941" s="1" t="s">
        <v>11878</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c r="X1941" t="s">
        <v>519</v>
      </c>
      <c r="Y1941">
        <v>-6.1151999999999997</v>
      </c>
    </row>
    <row r="1942" spans="1:25" x14ac:dyDescent="0.25">
      <c r="A1942">
        <v>1941</v>
      </c>
      <c r="B1942" t="s">
        <v>5405</v>
      </c>
      <c r="C1942" t="s">
        <v>12067</v>
      </c>
      <c r="D1942" s="1" t="s">
        <v>11878</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c r="X1942" t="s">
        <v>235</v>
      </c>
      <c r="Y1942">
        <v>74.573999999999998</v>
      </c>
    </row>
    <row r="1943" spans="1:25" x14ac:dyDescent="0.25">
      <c r="A1943">
        <v>1942</v>
      </c>
      <c r="B1943" t="s">
        <v>5413</v>
      </c>
      <c r="C1943" t="s">
        <v>3064</v>
      </c>
      <c r="D1943" t="s">
        <v>12141</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c r="X1943" t="s">
        <v>235</v>
      </c>
      <c r="Y1943">
        <v>17.760000000000002</v>
      </c>
    </row>
    <row r="1944" spans="1:25" x14ac:dyDescent="0.25">
      <c r="A1944">
        <v>1943</v>
      </c>
      <c r="B1944" t="s">
        <v>5413</v>
      </c>
      <c r="C1944" t="s">
        <v>3064</v>
      </c>
      <c r="D1944" t="s">
        <v>12141</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c r="X1944" t="s">
        <v>235</v>
      </c>
      <c r="Y1944">
        <v>2.4009999999999998</v>
      </c>
    </row>
    <row r="1945" spans="1:25" x14ac:dyDescent="0.25">
      <c r="A1945">
        <v>1944</v>
      </c>
      <c r="B1945" t="s">
        <v>5413</v>
      </c>
      <c r="C1945" t="s">
        <v>3064</v>
      </c>
      <c r="D1945" t="s">
        <v>12141</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c r="X1945" t="s">
        <v>110</v>
      </c>
      <c r="Y1945">
        <v>-5.1840000000000002</v>
      </c>
    </row>
    <row r="1946" spans="1:25" x14ac:dyDescent="0.25">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c r="X1946" t="s">
        <v>110</v>
      </c>
      <c r="Y1946">
        <v>26.391200000000001</v>
      </c>
    </row>
    <row r="1947" spans="1:25" x14ac:dyDescent="0.25">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c r="X1947" t="s">
        <v>303</v>
      </c>
      <c r="Y1947">
        <v>3.6288</v>
      </c>
    </row>
    <row r="1948" spans="1:25" x14ac:dyDescent="0.25">
      <c r="A1948">
        <v>1947</v>
      </c>
      <c r="B1948" t="s">
        <v>5415</v>
      </c>
      <c r="C1948" t="s">
        <v>11903</v>
      </c>
      <c r="D1948" s="1" t="s">
        <v>12308</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c r="X1948" t="s">
        <v>303</v>
      </c>
      <c r="Y1948">
        <v>6.468</v>
      </c>
    </row>
    <row r="1949" spans="1:25" x14ac:dyDescent="0.25">
      <c r="A1949">
        <v>1948</v>
      </c>
      <c r="B1949" t="s">
        <v>5415</v>
      </c>
      <c r="C1949" t="s">
        <v>11903</v>
      </c>
      <c r="D1949" s="1" t="s">
        <v>12308</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c r="X1949" t="s">
        <v>303</v>
      </c>
      <c r="Y1949">
        <v>3.4620000000000002</v>
      </c>
    </row>
    <row r="1950" spans="1:25" x14ac:dyDescent="0.25">
      <c r="A1950">
        <v>1949</v>
      </c>
      <c r="B1950" t="s">
        <v>5415</v>
      </c>
      <c r="C1950" t="s">
        <v>11903</v>
      </c>
      <c r="D1950" s="1" t="s">
        <v>12308</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c r="X1950" t="s">
        <v>303</v>
      </c>
      <c r="Y1950">
        <v>-93.3262</v>
      </c>
    </row>
    <row r="1951" spans="1:25" x14ac:dyDescent="0.25">
      <c r="A1951">
        <v>1950</v>
      </c>
      <c r="B1951" t="s">
        <v>5415</v>
      </c>
      <c r="C1951" t="s">
        <v>11903</v>
      </c>
      <c r="D1951" s="1" t="s">
        <v>12308</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c r="X1951" t="s">
        <v>303</v>
      </c>
      <c r="Y1951">
        <v>3.7642000000000002</v>
      </c>
    </row>
    <row r="1952" spans="1:25" x14ac:dyDescent="0.25">
      <c r="A1952">
        <v>1951</v>
      </c>
      <c r="B1952" t="s">
        <v>5415</v>
      </c>
      <c r="C1952" t="s">
        <v>11903</v>
      </c>
      <c r="D1952" s="1" t="s">
        <v>12308</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c r="X1952" t="s">
        <v>303</v>
      </c>
      <c r="Y1952">
        <v>8.9207999999999998</v>
      </c>
    </row>
    <row r="1953" spans="1:25" x14ac:dyDescent="0.25">
      <c r="A1953">
        <v>1952</v>
      </c>
      <c r="B1953" t="s">
        <v>5415</v>
      </c>
      <c r="C1953" t="s">
        <v>11903</v>
      </c>
      <c r="D1953" s="1" t="s">
        <v>12308</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c r="X1953" t="s">
        <v>303</v>
      </c>
      <c r="Y1953">
        <v>57.411299999999997</v>
      </c>
    </row>
    <row r="1954" spans="1:25" x14ac:dyDescent="0.25">
      <c r="A1954">
        <v>1953</v>
      </c>
      <c r="B1954" t="s">
        <v>5415</v>
      </c>
      <c r="C1954" t="s">
        <v>11903</v>
      </c>
      <c r="D1954" s="1" t="s">
        <v>12308</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c r="X1954" t="s">
        <v>303</v>
      </c>
      <c r="Y1954">
        <v>9.0719999999999992</v>
      </c>
    </row>
    <row r="1955" spans="1:25" x14ac:dyDescent="0.25">
      <c r="A1955">
        <v>1954</v>
      </c>
      <c r="B1955" t="s">
        <v>5415</v>
      </c>
      <c r="C1955" t="s">
        <v>11903</v>
      </c>
      <c r="D1955" s="1" t="s">
        <v>12308</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c r="X1955" t="s">
        <v>303</v>
      </c>
      <c r="Y1955">
        <v>213.73500000000001</v>
      </c>
    </row>
    <row r="1956" spans="1:25" x14ac:dyDescent="0.25">
      <c r="A1956">
        <v>1955</v>
      </c>
      <c r="B1956" t="s">
        <v>5415</v>
      </c>
      <c r="C1956" t="s">
        <v>11903</v>
      </c>
      <c r="D1956" s="1" t="s">
        <v>12308</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c r="X1956" t="s">
        <v>303</v>
      </c>
      <c r="Y1956">
        <v>2.214</v>
      </c>
    </row>
    <row r="1957" spans="1:25" x14ac:dyDescent="0.25">
      <c r="A1957">
        <v>1956</v>
      </c>
      <c r="B1957" t="s">
        <v>5415</v>
      </c>
      <c r="C1957" t="s">
        <v>11903</v>
      </c>
      <c r="D1957" s="1" t="s">
        <v>12308</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c r="X1957" t="s">
        <v>303</v>
      </c>
      <c r="Y1957">
        <v>38.08</v>
      </c>
    </row>
    <row r="1958" spans="1:25" x14ac:dyDescent="0.25">
      <c r="A1958">
        <v>1957</v>
      </c>
      <c r="B1958" t="s">
        <v>5415</v>
      </c>
      <c r="C1958" t="s">
        <v>11903</v>
      </c>
      <c r="D1958" s="1" t="s">
        <v>12308</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c r="X1958" t="s">
        <v>303</v>
      </c>
      <c r="Y1958">
        <v>40.312800000000003</v>
      </c>
    </row>
    <row r="1959" spans="1:25" x14ac:dyDescent="0.25">
      <c r="A1959">
        <v>1958</v>
      </c>
      <c r="B1959" t="s">
        <v>5415</v>
      </c>
      <c r="C1959" t="s">
        <v>11903</v>
      </c>
      <c r="D1959" s="1" t="s">
        <v>12308</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c r="X1959" t="s">
        <v>675</v>
      </c>
      <c r="Y1959">
        <v>7.7039999999999997</v>
      </c>
    </row>
    <row r="1960" spans="1:25" x14ac:dyDescent="0.25">
      <c r="A1960">
        <v>1959</v>
      </c>
      <c r="B1960" t="s">
        <v>5422</v>
      </c>
      <c r="C1960" t="s">
        <v>11813</v>
      </c>
      <c r="D1960" s="1"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c r="X1960" t="s">
        <v>675</v>
      </c>
      <c r="Y1960">
        <v>7.7759999999999998</v>
      </c>
    </row>
    <row r="1961" spans="1:25" x14ac:dyDescent="0.25">
      <c r="A1961">
        <v>1960</v>
      </c>
      <c r="B1961" t="s">
        <v>5422</v>
      </c>
      <c r="C1961" t="s">
        <v>11813</v>
      </c>
      <c r="D1961" s="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c r="X1961" t="s">
        <v>675</v>
      </c>
      <c r="Y1961">
        <v>14.6157</v>
      </c>
    </row>
    <row r="1962" spans="1:25" x14ac:dyDescent="0.25">
      <c r="A1962">
        <v>1961</v>
      </c>
      <c r="B1962" t="s">
        <v>5422</v>
      </c>
      <c r="C1962" t="s">
        <v>11813</v>
      </c>
      <c r="D1962" s="1"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c r="X1962" t="s">
        <v>675</v>
      </c>
      <c r="Y1962">
        <v>53.433</v>
      </c>
    </row>
    <row r="1963" spans="1:25" x14ac:dyDescent="0.25">
      <c r="A1963">
        <v>1962</v>
      </c>
      <c r="B1963" t="s">
        <v>5422</v>
      </c>
      <c r="C1963" t="s">
        <v>11813</v>
      </c>
      <c r="D1963" s="1"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c r="X1963" t="s">
        <v>675</v>
      </c>
      <c r="Y1963">
        <v>6.7679999999999998</v>
      </c>
    </row>
    <row r="1964" spans="1:25" x14ac:dyDescent="0.25">
      <c r="A1964">
        <v>1963</v>
      </c>
      <c r="B1964" t="s">
        <v>5422</v>
      </c>
      <c r="C1964" t="s">
        <v>11813</v>
      </c>
      <c r="D1964" s="1"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c r="X1964" t="s">
        <v>675</v>
      </c>
      <c r="Y1964">
        <v>6.5808</v>
      </c>
    </row>
    <row r="1965" spans="1:25" x14ac:dyDescent="0.25">
      <c r="A1965">
        <v>1964</v>
      </c>
      <c r="B1965" t="s">
        <v>5422</v>
      </c>
      <c r="C1965" t="s">
        <v>11813</v>
      </c>
      <c r="D1965" s="1"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c r="X1965" t="s">
        <v>675</v>
      </c>
      <c r="Y1965">
        <v>11.702999999999999</v>
      </c>
    </row>
    <row r="1966" spans="1:25" x14ac:dyDescent="0.25">
      <c r="A1966">
        <v>1965</v>
      </c>
      <c r="B1966" t="s">
        <v>5422</v>
      </c>
      <c r="C1966" t="s">
        <v>11813</v>
      </c>
      <c r="D1966" s="1"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c r="X1966" t="s">
        <v>675</v>
      </c>
      <c r="Y1966">
        <v>17.177399999999999</v>
      </c>
    </row>
    <row r="1967" spans="1:25" x14ac:dyDescent="0.25">
      <c r="A1967">
        <v>1966</v>
      </c>
      <c r="B1967" t="s">
        <v>5422</v>
      </c>
      <c r="C1967" t="s">
        <v>11813</v>
      </c>
      <c r="D1967" s="1"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c r="X1967" t="s">
        <v>895</v>
      </c>
      <c r="Y1967">
        <v>7.2539999999999996</v>
      </c>
    </row>
    <row r="1968" spans="1:25" x14ac:dyDescent="0.25">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c r="X1968" t="s">
        <v>895</v>
      </c>
      <c r="Y1968">
        <v>78.951599999999999</v>
      </c>
    </row>
    <row r="1969" spans="1:25" x14ac:dyDescent="0.25">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c r="X1969" t="s">
        <v>895</v>
      </c>
      <c r="Y1969">
        <v>20.155000000000001</v>
      </c>
    </row>
    <row r="1970" spans="1:25" x14ac:dyDescent="0.25">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c r="X1970" t="s">
        <v>735</v>
      </c>
      <c r="Y1970">
        <v>79.891199999999998</v>
      </c>
    </row>
    <row r="1971" spans="1:25" x14ac:dyDescent="0.25">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c r="X1971" t="s">
        <v>235</v>
      </c>
      <c r="Y1971">
        <v>102.18600000000001</v>
      </c>
    </row>
    <row r="1972" spans="1:25" x14ac:dyDescent="0.25">
      <c r="A1972">
        <v>1971</v>
      </c>
      <c r="B1972" t="s">
        <v>5436</v>
      </c>
      <c r="C1972" t="s">
        <v>12071</v>
      </c>
      <c r="D1972" s="1" t="s">
        <v>12176</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c r="X1972" t="s">
        <v>235</v>
      </c>
      <c r="Y1972">
        <v>0.64080000000000004</v>
      </c>
    </row>
    <row r="1973" spans="1:25" x14ac:dyDescent="0.25">
      <c r="A1973">
        <v>1972</v>
      </c>
      <c r="B1973" t="s">
        <v>5436</v>
      </c>
      <c r="C1973" t="s">
        <v>12071</v>
      </c>
      <c r="D1973" s="1" t="s">
        <v>12176</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c r="X1973" t="s">
        <v>235</v>
      </c>
      <c r="Y1973">
        <v>76.639499999999998</v>
      </c>
    </row>
    <row r="1974" spans="1:25" x14ac:dyDescent="0.25">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c r="X1974" t="s">
        <v>235</v>
      </c>
      <c r="Y1974">
        <v>-8.6768000000000001</v>
      </c>
    </row>
    <row r="1975" spans="1:25" x14ac:dyDescent="0.25">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c r="X1975" t="s">
        <v>235</v>
      </c>
      <c r="Y1975">
        <v>0.47060000000000002</v>
      </c>
    </row>
    <row r="1976" spans="1:25" x14ac:dyDescent="0.25">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c r="X1976" t="s">
        <v>406</v>
      </c>
      <c r="Y1976">
        <v>-2.1884999999999999</v>
      </c>
    </row>
    <row r="1977" spans="1:25" x14ac:dyDescent="0.25">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c r="X1977" t="s">
        <v>406</v>
      </c>
      <c r="Y1977">
        <v>11.0388</v>
      </c>
    </row>
    <row r="1978" spans="1:25" x14ac:dyDescent="0.25">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c r="X1978" t="s">
        <v>406</v>
      </c>
      <c r="Y1978">
        <v>362.68700000000001</v>
      </c>
    </row>
    <row r="1979" spans="1:25" x14ac:dyDescent="0.25">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c r="X1979" t="s">
        <v>477</v>
      </c>
      <c r="Y1979">
        <v>70.964399999999998</v>
      </c>
    </row>
    <row r="1980" spans="1:25" x14ac:dyDescent="0.25">
      <c r="A1980">
        <v>1979</v>
      </c>
      <c r="B1980" t="s">
        <v>5450</v>
      </c>
      <c r="C1980" t="s">
        <v>11969</v>
      </c>
      <c r="D1980" s="1" t="s">
        <v>12115</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c r="X1980" t="s">
        <v>351</v>
      </c>
      <c r="Y1980">
        <v>0.59040000000000004</v>
      </c>
    </row>
    <row r="1981" spans="1:25" x14ac:dyDescent="0.25">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c r="X1981" t="s">
        <v>351</v>
      </c>
      <c r="Y1981">
        <v>105.0228</v>
      </c>
    </row>
    <row r="1982" spans="1:25" x14ac:dyDescent="0.25">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c r="X1982" t="s">
        <v>1434</v>
      </c>
      <c r="Y1982">
        <v>4.2976000000000001</v>
      </c>
    </row>
    <row r="1983" spans="1:25" x14ac:dyDescent="0.25">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c r="X1983" t="s">
        <v>735</v>
      </c>
      <c r="Y1983">
        <v>1.8048</v>
      </c>
    </row>
    <row r="1984" spans="1:25" x14ac:dyDescent="0.25">
      <c r="A1984">
        <v>1983</v>
      </c>
      <c r="B1984" t="s">
        <v>5456</v>
      </c>
      <c r="C1984" t="s">
        <v>12072</v>
      </c>
      <c r="D1984" s="1" t="s">
        <v>11933</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c r="X1984" t="s">
        <v>43</v>
      </c>
      <c r="Y1984">
        <v>134.3888</v>
      </c>
    </row>
    <row r="1985" spans="1:25" x14ac:dyDescent="0.25">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c r="X1985" t="s">
        <v>43</v>
      </c>
      <c r="Y1985">
        <v>93.055199999999999</v>
      </c>
    </row>
    <row r="1986" spans="1:25" x14ac:dyDescent="0.25">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c r="X1986" t="s">
        <v>43</v>
      </c>
      <c r="Y1986">
        <v>10.507199999999999</v>
      </c>
    </row>
    <row r="1987" spans="1:25" x14ac:dyDescent="0.25">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c r="X1987" t="s">
        <v>567</v>
      </c>
      <c r="Y1987">
        <v>12.3096</v>
      </c>
    </row>
    <row r="1988" spans="1:25" x14ac:dyDescent="0.25">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c r="X1988" t="s">
        <v>675</v>
      </c>
      <c r="Y1988">
        <v>191.99680000000001</v>
      </c>
    </row>
    <row r="1989" spans="1:25" x14ac:dyDescent="0.25">
      <c r="A1989">
        <v>1988</v>
      </c>
      <c r="B1989" t="s">
        <v>5464</v>
      </c>
      <c r="C1989" t="s">
        <v>12024</v>
      </c>
      <c r="D1989" s="1"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c r="X1989" t="s">
        <v>675</v>
      </c>
      <c r="Y1989">
        <v>7.9211999999999998</v>
      </c>
    </row>
    <row r="1990" spans="1:25" x14ac:dyDescent="0.25">
      <c r="A1990">
        <v>1989</v>
      </c>
      <c r="B1990" t="s">
        <v>5464</v>
      </c>
      <c r="C1990" t="s">
        <v>12024</v>
      </c>
      <c r="D1990" s="1"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c r="X1990" t="s">
        <v>675</v>
      </c>
      <c r="Y1990">
        <v>215.1198</v>
      </c>
    </row>
    <row r="1991" spans="1:25" x14ac:dyDescent="0.25">
      <c r="A1991">
        <v>1990</v>
      </c>
      <c r="B1991" t="s">
        <v>5464</v>
      </c>
      <c r="C1991" t="s">
        <v>12024</v>
      </c>
      <c r="D1991" s="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c r="X1991" t="s">
        <v>675</v>
      </c>
      <c r="Y1991">
        <v>12.323399999999999</v>
      </c>
    </row>
    <row r="1992" spans="1:25" x14ac:dyDescent="0.25">
      <c r="A1992">
        <v>1991</v>
      </c>
      <c r="B1992" t="s">
        <v>5464</v>
      </c>
      <c r="C1992" t="s">
        <v>12024</v>
      </c>
      <c r="D1992" s="1"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c r="X1992" t="s">
        <v>160</v>
      </c>
      <c r="Y1992">
        <v>8.4966000000000008</v>
      </c>
    </row>
    <row r="1993" spans="1:25" x14ac:dyDescent="0.25">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c r="X1993" t="s">
        <v>477</v>
      </c>
      <c r="Y1993">
        <v>-3.7995999999999999</v>
      </c>
    </row>
    <row r="1994" spans="1:25" x14ac:dyDescent="0.25">
      <c r="A1994">
        <v>1993</v>
      </c>
      <c r="B1994" t="s">
        <v>5474</v>
      </c>
      <c r="C1994" t="s">
        <v>4819</v>
      </c>
      <c r="D1994" t="s">
        <v>12257</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c r="X1994" t="s">
        <v>477</v>
      </c>
      <c r="Y1994">
        <v>26.64</v>
      </c>
    </row>
    <row r="1995" spans="1:25" x14ac:dyDescent="0.25">
      <c r="A1995">
        <v>1994</v>
      </c>
      <c r="B1995" t="s">
        <v>5474</v>
      </c>
      <c r="C1995" t="s">
        <v>4819</v>
      </c>
      <c r="D1995" t="s">
        <v>12257</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c r="X1995" t="s">
        <v>477</v>
      </c>
      <c r="Y1995">
        <v>0.73480000000000001</v>
      </c>
    </row>
    <row r="1996" spans="1:25" x14ac:dyDescent="0.25">
      <c r="A1996">
        <v>1995</v>
      </c>
      <c r="B1996" t="s">
        <v>5474</v>
      </c>
      <c r="C1996" t="s">
        <v>4819</v>
      </c>
      <c r="D1996" t="s">
        <v>12257</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c r="X1996" t="s">
        <v>110</v>
      </c>
      <c r="Y1996">
        <v>-2.1194999999999999</v>
      </c>
    </row>
    <row r="1997" spans="1:25" x14ac:dyDescent="0.25">
      <c r="A1997">
        <v>1996</v>
      </c>
      <c r="B1997" t="s">
        <v>5479</v>
      </c>
      <c r="C1997" t="s">
        <v>12043</v>
      </c>
      <c r="D1997" s="1" t="s">
        <v>12104</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c r="X1997" t="s">
        <v>110</v>
      </c>
      <c r="Y1997">
        <v>-766.01199999999994</v>
      </c>
    </row>
    <row r="1998" spans="1:25" x14ac:dyDescent="0.25">
      <c r="A1998">
        <v>1997</v>
      </c>
      <c r="B1998" t="s">
        <v>5479</v>
      </c>
      <c r="C1998" t="s">
        <v>12043</v>
      </c>
      <c r="D1998" s="1" t="s">
        <v>12104</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c r="X1998" t="s">
        <v>360</v>
      </c>
      <c r="Y1998">
        <v>-3.7195999999999998</v>
      </c>
    </row>
    <row r="1999" spans="1:25" x14ac:dyDescent="0.25">
      <c r="A1999">
        <v>1998</v>
      </c>
      <c r="B1999" t="s">
        <v>5484</v>
      </c>
      <c r="C1999" t="s">
        <v>12073</v>
      </c>
      <c r="D1999" s="1" t="s">
        <v>12331</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c r="X1999" t="s">
        <v>360</v>
      </c>
      <c r="Y1999">
        <v>7.2</v>
      </c>
    </row>
    <row r="2000" spans="1:25" x14ac:dyDescent="0.25">
      <c r="A2000">
        <v>1999</v>
      </c>
      <c r="B2000" t="s">
        <v>5484</v>
      </c>
      <c r="C2000" t="s">
        <v>12073</v>
      </c>
      <c r="D2000" s="1" t="s">
        <v>12331</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c r="X2000" t="s">
        <v>360</v>
      </c>
      <c r="Y2000">
        <v>42.018599999999999</v>
      </c>
    </row>
    <row r="2001" spans="1:25" x14ac:dyDescent="0.25">
      <c r="A2001">
        <v>2000</v>
      </c>
      <c r="B2001" t="s">
        <v>5484</v>
      </c>
      <c r="C2001" t="s">
        <v>12073</v>
      </c>
      <c r="D2001" s="1" t="s">
        <v>12331</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c r="X2001" t="s">
        <v>43</v>
      </c>
      <c r="Y2001">
        <v>42.035499999999999</v>
      </c>
    </row>
    <row r="2002" spans="1:25" x14ac:dyDescent="0.25">
      <c r="A2002">
        <v>2001</v>
      </c>
      <c r="B2002" t="s">
        <v>5486</v>
      </c>
      <c r="C2002" t="s">
        <v>12074</v>
      </c>
      <c r="D2002" s="1"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c r="X2002" t="s">
        <v>43</v>
      </c>
      <c r="Y2002">
        <v>21.994499999999999</v>
      </c>
    </row>
    <row r="2003" spans="1:25" x14ac:dyDescent="0.25">
      <c r="A2003">
        <v>2002</v>
      </c>
      <c r="B2003" t="s">
        <v>5486</v>
      </c>
      <c r="C2003" t="s">
        <v>12074</v>
      </c>
      <c r="D2003" s="1"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c r="X2003" t="s">
        <v>28</v>
      </c>
      <c r="Y2003">
        <v>14.2324</v>
      </c>
    </row>
    <row r="2004" spans="1:25" x14ac:dyDescent="0.25">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c r="X2004" t="s">
        <v>28</v>
      </c>
      <c r="Y2004">
        <v>9.5939999999999994</v>
      </c>
    </row>
    <row r="2005" spans="1:25" x14ac:dyDescent="0.25">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c r="X2005" t="s">
        <v>110</v>
      </c>
      <c r="Y2005">
        <v>76.112499999999997</v>
      </c>
    </row>
    <row r="2006" spans="1:25" x14ac:dyDescent="0.25">
      <c r="A2006">
        <v>2005</v>
      </c>
      <c r="B2006" t="s">
        <v>5490</v>
      </c>
      <c r="C2006" t="s">
        <v>12074</v>
      </c>
      <c r="D2006" s="1"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c r="X2006" t="s">
        <v>675</v>
      </c>
      <c r="Y2006">
        <v>-17.045999999999999</v>
      </c>
    </row>
    <row r="2007" spans="1:25" x14ac:dyDescent="0.25">
      <c r="A2007">
        <v>2006</v>
      </c>
      <c r="B2007" t="s">
        <v>5492</v>
      </c>
      <c r="C2007" t="s">
        <v>2319</v>
      </c>
      <c r="D2007" t="s">
        <v>12212</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c r="X2007" t="s">
        <v>675</v>
      </c>
      <c r="Y2007">
        <v>11.575200000000001</v>
      </c>
    </row>
    <row r="2008" spans="1:25" x14ac:dyDescent="0.25">
      <c r="A2008">
        <v>2007</v>
      </c>
      <c r="B2008" t="s">
        <v>5492</v>
      </c>
      <c r="C2008" t="s">
        <v>2319</v>
      </c>
      <c r="D2008" t="s">
        <v>12212</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c r="X2008" t="s">
        <v>235</v>
      </c>
      <c r="Y2008">
        <v>16.1602</v>
      </c>
    </row>
    <row r="2009" spans="1:25" x14ac:dyDescent="0.25">
      <c r="A2009">
        <v>2008</v>
      </c>
      <c r="B2009" t="s">
        <v>5493</v>
      </c>
      <c r="C2009" t="s">
        <v>12075</v>
      </c>
      <c r="D2009" s="1" t="s">
        <v>12204</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c r="X2009" t="s">
        <v>381</v>
      </c>
      <c r="Y2009">
        <v>-36.674399999999999</v>
      </c>
    </row>
    <row r="2010" spans="1:25" x14ac:dyDescent="0.25">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c r="X2010" t="s">
        <v>381</v>
      </c>
      <c r="Y2010">
        <v>0.47520000000000001</v>
      </c>
    </row>
    <row r="2011" spans="1:25" x14ac:dyDescent="0.25">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c r="X2011" t="s">
        <v>381</v>
      </c>
      <c r="Y2011">
        <v>29.142399999999999</v>
      </c>
    </row>
    <row r="2012" spans="1:25" x14ac:dyDescent="0.25">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c r="X2012" t="s">
        <v>110</v>
      </c>
      <c r="Y2012">
        <v>7.78</v>
      </c>
    </row>
    <row r="2013" spans="1:25" x14ac:dyDescent="0.25">
      <c r="A2013">
        <v>2012</v>
      </c>
      <c r="B2013" t="s">
        <v>5500</v>
      </c>
      <c r="C2013" t="s">
        <v>12035</v>
      </c>
      <c r="D2013" s="1" t="s">
        <v>12035</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c r="X2013" t="s">
        <v>110</v>
      </c>
      <c r="Y2013">
        <v>35.996400000000001</v>
      </c>
    </row>
    <row r="2014" spans="1:25" x14ac:dyDescent="0.25">
      <c r="A2014">
        <v>2013</v>
      </c>
      <c r="B2014" t="s">
        <v>5500</v>
      </c>
      <c r="C2014" t="s">
        <v>12035</v>
      </c>
      <c r="D2014" s="1" t="s">
        <v>12035</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c r="X2014" t="s">
        <v>406</v>
      </c>
      <c r="Y2014">
        <v>4.6344000000000003</v>
      </c>
    </row>
    <row r="2015" spans="1:25" x14ac:dyDescent="0.25">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c r="X2015" t="s">
        <v>406</v>
      </c>
      <c r="Y2015">
        <v>84.235200000000006</v>
      </c>
    </row>
    <row r="2016" spans="1:25" x14ac:dyDescent="0.25">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c r="X2016" t="s">
        <v>406</v>
      </c>
      <c r="Y2016">
        <v>6.0167999999999999</v>
      </c>
    </row>
    <row r="2017" spans="1:25" x14ac:dyDescent="0.25">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c r="X2017" t="s">
        <v>43</v>
      </c>
      <c r="Y2017">
        <v>117.0104</v>
      </c>
    </row>
    <row r="2018" spans="1:25" x14ac:dyDescent="0.25">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c r="X2018" t="s">
        <v>43</v>
      </c>
      <c r="Y2018">
        <v>6.3684000000000003</v>
      </c>
    </row>
    <row r="2019" spans="1:25" x14ac:dyDescent="0.25">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c r="X2019" t="s">
        <v>43</v>
      </c>
      <c r="Y2019">
        <v>6.8714000000000004</v>
      </c>
    </row>
    <row r="2020" spans="1:25" x14ac:dyDescent="0.25">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c r="X2020" t="s">
        <v>43</v>
      </c>
      <c r="Y2020">
        <v>8.6736000000000004</v>
      </c>
    </row>
    <row r="2021" spans="1:25" x14ac:dyDescent="0.25">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c r="X2021" t="s">
        <v>1577</v>
      </c>
      <c r="Y2021">
        <v>19.668600000000001</v>
      </c>
    </row>
    <row r="2022" spans="1:25" x14ac:dyDescent="0.25">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c r="X2022" t="s">
        <v>1577</v>
      </c>
      <c r="Y2022">
        <v>481.86900000000003</v>
      </c>
    </row>
    <row r="2023" spans="1:25" x14ac:dyDescent="0.25">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c r="X2023" t="s">
        <v>1577</v>
      </c>
      <c r="Y2023">
        <v>7.6680000000000001</v>
      </c>
    </row>
    <row r="2024" spans="1:25" x14ac:dyDescent="0.25">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c r="X2024" t="s">
        <v>1577</v>
      </c>
      <c r="Y2024">
        <v>23.7744</v>
      </c>
    </row>
    <row r="2025" spans="1:25" x14ac:dyDescent="0.25">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c r="X2025" t="s">
        <v>43</v>
      </c>
      <c r="Y2025">
        <v>244.24959999999999</v>
      </c>
    </row>
    <row r="2026" spans="1:25" x14ac:dyDescent="0.25">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c r="X2026" t="s">
        <v>100</v>
      </c>
      <c r="Y2026">
        <v>77.713999999999999</v>
      </c>
    </row>
    <row r="2027" spans="1:25" x14ac:dyDescent="0.25">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c r="X2027" t="s">
        <v>43</v>
      </c>
      <c r="Y2027">
        <v>39.748800000000003</v>
      </c>
    </row>
    <row r="2028" spans="1:25" x14ac:dyDescent="0.25">
      <c r="A2028">
        <v>2027</v>
      </c>
      <c r="B2028" t="s">
        <v>5521</v>
      </c>
      <c r="C2028" t="s">
        <v>11870</v>
      </c>
      <c r="D2028" s="1" t="s">
        <v>12031</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c r="X2028" t="s">
        <v>43</v>
      </c>
      <c r="Y2028">
        <v>11.558400000000001</v>
      </c>
    </row>
    <row r="2029" spans="1:25" x14ac:dyDescent="0.25">
      <c r="A2029">
        <v>2028</v>
      </c>
      <c r="B2029" t="s">
        <v>5521</v>
      </c>
      <c r="C2029" t="s">
        <v>11870</v>
      </c>
      <c r="D2029" s="1" t="s">
        <v>12031</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c r="X2029" t="s">
        <v>1405</v>
      </c>
      <c r="Y2029">
        <v>23.497599999999998</v>
      </c>
    </row>
    <row r="2030" spans="1:25" x14ac:dyDescent="0.25">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c r="X2030" t="s">
        <v>1405</v>
      </c>
      <c r="Y2030">
        <v>6.9230999999999998</v>
      </c>
    </row>
    <row r="2031" spans="1:25" x14ac:dyDescent="0.25">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c r="X2031" t="s">
        <v>1405</v>
      </c>
      <c r="Y2031">
        <v>25.175999999999998</v>
      </c>
    </row>
    <row r="2032" spans="1:25" x14ac:dyDescent="0.25">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c r="X2032" t="s">
        <v>1405</v>
      </c>
      <c r="Y2032">
        <v>30.52</v>
      </c>
    </row>
    <row r="2033" spans="1:25" x14ac:dyDescent="0.25">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c r="X2033" t="s">
        <v>110</v>
      </c>
      <c r="Y2033">
        <v>5.1464999999999996</v>
      </c>
    </row>
    <row r="2034" spans="1:25" x14ac:dyDescent="0.25">
      <c r="A2034">
        <v>2033</v>
      </c>
      <c r="B2034" t="s">
        <v>5526</v>
      </c>
      <c r="C2034" t="s">
        <v>11811</v>
      </c>
      <c r="D2034" s="1"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c r="X2034" t="s">
        <v>110</v>
      </c>
      <c r="Y2034">
        <v>3.2871999999999999</v>
      </c>
    </row>
    <row r="2035" spans="1:25" x14ac:dyDescent="0.25">
      <c r="A2035">
        <v>2034</v>
      </c>
      <c r="B2035" t="s">
        <v>5526</v>
      </c>
      <c r="C2035" t="s">
        <v>11811</v>
      </c>
      <c r="D2035" s="1"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c r="X2035" t="s">
        <v>258</v>
      </c>
      <c r="Y2035">
        <v>0.81620000000000004</v>
      </c>
    </row>
    <row r="2036" spans="1:25" x14ac:dyDescent="0.25">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c r="X2036" t="s">
        <v>258</v>
      </c>
      <c r="Y2036">
        <v>3.8822000000000001</v>
      </c>
    </row>
    <row r="2037" spans="1:25" x14ac:dyDescent="0.25">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c r="X2037" t="s">
        <v>1995</v>
      </c>
      <c r="Y2037">
        <v>51.2943</v>
      </c>
    </row>
    <row r="2038" spans="1:25" x14ac:dyDescent="0.25">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c r="X2038" t="s">
        <v>1995</v>
      </c>
      <c r="Y2038">
        <v>13.9392</v>
      </c>
    </row>
    <row r="2039" spans="1:25" x14ac:dyDescent="0.25">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c r="X2039" t="s">
        <v>351</v>
      </c>
      <c r="Y2039">
        <v>6.8714000000000004</v>
      </c>
    </row>
    <row r="2040" spans="1:25" x14ac:dyDescent="0.25">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c r="X2040" t="s">
        <v>351</v>
      </c>
      <c r="Y2040">
        <v>4.3326000000000002</v>
      </c>
    </row>
    <row r="2041" spans="1:25" x14ac:dyDescent="0.25">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c r="X2041" t="s">
        <v>351</v>
      </c>
      <c r="Y2041">
        <v>-3.3264</v>
      </c>
    </row>
    <row r="2042" spans="1:25" x14ac:dyDescent="0.25">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c r="X2042" t="s">
        <v>351</v>
      </c>
      <c r="Y2042">
        <v>-6.1040000000000001</v>
      </c>
    </row>
    <row r="2043" spans="1:25" x14ac:dyDescent="0.25">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c r="X2043" t="s">
        <v>43</v>
      </c>
      <c r="Y2043">
        <v>20.724</v>
      </c>
    </row>
    <row r="2044" spans="1:25" x14ac:dyDescent="0.25">
      <c r="A2044">
        <v>2043</v>
      </c>
      <c r="B2044" t="s">
        <v>5537</v>
      </c>
      <c r="C2044" t="s">
        <v>12076</v>
      </c>
      <c r="D2044" s="1" t="s">
        <v>12214</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c r="X2044" t="s">
        <v>567</v>
      </c>
      <c r="Y2044">
        <v>20.1264</v>
      </c>
    </row>
    <row r="2045" spans="1:25" x14ac:dyDescent="0.25">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c r="X2045" t="s">
        <v>110</v>
      </c>
      <c r="Y2045">
        <v>7.7728000000000002</v>
      </c>
    </row>
    <row r="2046" spans="1:25" x14ac:dyDescent="0.25">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c r="X2046" t="s">
        <v>895</v>
      </c>
      <c r="Y2046">
        <v>5.4432</v>
      </c>
    </row>
    <row r="2047" spans="1:25" x14ac:dyDescent="0.25">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c r="X2047" t="s">
        <v>895</v>
      </c>
      <c r="Y2047">
        <v>45.539200000000001</v>
      </c>
    </row>
    <row r="2048" spans="1:25" x14ac:dyDescent="0.25">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c r="X2048" t="s">
        <v>895</v>
      </c>
      <c r="Y2048">
        <v>280.58999999999997</v>
      </c>
    </row>
    <row r="2049" spans="1:25" x14ac:dyDescent="0.25">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c r="X2049" t="s">
        <v>160</v>
      </c>
      <c r="Y2049">
        <v>26.630400000000002</v>
      </c>
    </row>
    <row r="2050" spans="1:25" x14ac:dyDescent="0.25">
      <c r="A2050">
        <v>2049</v>
      </c>
      <c r="B2050" t="s">
        <v>5548</v>
      </c>
      <c r="C2050" t="s">
        <v>12077</v>
      </c>
      <c r="D2050" s="1"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c r="X2050" t="s">
        <v>160</v>
      </c>
      <c r="Y2050">
        <v>36.225000000000001</v>
      </c>
    </row>
    <row r="2051" spans="1:25" x14ac:dyDescent="0.25">
      <c r="A2051">
        <v>2050</v>
      </c>
      <c r="B2051" t="s">
        <v>5548</v>
      </c>
      <c r="C2051" t="s">
        <v>12077</v>
      </c>
      <c r="D2051" s="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c r="X2051" t="s">
        <v>160</v>
      </c>
      <c r="Y2051">
        <v>-2.0015999999999998</v>
      </c>
    </row>
    <row r="2052" spans="1:25" x14ac:dyDescent="0.25">
      <c r="A2052">
        <v>2051</v>
      </c>
      <c r="B2052" t="s">
        <v>5548</v>
      </c>
      <c r="C2052" t="s">
        <v>12077</v>
      </c>
      <c r="D2052" s="1"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c r="X2052" t="s">
        <v>160</v>
      </c>
      <c r="Y2052">
        <v>-4.7519999999999998</v>
      </c>
    </row>
    <row r="2053" spans="1:25" x14ac:dyDescent="0.25">
      <c r="A2053">
        <v>2052</v>
      </c>
      <c r="B2053" t="s">
        <v>5548</v>
      </c>
      <c r="C2053" t="s">
        <v>12077</v>
      </c>
      <c r="D2053" s="1"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c r="X2053" t="s">
        <v>160</v>
      </c>
      <c r="Y2053">
        <v>-73.176000000000002</v>
      </c>
    </row>
    <row r="2054" spans="1:25" x14ac:dyDescent="0.25">
      <c r="A2054">
        <v>2053</v>
      </c>
      <c r="B2054" t="s">
        <v>5548</v>
      </c>
      <c r="C2054" t="s">
        <v>12077</v>
      </c>
      <c r="D2054" s="1"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c r="X2054" t="s">
        <v>160</v>
      </c>
      <c r="Y2054">
        <v>0.83399999999999996</v>
      </c>
    </row>
    <row r="2055" spans="1:25" x14ac:dyDescent="0.25">
      <c r="A2055">
        <v>2054</v>
      </c>
      <c r="B2055" t="s">
        <v>5548</v>
      </c>
      <c r="C2055" t="s">
        <v>12077</v>
      </c>
      <c r="D2055" s="1"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c r="X2055" t="s">
        <v>289</v>
      </c>
      <c r="Y2055">
        <v>3.4847999999999999</v>
      </c>
    </row>
    <row r="2056" spans="1:25" x14ac:dyDescent="0.25">
      <c r="A2056">
        <v>2055</v>
      </c>
      <c r="B2056" t="s">
        <v>5553</v>
      </c>
      <c r="C2056" t="s">
        <v>11825</v>
      </c>
      <c r="D2056" s="1" t="s">
        <v>12312</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c r="X2056" t="s">
        <v>269</v>
      </c>
      <c r="Y2056">
        <v>5.1929999999999996</v>
      </c>
    </row>
    <row r="2057" spans="1:25" x14ac:dyDescent="0.25">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c r="X2057" t="s">
        <v>269</v>
      </c>
      <c r="Y2057">
        <v>63.984000000000002</v>
      </c>
    </row>
    <row r="2058" spans="1:25" x14ac:dyDescent="0.25">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c r="X2058" t="s">
        <v>269</v>
      </c>
      <c r="Y2058">
        <v>412.5394</v>
      </c>
    </row>
    <row r="2059" spans="1:25" x14ac:dyDescent="0.25">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c r="X2059" t="s">
        <v>269</v>
      </c>
      <c r="Y2059">
        <v>30.596399999999999</v>
      </c>
    </row>
    <row r="2060" spans="1:25" x14ac:dyDescent="0.25">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c r="X2060" t="s">
        <v>43</v>
      </c>
      <c r="Y2060">
        <v>70.006</v>
      </c>
    </row>
    <row r="2061" spans="1:25" x14ac:dyDescent="0.25">
      <c r="A2061">
        <v>2060</v>
      </c>
      <c r="B2061" t="s">
        <v>5557</v>
      </c>
      <c r="C2061" t="s">
        <v>1891</v>
      </c>
      <c r="D2061" t="s">
        <v>11859</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c r="X2061" t="s">
        <v>43</v>
      </c>
      <c r="Y2061">
        <v>5.2164000000000001</v>
      </c>
    </row>
    <row r="2062" spans="1:25" x14ac:dyDescent="0.25">
      <c r="A2062">
        <v>2061</v>
      </c>
      <c r="B2062" t="s">
        <v>5557</v>
      </c>
      <c r="C2062" t="s">
        <v>1891</v>
      </c>
      <c r="D2062" t="s">
        <v>11859</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c r="X2062" t="s">
        <v>43</v>
      </c>
      <c r="Y2062">
        <v>20.878</v>
      </c>
    </row>
    <row r="2063" spans="1:25" x14ac:dyDescent="0.25">
      <c r="A2063">
        <v>2062</v>
      </c>
      <c r="B2063" t="s">
        <v>5557</v>
      </c>
      <c r="C2063" t="s">
        <v>1891</v>
      </c>
      <c r="D2063" t="s">
        <v>11859</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c r="X2063" t="s">
        <v>43</v>
      </c>
      <c r="Y2063">
        <v>5.3891999999999998</v>
      </c>
    </row>
    <row r="2064" spans="1:25" x14ac:dyDescent="0.25">
      <c r="A2064">
        <v>2063</v>
      </c>
      <c r="B2064" t="s">
        <v>5557</v>
      </c>
      <c r="C2064" t="s">
        <v>1891</v>
      </c>
      <c r="D2064" t="s">
        <v>11859</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c r="X2064" t="s">
        <v>43</v>
      </c>
      <c r="Y2064">
        <v>30.427800000000001</v>
      </c>
    </row>
    <row r="2065" spans="1:25" x14ac:dyDescent="0.25">
      <c r="A2065">
        <v>2064</v>
      </c>
      <c r="B2065" t="s">
        <v>5557</v>
      </c>
      <c r="C2065" t="s">
        <v>1891</v>
      </c>
      <c r="D2065" t="s">
        <v>11859</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c r="X2065" t="s">
        <v>43</v>
      </c>
      <c r="Y2065">
        <v>6.03</v>
      </c>
    </row>
    <row r="2066" spans="1:25" x14ac:dyDescent="0.25">
      <c r="A2066">
        <v>2065</v>
      </c>
      <c r="B2066" t="s">
        <v>5557</v>
      </c>
      <c r="C2066" t="s">
        <v>1891</v>
      </c>
      <c r="D2066" t="s">
        <v>11859</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c r="X2066" t="s">
        <v>43</v>
      </c>
      <c r="Y2066">
        <v>12.1692</v>
      </c>
    </row>
    <row r="2067" spans="1:25" x14ac:dyDescent="0.25">
      <c r="A2067">
        <v>2066</v>
      </c>
      <c r="B2067" t="s">
        <v>5557</v>
      </c>
      <c r="C2067" t="s">
        <v>1891</v>
      </c>
      <c r="D2067" t="s">
        <v>11859</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c r="X2067" t="s">
        <v>43</v>
      </c>
      <c r="Y2067">
        <v>-9.1470000000000002</v>
      </c>
    </row>
    <row r="2068" spans="1:25" x14ac:dyDescent="0.25">
      <c r="A2068">
        <v>2067</v>
      </c>
      <c r="B2068" t="s">
        <v>5557</v>
      </c>
      <c r="C2068" t="s">
        <v>1891</v>
      </c>
      <c r="D2068" t="s">
        <v>11859</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c r="X2068" t="s">
        <v>43</v>
      </c>
      <c r="Y2068">
        <v>47.862900000000003</v>
      </c>
    </row>
    <row r="2069" spans="1:25" x14ac:dyDescent="0.25">
      <c r="A2069">
        <v>2068</v>
      </c>
      <c r="B2069" t="s">
        <v>5557</v>
      </c>
      <c r="C2069" t="s">
        <v>1891</v>
      </c>
      <c r="D2069" t="s">
        <v>11859</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c r="X2069" t="s">
        <v>43</v>
      </c>
      <c r="Y2069">
        <v>3.7170000000000001</v>
      </c>
    </row>
    <row r="2070" spans="1:25" x14ac:dyDescent="0.25">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c r="X2070" t="s">
        <v>43</v>
      </c>
      <c r="Y2070">
        <v>69.986000000000004</v>
      </c>
    </row>
    <row r="2071" spans="1:25" x14ac:dyDescent="0.25">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c r="X2071" t="s">
        <v>160</v>
      </c>
      <c r="Y2071">
        <v>-97.739400000000003</v>
      </c>
    </row>
    <row r="2072" spans="1:25" x14ac:dyDescent="0.25">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c r="X2072" t="s">
        <v>43</v>
      </c>
      <c r="Y2072">
        <v>-1.294</v>
      </c>
    </row>
    <row r="2073" spans="1:25" x14ac:dyDescent="0.25">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c r="X2073" t="s">
        <v>100</v>
      </c>
      <c r="Y2073">
        <v>-46.137</v>
      </c>
    </row>
    <row r="2074" spans="1:25" x14ac:dyDescent="0.25">
      <c r="A2074">
        <v>2073</v>
      </c>
      <c r="B2074" t="s">
        <v>5581</v>
      </c>
      <c r="C2074" t="s">
        <v>4055</v>
      </c>
      <c r="D2074" t="s">
        <v>12008</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c r="X2074" t="s">
        <v>43</v>
      </c>
      <c r="Y2074">
        <v>2.5592000000000001</v>
      </c>
    </row>
    <row r="2075" spans="1:25" x14ac:dyDescent="0.25">
      <c r="A2075">
        <v>2074</v>
      </c>
      <c r="B2075" t="s">
        <v>5584</v>
      </c>
      <c r="C2075" t="s">
        <v>12078</v>
      </c>
      <c r="D2075" s="1" t="s">
        <v>11848</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c r="X2075" t="s">
        <v>43</v>
      </c>
      <c r="Y2075">
        <v>13.793100000000001</v>
      </c>
    </row>
    <row r="2076" spans="1:25" x14ac:dyDescent="0.25">
      <c r="A2076">
        <v>2075</v>
      </c>
      <c r="B2076" t="s">
        <v>5584</v>
      </c>
      <c r="C2076" t="s">
        <v>12078</v>
      </c>
      <c r="D2076" s="1" t="s">
        <v>11848</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c r="X2076" t="s">
        <v>43</v>
      </c>
      <c r="Y2076">
        <v>66.635099999999994</v>
      </c>
    </row>
    <row r="2077" spans="1:25" x14ac:dyDescent="0.25">
      <c r="A2077">
        <v>2076</v>
      </c>
      <c r="B2077" t="s">
        <v>5589</v>
      </c>
      <c r="C2077" t="s">
        <v>12051</v>
      </c>
      <c r="D2077" s="1" t="s">
        <v>11816</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c r="X2077" t="s">
        <v>3109</v>
      </c>
      <c r="Y2077">
        <v>28.518000000000001</v>
      </c>
    </row>
    <row r="2078" spans="1:25" x14ac:dyDescent="0.25">
      <c r="A2078">
        <v>2077</v>
      </c>
      <c r="B2078" t="s">
        <v>5590</v>
      </c>
      <c r="C2078" t="s">
        <v>12012</v>
      </c>
      <c r="D2078" s="1"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c r="X2078" t="s">
        <v>3109</v>
      </c>
      <c r="Y2078">
        <v>19.95</v>
      </c>
    </row>
    <row r="2079" spans="1:25" x14ac:dyDescent="0.25">
      <c r="A2079">
        <v>2078</v>
      </c>
      <c r="B2079" t="s">
        <v>5590</v>
      </c>
      <c r="C2079" t="s">
        <v>12012</v>
      </c>
      <c r="D2079" s="1"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c r="X2079" t="s">
        <v>3109</v>
      </c>
      <c r="Y2079">
        <v>26.349399999999999</v>
      </c>
    </row>
    <row r="2080" spans="1:25" x14ac:dyDescent="0.25">
      <c r="A2080">
        <v>2079</v>
      </c>
      <c r="B2080" t="s">
        <v>5590</v>
      </c>
      <c r="C2080" t="s">
        <v>12012</v>
      </c>
      <c r="D2080" s="1"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c r="X2080" t="s">
        <v>351</v>
      </c>
      <c r="Y2080">
        <v>45.527999999999999</v>
      </c>
    </row>
    <row r="2081" spans="1:25" x14ac:dyDescent="0.25">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c r="X2081" t="s">
        <v>351</v>
      </c>
      <c r="Y2081">
        <v>37.181199999999997</v>
      </c>
    </row>
    <row r="2082" spans="1:25" x14ac:dyDescent="0.25">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c r="X2082" t="s">
        <v>351</v>
      </c>
      <c r="Y2082">
        <v>11.198399999999999</v>
      </c>
    </row>
    <row r="2083" spans="1:25" x14ac:dyDescent="0.25">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c r="X2083" t="s">
        <v>43</v>
      </c>
      <c r="Y2083">
        <v>1.7352000000000001</v>
      </c>
    </row>
    <row r="2084" spans="1:25" x14ac:dyDescent="0.25">
      <c r="A2084">
        <v>2083</v>
      </c>
      <c r="B2084" t="s">
        <v>5597</v>
      </c>
      <c r="C2084" t="s">
        <v>2840</v>
      </c>
      <c r="D2084" t="s">
        <v>12332</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c r="X2084" t="s">
        <v>110</v>
      </c>
      <c r="Y2084">
        <v>16.847999999999999</v>
      </c>
    </row>
    <row r="2085" spans="1:25" x14ac:dyDescent="0.25">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c r="X2085" t="s">
        <v>303</v>
      </c>
      <c r="Y2085">
        <v>8.8800000000000008</v>
      </c>
    </row>
    <row r="2086" spans="1:25" x14ac:dyDescent="0.25">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c r="X2086" t="s">
        <v>303</v>
      </c>
      <c r="Y2086">
        <v>56.175199999999997</v>
      </c>
    </row>
    <row r="2087" spans="1:25" x14ac:dyDescent="0.25">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c r="X2087" t="s">
        <v>303</v>
      </c>
      <c r="Y2087">
        <v>8.6715</v>
      </c>
    </row>
    <row r="2088" spans="1:25" x14ac:dyDescent="0.25">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c r="X2088" t="s">
        <v>303</v>
      </c>
      <c r="Y2088">
        <v>38.988</v>
      </c>
    </row>
    <row r="2089" spans="1:25" x14ac:dyDescent="0.25">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c r="X2089" t="s">
        <v>303</v>
      </c>
      <c r="Y2089">
        <v>68.963099999999997</v>
      </c>
    </row>
    <row r="2090" spans="1:25" x14ac:dyDescent="0.25">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c r="X2090" t="s">
        <v>43</v>
      </c>
      <c r="Y2090">
        <v>1.4652000000000001</v>
      </c>
    </row>
    <row r="2091" spans="1:25" x14ac:dyDescent="0.25">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c r="X2091" t="s">
        <v>278</v>
      </c>
      <c r="Y2091">
        <v>2.6496</v>
      </c>
    </row>
    <row r="2092" spans="1:25" x14ac:dyDescent="0.25">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c r="X2092" t="s">
        <v>278</v>
      </c>
      <c r="Y2092">
        <v>13.009499999999999</v>
      </c>
    </row>
    <row r="2093" spans="1:25" x14ac:dyDescent="0.25">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c r="X2093" t="s">
        <v>258</v>
      </c>
      <c r="Y2093">
        <v>-48.783900000000003</v>
      </c>
    </row>
    <row r="2094" spans="1:25" x14ac:dyDescent="0.25">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c r="X2094" t="s">
        <v>756</v>
      </c>
      <c r="Y2094">
        <v>81.582999999999998</v>
      </c>
    </row>
    <row r="2095" spans="1:25" x14ac:dyDescent="0.25">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c r="X2095" t="s">
        <v>92</v>
      </c>
      <c r="Y2095">
        <v>0.38640000000000002</v>
      </c>
    </row>
    <row r="2096" spans="1:25" x14ac:dyDescent="0.25">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c r="X2096" t="s">
        <v>1678</v>
      </c>
      <c r="Y2096">
        <v>1.476</v>
      </c>
    </row>
    <row r="2097" spans="1:25" x14ac:dyDescent="0.25">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c r="X2097" t="s">
        <v>1678</v>
      </c>
      <c r="Y2097">
        <v>240.56479999999999</v>
      </c>
    </row>
    <row r="2098" spans="1:25" x14ac:dyDescent="0.25">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c r="X2098" t="s">
        <v>1678</v>
      </c>
      <c r="Y2098">
        <v>25.748799999999999</v>
      </c>
    </row>
    <row r="2099" spans="1:25" x14ac:dyDescent="0.25">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c r="X2099" t="s">
        <v>477</v>
      </c>
      <c r="Y2099">
        <v>2.1684000000000001</v>
      </c>
    </row>
    <row r="2100" spans="1:25" x14ac:dyDescent="0.25">
      <c r="A2100">
        <v>2099</v>
      </c>
      <c r="B2100" t="s">
        <v>5626</v>
      </c>
      <c r="C2100" t="s">
        <v>11883</v>
      </c>
      <c r="D2100" s="1" t="s">
        <v>12012</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c r="X2100" t="s">
        <v>477</v>
      </c>
      <c r="Y2100">
        <v>2.355</v>
      </c>
    </row>
    <row r="2101" spans="1:25" x14ac:dyDescent="0.25">
      <c r="A2101">
        <v>2100</v>
      </c>
      <c r="B2101" t="s">
        <v>5626</v>
      </c>
      <c r="C2101" t="s">
        <v>11883</v>
      </c>
      <c r="D2101" s="1" t="s">
        <v>12012</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c r="X2101" t="s">
        <v>519</v>
      </c>
      <c r="Y2101">
        <v>80.483900000000006</v>
      </c>
    </row>
    <row r="2102" spans="1:25" x14ac:dyDescent="0.25">
      <c r="A2102">
        <v>2101</v>
      </c>
      <c r="B2102" t="s">
        <v>5627</v>
      </c>
      <c r="C2102" t="s">
        <v>11973</v>
      </c>
      <c r="D2102" s="1"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c r="X2102" t="s">
        <v>519</v>
      </c>
      <c r="Y2102">
        <v>-15.9102</v>
      </c>
    </row>
    <row r="2103" spans="1:25" x14ac:dyDescent="0.25">
      <c r="A2103">
        <v>2102</v>
      </c>
      <c r="B2103" t="s">
        <v>5627</v>
      </c>
      <c r="C2103" t="s">
        <v>11973</v>
      </c>
      <c r="D2103" s="1"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c r="X2103" t="s">
        <v>351</v>
      </c>
      <c r="Y2103">
        <v>9.3564000000000007</v>
      </c>
    </row>
    <row r="2104" spans="1:25" x14ac:dyDescent="0.25">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c r="X2104" t="s">
        <v>303</v>
      </c>
      <c r="Y2104">
        <v>-25.913599999999999</v>
      </c>
    </row>
    <row r="2105" spans="1:25" x14ac:dyDescent="0.25">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c r="X2105" t="s">
        <v>303</v>
      </c>
      <c r="Y2105">
        <v>106.52160000000001</v>
      </c>
    </row>
    <row r="2106" spans="1:25" x14ac:dyDescent="0.25">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c r="X2106" t="s">
        <v>55</v>
      </c>
      <c r="Y2106">
        <v>11.7</v>
      </c>
    </row>
    <row r="2107" spans="1:25" x14ac:dyDescent="0.25">
      <c r="A2107">
        <v>2106</v>
      </c>
      <c r="B2107" t="s">
        <v>5636</v>
      </c>
      <c r="C2107" t="s">
        <v>5092</v>
      </c>
      <c r="D2107" t="s">
        <v>12226</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c r="X2107" t="s">
        <v>110</v>
      </c>
      <c r="Y2107">
        <v>5.4432</v>
      </c>
    </row>
    <row r="2108" spans="1:25" x14ac:dyDescent="0.25">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c r="X2108" t="s">
        <v>43</v>
      </c>
      <c r="Y2108">
        <v>-1.4016</v>
      </c>
    </row>
    <row r="2109" spans="1:25" x14ac:dyDescent="0.25">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c r="X2109" t="s">
        <v>43</v>
      </c>
      <c r="Y2109">
        <v>9.3905999999999992</v>
      </c>
    </row>
    <row r="2110" spans="1:25" x14ac:dyDescent="0.25">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c r="X2110" t="s">
        <v>43</v>
      </c>
      <c r="Y2110">
        <v>124.485</v>
      </c>
    </row>
    <row r="2111" spans="1:25" x14ac:dyDescent="0.25">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c r="X2111" t="s">
        <v>43</v>
      </c>
      <c r="Y2111">
        <v>1.26</v>
      </c>
    </row>
    <row r="2112" spans="1:25" x14ac:dyDescent="0.25">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c r="X2112" t="s">
        <v>43</v>
      </c>
      <c r="Y2112">
        <v>8.0269999999999992</v>
      </c>
    </row>
    <row r="2113" spans="1:25" x14ac:dyDescent="0.25">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c r="X2113" t="s">
        <v>43</v>
      </c>
      <c r="Y2113">
        <v>20.196000000000002</v>
      </c>
    </row>
    <row r="2114" spans="1:25" x14ac:dyDescent="0.25">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c r="X2114" t="s">
        <v>43</v>
      </c>
      <c r="Y2114">
        <v>8.0190000000000001</v>
      </c>
    </row>
    <row r="2115" spans="1:25" x14ac:dyDescent="0.25">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c r="X2115" t="s">
        <v>43</v>
      </c>
      <c r="Y2115">
        <v>145.78200000000001</v>
      </c>
    </row>
    <row r="2116" spans="1:25" x14ac:dyDescent="0.25">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c r="X2116" t="s">
        <v>43</v>
      </c>
      <c r="Y2116">
        <v>12.646800000000001</v>
      </c>
    </row>
    <row r="2117" spans="1:25" x14ac:dyDescent="0.25">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c r="X2117" t="s">
        <v>303</v>
      </c>
      <c r="Y2117">
        <v>20.039200000000001</v>
      </c>
    </row>
    <row r="2118" spans="1:25" x14ac:dyDescent="0.25">
      <c r="A2118">
        <v>2117</v>
      </c>
      <c r="B2118" t="s">
        <v>5650</v>
      </c>
      <c r="C2118" t="s">
        <v>11839</v>
      </c>
      <c r="D2118" s="1"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c r="X2118" t="s">
        <v>43</v>
      </c>
      <c r="Y2118">
        <v>-13.978</v>
      </c>
    </row>
    <row r="2119" spans="1:25" x14ac:dyDescent="0.25">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c r="X2119" t="s">
        <v>100</v>
      </c>
      <c r="Y2119">
        <v>73.544799999999995</v>
      </c>
    </row>
    <row r="2120" spans="1:25" x14ac:dyDescent="0.25">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c r="X2120" t="s">
        <v>100</v>
      </c>
      <c r="Y2120">
        <v>2.3759999999999999</v>
      </c>
    </row>
    <row r="2121" spans="1:25" x14ac:dyDescent="0.25">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c r="X2121" t="s">
        <v>55</v>
      </c>
      <c r="Y2121">
        <v>302.37299999999999</v>
      </c>
    </row>
    <row r="2122" spans="1:25" x14ac:dyDescent="0.25">
      <c r="A2122">
        <v>2121</v>
      </c>
      <c r="B2122" t="s">
        <v>5657</v>
      </c>
      <c r="C2122" t="s">
        <v>11946</v>
      </c>
      <c r="D2122" s="1"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c r="X2122" t="s">
        <v>43</v>
      </c>
      <c r="Y2122">
        <v>-1.9656</v>
      </c>
    </row>
    <row r="2123" spans="1:25" x14ac:dyDescent="0.25">
      <c r="A2123">
        <v>2122</v>
      </c>
      <c r="B2123" t="s">
        <v>5660</v>
      </c>
      <c r="C2123" t="s">
        <v>11823</v>
      </c>
      <c r="D2123" s="1" t="s">
        <v>11938</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c r="X2123" t="s">
        <v>269</v>
      </c>
      <c r="Y2123">
        <v>-2.6997</v>
      </c>
    </row>
    <row r="2124" spans="1:25" x14ac:dyDescent="0.25">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c r="X2124" t="s">
        <v>269</v>
      </c>
      <c r="Y2124">
        <v>41.133200000000002</v>
      </c>
    </row>
    <row r="2125" spans="1:25" x14ac:dyDescent="0.25">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c r="X2125" t="s">
        <v>160</v>
      </c>
      <c r="Y2125">
        <v>13.3056</v>
      </c>
    </row>
    <row r="2126" spans="1:25" x14ac:dyDescent="0.25">
      <c r="A2126">
        <v>2125</v>
      </c>
      <c r="B2126" t="s">
        <v>5663</v>
      </c>
      <c r="C2126" t="s">
        <v>11843</v>
      </c>
      <c r="D2126" s="1" t="s">
        <v>11900</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c r="X2126" t="s">
        <v>160</v>
      </c>
      <c r="Y2126">
        <v>35.329500000000003</v>
      </c>
    </row>
    <row r="2127" spans="1:25" x14ac:dyDescent="0.25">
      <c r="A2127">
        <v>2126</v>
      </c>
      <c r="B2127" t="s">
        <v>5663</v>
      </c>
      <c r="C2127" t="s">
        <v>11843</v>
      </c>
      <c r="D2127" s="1" t="s">
        <v>11900</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c r="X2127" t="s">
        <v>160</v>
      </c>
      <c r="Y2127">
        <v>9.4436999999999998</v>
      </c>
    </row>
    <row r="2128" spans="1:25" x14ac:dyDescent="0.25">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c r="X2128" t="s">
        <v>160</v>
      </c>
      <c r="Y2128">
        <v>1.0797000000000001</v>
      </c>
    </row>
    <row r="2129" spans="1:25" x14ac:dyDescent="0.25">
      <c r="A2129">
        <v>2128</v>
      </c>
      <c r="B2129" t="s">
        <v>5671</v>
      </c>
      <c r="C2129" t="s">
        <v>11897</v>
      </c>
      <c r="D2129" s="1" t="s">
        <v>11932</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c r="X2129" t="s">
        <v>160</v>
      </c>
      <c r="Y2129">
        <v>6.4943999999999997</v>
      </c>
    </row>
    <row r="2130" spans="1:25" x14ac:dyDescent="0.25">
      <c r="A2130">
        <v>2129</v>
      </c>
      <c r="B2130" t="s">
        <v>5671</v>
      </c>
      <c r="C2130" t="s">
        <v>11897</v>
      </c>
      <c r="D2130" s="1" t="s">
        <v>11932</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c r="X2130" t="s">
        <v>3055</v>
      </c>
      <c r="Y2130">
        <v>7.2576000000000001</v>
      </c>
    </row>
    <row r="2131" spans="1:25" x14ac:dyDescent="0.25">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c r="X2131" t="s">
        <v>3055</v>
      </c>
      <c r="Y2131">
        <v>9.3184000000000005</v>
      </c>
    </row>
    <row r="2132" spans="1:25" x14ac:dyDescent="0.25">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c r="X2132" t="s">
        <v>3055</v>
      </c>
      <c r="Y2132">
        <v>11.9412</v>
      </c>
    </row>
    <row r="2133" spans="1:25" x14ac:dyDescent="0.25">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c r="X2133" t="s">
        <v>303</v>
      </c>
      <c r="Y2133">
        <v>60.139800000000001</v>
      </c>
    </row>
    <row r="2134" spans="1:25" x14ac:dyDescent="0.25">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c r="X2134" t="s">
        <v>160</v>
      </c>
      <c r="Y2134">
        <v>9.0389999999999997</v>
      </c>
    </row>
    <row r="2135" spans="1:25" x14ac:dyDescent="0.25">
      <c r="A2135">
        <v>2134</v>
      </c>
      <c r="B2135" t="s">
        <v>5685</v>
      </c>
      <c r="C2135" t="s">
        <v>329</v>
      </c>
      <c r="D2135" t="s">
        <v>12110</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c r="X2135" t="s">
        <v>160</v>
      </c>
      <c r="Y2135">
        <v>-122.39279999999999</v>
      </c>
    </row>
    <row r="2136" spans="1:25" x14ac:dyDescent="0.25">
      <c r="A2136">
        <v>2135</v>
      </c>
      <c r="B2136" t="s">
        <v>5685</v>
      </c>
      <c r="C2136" t="s">
        <v>329</v>
      </c>
      <c r="D2136" t="s">
        <v>12110</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c r="X2136" t="s">
        <v>160</v>
      </c>
      <c r="Y2136">
        <v>-2.3814000000000002</v>
      </c>
    </row>
    <row r="2137" spans="1:25" x14ac:dyDescent="0.25">
      <c r="A2137">
        <v>2136</v>
      </c>
      <c r="B2137" t="s">
        <v>5685</v>
      </c>
      <c r="C2137" t="s">
        <v>329</v>
      </c>
      <c r="D2137" t="s">
        <v>12110</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c r="X2137" t="s">
        <v>110</v>
      </c>
      <c r="Y2137">
        <v>15.82</v>
      </c>
    </row>
    <row r="2138" spans="1:25" x14ac:dyDescent="0.25">
      <c r="A2138">
        <v>2137</v>
      </c>
      <c r="B2138" t="s">
        <v>5690</v>
      </c>
      <c r="C2138" t="s">
        <v>219</v>
      </c>
      <c r="D2138" t="s">
        <v>11927</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c r="X2138" t="s">
        <v>110</v>
      </c>
      <c r="Y2138">
        <v>-11.439</v>
      </c>
    </row>
    <row r="2139" spans="1:25" x14ac:dyDescent="0.25">
      <c r="A2139">
        <v>2138</v>
      </c>
      <c r="B2139" t="s">
        <v>5690</v>
      </c>
      <c r="C2139" t="s">
        <v>219</v>
      </c>
      <c r="D2139" t="s">
        <v>11927</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c r="X2139" t="s">
        <v>303</v>
      </c>
      <c r="Y2139">
        <v>-5.8495999999999997</v>
      </c>
    </row>
    <row r="2140" spans="1:25" x14ac:dyDescent="0.25">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c r="X2140" t="s">
        <v>303</v>
      </c>
      <c r="Y2140">
        <v>73.41</v>
      </c>
    </row>
    <row r="2141" spans="1:25" x14ac:dyDescent="0.25">
      <c r="A2141">
        <v>2140</v>
      </c>
      <c r="B2141" t="s">
        <v>5696</v>
      </c>
      <c r="C2141" t="s">
        <v>12042</v>
      </c>
      <c r="D2141" s="1" t="s">
        <v>12327</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c r="X2141" t="s">
        <v>303</v>
      </c>
      <c r="Y2141">
        <v>50.4711</v>
      </c>
    </row>
    <row r="2142" spans="1:25" x14ac:dyDescent="0.25">
      <c r="A2142">
        <v>2141</v>
      </c>
      <c r="B2142" t="s">
        <v>5696</v>
      </c>
      <c r="C2142" t="s">
        <v>12042</v>
      </c>
      <c r="D2142" s="1" t="s">
        <v>12327</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c r="X2142" t="s">
        <v>303</v>
      </c>
      <c r="Y2142">
        <v>4.4564000000000004</v>
      </c>
    </row>
    <row r="2143" spans="1:25" x14ac:dyDescent="0.25">
      <c r="A2143">
        <v>2142</v>
      </c>
      <c r="B2143" t="s">
        <v>5696</v>
      </c>
      <c r="C2143" t="s">
        <v>12042</v>
      </c>
      <c r="D2143" s="1" t="s">
        <v>12327</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c r="X2143" t="s">
        <v>160</v>
      </c>
      <c r="Y2143">
        <v>-347.11739999999998</v>
      </c>
    </row>
    <row r="2144" spans="1:25" x14ac:dyDescent="0.25">
      <c r="A2144">
        <v>2143</v>
      </c>
      <c r="B2144" t="s">
        <v>5701</v>
      </c>
      <c r="C2144" t="s">
        <v>11864</v>
      </c>
      <c r="D2144" s="1" t="s">
        <v>11832</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c r="X2144" t="s">
        <v>160</v>
      </c>
      <c r="Y2144">
        <v>9.9060000000000006</v>
      </c>
    </row>
    <row r="2145" spans="1:25" x14ac:dyDescent="0.25">
      <c r="A2145">
        <v>2144</v>
      </c>
      <c r="B2145" t="s">
        <v>5701</v>
      </c>
      <c r="C2145" t="s">
        <v>11864</v>
      </c>
      <c r="D2145" s="1" t="s">
        <v>11832</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c r="X2145" t="s">
        <v>160</v>
      </c>
      <c r="Y2145">
        <v>-4.7976000000000001</v>
      </c>
    </row>
    <row r="2146" spans="1:25" x14ac:dyDescent="0.25">
      <c r="A2146">
        <v>2145</v>
      </c>
      <c r="B2146" t="s">
        <v>5701</v>
      </c>
      <c r="C2146" t="s">
        <v>11864</v>
      </c>
      <c r="D2146" s="1" t="s">
        <v>11832</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c r="X2146" t="s">
        <v>160</v>
      </c>
      <c r="Y2146">
        <v>5.4236000000000004</v>
      </c>
    </row>
    <row r="2147" spans="1:25" x14ac:dyDescent="0.25">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c r="X2147" t="s">
        <v>160</v>
      </c>
      <c r="Y2147">
        <v>-18.088200000000001</v>
      </c>
    </row>
    <row r="2148" spans="1:25" x14ac:dyDescent="0.25">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c r="X2148" t="s">
        <v>160</v>
      </c>
      <c r="Y2148">
        <v>-27.9312</v>
      </c>
    </row>
    <row r="2149" spans="1:25" x14ac:dyDescent="0.25">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c r="X2149" t="s">
        <v>43</v>
      </c>
      <c r="Y2149">
        <v>-50.870399999999997</v>
      </c>
    </row>
    <row r="2150" spans="1:25" x14ac:dyDescent="0.25">
      <c r="A2150">
        <v>2149</v>
      </c>
      <c r="B2150" t="s">
        <v>5704</v>
      </c>
      <c r="C2150" t="s">
        <v>11977</v>
      </c>
      <c r="D2150" s="1"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c r="X2150" t="s">
        <v>303</v>
      </c>
      <c r="Y2150">
        <v>4.3310000000000004</v>
      </c>
    </row>
    <row r="2151" spans="1:25" x14ac:dyDescent="0.25">
      <c r="A2151">
        <v>2150</v>
      </c>
      <c r="B2151" t="s">
        <v>5705</v>
      </c>
      <c r="C2151" t="s">
        <v>1823</v>
      </c>
      <c r="D2151" t="s">
        <v>12333</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c r="X2151" t="s">
        <v>110</v>
      </c>
      <c r="Y2151">
        <v>22.087</v>
      </c>
    </row>
    <row r="2152" spans="1:25" x14ac:dyDescent="0.25">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c r="X2152" t="s">
        <v>675</v>
      </c>
      <c r="Y2152">
        <v>-53.270400000000002</v>
      </c>
    </row>
    <row r="2153" spans="1:25" x14ac:dyDescent="0.25">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c r="X2153" t="s">
        <v>1405</v>
      </c>
      <c r="Y2153">
        <v>43.598100000000002</v>
      </c>
    </row>
    <row r="2154" spans="1:25" x14ac:dyDescent="0.25">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c r="X2154" t="s">
        <v>303</v>
      </c>
      <c r="Y2154">
        <v>7.0217999999999998</v>
      </c>
    </row>
    <row r="2155" spans="1:25" x14ac:dyDescent="0.25">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c r="X2155" t="s">
        <v>110</v>
      </c>
      <c r="Y2155">
        <v>5.133</v>
      </c>
    </row>
    <row r="2156" spans="1:25" x14ac:dyDescent="0.25">
      <c r="A2156">
        <v>2155</v>
      </c>
      <c r="B2156" t="s">
        <v>5718</v>
      </c>
      <c r="C2156" t="s">
        <v>4972</v>
      </c>
      <c r="D2156" t="s">
        <v>11992</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c r="X2156" t="s">
        <v>43</v>
      </c>
      <c r="Y2156">
        <v>-10.1736</v>
      </c>
    </row>
    <row r="2157" spans="1:25" x14ac:dyDescent="0.25">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c r="X2157" t="s">
        <v>258</v>
      </c>
      <c r="Y2157">
        <v>10.74</v>
      </c>
    </row>
    <row r="2158" spans="1:25" x14ac:dyDescent="0.25">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c r="X2158" t="s">
        <v>258</v>
      </c>
      <c r="Y2158">
        <v>0</v>
      </c>
    </row>
    <row r="2159" spans="1:25" x14ac:dyDescent="0.25">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c r="X2159" t="s">
        <v>55</v>
      </c>
      <c r="Y2159">
        <v>9.7164000000000001</v>
      </c>
    </row>
    <row r="2160" spans="1:25" x14ac:dyDescent="0.25">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c r="X2160" t="s">
        <v>235</v>
      </c>
      <c r="Y2160">
        <v>2.0087999999999999</v>
      </c>
    </row>
    <row r="2161" spans="1:25" x14ac:dyDescent="0.25">
      <c r="A2161">
        <v>2160</v>
      </c>
      <c r="B2161" t="s">
        <v>5724</v>
      </c>
      <c r="C2161" t="s">
        <v>11930</v>
      </c>
      <c r="D2161" s="1" t="s">
        <v>11949</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c r="X2161" t="s">
        <v>567</v>
      </c>
      <c r="Y2161">
        <v>-14.973599999999999</v>
      </c>
    </row>
    <row r="2162" spans="1:25" x14ac:dyDescent="0.25">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c r="X2162" t="s">
        <v>43</v>
      </c>
      <c r="Y2162">
        <v>29.768999999999998</v>
      </c>
    </row>
    <row r="2163" spans="1:25" x14ac:dyDescent="0.25">
      <c r="A2163">
        <v>2162</v>
      </c>
      <c r="B2163" t="s">
        <v>5726</v>
      </c>
      <c r="C2163" t="s">
        <v>12079</v>
      </c>
      <c r="D2163" s="1" t="s">
        <v>12334</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c r="X2163" t="s">
        <v>43</v>
      </c>
      <c r="Y2163">
        <v>10.0282</v>
      </c>
    </row>
    <row r="2164" spans="1:25" x14ac:dyDescent="0.25">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c r="X2164" t="s">
        <v>110</v>
      </c>
      <c r="Y2164">
        <v>150.98400000000001</v>
      </c>
    </row>
    <row r="2165" spans="1:25" x14ac:dyDescent="0.25">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c r="X2165" t="s">
        <v>110</v>
      </c>
      <c r="Y2165">
        <v>23.997</v>
      </c>
    </row>
    <row r="2166" spans="1:25" x14ac:dyDescent="0.25">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c r="X2166" t="s">
        <v>110</v>
      </c>
      <c r="Y2166">
        <v>3.0044</v>
      </c>
    </row>
    <row r="2167" spans="1:25" x14ac:dyDescent="0.25">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c r="X2167" t="s">
        <v>110</v>
      </c>
      <c r="Y2167">
        <v>-150.41399999999999</v>
      </c>
    </row>
    <row r="2168" spans="1:25" x14ac:dyDescent="0.25">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c r="X2168" t="s">
        <v>110</v>
      </c>
      <c r="Y2168">
        <v>1.1903999999999999</v>
      </c>
    </row>
    <row r="2169" spans="1:25" x14ac:dyDescent="0.25">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c r="X2169" t="s">
        <v>567</v>
      </c>
      <c r="Y2169">
        <v>-11.000500000000001</v>
      </c>
    </row>
    <row r="2170" spans="1:25" x14ac:dyDescent="0.25">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c r="X2170" t="s">
        <v>567</v>
      </c>
      <c r="Y2170">
        <v>1.752</v>
      </c>
    </row>
    <row r="2171" spans="1:25" x14ac:dyDescent="0.25">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c r="X2171" t="s">
        <v>567</v>
      </c>
      <c r="Y2171">
        <v>-8.9969999999999999</v>
      </c>
    </row>
    <row r="2172" spans="1:25" x14ac:dyDescent="0.25">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c r="X2172" t="s">
        <v>110</v>
      </c>
      <c r="Y2172">
        <v>-26.9955</v>
      </c>
    </row>
    <row r="2173" spans="1:25" x14ac:dyDescent="0.25">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c r="X2173" t="s">
        <v>43</v>
      </c>
      <c r="Y2173">
        <v>-8.7232000000000003</v>
      </c>
    </row>
    <row r="2174" spans="1:25" x14ac:dyDescent="0.25">
      <c r="A2174">
        <v>2173</v>
      </c>
      <c r="B2174" t="s">
        <v>5741</v>
      </c>
      <c r="C2174" t="s">
        <v>12058</v>
      </c>
      <c r="D2174" s="1" t="s">
        <v>11841</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c r="X2174" t="s">
        <v>110</v>
      </c>
      <c r="Y2174">
        <v>6.9131999999999998</v>
      </c>
    </row>
    <row r="2175" spans="1:25" x14ac:dyDescent="0.25">
      <c r="A2175">
        <v>2174</v>
      </c>
      <c r="B2175" t="s">
        <v>5746</v>
      </c>
      <c r="C2175" t="s">
        <v>5747</v>
      </c>
      <c r="D2175" t="s">
        <v>12047</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c r="X2175" t="s">
        <v>110</v>
      </c>
      <c r="Y2175">
        <v>-13.896000000000001</v>
      </c>
    </row>
    <row r="2176" spans="1:25" x14ac:dyDescent="0.25">
      <c r="A2176">
        <v>2175</v>
      </c>
      <c r="B2176" t="s">
        <v>5748</v>
      </c>
      <c r="C2176" t="s">
        <v>1149</v>
      </c>
      <c r="D2176" t="s">
        <v>12335</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c r="X2176" t="s">
        <v>130</v>
      </c>
      <c r="Y2176">
        <v>6.1791999999999998</v>
      </c>
    </row>
    <row r="2177" spans="1:25" x14ac:dyDescent="0.25">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c r="X2177" t="s">
        <v>130</v>
      </c>
      <c r="Y2177">
        <v>21.012799999999999</v>
      </c>
    </row>
    <row r="2178" spans="1:25" x14ac:dyDescent="0.25">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c r="X2178" t="s">
        <v>130</v>
      </c>
      <c r="Y2178">
        <v>28.857600000000001</v>
      </c>
    </row>
    <row r="2179" spans="1:25" x14ac:dyDescent="0.25">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c r="X2179" t="s">
        <v>130</v>
      </c>
      <c r="Y2179">
        <v>13.0375</v>
      </c>
    </row>
    <row r="2180" spans="1:25" x14ac:dyDescent="0.25">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c r="X2180" t="s">
        <v>303</v>
      </c>
      <c r="Y2180">
        <v>32.936</v>
      </c>
    </row>
    <row r="2181" spans="1:25" x14ac:dyDescent="0.25">
      <c r="A2181">
        <v>2180</v>
      </c>
      <c r="B2181" t="s">
        <v>5756</v>
      </c>
      <c r="C2181" t="s">
        <v>12080</v>
      </c>
      <c r="D2181" s="1" t="s">
        <v>11835</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c r="X2181" t="s">
        <v>303</v>
      </c>
      <c r="Y2181">
        <v>30.896599999999999</v>
      </c>
    </row>
    <row r="2182" spans="1:25" x14ac:dyDescent="0.25">
      <c r="A2182">
        <v>2181</v>
      </c>
      <c r="B2182" t="s">
        <v>5756</v>
      </c>
      <c r="C2182" t="s">
        <v>12080</v>
      </c>
      <c r="D2182" s="1" t="s">
        <v>11835</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c r="X2182" t="s">
        <v>303</v>
      </c>
      <c r="Y2182">
        <v>22.2</v>
      </c>
    </row>
    <row r="2183" spans="1:25" x14ac:dyDescent="0.25">
      <c r="A2183">
        <v>2182</v>
      </c>
      <c r="B2183" t="s">
        <v>5756</v>
      </c>
      <c r="C2183" t="s">
        <v>12080</v>
      </c>
      <c r="D2183" s="1" t="s">
        <v>11835</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c r="X2183" t="s">
        <v>303</v>
      </c>
      <c r="Y2183">
        <v>59.035200000000003</v>
      </c>
    </row>
    <row r="2184" spans="1:25" x14ac:dyDescent="0.25">
      <c r="A2184">
        <v>2183</v>
      </c>
      <c r="B2184" t="s">
        <v>5756</v>
      </c>
      <c r="C2184" t="s">
        <v>12080</v>
      </c>
      <c r="D2184" s="1" t="s">
        <v>11835</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c r="X2184" t="s">
        <v>303</v>
      </c>
      <c r="Y2184">
        <v>1159.9855</v>
      </c>
    </row>
    <row r="2185" spans="1:25" x14ac:dyDescent="0.25">
      <c r="A2185">
        <v>2184</v>
      </c>
      <c r="B2185" t="s">
        <v>5756</v>
      </c>
      <c r="C2185" t="s">
        <v>12080</v>
      </c>
      <c r="D2185" s="1" t="s">
        <v>11835</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c r="X2185" t="s">
        <v>303</v>
      </c>
      <c r="Y2185">
        <v>21.994499999999999</v>
      </c>
    </row>
    <row r="2186" spans="1:25" x14ac:dyDescent="0.25">
      <c r="A2186">
        <v>2185</v>
      </c>
      <c r="B2186" t="s">
        <v>5756</v>
      </c>
      <c r="C2186" t="s">
        <v>12080</v>
      </c>
      <c r="D2186" s="1" t="s">
        <v>11835</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c r="X2186" t="s">
        <v>43</v>
      </c>
      <c r="Y2186">
        <v>28.019200000000001</v>
      </c>
    </row>
    <row r="2187" spans="1:25" x14ac:dyDescent="0.25">
      <c r="A2187">
        <v>2186</v>
      </c>
      <c r="B2187" t="s">
        <v>5759</v>
      </c>
      <c r="C2187" t="s">
        <v>11951</v>
      </c>
      <c r="D2187" s="1" t="s">
        <v>12204</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c r="X2187" t="s">
        <v>406</v>
      </c>
      <c r="Y2187">
        <v>18.5274</v>
      </c>
    </row>
    <row r="2188" spans="1:25" x14ac:dyDescent="0.25">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c r="X2188" t="s">
        <v>289</v>
      </c>
      <c r="Y2188">
        <v>7.25</v>
      </c>
    </row>
    <row r="2189" spans="1:25" x14ac:dyDescent="0.25">
      <c r="A2189">
        <v>2188</v>
      </c>
      <c r="B2189" t="s">
        <v>5763</v>
      </c>
      <c r="C2189" t="s">
        <v>12081</v>
      </c>
      <c r="D2189" s="1"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c r="X2189" t="s">
        <v>289</v>
      </c>
      <c r="Y2189">
        <v>35.04</v>
      </c>
    </row>
    <row r="2190" spans="1:25" x14ac:dyDescent="0.25">
      <c r="A2190">
        <v>2189</v>
      </c>
      <c r="B2190" t="s">
        <v>5763</v>
      </c>
      <c r="C2190" t="s">
        <v>12081</v>
      </c>
      <c r="D2190" s="1"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c r="X2190" t="s">
        <v>289</v>
      </c>
      <c r="Y2190">
        <v>25.472999999999999</v>
      </c>
    </row>
    <row r="2191" spans="1:25" x14ac:dyDescent="0.25">
      <c r="A2191">
        <v>2190</v>
      </c>
      <c r="B2191" t="s">
        <v>5763</v>
      </c>
      <c r="C2191" t="s">
        <v>12081</v>
      </c>
      <c r="D2191" s="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c r="X2191" t="s">
        <v>43</v>
      </c>
      <c r="Y2191">
        <v>378.16739999999999</v>
      </c>
    </row>
    <row r="2192" spans="1:25" x14ac:dyDescent="0.25">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c r="X2192" t="s">
        <v>100</v>
      </c>
      <c r="Y2192">
        <v>17.026800000000001</v>
      </c>
    </row>
    <row r="2193" spans="1:25" x14ac:dyDescent="0.25">
      <c r="A2193">
        <v>2192</v>
      </c>
      <c r="B2193" t="s">
        <v>5768</v>
      </c>
      <c r="C2193" t="s">
        <v>11850</v>
      </c>
      <c r="D2193" s="1"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c r="X2193" t="s">
        <v>100</v>
      </c>
      <c r="Y2193">
        <v>51.823799999999999</v>
      </c>
    </row>
    <row r="2194" spans="1:25" x14ac:dyDescent="0.25">
      <c r="A2194">
        <v>2193</v>
      </c>
      <c r="B2194" t="s">
        <v>5768</v>
      </c>
      <c r="C2194" t="s">
        <v>11850</v>
      </c>
      <c r="D2194" s="1"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c r="X2194" t="s">
        <v>100</v>
      </c>
      <c r="Y2194">
        <v>22.869</v>
      </c>
    </row>
    <row r="2195" spans="1:25" x14ac:dyDescent="0.25">
      <c r="A2195">
        <v>2194</v>
      </c>
      <c r="B2195" t="s">
        <v>5768</v>
      </c>
      <c r="C2195" t="s">
        <v>11850</v>
      </c>
      <c r="D2195" s="1"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c r="X2195" t="s">
        <v>100</v>
      </c>
      <c r="Y2195">
        <v>55.764000000000003</v>
      </c>
    </row>
    <row r="2196" spans="1:25" x14ac:dyDescent="0.25">
      <c r="A2196">
        <v>2195</v>
      </c>
      <c r="B2196" t="s">
        <v>5768</v>
      </c>
      <c r="C2196" t="s">
        <v>11850</v>
      </c>
      <c r="D2196" s="1"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c r="X2196" t="s">
        <v>100</v>
      </c>
      <c r="Y2196">
        <v>12.285</v>
      </c>
    </row>
    <row r="2197" spans="1:25" x14ac:dyDescent="0.25">
      <c r="A2197">
        <v>2196</v>
      </c>
      <c r="B2197" t="s">
        <v>5768</v>
      </c>
      <c r="C2197" t="s">
        <v>11850</v>
      </c>
      <c r="D2197" s="1"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c r="X2197" t="s">
        <v>381</v>
      </c>
      <c r="Y2197">
        <v>8.5024999999999995</v>
      </c>
    </row>
    <row r="2198" spans="1:25" x14ac:dyDescent="0.25">
      <c r="A2198">
        <v>2197</v>
      </c>
      <c r="B2198" t="s">
        <v>5771</v>
      </c>
      <c r="C2198" t="s">
        <v>11825</v>
      </c>
      <c r="D2198" s="1" t="s">
        <v>11967</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c r="X2198" t="s">
        <v>406</v>
      </c>
      <c r="Y2198">
        <v>0.41160000000000002</v>
      </c>
    </row>
    <row r="2199" spans="1:25" x14ac:dyDescent="0.25">
      <c r="A2199">
        <v>2198</v>
      </c>
      <c r="B2199" t="s">
        <v>5773</v>
      </c>
      <c r="C2199" t="s">
        <v>5774</v>
      </c>
      <c r="D2199" t="s">
        <v>12105</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c r="X2199" t="s">
        <v>160</v>
      </c>
      <c r="Y2199">
        <v>3.9609000000000001</v>
      </c>
    </row>
    <row r="2200" spans="1:25" x14ac:dyDescent="0.25">
      <c r="A2200">
        <v>2199</v>
      </c>
      <c r="B2200" t="s">
        <v>5775</v>
      </c>
      <c r="C2200" t="s">
        <v>2538</v>
      </c>
      <c r="D2200" t="s">
        <v>12112</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c r="X2200" t="s">
        <v>160</v>
      </c>
      <c r="Y2200">
        <v>5.4432</v>
      </c>
    </row>
    <row r="2201" spans="1:25" x14ac:dyDescent="0.25">
      <c r="A2201">
        <v>2200</v>
      </c>
      <c r="B2201" t="s">
        <v>5775</v>
      </c>
      <c r="C2201" t="s">
        <v>2538</v>
      </c>
      <c r="D2201" t="s">
        <v>12112</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c r="X2201" t="s">
        <v>1929</v>
      </c>
      <c r="Y2201">
        <v>1.7003999999999999</v>
      </c>
    </row>
    <row r="2202" spans="1:25" x14ac:dyDescent="0.25">
      <c r="A2202">
        <v>2201</v>
      </c>
      <c r="B2202" t="s">
        <v>5776</v>
      </c>
      <c r="C2202" t="s">
        <v>11849</v>
      </c>
      <c r="D2202" s="1" t="s">
        <v>12042</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c r="X2202" t="s">
        <v>1929</v>
      </c>
      <c r="Y2202">
        <v>9.1020000000000003</v>
      </c>
    </row>
    <row r="2203" spans="1:25" x14ac:dyDescent="0.25">
      <c r="A2203">
        <v>2202</v>
      </c>
      <c r="B2203" t="s">
        <v>5776</v>
      </c>
      <c r="C2203" t="s">
        <v>11849</v>
      </c>
      <c r="D2203" s="1" t="s">
        <v>12042</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c r="X2203" t="s">
        <v>100</v>
      </c>
      <c r="Y2203">
        <v>229.30179999999999</v>
      </c>
    </row>
    <row r="2204" spans="1:25" x14ac:dyDescent="0.25">
      <c r="A2204">
        <v>2203</v>
      </c>
      <c r="B2204" t="s">
        <v>5778</v>
      </c>
      <c r="C2204" t="s">
        <v>12082</v>
      </c>
      <c r="D2204" s="1" t="s">
        <v>12121</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c r="X2204" t="s">
        <v>100</v>
      </c>
      <c r="Y2204">
        <v>2.1335999999999999</v>
      </c>
    </row>
    <row r="2205" spans="1:25" x14ac:dyDescent="0.25">
      <c r="A2205">
        <v>2204</v>
      </c>
      <c r="B2205" t="s">
        <v>5778</v>
      </c>
      <c r="C2205" t="s">
        <v>12082</v>
      </c>
      <c r="D2205" s="1" t="s">
        <v>12121</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c r="X2205" t="s">
        <v>160</v>
      </c>
      <c r="Y2205">
        <v>74.809799999999996</v>
      </c>
    </row>
    <row r="2206" spans="1:25" x14ac:dyDescent="0.25">
      <c r="A2206">
        <v>2205</v>
      </c>
      <c r="B2206" t="s">
        <v>5781</v>
      </c>
      <c r="C2206" t="s">
        <v>1518</v>
      </c>
      <c r="D2206" t="s">
        <v>12101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c r="X2206" t="s">
        <v>381</v>
      </c>
      <c r="Y2206">
        <v>1.7591000000000001</v>
      </c>
    </row>
    <row r="2207" spans="1:25" x14ac:dyDescent="0.25">
      <c r="A2207">
        <v>2206</v>
      </c>
      <c r="B2207" t="s">
        <v>5783</v>
      </c>
      <c r="C2207" t="s">
        <v>12031</v>
      </c>
      <c r="D2207" s="1" t="s">
        <v>11857</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c r="X2207" t="s">
        <v>235</v>
      </c>
      <c r="Y2207">
        <v>8.4450000000000003</v>
      </c>
    </row>
    <row r="2208" spans="1:25" x14ac:dyDescent="0.25">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c r="X2208" t="s">
        <v>235</v>
      </c>
      <c r="Y2208">
        <v>-46.394599999999997</v>
      </c>
    </row>
    <row r="2209" spans="1:25" x14ac:dyDescent="0.25">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c r="X2209" t="s">
        <v>303</v>
      </c>
      <c r="Y2209">
        <v>3.8271999999999999</v>
      </c>
    </row>
    <row r="2210" spans="1:25" x14ac:dyDescent="0.25">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c r="X2210" t="s">
        <v>847</v>
      </c>
      <c r="Y2210">
        <v>7.5991999999999997</v>
      </c>
    </row>
    <row r="2211" spans="1:25" x14ac:dyDescent="0.25">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c r="X2211" t="s">
        <v>847</v>
      </c>
      <c r="Y2211">
        <v>233.22040000000001</v>
      </c>
    </row>
    <row r="2212" spans="1:25" x14ac:dyDescent="0.25">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c r="X2212" t="s">
        <v>269</v>
      </c>
      <c r="Y2212">
        <v>21.024000000000001</v>
      </c>
    </row>
    <row r="2213" spans="1:25" x14ac:dyDescent="0.25">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c r="X2213" t="s">
        <v>303</v>
      </c>
      <c r="Y2213">
        <v>29.7408</v>
      </c>
    </row>
    <row r="2214" spans="1:25" x14ac:dyDescent="0.25">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c r="X2214" t="s">
        <v>43</v>
      </c>
      <c r="Y2214">
        <v>11.2422</v>
      </c>
    </row>
    <row r="2215" spans="1:25" x14ac:dyDescent="0.25">
      <c r="A2215">
        <v>2214</v>
      </c>
      <c r="B2215" t="s">
        <v>5805</v>
      </c>
      <c r="C2215" t="s">
        <v>11874</v>
      </c>
      <c r="D2215" s="1" t="s">
        <v>11914</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c r="X2215" t="s">
        <v>43</v>
      </c>
      <c r="Y2215">
        <v>0.504</v>
      </c>
    </row>
    <row r="2216" spans="1:25" x14ac:dyDescent="0.25">
      <c r="A2216">
        <v>2215</v>
      </c>
      <c r="B2216" t="s">
        <v>5805</v>
      </c>
      <c r="C2216" t="s">
        <v>11874</v>
      </c>
      <c r="D2216" s="1" t="s">
        <v>11914</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c r="X2216" t="s">
        <v>43</v>
      </c>
      <c r="Y2216">
        <v>20.849399999999999</v>
      </c>
    </row>
    <row r="2217" spans="1:25" x14ac:dyDescent="0.25">
      <c r="A2217">
        <v>2216</v>
      </c>
      <c r="B2217" t="s">
        <v>5805</v>
      </c>
      <c r="C2217" t="s">
        <v>11874</v>
      </c>
      <c r="D2217" s="1" t="s">
        <v>11914</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c r="X2217" t="s">
        <v>43</v>
      </c>
      <c r="Y2217">
        <v>60.49</v>
      </c>
    </row>
    <row r="2218" spans="1:25" x14ac:dyDescent="0.25">
      <c r="A2218">
        <v>2217</v>
      </c>
      <c r="B2218" t="s">
        <v>5805</v>
      </c>
      <c r="C2218" t="s">
        <v>11874</v>
      </c>
      <c r="D2218" s="1" t="s">
        <v>11914</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c r="X2218" t="s">
        <v>55</v>
      </c>
      <c r="Y2218">
        <v>9.5031999999999996</v>
      </c>
    </row>
    <row r="2219" spans="1:25" x14ac:dyDescent="0.25">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c r="X2219" t="s">
        <v>43</v>
      </c>
      <c r="Y2219">
        <v>0.98560000000000003</v>
      </c>
    </row>
    <row r="2220" spans="1:25" x14ac:dyDescent="0.25">
      <c r="A2220">
        <v>2219</v>
      </c>
      <c r="B2220" t="s">
        <v>5813</v>
      </c>
      <c r="C2220" t="s">
        <v>2719</v>
      </c>
      <c r="D2220" t="s">
        <v>11951</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c r="X2220" t="s">
        <v>43</v>
      </c>
      <c r="Y2220">
        <v>3.6192000000000002</v>
      </c>
    </row>
    <row r="2221" spans="1:25" x14ac:dyDescent="0.25">
      <c r="A2221">
        <v>2220</v>
      </c>
      <c r="B2221" t="s">
        <v>5813</v>
      </c>
      <c r="C2221" t="s">
        <v>2719</v>
      </c>
      <c r="D2221" t="s">
        <v>11951</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c r="X2221" t="s">
        <v>43</v>
      </c>
      <c r="Y2221">
        <v>4.1943999999999999</v>
      </c>
    </row>
    <row r="2222" spans="1:25" x14ac:dyDescent="0.25">
      <c r="A2222">
        <v>2221</v>
      </c>
      <c r="B2222" t="s">
        <v>5813</v>
      </c>
      <c r="C2222" t="s">
        <v>2719</v>
      </c>
      <c r="D2222" t="s">
        <v>11951</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c r="X2222" t="s">
        <v>567</v>
      </c>
      <c r="Y2222">
        <v>100.24</v>
      </c>
    </row>
    <row r="2223" spans="1:25" x14ac:dyDescent="0.25">
      <c r="A2223">
        <v>2222</v>
      </c>
      <c r="B2223" t="s">
        <v>5816</v>
      </c>
      <c r="C2223" t="s">
        <v>11964</v>
      </c>
      <c r="D2223" s="1" t="s">
        <v>11964</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c r="X2223" t="s">
        <v>567</v>
      </c>
      <c r="Y2223">
        <v>-89.088999999999999</v>
      </c>
    </row>
    <row r="2224" spans="1:25" x14ac:dyDescent="0.25">
      <c r="A2224">
        <v>2223</v>
      </c>
      <c r="B2224" t="s">
        <v>5816</v>
      </c>
      <c r="C2224" t="s">
        <v>11964</v>
      </c>
      <c r="D2224" s="1" t="s">
        <v>11964</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c r="X2224" t="s">
        <v>567</v>
      </c>
      <c r="Y2224">
        <v>4.6719999999999997</v>
      </c>
    </row>
    <row r="2225" spans="1:25" x14ac:dyDescent="0.25">
      <c r="A2225">
        <v>2224</v>
      </c>
      <c r="B2225" t="s">
        <v>5816</v>
      </c>
      <c r="C2225" t="s">
        <v>11964</v>
      </c>
      <c r="D2225" s="1" t="s">
        <v>11964</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c r="X2225" t="s">
        <v>160</v>
      </c>
      <c r="Y2225">
        <v>-24.235199999999999</v>
      </c>
    </row>
    <row r="2226" spans="1:25" x14ac:dyDescent="0.25">
      <c r="A2226">
        <v>2225</v>
      </c>
      <c r="B2226" t="s">
        <v>5820</v>
      </c>
      <c r="C2226" t="s">
        <v>5821</v>
      </c>
      <c r="D2226" t="s">
        <v>12002</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c r="X2226" t="s">
        <v>519</v>
      </c>
      <c r="Y2226">
        <v>17.815200000000001</v>
      </c>
    </row>
    <row r="2227" spans="1:25" x14ac:dyDescent="0.25">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c r="X2227" t="s">
        <v>110</v>
      </c>
      <c r="Y2227">
        <v>-98.8018</v>
      </c>
    </row>
    <row r="2228" spans="1:25" x14ac:dyDescent="0.25">
      <c r="A2228">
        <v>2227</v>
      </c>
      <c r="B2228" t="s">
        <v>5830</v>
      </c>
      <c r="C2228" t="s">
        <v>5001</v>
      </c>
      <c r="D2228" t="s">
        <v>12075</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c r="X2228" t="s">
        <v>110</v>
      </c>
      <c r="Y2228">
        <v>0.47060000000000002</v>
      </c>
    </row>
    <row r="2229" spans="1:25" x14ac:dyDescent="0.25">
      <c r="A2229">
        <v>2228</v>
      </c>
      <c r="B2229" t="s">
        <v>5830</v>
      </c>
      <c r="C2229" t="s">
        <v>5001</v>
      </c>
      <c r="D2229" t="s">
        <v>12075</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c r="X2229" t="s">
        <v>303</v>
      </c>
      <c r="Y2229">
        <v>15.599</v>
      </c>
    </row>
    <row r="2230" spans="1:25" x14ac:dyDescent="0.25">
      <c r="A2230">
        <v>2229</v>
      </c>
      <c r="B2230" t="s">
        <v>5831</v>
      </c>
      <c r="C2230" t="s">
        <v>11959</v>
      </c>
      <c r="D2230" s="1" t="s">
        <v>12336</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c r="X2230" t="s">
        <v>43</v>
      </c>
      <c r="Y2230">
        <v>-115.7058</v>
      </c>
    </row>
    <row r="2231" spans="1:25" x14ac:dyDescent="0.25">
      <c r="A2231">
        <v>2230</v>
      </c>
      <c r="B2231" t="s">
        <v>5832</v>
      </c>
      <c r="C2231" t="s">
        <v>5833</v>
      </c>
      <c r="D2231" t="s">
        <v>11906</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c r="X2231" t="s">
        <v>43</v>
      </c>
      <c r="Y2231">
        <v>252.58799999999999</v>
      </c>
    </row>
    <row r="2232" spans="1:25" x14ac:dyDescent="0.25">
      <c r="A2232">
        <v>2231</v>
      </c>
      <c r="B2232" t="s">
        <v>5832</v>
      </c>
      <c r="C2232" t="s">
        <v>5833</v>
      </c>
      <c r="D2232" t="s">
        <v>11906</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c r="X2232" t="s">
        <v>289</v>
      </c>
      <c r="Y2232">
        <v>14.8344</v>
      </c>
    </row>
    <row r="2233" spans="1:25" x14ac:dyDescent="0.25">
      <c r="A2233">
        <v>2232</v>
      </c>
      <c r="B2233" t="s">
        <v>5836</v>
      </c>
      <c r="C2233" t="s">
        <v>3102</v>
      </c>
      <c r="D2233" t="s">
        <v>12146</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c r="X2233" t="s">
        <v>235</v>
      </c>
      <c r="Y2233">
        <v>31.587</v>
      </c>
    </row>
    <row r="2234" spans="1:25" x14ac:dyDescent="0.25">
      <c r="A2234">
        <v>2233</v>
      </c>
      <c r="B2234" t="s">
        <v>5839</v>
      </c>
      <c r="C2234" t="s">
        <v>11945</v>
      </c>
      <c r="D2234" s="1"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c r="X2234" t="s">
        <v>477</v>
      </c>
      <c r="Y2234">
        <v>14.307499999999999</v>
      </c>
    </row>
    <row r="2235" spans="1:25" x14ac:dyDescent="0.25">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c r="X2235" t="s">
        <v>5847</v>
      </c>
      <c r="Y2235">
        <v>35.996400000000001</v>
      </c>
    </row>
    <row r="2236" spans="1:25" x14ac:dyDescent="0.25">
      <c r="A2236">
        <v>2235</v>
      </c>
      <c r="B2236" t="s">
        <v>5846</v>
      </c>
      <c r="C2236" t="s">
        <v>11900</v>
      </c>
      <c r="D2236" s="1" t="s">
        <v>11958</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c r="X2236" t="s">
        <v>289</v>
      </c>
      <c r="Y2236">
        <v>67.659899999999993</v>
      </c>
    </row>
    <row r="2237" spans="1:25" x14ac:dyDescent="0.25">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c r="X2237" t="s">
        <v>289</v>
      </c>
      <c r="Y2237">
        <v>11.451599999999999</v>
      </c>
    </row>
    <row r="2238" spans="1:25" x14ac:dyDescent="0.25">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c r="X2238" t="s">
        <v>130</v>
      </c>
      <c r="Y2238">
        <v>8.2688000000000006</v>
      </c>
    </row>
    <row r="2239" spans="1:25" x14ac:dyDescent="0.25">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c r="X2239" t="s">
        <v>235</v>
      </c>
      <c r="Y2239">
        <v>12.432</v>
      </c>
    </row>
    <row r="2240" spans="1:25" x14ac:dyDescent="0.25">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c r="X2240" t="s">
        <v>43</v>
      </c>
      <c r="Y2240">
        <v>-52.17</v>
      </c>
    </row>
    <row r="2241" spans="1:25" x14ac:dyDescent="0.25">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c r="X2241" t="s">
        <v>43</v>
      </c>
      <c r="Y2241">
        <v>381.29700000000003</v>
      </c>
    </row>
    <row r="2242" spans="1:25" x14ac:dyDescent="0.25">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c r="X2242" t="s">
        <v>160</v>
      </c>
      <c r="Y2242">
        <v>13.3476</v>
      </c>
    </row>
    <row r="2243" spans="1:25" x14ac:dyDescent="0.25">
      <c r="A2243">
        <v>2242</v>
      </c>
      <c r="B2243" t="s">
        <v>5863</v>
      </c>
      <c r="C2243" t="s">
        <v>4055</v>
      </c>
      <c r="D2243" t="s">
        <v>11825</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c r="X2243" t="s">
        <v>43</v>
      </c>
      <c r="Y2243">
        <v>-115.4958</v>
      </c>
    </row>
    <row r="2244" spans="1:25" x14ac:dyDescent="0.25">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c r="X2244" t="s">
        <v>43</v>
      </c>
      <c r="Y2244">
        <v>15.2712</v>
      </c>
    </row>
    <row r="2245" spans="1:25" x14ac:dyDescent="0.25">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c r="X2245" t="s">
        <v>43</v>
      </c>
      <c r="Y2245">
        <v>1.4456</v>
      </c>
    </row>
    <row r="2246" spans="1:25" x14ac:dyDescent="0.25">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c r="X2246" t="s">
        <v>43</v>
      </c>
      <c r="Y2246">
        <v>3.5177999999999998</v>
      </c>
    </row>
    <row r="2247" spans="1:25" x14ac:dyDescent="0.25">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c r="X2247" t="s">
        <v>43</v>
      </c>
      <c r="Y2247">
        <v>2.2412000000000001</v>
      </c>
    </row>
    <row r="2248" spans="1:25" x14ac:dyDescent="0.25">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c r="X2248" t="s">
        <v>43</v>
      </c>
      <c r="Y2248">
        <v>49.498199999999997</v>
      </c>
    </row>
    <row r="2249" spans="1:25" x14ac:dyDescent="0.25">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c r="X2249" t="s">
        <v>43</v>
      </c>
      <c r="Y2249">
        <v>6.4127999999999998</v>
      </c>
    </row>
    <row r="2250" spans="1:25" x14ac:dyDescent="0.25">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c r="X2250" t="s">
        <v>43</v>
      </c>
      <c r="Y2250">
        <v>13.0375</v>
      </c>
    </row>
    <row r="2251" spans="1:25" x14ac:dyDescent="0.25">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c r="X2251" t="s">
        <v>43</v>
      </c>
      <c r="Y2251">
        <v>4.1760000000000002</v>
      </c>
    </row>
    <row r="2252" spans="1:25" x14ac:dyDescent="0.25">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c r="X2252" t="s">
        <v>43</v>
      </c>
      <c r="Y2252">
        <v>157.01759999999999</v>
      </c>
    </row>
    <row r="2253" spans="1:25" x14ac:dyDescent="0.25">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c r="X2253" t="s">
        <v>43</v>
      </c>
      <c r="Y2253">
        <v>9.3312000000000008</v>
      </c>
    </row>
    <row r="2254" spans="1:25" x14ac:dyDescent="0.25">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c r="X2254" t="s">
        <v>43</v>
      </c>
      <c r="Y2254">
        <v>68.975999999999999</v>
      </c>
    </row>
    <row r="2255" spans="1:25" x14ac:dyDescent="0.25">
      <c r="A2255">
        <v>2254</v>
      </c>
      <c r="B2255" t="s">
        <v>5877</v>
      </c>
      <c r="C2255" t="s">
        <v>1181</v>
      </c>
      <c r="D2255" t="s">
        <v>12003</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c r="X2255" t="s">
        <v>43</v>
      </c>
      <c r="Y2255">
        <v>14.2758</v>
      </c>
    </row>
    <row r="2256" spans="1:25" x14ac:dyDescent="0.25">
      <c r="A2256">
        <v>2255</v>
      </c>
      <c r="B2256" t="s">
        <v>5877</v>
      </c>
      <c r="C2256" t="s">
        <v>1181</v>
      </c>
      <c r="D2256" t="s">
        <v>12003</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c r="X2256" t="s">
        <v>5880</v>
      </c>
      <c r="Y2256">
        <v>15.246</v>
      </c>
    </row>
    <row r="2257" spans="1:25" x14ac:dyDescent="0.25">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c r="X2257" t="s">
        <v>5880</v>
      </c>
      <c r="Y2257">
        <v>131.35499999999999</v>
      </c>
    </row>
    <row r="2258" spans="1:25" x14ac:dyDescent="0.25">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c r="X2258" t="s">
        <v>43</v>
      </c>
      <c r="Y2258">
        <v>33.938800000000001</v>
      </c>
    </row>
    <row r="2259" spans="1:25" x14ac:dyDescent="0.25">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c r="X2259" t="s">
        <v>43</v>
      </c>
      <c r="Y2259">
        <v>90.971999999999994</v>
      </c>
    </row>
    <row r="2260" spans="1:25" x14ac:dyDescent="0.25">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c r="X2260" t="s">
        <v>43</v>
      </c>
      <c r="Y2260">
        <v>8.7138000000000009</v>
      </c>
    </row>
    <row r="2261" spans="1:25" x14ac:dyDescent="0.25">
      <c r="A2261">
        <v>2260</v>
      </c>
      <c r="B2261" t="s">
        <v>5886</v>
      </c>
      <c r="C2261" t="s">
        <v>12066</v>
      </c>
      <c r="D2261" s="1" t="s">
        <v>11854</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c r="X2261" t="s">
        <v>43</v>
      </c>
      <c r="Y2261">
        <v>2.4</v>
      </c>
    </row>
    <row r="2262" spans="1:25" x14ac:dyDescent="0.25">
      <c r="A2262">
        <v>2261</v>
      </c>
      <c r="B2262" t="s">
        <v>5886</v>
      </c>
      <c r="C2262" t="s">
        <v>12066</v>
      </c>
      <c r="D2262" s="1" t="s">
        <v>11854</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c r="X2262" t="s">
        <v>303</v>
      </c>
      <c r="Y2262">
        <v>66.954599999999999</v>
      </c>
    </row>
    <row r="2263" spans="1:25" x14ac:dyDescent="0.25">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c r="X2263" t="s">
        <v>360</v>
      </c>
      <c r="Y2263">
        <v>24.936</v>
      </c>
    </row>
    <row r="2264" spans="1:25" x14ac:dyDescent="0.25">
      <c r="A2264">
        <v>2263</v>
      </c>
      <c r="B2264" t="s">
        <v>5892</v>
      </c>
      <c r="C2264" t="s">
        <v>12083</v>
      </c>
      <c r="D2264" s="1" t="s">
        <v>12132</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c r="X2264" t="s">
        <v>1434</v>
      </c>
      <c r="Y2264">
        <v>79.193399999999997</v>
      </c>
    </row>
    <row r="2265" spans="1:25" x14ac:dyDescent="0.25">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c r="X2265" t="s">
        <v>1434</v>
      </c>
      <c r="Y2265">
        <v>114.9954</v>
      </c>
    </row>
    <row r="2266" spans="1:25" x14ac:dyDescent="0.25">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c r="X2266" t="s">
        <v>1434</v>
      </c>
      <c r="Y2266">
        <v>2.3759999999999999</v>
      </c>
    </row>
    <row r="2267" spans="1:25" x14ac:dyDescent="0.25">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c r="X2267" t="s">
        <v>92</v>
      </c>
      <c r="Y2267">
        <v>3.8822000000000001</v>
      </c>
    </row>
    <row r="2268" spans="1:25" x14ac:dyDescent="0.25">
      <c r="A2268">
        <v>2267</v>
      </c>
      <c r="B2268" t="s">
        <v>5899</v>
      </c>
      <c r="C2268" t="s">
        <v>11955</v>
      </c>
      <c r="D2268" s="1" t="s">
        <v>11955</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c r="X2268" t="s">
        <v>100</v>
      </c>
      <c r="Y2268">
        <v>2.6892</v>
      </c>
    </row>
    <row r="2269" spans="1:25" x14ac:dyDescent="0.25">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c r="X2269" t="s">
        <v>303</v>
      </c>
      <c r="Y2269">
        <v>6.3503999999999996</v>
      </c>
    </row>
    <row r="2270" spans="1:25" x14ac:dyDescent="0.25">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c r="X2270" t="s">
        <v>303</v>
      </c>
      <c r="Y2270">
        <v>3.1103999999999998</v>
      </c>
    </row>
    <row r="2271" spans="1:25" x14ac:dyDescent="0.25">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c r="X2271" t="s">
        <v>55</v>
      </c>
      <c r="Y2271">
        <v>2.3571</v>
      </c>
    </row>
    <row r="2272" spans="1:25" x14ac:dyDescent="0.25">
      <c r="A2272">
        <v>2271</v>
      </c>
      <c r="B2272" t="s">
        <v>5912</v>
      </c>
      <c r="C2272" t="s">
        <v>12043</v>
      </c>
      <c r="D2272" s="1" t="s">
        <v>11892</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c r="X2272" t="s">
        <v>100</v>
      </c>
      <c r="Y2272">
        <v>4.1965000000000003</v>
      </c>
    </row>
    <row r="2273" spans="1:25" x14ac:dyDescent="0.25">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c r="X2273" t="s">
        <v>43</v>
      </c>
      <c r="Y2273">
        <v>47.937600000000003</v>
      </c>
    </row>
    <row r="2274" spans="1:25" x14ac:dyDescent="0.25">
      <c r="A2274">
        <v>2273</v>
      </c>
      <c r="B2274" t="s">
        <v>5916</v>
      </c>
      <c r="C2274" t="s">
        <v>12084</v>
      </c>
      <c r="D2274" s="1" t="s">
        <v>12337</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c r="X2274" t="s">
        <v>43</v>
      </c>
      <c r="Y2274">
        <v>95.757199999999997</v>
      </c>
    </row>
    <row r="2275" spans="1:25" x14ac:dyDescent="0.25">
      <c r="A2275">
        <v>2274</v>
      </c>
      <c r="B2275" t="s">
        <v>5916</v>
      </c>
      <c r="C2275" t="s">
        <v>12084</v>
      </c>
      <c r="D2275" s="1" t="s">
        <v>12337</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c r="X2275" t="s">
        <v>43</v>
      </c>
      <c r="Y2275">
        <v>377.99459999999999</v>
      </c>
    </row>
    <row r="2276" spans="1:25" x14ac:dyDescent="0.25">
      <c r="A2276">
        <v>2275</v>
      </c>
      <c r="B2276" t="s">
        <v>5921</v>
      </c>
      <c r="C2276" t="s">
        <v>11990</v>
      </c>
      <c r="D2276" s="1" t="s">
        <v>12256</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c r="X2276" t="s">
        <v>43</v>
      </c>
      <c r="Y2276">
        <v>3.5857999999999999</v>
      </c>
    </row>
    <row r="2277" spans="1:25" x14ac:dyDescent="0.25">
      <c r="A2277">
        <v>2276</v>
      </c>
      <c r="B2277" t="s">
        <v>5921</v>
      </c>
      <c r="C2277" t="s">
        <v>11990</v>
      </c>
      <c r="D2277" s="1" t="s">
        <v>12256</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c r="X2277" t="s">
        <v>1678</v>
      </c>
      <c r="Y2277">
        <v>13.7646</v>
      </c>
    </row>
    <row r="2278" spans="1:25" x14ac:dyDescent="0.25">
      <c r="A2278">
        <v>2277</v>
      </c>
      <c r="B2278" t="s">
        <v>5924</v>
      </c>
      <c r="C2278" t="s">
        <v>5925</v>
      </c>
      <c r="D2278" t="s">
        <v>11907</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c r="X2278" t="s">
        <v>1678</v>
      </c>
      <c r="Y2278">
        <v>0</v>
      </c>
    </row>
    <row r="2279" spans="1:25" x14ac:dyDescent="0.25">
      <c r="A2279">
        <v>2278</v>
      </c>
      <c r="B2279" t="s">
        <v>5924</v>
      </c>
      <c r="C2279" t="s">
        <v>5925</v>
      </c>
      <c r="D2279" t="s">
        <v>11907</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c r="X2279" t="s">
        <v>1678</v>
      </c>
      <c r="Y2279">
        <v>22.354800000000001</v>
      </c>
    </row>
    <row r="2280" spans="1:25" x14ac:dyDescent="0.25">
      <c r="A2280">
        <v>2279</v>
      </c>
      <c r="B2280" t="s">
        <v>5924</v>
      </c>
      <c r="C2280" t="s">
        <v>5925</v>
      </c>
      <c r="D2280" t="s">
        <v>11907</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c r="X2280" t="s">
        <v>100</v>
      </c>
      <c r="Y2280">
        <v>53.750399999999999</v>
      </c>
    </row>
    <row r="2281" spans="1:25" x14ac:dyDescent="0.25">
      <c r="A2281">
        <v>2280</v>
      </c>
      <c r="B2281" t="s">
        <v>5927</v>
      </c>
      <c r="C2281" t="s">
        <v>4529</v>
      </c>
      <c r="D2281" t="s">
        <v>12119</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c r="X2281" t="s">
        <v>100</v>
      </c>
      <c r="Y2281">
        <v>-6.0979999999999999</v>
      </c>
    </row>
    <row r="2282" spans="1:25" x14ac:dyDescent="0.25">
      <c r="A2282">
        <v>2281</v>
      </c>
      <c r="B2282" t="s">
        <v>5927</v>
      </c>
      <c r="C2282" t="s">
        <v>4529</v>
      </c>
      <c r="D2282" t="s">
        <v>12119</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c r="X2282" t="s">
        <v>100</v>
      </c>
      <c r="Y2282">
        <v>-23.0352</v>
      </c>
    </row>
    <row r="2283" spans="1:25" x14ac:dyDescent="0.25">
      <c r="A2283">
        <v>2282</v>
      </c>
      <c r="B2283" t="s">
        <v>5927</v>
      </c>
      <c r="C2283" t="s">
        <v>4529</v>
      </c>
      <c r="D2283" t="s">
        <v>12119</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c r="X2283" t="s">
        <v>847</v>
      </c>
      <c r="Y2283">
        <v>37.996200000000002</v>
      </c>
    </row>
    <row r="2284" spans="1:25" x14ac:dyDescent="0.25">
      <c r="A2284">
        <v>2283</v>
      </c>
      <c r="B2284" t="s">
        <v>5930</v>
      </c>
      <c r="C2284" t="s">
        <v>11930</v>
      </c>
      <c r="D2284" s="1" t="s">
        <v>11832</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c r="X2284" t="s">
        <v>289</v>
      </c>
      <c r="Y2284">
        <v>22.153600000000001</v>
      </c>
    </row>
    <row r="2285" spans="1:25" x14ac:dyDescent="0.25">
      <c r="A2285">
        <v>2284</v>
      </c>
      <c r="B2285" t="s">
        <v>5931</v>
      </c>
      <c r="C2285" t="s">
        <v>12064</v>
      </c>
      <c r="D2285" s="1" t="s">
        <v>12195</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c r="X2285" t="s">
        <v>289</v>
      </c>
      <c r="Y2285">
        <v>6.6976000000000004</v>
      </c>
    </row>
    <row r="2286" spans="1:25" x14ac:dyDescent="0.25">
      <c r="A2286">
        <v>2285</v>
      </c>
      <c r="B2286" t="s">
        <v>5931</v>
      </c>
      <c r="C2286" t="s">
        <v>12064</v>
      </c>
      <c r="D2286" s="1" t="s">
        <v>12195</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c r="X2286" t="s">
        <v>381</v>
      </c>
      <c r="Y2286">
        <v>16.386299999999999</v>
      </c>
    </row>
    <row r="2287" spans="1:25" x14ac:dyDescent="0.25">
      <c r="A2287">
        <v>2286</v>
      </c>
      <c r="B2287" t="s">
        <v>5934</v>
      </c>
      <c r="C2287" t="s">
        <v>11992</v>
      </c>
      <c r="D2287" s="1" t="s">
        <v>12029</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c r="X2287" t="s">
        <v>360</v>
      </c>
      <c r="Y2287">
        <v>5.2026000000000003</v>
      </c>
    </row>
    <row r="2288" spans="1:25" x14ac:dyDescent="0.25">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c r="X2288" t="s">
        <v>567</v>
      </c>
      <c r="Y2288">
        <v>12.263999999999999</v>
      </c>
    </row>
    <row r="2289" spans="1:25" x14ac:dyDescent="0.25">
      <c r="A2289">
        <v>2288</v>
      </c>
      <c r="B2289" t="s">
        <v>5942</v>
      </c>
      <c r="C2289" t="s">
        <v>12085</v>
      </c>
      <c r="D2289" s="1" t="s">
        <v>12169</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c r="X2289" t="s">
        <v>43</v>
      </c>
      <c r="Y2289">
        <v>1.3109999999999999</v>
      </c>
    </row>
    <row r="2290" spans="1:25" x14ac:dyDescent="0.25">
      <c r="A2290">
        <v>2289</v>
      </c>
      <c r="B2290" t="s">
        <v>5945</v>
      </c>
      <c r="C2290" t="s">
        <v>11880</v>
      </c>
      <c r="D2290" s="1"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c r="X2290" t="s">
        <v>100</v>
      </c>
      <c r="Y2290">
        <v>4.7560000000000002</v>
      </c>
    </row>
    <row r="2291" spans="1:25" x14ac:dyDescent="0.25">
      <c r="A2291">
        <v>2290</v>
      </c>
      <c r="B2291" t="s">
        <v>5946</v>
      </c>
      <c r="C2291" t="s">
        <v>12086</v>
      </c>
      <c r="D2291" s="1" t="s">
        <v>12338</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c r="X2291" t="s">
        <v>1434</v>
      </c>
      <c r="Y2291">
        <v>80.368200000000002</v>
      </c>
    </row>
    <row r="2292" spans="1:25" x14ac:dyDescent="0.25">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c r="X2292" t="s">
        <v>1434</v>
      </c>
      <c r="Y2292">
        <v>77.751900000000006</v>
      </c>
    </row>
    <row r="2293" spans="1:25" x14ac:dyDescent="0.25">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c r="X2293" t="s">
        <v>1434</v>
      </c>
      <c r="Y2293">
        <v>297.69</v>
      </c>
    </row>
    <row r="2294" spans="1:25" x14ac:dyDescent="0.25">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c r="X2294" t="s">
        <v>303</v>
      </c>
      <c r="Y2294">
        <v>6.2207999999999997</v>
      </c>
    </row>
    <row r="2295" spans="1:25" x14ac:dyDescent="0.25">
      <c r="A2295">
        <v>2294</v>
      </c>
      <c r="B2295" t="s">
        <v>5953</v>
      </c>
      <c r="C2295" t="s">
        <v>12032</v>
      </c>
      <c r="D2295" s="1" t="s">
        <v>11950</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c r="X2295" t="s">
        <v>847</v>
      </c>
      <c r="Y2295">
        <v>1.3365</v>
      </c>
    </row>
    <row r="2296" spans="1:25" x14ac:dyDescent="0.25">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c r="X2296" t="s">
        <v>303</v>
      </c>
      <c r="Y2296">
        <v>38.209499999999998</v>
      </c>
    </row>
    <row r="2297" spans="1:25" x14ac:dyDescent="0.25">
      <c r="A2297">
        <v>2296</v>
      </c>
      <c r="B2297" t="s">
        <v>5955</v>
      </c>
      <c r="C2297" t="s">
        <v>12032</v>
      </c>
      <c r="D2297" s="1" t="s">
        <v>12057</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c r="X2297" t="s">
        <v>303</v>
      </c>
      <c r="Y2297">
        <v>6.2191999999999998</v>
      </c>
    </row>
    <row r="2298" spans="1:25" x14ac:dyDescent="0.25">
      <c r="A2298">
        <v>2297</v>
      </c>
      <c r="B2298" t="s">
        <v>5955</v>
      </c>
      <c r="C2298" t="s">
        <v>12032</v>
      </c>
      <c r="D2298" s="1" t="s">
        <v>12057</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c r="X2298" t="s">
        <v>303</v>
      </c>
      <c r="Y2298">
        <v>106.477</v>
      </c>
    </row>
    <row r="2299" spans="1:25" x14ac:dyDescent="0.25">
      <c r="A2299">
        <v>2298</v>
      </c>
      <c r="B2299" t="s">
        <v>5955</v>
      </c>
      <c r="C2299" t="s">
        <v>12032</v>
      </c>
      <c r="D2299" s="1" t="s">
        <v>12057</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c r="X2299" t="s">
        <v>303</v>
      </c>
      <c r="Y2299">
        <v>1.2885</v>
      </c>
    </row>
    <row r="2300" spans="1:25" x14ac:dyDescent="0.25">
      <c r="A2300">
        <v>2299</v>
      </c>
      <c r="B2300" t="s">
        <v>5955</v>
      </c>
      <c r="C2300" t="s">
        <v>12032</v>
      </c>
      <c r="D2300" s="1" t="s">
        <v>12057</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c r="X2300" t="s">
        <v>303</v>
      </c>
      <c r="Y2300">
        <v>601.96990000000005</v>
      </c>
    </row>
    <row r="2301" spans="1:25" x14ac:dyDescent="0.25">
      <c r="A2301">
        <v>2300</v>
      </c>
      <c r="B2301" t="s">
        <v>5955</v>
      </c>
      <c r="C2301" t="s">
        <v>12032</v>
      </c>
      <c r="D2301" s="1" t="s">
        <v>12057</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c r="X2301" t="s">
        <v>269</v>
      </c>
      <c r="Y2301">
        <v>125.99</v>
      </c>
    </row>
    <row r="2302" spans="1:25" x14ac:dyDescent="0.25">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c r="X2302" t="s">
        <v>269</v>
      </c>
      <c r="Y2302">
        <v>6.36</v>
      </c>
    </row>
    <row r="2303" spans="1:25" x14ac:dyDescent="0.25">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c r="X2303" t="s">
        <v>1434</v>
      </c>
      <c r="Y2303">
        <v>5.6448</v>
      </c>
    </row>
    <row r="2304" spans="1:25" x14ac:dyDescent="0.25">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c r="X2304" t="s">
        <v>1434</v>
      </c>
      <c r="Y2304">
        <v>31.6</v>
      </c>
    </row>
    <row r="2305" spans="1:25" x14ac:dyDescent="0.25">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c r="X2305" t="s">
        <v>1434</v>
      </c>
      <c r="Y2305">
        <v>188.2192</v>
      </c>
    </row>
    <row r="2306" spans="1:25" x14ac:dyDescent="0.25">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c r="X2306" t="s">
        <v>235</v>
      </c>
      <c r="Y2306">
        <v>49.970399999999998</v>
      </c>
    </row>
    <row r="2307" spans="1:25" x14ac:dyDescent="0.25">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c r="X2307" t="s">
        <v>110</v>
      </c>
      <c r="Y2307">
        <v>-14.1372</v>
      </c>
    </row>
    <row r="2308" spans="1:25" x14ac:dyDescent="0.25">
      <c r="A2308">
        <v>2307</v>
      </c>
      <c r="B2308" t="s">
        <v>5963</v>
      </c>
      <c r="C2308" t="s">
        <v>12087</v>
      </c>
      <c r="D2308" s="1" t="s">
        <v>12124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c r="X2308" t="s">
        <v>303</v>
      </c>
      <c r="Y2308">
        <v>9.8658000000000001</v>
      </c>
    </row>
    <row r="2309" spans="1:25" x14ac:dyDescent="0.25">
      <c r="A2309">
        <v>2308</v>
      </c>
      <c r="B2309" t="s">
        <v>5964</v>
      </c>
      <c r="C2309" t="s">
        <v>11829</v>
      </c>
      <c r="D2309" s="1" t="s">
        <v>11823</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c r="X2309" t="s">
        <v>351</v>
      </c>
      <c r="Y2309">
        <v>171.93</v>
      </c>
    </row>
    <row r="2310" spans="1:25" x14ac:dyDescent="0.25">
      <c r="A2310">
        <v>2309</v>
      </c>
      <c r="B2310" t="s">
        <v>5967</v>
      </c>
      <c r="C2310" t="s">
        <v>12026</v>
      </c>
      <c r="D2310" s="1" t="s">
        <v>12005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c r="X2310" t="s">
        <v>351</v>
      </c>
      <c r="Y2310">
        <v>35.098999999999997</v>
      </c>
    </row>
    <row r="2311" spans="1:25" x14ac:dyDescent="0.25">
      <c r="A2311">
        <v>2310</v>
      </c>
      <c r="B2311" t="s">
        <v>5967</v>
      </c>
      <c r="C2311" t="s">
        <v>12026</v>
      </c>
      <c r="D2311" s="1" t="s">
        <v>12005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c r="X2311" t="s">
        <v>351</v>
      </c>
      <c r="Y2311">
        <v>7.7004000000000001</v>
      </c>
    </row>
    <row r="2312" spans="1:25" x14ac:dyDescent="0.25">
      <c r="A2312">
        <v>2311</v>
      </c>
      <c r="B2312" t="s">
        <v>5967</v>
      </c>
      <c r="C2312" t="s">
        <v>12026</v>
      </c>
      <c r="D2312" s="1" t="s">
        <v>12005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c r="X2312" t="s">
        <v>351</v>
      </c>
      <c r="Y2312">
        <v>6.6029999999999998</v>
      </c>
    </row>
    <row r="2313" spans="1:25" x14ac:dyDescent="0.25">
      <c r="A2313">
        <v>2312</v>
      </c>
      <c r="B2313" t="s">
        <v>5967</v>
      </c>
      <c r="C2313" t="s">
        <v>12026</v>
      </c>
      <c r="D2313" s="1" t="s">
        <v>12005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c r="X2313" t="s">
        <v>351</v>
      </c>
      <c r="Y2313">
        <v>1.984</v>
      </c>
    </row>
    <row r="2314" spans="1:25" x14ac:dyDescent="0.25">
      <c r="A2314">
        <v>2313</v>
      </c>
      <c r="B2314" t="s">
        <v>5967</v>
      </c>
      <c r="C2314" t="s">
        <v>12026</v>
      </c>
      <c r="D2314" s="1" t="s">
        <v>12005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c r="X2314" t="s">
        <v>5974</v>
      </c>
      <c r="Y2314">
        <v>-48.508200000000002</v>
      </c>
    </row>
    <row r="2315" spans="1:25" x14ac:dyDescent="0.25">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c r="X2315" t="s">
        <v>5974</v>
      </c>
      <c r="Y2315">
        <v>6.8714000000000004</v>
      </c>
    </row>
    <row r="2316" spans="1:25" x14ac:dyDescent="0.25">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c r="X2316" t="s">
        <v>5974</v>
      </c>
      <c r="Y2316">
        <v>112.4064</v>
      </c>
    </row>
    <row r="2317" spans="1:25" x14ac:dyDescent="0.25">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c r="X2317" t="s">
        <v>5974</v>
      </c>
      <c r="Y2317">
        <v>20.21</v>
      </c>
    </row>
    <row r="2318" spans="1:25" x14ac:dyDescent="0.25">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c r="X2318" t="s">
        <v>5974</v>
      </c>
      <c r="Y2318">
        <v>27.440999999999999</v>
      </c>
    </row>
    <row r="2319" spans="1:25" x14ac:dyDescent="0.25">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c r="X2319" t="s">
        <v>5974</v>
      </c>
      <c r="Y2319">
        <v>30.414999999999999</v>
      </c>
    </row>
    <row r="2320" spans="1:25" x14ac:dyDescent="0.25">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c r="X2320" t="s">
        <v>360</v>
      </c>
      <c r="Y2320">
        <v>132.5898</v>
      </c>
    </row>
    <row r="2321" spans="1:25" x14ac:dyDescent="0.25">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c r="X2321" t="s">
        <v>100</v>
      </c>
      <c r="Y2321">
        <v>56.352800000000002</v>
      </c>
    </row>
    <row r="2322" spans="1:25" x14ac:dyDescent="0.25">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c r="X2322" t="s">
        <v>28</v>
      </c>
      <c r="Y2322">
        <v>63.8232</v>
      </c>
    </row>
    <row r="2323" spans="1:25" x14ac:dyDescent="0.25">
      <c r="A2323">
        <v>2322</v>
      </c>
      <c r="B2323" t="s">
        <v>5981</v>
      </c>
      <c r="C2323" t="s">
        <v>219</v>
      </c>
      <c r="D2323" t="s">
        <v>12131</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c r="X2323" t="s">
        <v>28</v>
      </c>
      <c r="Y2323">
        <v>44.527799999999999</v>
      </c>
    </row>
    <row r="2324" spans="1:25" x14ac:dyDescent="0.25">
      <c r="A2324">
        <v>2323</v>
      </c>
      <c r="B2324" t="s">
        <v>5981</v>
      </c>
      <c r="C2324" t="s">
        <v>219</v>
      </c>
      <c r="D2324" t="s">
        <v>12131</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c r="X2324" t="s">
        <v>28</v>
      </c>
      <c r="Y2324">
        <v>27.894400000000001</v>
      </c>
    </row>
    <row r="2325" spans="1:25" x14ac:dyDescent="0.25">
      <c r="A2325">
        <v>2324</v>
      </c>
      <c r="B2325" t="s">
        <v>5981</v>
      </c>
      <c r="C2325" t="s">
        <v>219</v>
      </c>
      <c r="D2325" t="s">
        <v>12131</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c r="X2325" t="s">
        <v>28</v>
      </c>
      <c r="Y2325">
        <v>38.15</v>
      </c>
    </row>
    <row r="2326" spans="1:25" x14ac:dyDescent="0.25">
      <c r="A2326">
        <v>2325</v>
      </c>
      <c r="B2326" t="s">
        <v>5981</v>
      </c>
      <c r="C2326" t="s">
        <v>219</v>
      </c>
      <c r="D2326" t="s">
        <v>12131</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c r="X2326" t="s">
        <v>303</v>
      </c>
      <c r="Y2326">
        <v>167.80799999999999</v>
      </c>
    </row>
    <row r="2327" spans="1:25" x14ac:dyDescent="0.25">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c r="X2327" t="s">
        <v>303</v>
      </c>
      <c r="Y2327">
        <v>29.952000000000002</v>
      </c>
    </row>
    <row r="2328" spans="1:25" x14ac:dyDescent="0.25">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c r="X2328" t="s">
        <v>303</v>
      </c>
      <c r="Y2328">
        <v>1.1596</v>
      </c>
    </row>
    <row r="2329" spans="1:25" x14ac:dyDescent="0.25">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c r="X2329" t="s">
        <v>519</v>
      </c>
      <c r="Y2329">
        <v>6.2207999999999997</v>
      </c>
    </row>
    <row r="2330" spans="1:25" x14ac:dyDescent="0.25">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c r="X2330" t="s">
        <v>160</v>
      </c>
      <c r="Y2330">
        <v>5.2026000000000003</v>
      </c>
    </row>
    <row r="2331" spans="1:25" x14ac:dyDescent="0.25">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c r="X2331" t="s">
        <v>43</v>
      </c>
      <c r="Y2331">
        <v>-68.391999999999996</v>
      </c>
    </row>
    <row r="2332" spans="1:25" x14ac:dyDescent="0.25">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c r="X2332" t="s">
        <v>43</v>
      </c>
      <c r="Y2332">
        <v>2.9371999999999998</v>
      </c>
    </row>
    <row r="2333" spans="1:25" x14ac:dyDescent="0.25">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c r="X2333" t="s">
        <v>289</v>
      </c>
      <c r="Y2333">
        <v>20.85</v>
      </c>
    </row>
    <row r="2334" spans="1:25" x14ac:dyDescent="0.25">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c r="X2334" t="s">
        <v>289</v>
      </c>
      <c r="Y2334">
        <v>133.15199999999999</v>
      </c>
    </row>
    <row r="2335" spans="1:25" x14ac:dyDescent="0.25">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c r="X2335" t="s">
        <v>381</v>
      </c>
      <c r="Y2335">
        <v>2.8321999999999998</v>
      </c>
    </row>
    <row r="2336" spans="1:25" x14ac:dyDescent="0.25">
      <c r="A2336">
        <v>2335</v>
      </c>
      <c r="B2336" t="s">
        <v>5998</v>
      </c>
      <c r="C2336" t="s">
        <v>5092</v>
      </c>
      <c r="D2336" t="s">
        <v>12107</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c r="X2336" t="s">
        <v>847</v>
      </c>
      <c r="Y2336">
        <v>11.2476</v>
      </c>
    </row>
    <row r="2337" spans="1:25" x14ac:dyDescent="0.25">
      <c r="A2337">
        <v>2336</v>
      </c>
      <c r="B2337" t="s">
        <v>6002</v>
      </c>
      <c r="C2337" t="s">
        <v>11958</v>
      </c>
      <c r="D2337" s="1" t="s">
        <v>11958</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c r="X2337" t="s">
        <v>847</v>
      </c>
      <c r="Y2337">
        <v>5.1041999999999996</v>
      </c>
    </row>
    <row r="2338" spans="1:25" x14ac:dyDescent="0.25">
      <c r="A2338">
        <v>2337</v>
      </c>
      <c r="B2338" t="s">
        <v>6002</v>
      </c>
      <c r="C2338" t="s">
        <v>11958</v>
      </c>
      <c r="D2338" s="1" t="s">
        <v>11958</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c r="X2338" t="s">
        <v>303</v>
      </c>
      <c r="Y2338">
        <v>123.76909999999999</v>
      </c>
    </row>
    <row r="2339" spans="1:25" x14ac:dyDescent="0.25">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c r="X2339" t="s">
        <v>303</v>
      </c>
      <c r="Y2339">
        <v>12.441599999999999</v>
      </c>
    </row>
    <row r="2340" spans="1:25" x14ac:dyDescent="0.25">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c r="X2340" t="s">
        <v>567</v>
      </c>
      <c r="Y2340">
        <v>22.500800000000002</v>
      </c>
    </row>
    <row r="2341" spans="1:25" x14ac:dyDescent="0.25">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c r="X2341" t="s">
        <v>1434</v>
      </c>
      <c r="Y2341">
        <v>1.742</v>
      </c>
    </row>
    <row r="2342" spans="1:25" x14ac:dyDescent="0.25">
      <c r="A2342">
        <v>2341</v>
      </c>
      <c r="B2342" t="s">
        <v>6011</v>
      </c>
      <c r="C2342" t="s">
        <v>11934</v>
      </c>
      <c r="D2342" s="1"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c r="X2342" t="s">
        <v>1405</v>
      </c>
      <c r="Y2342">
        <v>10.465</v>
      </c>
    </row>
    <row r="2343" spans="1:25" x14ac:dyDescent="0.25">
      <c r="A2343">
        <v>2342</v>
      </c>
      <c r="B2343" t="s">
        <v>6012</v>
      </c>
      <c r="C2343" t="s">
        <v>2319</v>
      </c>
      <c r="D2343" t="s">
        <v>12168</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c r="X2343" t="s">
        <v>1405</v>
      </c>
      <c r="Y2343">
        <v>23.384</v>
      </c>
    </row>
    <row r="2344" spans="1:25" x14ac:dyDescent="0.25">
      <c r="A2344">
        <v>2343</v>
      </c>
      <c r="B2344" t="s">
        <v>6012</v>
      </c>
      <c r="C2344" t="s">
        <v>2319</v>
      </c>
      <c r="D2344" t="s">
        <v>12168</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c r="X2344" t="s">
        <v>235</v>
      </c>
      <c r="Y2344">
        <v>27.352799999999998</v>
      </c>
    </row>
    <row r="2345" spans="1:25" x14ac:dyDescent="0.25">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c r="X2345" t="s">
        <v>121</v>
      </c>
      <c r="Y2345">
        <v>-29.343599999999999</v>
      </c>
    </row>
    <row r="2346" spans="1:25" x14ac:dyDescent="0.25">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c r="X2346" t="s">
        <v>110</v>
      </c>
      <c r="Y2346">
        <v>137.28960000000001</v>
      </c>
    </row>
    <row r="2347" spans="1:25" x14ac:dyDescent="0.25">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c r="X2347" t="s">
        <v>110</v>
      </c>
      <c r="Y2347">
        <v>24.527999999999999</v>
      </c>
    </row>
    <row r="2348" spans="1:25" x14ac:dyDescent="0.25">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c r="X2348" t="s">
        <v>110</v>
      </c>
      <c r="Y2348">
        <v>-2.1623999999999999</v>
      </c>
    </row>
    <row r="2349" spans="1:25" x14ac:dyDescent="0.25">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c r="X2349" t="s">
        <v>43</v>
      </c>
      <c r="Y2349">
        <v>0</v>
      </c>
    </row>
    <row r="2350" spans="1:25" x14ac:dyDescent="0.25">
      <c r="A2350">
        <v>2349</v>
      </c>
      <c r="B2350" t="s">
        <v>6026</v>
      </c>
      <c r="C2350" t="s">
        <v>12043</v>
      </c>
      <c r="D2350" s="1" t="s">
        <v>12093</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c r="X2350" t="s">
        <v>43</v>
      </c>
      <c r="Y2350">
        <v>3.1583999999999999</v>
      </c>
    </row>
    <row r="2351" spans="1:25" x14ac:dyDescent="0.25">
      <c r="A2351">
        <v>2350</v>
      </c>
      <c r="B2351" t="s">
        <v>6026</v>
      </c>
      <c r="C2351" t="s">
        <v>12043</v>
      </c>
      <c r="D2351" s="1" t="s">
        <v>12093</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c r="X2351" t="s">
        <v>43</v>
      </c>
      <c r="Y2351">
        <v>22.5732</v>
      </c>
    </row>
    <row r="2352" spans="1:25" x14ac:dyDescent="0.25">
      <c r="A2352">
        <v>2351</v>
      </c>
      <c r="B2352" t="s">
        <v>6026</v>
      </c>
      <c r="C2352" t="s">
        <v>12043</v>
      </c>
      <c r="D2352" s="1" t="s">
        <v>12093</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c r="X2352" t="s">
        <v>43</v>
      </c>
      <c r="Y2352">
        <v>5.3213999999999997</v>
      </c>
    </row>
    <row r="2353" spans="1:25" x14ac:dyDescent="0.25">
      <c r="A2353">
        <v>2352</v>
      </c>
      <c r="B2353" t="s">
        <v>6026</v>
      </c>
      <c r="C2353" t="s">
        <v>12043</v>
      </c>
      <c r="D2353" s="1" t="s">
        <v>12093</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c r="X2353" t="s">
        <v>43</v>
      </c>
      <c r="Y2353">
        <v>22.2516</v>
      </c>
    </row>
    <row r="2354" spans="1:25" x14ac:dyDescent="0.25">
      <c r="A2354">
        <v>2353</v>
      </c>
      <c r="B2354" t="s">
        <v>6026</v>
      </c>
      <c r="C2354" t="s">
        <v>12043</v>
      </c>
      <c r="D2354" s="1" t="s">
        <v>12093</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c r="X2354" t="s">
        <v>43</v>
      </c>
      <c r="Y2354">
        <v>5.04</v>
      </c>
    </row>
    <row r="2355" spans="1:25" x14ac:dyDescent="0.25">
      <c r="A2355">
        <v>2354</v>
      </c>
      <c r="B2355" t="s">
        <v>6029</v>
      </c>
      <c r="C2355" t="s">
        <v>2727</v>
      </c>
      <c r="D2355" t="s">
        <v>12339</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c r="X2355" t="s">
        <v>43</v>
      </c>
      <c r="Y2355">
        <v>200.9546</v>
      </c>
    </row>
    <row r="2356" spans="1:25" x14ac:dyDescent="0.25">
      <c r="A2356">
        <v>2355</v>
      </c>
      <c r="B2356" t="s">
        <v>6029</v>
      </c>
      <c r="C2356" t="s">
        <v>2727</v>
      </c>
      <c r="D2356" t="s">
        <v>12339</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c r="X2356" t="s">
        <v>43</v>
      </c>
      <c r="Y2356">
        <v>46.3185</v>
      </c>
    </row>
    <row r="2357" spans="1:25" x14ac:dyDescent="0.25">
      <c r="A2357">
        <v>2356</v>
      </c>
      <c r="B2357" t="s">
        <v>6029</v>
      </c>
      <c r="C2357" t="s">
        <v>2727</v>
      </c>
      <c r="D2357" t="s">
        <v>12339</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c r="X2357" t="s">
        <v>43</v>
      </c>
      <c r="Y2357">
        <v>15.699299999999999</v>
      </c>
    </row>
    <row r="2358" spans="1:25" x14ac:dyDescent="0.25">
      <c r="A2358">
        <v>2357</v>
      </c>
      <c r="B2358" t="s">
        <v>6029</v>
      </c>
      <c r="C2358" t="s">
        <v>2727</v>
      </c>
      <c r="D2358" t="s">
        <v>12339</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c r="X2358" t="s">
        <v>303</v>
      </c>
      <c r="Y2358">
        <v>80.991900000000001</v>
      </c>
    </row>
    <row r="2359" spans="1:25" x14ac:dyDescent="0.25">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c r="X2359" t="s">
        <v>303</v>
      </c>
      <c r="Y2359">
        <v>-447.59469999999999</v>
      </c>
    </row>
    <row r="2360" spans="1:25" x14ac:dyDescent="0.25">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c r="X2360" t="s">
        <v>303</v>
      </c>
      <c r="Y2360">
        <v>-553.64760000000001</v>
      </c>
    </row>
    <row r="2361" spans="1:25" x14ac:dyDescent="0.25">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c r="X2361" t="s">
        <v>303</v>
      </c>
      <c r="Y2361">
        <v>-122.7816</v>
      </c>
    </row>
    <row r="2362" spans="1:25" x14ac:dyDescent="0.25">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c r="X2362" t="s">
        <v>303</v>
      </c>
      <c r="Y2362">
        <v>16.3842</v>
      </c>
    </row>
    <row r="2363" spans="1:25" x14ac:dyDescent="0.25">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c r="X2363" t="s">
        <v>567</v>
      </c>
      <c r="Y2363">
        <v>75.9696</v>
      </c>
    </row>
    <row r="2364" spans="1:25" x14ac:dyDescent="0.25">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c r="X2364" t="s">
        <v>360</v>
      </c>
      <c r="Y2364">
        <v>-10.054</v>
      </c>
    </row>
    <row r="2365" spans="1:25" x14ac:dyDescent="0.25">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c r="X2365" t="s">
        <v>360</v>
      </c>
      <c r="Y2365">
        <v>40.921599999999998</v>
      </c>
    </row>
    <row r="2366" spans="1:25" x14ac:dyDescent="0.25">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c r="X2366" t="s">
        <v>360</v>
      </c>
      <c r="Y2366">
        <v>44.889600000000002</v>
      </c>
    </row>
    <row r="2367" spans="1:25" x14ac:dyDescent="0.25">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c r="X2367" t="s">
        <v>43</v>
      </c>
      <c r="Y2367">
        <v>20.7</v>
      </c>
    </row>
    <row r="2368" spans="1:25" x14ac:dyDescent="0.25">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c r="X2368" t="s">
        <v>3109</v>
      </c>
      <c r="Y2368">
        <v>-18.1068</v>
      </c>
    </row>
    <row r="2369" spans="1:25" x14ac:dyDescent="0.25">
      <c r="A2369">
        <v>2368</v>
      </c>
      <c r="B2369" t="s">
        <v>6051</v>
      </c>
      <c r="C2369" t="s">
        <v>12015</v>
      </c>
      <c r="D2369" s="1"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c r="X2369" t="s">
        <v>567</v>
      </c>
      <c r="Y2369">
        <v>11.328799999999999</v>
      </c>
    </row>
    <row r="2370" spans="1:25" x14ac:dyDescent="0.25">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c r="X2370" t="s">
        <v>567</v>
      </c>
      <c r="Y2370">
        <v>-26.635200000000001</v>
      </c>
    </row>
    <row r="2371" spans="1:25" x14ac:dyDescent="0.25">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c r="X2371" t="s">
        <v>1577</v>
      </c>
      <c r="Y2371">
        <v>0.307</v>
      </c>
    </row>
    <row r="2372" spans="1:25" x14ac:dyDescent="0.25">
      <c r="A2372">
        <v>2371</v>
      </c>
      <c r="B2372" t="s">
        <v>6059</v>
      </c>
      <c r="C2372" t="s">
        <v>11980</v>
      </c>
      <c r="D2372" s="1" t="s">
        <v>11945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c r="X2372" t="s">
        <v>235</v>
      </c>
      <c r="Y2372">
        <v>93.24</v>
      </c>
    </row>
    <row r="2373" spans="1:25" x14ac:dyDescent="0.25">
      <c r="A2373">
        <v>2372</v>
      </c>
      <c r="B2373" t="s">
        <v>6060</v>
      </c>
      <c r="C2373" t="s">
        <v>11911</v>
      </c>
      <c r="D2373" s="1" t="s">
        <v>12325</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c r="X2373" t="s">
        <v>235</v>
      </c>
      <c r="Y2373">
        <v>-27.1296</v>
      </c>
    </row>
    <row r="2374" spans="1:25" x14ac:dyDescent="0.25">
      <c r="A2374">
        <v>2373</v>
      </c>
      <c r="B2374" t="s">
        <v>6060</v>
      </c>
      <c r="C2374" t="s">
        <v>11911</v>
      </c>
      <c r="D2374" s="1" t="s">
        <v>12325</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c r="X2374" t="s">
        <v>235</v>
      </c>
      <c r="Y2374">
        <v>0.82250000000000001</v>
      </c>
    </row>
    <row r="2375" spans="1:25" x14ac:dyDescent="0.25">
      <c r="A2375">
        <v>2374</v>
      </c>
      <c r="B2375" t="s">
        <v>6060</v>
      </c>
      <c r="C2375" t="s">
        <v>11911</v>
      </c>
      <c r="D2375" s="1" t="s">
        <v>12325</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c r="X2375" t="s">
        <v>235</v>
      </c>
      <c r="Y2375">
        <v>7.6985999999999999</v>
      </c>
    </row>
    <row r="2376" spans="1:25" x14ac:dyDescent="0.25">
      <c r="A2376">
        <v>2375</v>
      </c>
      <c r="B2376" t="s">
        <v>6060</v>
      </c>
      <c r="C2376" t="s">
        <v>11911</v>
      </c>
      <c r="D2376" s="1" t="s">
        <v>12325</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c r="X2376" t="s">
        <v>1434</v>
      </c>
      <c r="Y2376">
        <v>-14.478400000000001</v>
      </c>
    </row>
    <row r="2377" spans="1:25" x14ac:dyDescent="0.25">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c r="X2377" t="s">
        <v>567</v>
      </c>
      <c r="Y2377">
        <v>0.1134</v>
      </c>
    </row>
    <row r="2378" spans="1:25" x14ac:dyDescent="0.25">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c r="X2378" t="s">
        <v>567</v>
      </c>
      <c r="Y2378">
        <v>-58.861600000000003</v>
      </c>
    </row>
    <row r="2379" spans="1:25" x14ac:dyDescent="0.25">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c r="X2379" t="s">
        <v>43</v>
      </c>
      <c r="Y2379">
        <v>1.1479999999999999</v>
      </c>
    </row>
    <row r="2380" spans="1:25" x14ac:dyDescent="0.25">
      <c r="A2380">
        <v>2379</v>
      </c>
      <c r="B2380" t="s">
        <v>6069</v>
      </c>
      <c r="C2380" t="s">
        <v>11964</v>
      </c>
      <c r="D2380" s="1" t="s">
        <v>12035</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c r="X2380" t="s">
        <v>567</v>
      </c>
      <c r="Y2380">
        <v>15.065</v>
      </c>
    </row>
    <row r="2381" spans="1:25" x14ac:dyDescent="0.25">
      <c r="A2381">
        <v>2380</v>
      </c>
      <c r="B2381" t="s">
        <v>6071</v>
      </c>
      <c r="C2381" t="s">
        <v>12088</v>
      </c>
      <c r="D2381" s="1" t="s">
        <v>12239</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c r="X2381" t="s">
        <v>567</v>
      </c>
      <c r="Y2381">
        <v>1.7138</v>
      </c>
    </row>
    <row r="2382" spans="1:25" x14ac:dyDescent="0.25">
      <c r="A2382">
        <v>2381</v>
      </c>
      <c r="B2382" t="s">
        <v>6071</v>
      </c>
      <c r="C2382" t="s">
        <v>12088</v>
      </c>
      <c r="D2382" s="1" t="s">
        <v>12239</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c r="X2382" t="s">
        <v>567</v>
      </c>
      <c r="Y2382">
        <v>15.49</v>
      </c>
    </row>
    <row r="2383" spans="1:25" x14ac:dyDescent="0.25">
      <c r="A2383">
        <v>2382</v>
      </c>
      <c r="B2383" t="s">
        <v>6071</v>
      </c>
      <c r="C2383" t="s">
        <v>12088</v>
      </c>
      <c r="D2383" s="1" t="s">
        <v>12239</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c r="X2383" t="s">
        <v>43</v>
      </c>
      <c r="Y2383">
        <v>11.626300000000001</v>
      </c>
    </row>
    <row r="2384" spans="1:25" x14ac:dyDescent="0.25">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c r="X2384" t="s">
        <v>43</v>
      </c>
      <c r="Y2384">
        <v>45.770400000000002</v>
      </c>
    </row>
    <row r="2385" spans="1:25" x14ac:dyDescent="0.25">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c r="X2385" t="s">
        <v>43</v>
      </c>
      <c r="Y2385">
        <v>4.4855999999999998</v>
      </c>
    </row>
    <row r="2386" spans="1:25" x14ac:dyDescent="0.25">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c r="X2386" t="s">
        <v>43</v>
      </c>
      <c r="Y2386">
        <v>62.747999999999998</v>
      </c>
    </row>
    <row r="2387" spans="1:25" x14ac:dyDescent="0.25">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c r="X2387" t="s">
        <v>43</v>
      </c>
      <c r="Y2387">
        <v>15.8376</v>
      </c>
    </row>
    <row r="2388" spans="1:25" x14ac:dyDescent="0.25">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c r="X2388" t="s">
        <v>43</v>
      </c>
      <c r="Y2388">
        <v>59.997999999999998</v>
      </c>
    </row>
    <row r="2389" spans="1:25" x14ac:dyDescent="0.25">
      <c r="A2389">
        <v>2388</v>
      </c>
      <c r="B2389" t="s">
        <v>6085</v>
      </c>
      <c r="C2389" t="s">
        <v>11918</v>
      </c>
      <c r="D2389" s="1"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c r="X2389" t="s">
        <v>43</v>
      </c>
      <c r="Y2389">
        <v>3.6156000000000001</v>
      </c>
    </row>
    <row r="2390" spans="1:25" x14ac:dyDescent="0.25">
      <c r="A2390">
        <v>2389</v>
      </c>
      <c r="B2390" t="s">
        <v>6085</v>
      </c>
      <c r="C2390" t="s">
        <v>11918</v>
      </c>
      <c r="D2390" s="1"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c r="X2390" t="s">
        <v>303</v>
      </c>
      <c r="Y2390">
        <v>8.8623999999999992</v>
      </c>
    </row>
    <row r="2391" spans="1:25" x14ac:dyDescent="0.25">
      <c r="A2391">
        <v>2390</v>
      </c>
      <c r="B2391" t="s">
        <v>6089</v>
      </c>
      <c r="C2391" t="s">
        <v>11964</v>
      </c>
      <c r="D2391" s="1" t="s">
        <v>12154</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c r="X2391" t="s">
        <v>303</v>
      </c>
      <c r="Y2391">
        <v>3.1103999999999998</v>
      </c>
    </row>
    <row r="2392" spans="1:25" x14ac:dyDescent="0.25">
      <c r="A2392">
        <v>2391</v>
      </c>
      <c r="B2392" t="s">
        <v>6089</v>
      </c>
      <c r="C2392" t="s">
        <v>11964</v>
      </c>
      <c r="D2392" s="1" t="s">
        <v>12154</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c r="X2392" t="s">
        <v>303</v>
      </c>
      <c r="Y2392">
        <v>20.511399999999998</v>
      </c>
    </row>
    <row r="2393" spans="1:25" x14ac:dyDescent="0.25">
      <c r="A2393">
        <v>2392</v>
      </c>
      <c r="B2393" t="s">
        <v>6089</v>
      </c>
      <c r="C2393" t="s">
        <v>11964</v>
      </c>
      <c r="D2393" s="1" t="s">
        <v>12154</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c r="X2393" t="s">
        <v>303</v>
      </c>
      <c r="Y2393">
        <v>97.194599999999994</v>
      </c>
    </row>
    <row r="2394" spans="1:25" x14ac:dyDescent="0.25">
      <c r="A2394">
        <v>2393</v>
      </c>
      <c r="B2394" t="s">
        <v>6089</v>
      </c>
      <c r="C2394" t="s">
        <v>11964</v>
      </c>
      <c r="D2394" s="1" t="s">
        <v>12154</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c r="X2394" t="s">
        <v>1405</v>
      </c>
      <c r="Y2394">
        <v>42.150399999999998</v>
      </c>
    </row>
    <row r="2395" spans="1:25" x14ac:dyDescent="0.25">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c r="X2395" t="s">
        <v>303</v>
      </c>
      <c r="Y2395">
        <v>10.316800000000001</v>
      </c>
    </row>
    <row r="2396" spans="1:25" x14ac:dyDescent="0.25">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c r="X2396" t="s">
        <v>303</v>
      </c>
      <c r="Y2396">
        <v>2.2559999999999998</v>
      </c>
    </row>
    <row r="2397" spans="1:25" x14ac:dyDescent="0.25">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c r="X2397" t="s">
        <v>303</v>
      </c>
      <c r="Y2397">
        <v>23.96</v>
      </c>
    </row>
    <row r="2398" spans="1:25" x14ac:dyDescent="0.25">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c r="X2398" t="s">
        <v>43</v>
      </c>
      <c r="Y2398">
        <v>16.649999999999999</v>
      </c>
    </row>
    <row r="2399" spans="1:25" x14ac:dyDescent="0.25">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c r="X2399" t="s">
        <v>43</v>
      </c>
      <c r="Y2399">
        <v>2.8224</v>
      </c>
    </row>
    <row r="2400" spans="1:25" x14ac:dyDescent="0.25">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c r="X2400" t="s">
        <v>436</v>
      </c>
      <c r="Y2400">
        <v>4.3368000000000002</v>
      </c>
    </row>
    <row r="2401" spans="1:25" x14ac:dyDescent="0.25">
      <c r="A2401">
        <v>2400</v>
      </c>
      <c r="B2401" t="s">
        <v>6106</v>
      </c>
      <c r="C2401" t="s">
        <v>11974</v>
      </c>
      <c r="D2401" s="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c r="X2401" t="s">
        <v>436</v>
      </c>
      <c r="Y2401">
        <v>12.5762</v>
      </c>
    </row>
    <row r="2402" spans="1:25" x14ac:dyDescent="0.25">
      <c r="A2402">
        <v>2401</v>
      </c>
      <c r="B2402" t="s">
        <v>6106</v>
      </c>
      <c r="C2402" t="s">
        <v>11974</v>
      </c>
      <c r="D2402" s="1"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c r="X2402" t="s">
        <v>675</v>
      </c>
      <c r="Y2402">
        <v>14.677</v>
      </c>
    </row>
    <row r="2403" spans="1:25" x14ac:dyDescent="0.25">
      <c r="A2403">
        <v>2402</v>
      </c>
      <c r="B2403" t="s">
        <v>6107</v>
      </c>
      <c r="C2403" t="s">
        <v>12089</v>
      </c>
      <c r="D2403" s="1" t="s">
        <v>12231</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c r="X2403" t="s">
        <v>675</v>
      </c>
      <c r="Y2403">
        <v>23.55</v>
      </c>
    </row>
    <row r="2404" spans="1:25" x14ac:dyDescent="0.25">
      <c r="A2404">
        <v>2403</v>
      </c>
      <c r="B2404" t="s">
        <v>6107</v>
      </c>
      <c r="C2404" t="s">
        <v>12089</v>
      </c>
      <c r="D2404" s="1" t="s">
        <v>12231</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c r="X2404" t="s">
        <v>110</v>
      </c>
      <c r="Y2404">
        <v>13.348000000000001</v>
      </c>
    </row>
    <row r="2405" spans="1:25" x14ac:dyDescent="0.25">
      <c r="A2405">
        <v>2404</v>
      </c>
      <c r="B2405" t="s">
        <v>6108</v>
      </c>
      <c r="C2405" t="s">
        <v>6054</v>
      </c>
      <c r="D2405" t="s">
        <v>11935</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c r="X2405" t="s">
        <v>43</v>
      </c>
      <c r="Y2405">
        <v>-225.0976</v>
      </c>
    </row>
    <row r="2406" spans="1:25" x14ac:dyDescent="0.25">
      <c r="A2406">
        <v>2405</v>
      </c>
      <c r="B2406" t="s">
        <v>6111</v>
      </c>
      <c r="C2406" t="s">
        <v>12040</v>
      </c>
      <c r="D2406" s="1" t="s">
        <v>12340</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c r="X2406" t="s">
        <v>43</v>
      </c>
      <c r="Y2406">
        <v>200.8638</v>
      </c>
    </row>
    <row r="2407" spans="1:25" x14ac:dyDescent="0.25">
      <c r="A2407">
        <v>2406</v>
      </c>
      <c r="B2407" t="s">
        <v>6111</v>
      </c>
      <c r="C2407" t="s">
        <v>12040</v>
      </c>
      <c r="D2407" s="1" t="s">
        <v>12340</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c r="X2407" t="s">
        <v>43</v>
      </c>
      <c r="Y2407">
        <v>-28.967400000000001</v>
      </c>
    </row>
    <row r="2408" spans="1:25" x14ac:dyDescent="0.25">
      <c r="A2408">
        <v>2407</v>
      </c>
      <c r="B2408" t="s">
        <v>6111</v>
      </c>
      <c r="C2408" t="s">
        <v>12040</v>
      </c>
      <c r="D2408" s="1" t="s">
        <v>12340</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c r="X2408" t="s">
        <v>43</v>
      </c>
      <c r="Y2408">
        <v>26.972999999999999</v>
      </c>
    </row>
    <row r="2409" spans="1:25" x14ac:dyDescent="0.25">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c r="X2409" t="s">
        <v>43</v>
      </c>
      <c r="Y2409">
        <v>7.9859999999999998</v>
      </c>
    </row>
    <row r="2410" spans="1:25" x14ac:dyDescent="0.25">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c r="X2410" t="s">
        <v>43</v>
      </c>
      <c r="Y2410">
        <v>130.4913</v>
      </c>
    </row>
    <row r="2411" spans="1:25" x14ac:dyDescent="0.25">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c r="X2411" t="s">
        <v>160</v>
      </c>
      <c r="Y2411">
        <v>76.2624</v>
      </c>
    </row>
    <row r="2412" spans="1:25" x14ac:dyDescent="0.25">
      <c r="A2412">
        <v>2411</v>
      </c>
      <c r="B2412" t="s">
        <v>6118</v>
      </c>
      <c r="C2412" t="s">
        <v>12058</v>
      </c>
      <c r="D2412" s="1" t="s">
        <v>12159</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c r="X2412" t="s">
        <v>43</v>
      </c>
      <c r="Y2412">
        <v>1.917</v>
      </c>
    </row>
    <row r="2413" spans="1:25" x14ac:dyDescent="0.25">
      <c r="A2413">
        <v>2412</v>
      </c>
      <c r="B2413" t="s">
        <v>6119</v>
      </c>
      <c r="C2413" t="s">
        <v>12090</v>
      </c>
      <c r="D2413" s="1" t="s">
        <v>12191</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c r="X2413" t="s">
        <v>43</v>
      </c>
      <c r="Y2413">
        <v>2.6320000000000001</v>
      </c>
    </row>
    <row r="2414" spans="1:25" x14ac:dyDescent="0.25">
      <c r="A2414">
        <v>2413</v>
      </c>
      <c r="B2414" t="s">
        <v>6122</v>
      </c>
      <c r="C2414" t="s">
        <v>12061</v>
      </c>
      <c r="D2414" s="1"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c r="X2414" t="s">
        <v>43</v>
      </c>
      <c r="Y2414">
        <v>5.8604000000000003</v>
      </c>
    </row>
    <row r="2415" spans="1:25" x14ac:dyDescent="0.25">
      <c r="A2415">
        <v>2414</v>
      </c>
      <c r="B2415" t="s">
        <v>6122</v>
      </c>
      <c r="C2415" t="s">
        <v>12061</v>
      </c>
      <c r="D2415" s="1"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c r="X2415" t="s">
        <v>121</v>
      </c>
      <c r="Y2415">
        <v>31.453199999999999</v>
      </c>
    </row>
    <row r="2416" spans="1:25" x14ac:dyDescent="0.25">
      <c r="A2416">
        <v>2415</v>
      </c>
      <c r="B2416" t="s">
        <v>6123</v>
      </c>
      <c r="C2416" t="s">
        <v>6124</v>
      </c>
      <c r="D2416" t="s">
        <v>11989</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c r="X2416" t="s">
        <v>1405</v>
      </c>
      <c r="Y2416">
        <v>60.356000000000002</v>
      </c>
    </row>
    <row r="2417" spans="1:25" x14ac:dyDescent="0.25">
      <c r="A2417">
        <v>2416</v>
      </c>
      <c r="B2417" t="s">
        <v>6125</v>
      </c>
      <c r="C2417" t="s">
        <v>11952</v>
      </c>
      <c r="D2417" s="1" t="s">
        <v>12077</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c r="X2417" t="s">
        <v>756</v>
      </c>
      <c r="Y2417">
        <v>60.392000000000003</v>
      </c>
    </row>
    <row r="2418" spans="1:25" x14ac:dyDescent="0.25">
      <c r="A2418">
        <v>2417</v>
      </c>
      <c r="B2418" t="s">
        <v>6127</v>
      </c>
      <c r="C2418" t="s">
        <v>11955</v>
      </c>
      <c r="D2418" s="1"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c r="X2418" t="s">
        <v>756</v>
      </c>
      <c r="Y2418">
        <v>95.2</v>
      </c>
    </row>
    <row r="2419" spans="1:25" x14ac:dyDescent="0.25">
      <c r="A2419">
        <v>2418</v>
      </c>
      <c r="B2419" t="s">
        <v>6127</v>
      </c>
      <c r="C2419" t="s">
        <v>11955</v>
      </c>
      <c r="D2419" s="1"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c r="X2419" t="s">
        <v>1570</v>
      </c>
      <c r="Y2419">
        <v>29.952000000000002</v>
      </c>
    </row>
    <row r="2420" spans="1:25" x14ac:dyDescent="0.25">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c r="X2420" t="s">
        <v>43</v>
      </c>
      <c r="Y2420">
        <v>179.73</v>
      </c>
    </row>
    <row r="2421" spans="1:25" x14ac:dyDescent="0.25">
      <c r="A2421">
        <v>2420</v>
      </c>
      <c r="B2421" t="s">
        <v>6135</v>
      </c>
      <c r="C2421" t="s">
        <v>11823</v>
      </c>
      <c r="D2421" s="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c r="X2421" t="s">
        <v>43</v>
      </c>
      <c r="Y2421">
        <v>3.1779999999999999</v>
      </c>
    </row>
    <row r="2422" spans="1:25" x14ac:dyDescent="0.25">
      <c r="A2422">
        <v>2421</v>
      </c>
      <c r="B2422" t="s">
        <v>6135</v>
      </c>
      <c r="C2422" t="s">
        <v>11823</v>
      </c>
      <c r="D2422" s="1"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c r="X2422" t="s">
        <v>235</v>
      </c>
      <c r="Y2422">
        <v>43.995600000000003</v>
      </c>
    </row>
    <row r="2423" spans="1:25" x14ac:dyDescent="0.25">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c r="X2423" t="s">
        <v>235</v>
      </c>
      <c r="Y2423">
        <v>-48.954900000000002</v>
      </c>
    </row>
    <row r="2424" spans="1:25" x14ac:dyDescent="0.25">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c r="X2424" t="s">
        <v>567</v>
      </c>
      <c r="Y2424">
        <v>3.2616000000000001</v>
      </c>
    </row>
    <row r="2425" spans="1:25" x14ac:dyDescent="0.25">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c r="X2425" t="s">
        <v>567</v>
      </c>
      <c r="Y2425">
        <v>41.718600000000002</v>
      </c>
    </row>
    <row r="2426" spans="1:25" x14ac:dyDescent="0.25">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c r="X2426" t="s">
        <v>567</v>
      </c>
      <c r="Y2426">
        <v>-10.4184</v>
      </c>
    </row>
    <row r="2427" spans="1:25" x14ac:dyDescent="0.25">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c r="X2427" t="s">
        <v>567</v>
      </c>
      <c r="Y2427">
        <v>-104.673</v>
      </c>
    </row>
    <row r="2428" spans="1:25" x14ac:dyDescent="0.25">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c r="X2428" t="s">
        <v>110</v>
      </c>
      <c r="Y2428">
        <v>12.776400000000001</v>
      </c>
    </row>
    <row r="2429" spans="1:25" x14ac:dyDescent="0.25">
      <c r="A2429">
        <v>2428</v>
      </c>
      <c r="B2429" t="s">
        <v>6146</v>
      </c>
      <c r="C2429" t="s">
        <v>12091</v>
      </c>
      <c r="D2429" s="1"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c r="X2429" t="s">
        <v>110</v>
      </c>
      <c r="Y2429">
        <v>-2.1503999999999999</v>
      </c>
    </row>
    <row r="2430" spans="1:25" x14ac:dyDescent="0.25">
      <c r="A2430">
        <v>2429</v>
      </c>
      <c r="B2430" t="s">
        <v>6146</v>
      </c>
      <c r="C2430" t="s">
        <v>12091</v>
      </c>
      <c r="D2430" s="1"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c r="X2430" t="s">
        <v>110</v>
      </c>
      <c r="Y2430">
        <v>-13.6488</v>
      </c>
    </row>
    <row r="2431" spans="1:25" x14ac:dyDescent="0.25">
      <c r="A2431">
        <v>2430</v>
      </c>
      <c r="B2431" t="s">
        <v>6146</v>
      </c>
      <c r="C2431" t="s">
        <v>12091</v>
      </c>
      <c r="D2431" s="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c r="X2431" t="s">
        <v>43</v>
      </c>
      <c r="Y2431">
        <v>-9.0944000000000003</v>
      </c>
    </row>
    <row r="2432" spans="1:25" x14ac:dyDescent="0.25">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c r="X2432" t="s">
        <v>100</v>
      </c>
      <c r="Y2432">
        <v>27.485600000000002</v>
      </c>
    </row>
    <row r="2433" spans="1:25" x14ac:dyDescent="0.25">
      <c r="A2433">
        <v>2432</v>
      </c>
      <c r="B2433" t="s">
        <v>6154</v>
      </c>
      <c r="C2433" t="s">
        <v>1143</v>
      </c>
      <c r="D2433" t="s">
        <v>12296</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c r="X2433" t="s">
        <v>303</v>
      </c>
      <c r="Y2433">
        <v>3.0339999999999998</v>
      </c>
    </row>
    <row r="2434" spans="1:25" x14ac:dyDescent="0.25">
      <c r="A2434">
        <v>2433</v>
      </c>
      <c r="B2434" t="s">
        <v>6155</v>
      </c>
      <c r="C2434" t="s">
        <v>883</v>
      </c>
      <c r="D2434" t="s">
        <v>11995</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c r="X2434" t="s">
        <v>110</v>
      </c>
      <c r="Y2434">
        <v>65.206400000000002</v>
      </c>
    </row>
    <row r="2435" spans="1:25" x14ac:dyDescent="0.25">
      <c r="A2435">
        <v>2434</v>
      </c>
      <c r="B2435" t="s">
        <v>6160</v>
      </c>
      <c r="C2435" t="s">
        <v>433</v>
      </c>
      <c r="D2435" t="s">
        <v>12085</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c r="X2435" t="s">
        <v>360</v>
      </c>
      <c r="Y2435">
        <v>4.0776000000000003</v>
      </c>
    </row>
    <row r="2436" spans="1:25" x14ac:dyDescent="0.25">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c r="X2436" t="s">
        <v>360</v>
      </c>
      <c r="Y2436">
        <v>16.98</v>
      </c>
    </row>
    <row r="2437" spans="1:25" x14ac:dyDescent="0.25">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c r="X2437" t="s">
        <v>756</v>
      </c>
      <c r="Y2437">
        <v>322.18290000000002</v>
      </c>
    </row>
    <row r="2438" spans="1:25" x14ac:dyDescent="0.25">
      <c r="A2438">
        <v>2437</v>
      </c>
      <c r="B2438" t="s">
        <v>6164</v>
      </c>
      <c r="C2438" t="s">
        <v>11982</v>
      </c>
      <c r="D2438" s="1" t="s">
        <v>12123</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c r="X2438" t="s">
        <v>519</v>
      </c>
      <c r="Y2438">
        <v>114.6285</v>
      </c>
    </row>
    <row r="2439" spans="1:25" x14ac:dyDescent="0.25">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c r="X2439" t="s">
        <v>519</v>
      </c>
      <c r="Y2439">
        <v>-99.266400000000004</v>
      </c>
    </row>
    <row r="2440" spans="1:25" x14ac:dyDescent="0.25">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c r="X2440" t="s">
        <v>55</v>
      </c>
      <c r="Y2440">
        <v>12.5328</v>
      </c>
    </row>
    <row r="2441" spans="1:25" x14ac:dyDescent="0.25">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c r="X2441" t="s">
        <v>895</v>
      </c>
      <c r="Y2441">
        <v>2.1736</v>
      </c>
    </row>
    <row r="2442" spans="1:25" x14ac:dyDescent="0.25">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c r="X2442" t="s">
        <v>895</v>
      </c>
      <c r="Y2442">
        <v>86.25</v>
      </c>
    </row>
    <row r="2443" spans="1:25" x14ac:dyDescent="0.25">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c r="X2443" t="s">
        <v>895</v>
      </c>
      <c r="Y2443">
        <v>-19.918399999999998</v>
      </c>
    </row>
    <row r="2444" spans="1:25" x14ac:dyDescent="0.25">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c r="X2444" t="s">
        <v>895</v>
      </c>
      <c r="Y2444">
        <v>172.33840000000001</v>
      </c>
    </row>
    <row r="2445" spans="1:25" x14ac:dyDescent="0.25">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c r="X2445" t="s">
        <v>895</v>
      </c>
      <c r="Y2445">
        <v>30.431999999999999</v>
      </c>
    </row>
    <row r="2446" spans="1:25" x14ac:dyDescent="0.25">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c r="X2446" t="s">
        <v>895</v>
      </c>
      <c r="Y2446">
        <v>12.9024</v>
      </c>
    </row>
    <row r="2447" spans="1:25" x14ac:dyDescent="0.25">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c r="X2447" t="s">
        <v>43</v>
      </c>
      <c r="Y2447">
        <v>74.8142</v>
      </c>
    </row>
    <row r="2448" spans="1:25" x14ac:dyDescent="0.25">
      <c r="A2448">
        <v>2447</v>
      </c>
      <c r="B2448" t="s">
        <v>6179</v>
      </c>
      <c r="C2448" t="s">
        <v>165</v>
      </c>
      <c r="D2448" t="s">
        <v>12003</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c r="X2448" t="s">
        <v>160</v>
      </c>
      <c r="Y2448">
        <v>8.2156000000000002</v>
      </c>
    </row>
    <row r="2449" spans="1:25" x14ac:dyDescent="0.25">
      <c r="A2449">
        <v>2448</v>
      </c>
      <c r="B2449" t="s">
        <v>6180</v>
      </c>
      <c r="C2449" t="s">
        <v>6181</v>
      </c>
      <c r="D2449" t="s">
        <v>11830</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c r="X2449" t="s">
        <v>436</v>
      </c>
      <c r="Y2449">
        <v>-14.081</v>
      </c>
    </row>
    <row r="2450" spans="1:25" x14ac:dyDescent="0.25">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c r="X2450" t="s">
        <v>43</v>
      </c>
      <c r="Y2450">
        <v>5.3898000000000001</v>
      </c>
    </row>
    <row r="2451" spans="1:25" x14ac:dyDescent="0.25">
      <c r="A2451">
        <v>2450</v>
      </c>
      <c r="B2451" t="s">
        <v>6184</v>
      </c>
      <c r="C2451" t="s">
        <v>12092</v>
      </c>
      <c r="D2451" s="1" t="s">
        <v>11934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c r="X2451" t="s">
        <v>303</v>
      </c>
      <c r="Y2451">
        <v>9.8279999999999994</v>
      </c>
    </row>
    <row r="2452" spans="1:25" x14ac:dyDescent="0.25">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c r="X2452" t="s">
        <v>303</v>
      </c>
      <c r="Y2452">
        <v>9</v>
      </c>
    </row>
    <row r="2453" spans="1:25" x14ac:dyDescent="0.25">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c r="X2453" t="s">
        <v>303</v>
      </c>
      <c r="Y2453">
        <v>31.122</v>
      </c>
    </row>
    <row r="2454" spans="1:25" x14ac:dyDescent="0.25">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c r="X2454" t="s">
        <v>303</v>
      </c>
      <c r="Y2454">
        <v>3.0861000000000001</v>
      </c>
    </row>
    <row r="2455" spans="1:25" x14ac:dyDescent="0.25">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c r="X2455" t="s">
        <v>303</v>
      </c>
      <c r="Y2455">
        <v>18.2592</v>
      </c>
    </row>
    <row r="2456" spans="1:25" x14ac:dyDescent="0.25">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c r="X2456" t="s">
        <v>303</v>
      </c>
      <c r="Y2456">
        <v>13.603999999999999</v>
      </c>
    </row>
    <row r="2457" spans="1:25" x14ac:dyDescent="0.25">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c r="X2457" t="s">
        <v>303</v>
      </c>
      <c r="Y2457">
        <v>27.9344</v>
      </c>
    </row>
    <row r="2458" spans="1:25" x14ac:dyDescent="0.25">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c r="X2458" t="s">
        <v>303</v>
      </c>
      <c r="Y2458">
        <v>3.4357000000000002</v>
      </c>
    </row>
    <row r="2459" spans="1:25" x14ac:dyDescent="0.25">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c r="X2459" t="s">
        <v>303</v>
      </c>
      <c r="Y2459">
        <v>22.457999999999998</v>
      </c>
    </row>
    <row r="2460" spans="1:25" x14ac:dyDescent="0.25">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c r="X2460" t="s">
        <v>895</v>
      </c>
      <c r="Y2460">
        <v>12.097799999999999</v>
      </c>
    </row>
    <row r="2461" spans="1:25" x14ac:dyDescent="0.25">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c r="X2461" t="s">
        <v>100</v>
      </c>
      <c r="Y2461">
        <v>25.438400000000001</v>
      </c>
    </row>
    <row r="2462" spans="1:25" x14ac:dyDescent="0.25">
      <c r="A2462">
        <v>2461</v>
      </c>
      <c r="B2462" t="s">
        <v>6192</v>
      </c>
      <c r="C2462" t="s">
        <v>12077</v>
      </c>
      <c r="D2462" s="1"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c r="X2462" t="s">
        <v>100</v>
      </c>
      <c r="Y2462">
        <v>13.486499999999999</v>
      </c>
    </row>
    <row r="2463" spans="1:25" x14ac:dyDescent="0.25">
      <c r="A2463">
        <v>2462</v>
      </c>
      <c r="B2463" t="s">
        <v>6192</v>
      </c>
      <c r="C2463" t="s">
        <v>12077</v>
      </c>
      <c r="D2463" s="1"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c r="X2463" t="s">
        <v>303</v>
      </c>
      <c r="Y2463">
        <v>34.423200000000001</v>
      </c>
    </row>
    <row r="2464" spans="1:25" x14ac:dyDescent="0.25">
      <c r="A2464">
        <v>2463</v>
      </c>
      <c r="B2464" t="s">
        <v>6195</v>
      </c>
      <c r="C2464" t="s">
        <v>12093</v>
      </c>
      <c r="D2464" s="1" t="s">
        <v>11818</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c r="X2464" t="s">
        <v>303</v>
      </c>
      <c r="Y2464">
        <v>29.372</v>
      </c>
    </row>
    <row r="2465" spans="1:25" x14ac:dyDescent="0.25">
      <c r="A2465">
        <v>2464</v>
      </c>
      <c r="B2465" t="s">
        <v>6195</v>
      </c>
      <c r="C2465" t="s">
        <v>12093</v>
      </c>
      <c r="D2465" s="1" t="s">
        <v>11818</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c r="X2465" t="s">
        <v>303</v>
      </c>
      <c r="Y2465">
        <v>5.1184000000000003</v>
      </c>
    </row>
    <row r="2466" spans="1:25" x14ac:dyDescent="0.25">
      <c r="A2466">
        <v>2465</v>
      </c>
      <c r="B2466" t="s">
        <v>6195</v>
      </c>
      <c r="C2466" t="s">
        <v>12093</v>
      </c>
      <c r="D2466" s="1" t="s">
        <v>11818</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c r="X2466" t="s">
        <v>303</v>
      </c>
      <c r="Y2466">
        <v>36.987299999999998</v>
      </c>
    </row>
    <row r="2467" spans="1:25" x14ac:dyDescent="0.25">
      <c r="A2467">
        <v>2466</v>
      </c>
      <c r="B2467" t="s">
        <v>6195</v>
      </c>
      <c r="C2467" t="s">
        <v>12093</v>
      </c>
      <c r="D2467" s="1" t="s">
        <v>11818</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c r="X2467" t="s">
        <v>360</v>
      </c>
      <c r="Y2467">
        <v>1.512</v>
      </c>
    </row>
    <row r="2468" spans="1:25" x14ac:dyDescent="0.25">
      <c r="A2468">
        <v>2467</v>
      </c>
      <c r="B2468" t="s">
        <v>6196</v>
      </c>
      <c r="C2468" t="s">
        <v>11991</v>
      </c>
      <c r="D2468" s="1" t="s">
        <v>12028</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c r="X2468" t="s">
        <v>360</v>
      </c>
      <c r="Y2468">
        <v>4.0994999999999999</v>
      </c>
    </row>
    <row r="2469" spans="1:25" x14ac:dyDescent="0.25">
      <c r="A2469">
        <v>2468</v>
      </c>
      <c r="B2469" t="s">
        <v>6196</v>
      </c>
      <c r="C2469" t="s">
        <v>11991</v>
      </c>
      <c r="D2469" s="1" t="s">
        <v>12028</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c r="X2469" t="s">
        <v>360</v>
      </c>
      <c r="Y2469">
        <v>165.7176</v>
      </c>
    </row>
    <row r="2470" spans="1:25" x14ac:dyDescent="0.25">
      <c r="A2470">
        <v>2469</v>
      </c>
      <c r="B2470" t="s">
        <v>6196</v>
      </c>
      <c r="C2470" t="s">
        <v>11991</v>
      </c>
      <c r="D2470" s="1" t="s">
        <v>12028</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c r="X2470" t="s">
        <v>360</v>
      </c>
      <c r="Y2470">
        <v>15.552</v>
      </c>
    </row>
    <row r="2471" spans="1:25" x14ac:dyDescent="0.25">
      <c r="A2471">
        <v>2470</v>
      </c>
      <c r="B2471" t="s">
        <v>6196</v>
      </c>
      <c r="C2471" t="s">
        <v>11991</v>
      </c>
      <c r="D2471" s="1" t="s">
        <v>12028</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c r="X2471" t="s">
        <v>92</v>
      </c>
      <c r="Y2471">
        <v>4.5656999999999996</v>
      </c>
    </row>
    <row r="2472" spans="1:25" x14ac:dyDescent="0.25">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c r="X2472" t="s">
        <v>92</v>
      </c>
      <c r="Y2472">
        <v>4.2816000000000001</v>
      </c>
    </row>
    <row r="2473" spans="1:25" x14ac:dyDescent="0.25">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c r="X2473" t="s">
        <v>92</v>
      </c>
      <c r="Y2473">
        <v>-67.670400000000001</v>
      </c>
    </row>
    <row r="2474" spans="1:25" x14ac:dyDescent="0.25">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c r="X2474" t="s">
        <v>43</v>
      </c>
      <c r="Y2474">
        <v>6.4863999999999997</v>
      </c>
    </row>
    <row r="2475" spans="1:25" x14ac:dyDescent="0.25">
      <c r="A2475">
        <v>2474</v>
      </c>
      <c r="B2475" t="s">
        <v>6208</v>
      </c>
      <c r="C2475" t="s">
        <v>11826</v>
      </c>
      <c r="D2475" s="1" t="s">
        <v>11830</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c r="X2475" t="s">
        <v>43</v>
      </c>
      <c r="Y2475">
        <v>-29.9178</v>
      </c>
    </row>
    <row r="2476" spans="1:25" x14ac:dyDescent="0.25">
      <c r="A2476">
        <v>2475</v>
      </c>
      <c r="B2476" t="s">
        <v>6208</v>
      </c>
      <c r="C2476" t="s">
        <v>11826</v>
      </c>
      <c r="D2476" s="1" t="s">
        <v>11830</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c r="X2476" t="s">
        <v>43</v>
      </c>
      <c r="Y2476">
        <v>29.032499999999999</v>
      </c>
    </row>
    <row r="2477" spans="1:25" x14ac:dyDescent="0.25">
      <c r="A2477">
        <v>2476</v>
      </c>
      <c r="B2477" t="s">
        <v>6208</v>
      </c>
      <c r="C2477" t="s">
        <v>11826</v>
      </c>
      <c r="D2477" s="1" t="s">
        <v>11830</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c r="X2477" t="s">
        <v>43</v>
      </c>
      <c r="Y2477">
        <v>41.223700000000001</v>
      </c>
    </row>
    <row r="2478" spans="1:25" x14ac:dyDescent="0.25">
      <c r="A2478">
        <v>2477</v>
      </c>
      <c r="B2478" t="s">
        <v>6208</v>
      </c>
      <c r="C2478" t="s">
        <v>11826</v>
      </c>
      <c r="D2478" s="1" t="s">
        <v>11830</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c r="X2478" t="s">
        <v>43</v>
      </c>
      <c r="Y2478">
        <v>429.5772</v>
      </c>
    </row>
    <row r="2479" spans="1:25" x14ac:dyDescent="0.25">
      <c r="A2479">
        <v>2478</v>
      </c>
      <c r="B2479" t="s">
        <v>6215</v>
      </c>
      <c r="C2479" t="s">
        <v>12010</v>
      </c>
      <c r="D2479" s="1" t="s">
        <v>12039</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c r="X2479" t="s">
        <v>303</v>
      </c>
      <c r="Y2479">
        <v>-99.176400000000001</v>
      </c>
    </row>
    <row r="2480" spans="1:25" x14ac:dyDescent="0.25">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c r="X2480" t="s">
        <v>110</v>
      </c>
      <c r="Y2480">
        <v>1.4742</v>
      </c>
    </row>
    <row r="2481" spans="1:25" x14ac:dyDescent="0.25">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c r="X2481" t="s">
        <v>110</v>
      </c>
      <c r="Y2481">
        <v>0.83879999999999999</v>
      </c>
    </row>
    <row r="2482" spans="1:25" x14ac:dyDescent="0.25">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c r="X2482" t="s">
        <v>100</v>
      </c>
      <c r="Y2482">
        <v>-32.636600000000001</v>
      </c>
    </row>
    <row r="2483" spans="1:25" x14ac:dyDescent="0.25">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c r="X2483" t="s">
        <v>100</v>
      </c>
      <c r="Y2483">
        <v>0</v>
      </c>
    </row>
    <row r="2484" spans="1:25" x14ac:dyDescent="0.25">
      <c r="A2484">
        <v>2483</v>
      </c>
      <c r="B2484" t="s">
        <v>6224</v>
      </c>
      <c r="C2484" t="s">
        <v>2918</v>
      </c>
      <c r="D2484" t="s">
        <v>11885</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c r="X2484" t="s">
        <v>100</v>
      </c>
      <c r="Y2484">
        <v>11.429600000000001</v>
      </c>
    </row>
    <row r="2485" spans="1:25" x14ac:dyDescent="0.25">
      <c r="A2485">
        <v>2484</v>
      </c>
      <c r="B2485" t="s">
        <v>6224</v>
      </c>
      <c r="C2485" t="s">
        <v>2918</v>
      </c>
      <c r="D2485" t="s">
        <v>11885</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c r="X2485" t="s">
        <v>100</v>
      </c>
      <c r="Y2485">
        <v>250.30500000000001</v>
      </c>
    </row>
    <row r="2486" spans="1:25" x14ac:dyDescent="0.25">
      <c r="A2486">
        <v>2485</v>
      </c>
      <c r="B2486" t="s">
        <v>6224</v>
      </c>
      <c r="C2486" t="s">
        <v>2918</v>
      </c>
      <c r="D2486" t="s">
        <v>11885</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c r="X2486" t="s">
        <v>100</v>
      </c>
      <c r="Y2486">
        <v>32.396000000000001</v>
      </c>
    </row>
    <row r="2487" spans="1:25" x14ac:dyDescent="0.25">
      <c r="A2487">
        <v>2486</v>
      </c>
      <c r="B2487" t="s">
        <v>6224</v>
      </c>
      <c r="C2487" t="s">
        <v>2918</v>
      </c>
      <c r="D2487" t="s">
        <v>11885</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c r="X2487" t="s">
        <v>278</v>
      </c>
      <c r="Y2487">
        <v>1.4456</v>
      </c>
    </row>
    <row r="2488" spans="1:25" x14ac:dyDescent="0.25">
      <c r="A2488">
        <v>2487</v>
      </c>
      <c r="B2488" t="s">
        <v>6227</v>
      </c>
      <c r="C2488" t="s">
        <v>11845</v>
      </c>
      <c r="D2488" s="1" t="s">
        <v>12212</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c r="X2488" t="s">
        <v>278</v>
      </c>
      <c r="Y2488">
        <v>22.235199999999999</v>
      </c>
    </row>
    <row r="2489" spans="1:25" x14ac:dyDescent="0.25">
      <c r="A2489">
        <v>2488</v>
      </c>
      <c r="B2489" t="s">
        <v>6227</v>
      </c>
      <c r="C2489" t="s">
        <v>11845</v>
      </c>
      <c r="D2489" s="1" t="s">
        <v>12212</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c r="X2489" t="s">
        <v>278</v>
      </c>
      <c r="Y2489">
        <v>2.6568000000000001</v>
      </c>
    </row>
    <row r="2490" spans="1:25" x14ac:dyDescent="0.25">
      <c r="A2490">
        <v>2489</v>
      </c>
      <c r="B2490" t="s">
        <v>6227</v>
      </c>
      <c r="C2490" t="s">
        <v>11845</v>
      </c>
      <c r="D2490" s="1" t="s">
        <v>12212</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c r="X2490" t="s">
        <v>303</v>
      </c>
      <c r="Y2490">
        <v>9.6191999999999993</v>
      </c>
    </row>
    <row r="2491" spans="1:25" x14ac:dyDescent="0.25">
      <c r="A2491">
        <v>2490</v>
      </c>
      <c r="B2491" t="s">
        <v>6232</v>
      </c>
      <c r="C2491" t="s">
        <v>11932</v>
      </c>
      <c r="D2491" s="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c r="X2491" t="s">
        <v>303</v>
      </c>
      <c r="Y2491">
        <v>303.3408</v>
      </c>
    </row>
    <row r="2492" spans="1:25" x14ac:dyDescent="0.25">
      <c r="A2492">
        <v>2491</v>
      </c>
      <c r="B2492" t="s">
        <v>6232</v>
      </c>
      <c r="C2492" t="s">
        <v>11932</v>
      </c>
      <c r="D2492" s="1"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c r="X2492" t="s">
        <v>43</v>
      </c>
      <c r="Y2492">
        <v>10.763999999999999</v>
      </c>
    </row>
    <row r="2493" spans="1:25" x14ac:dyDescent="0.25">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c r="X2493" t="s">
        <v>303</v>
      </c>
      <c r="Y2493">
        <v>41.510399999999997</v>
      </c>
    </row>
    <row r="2494" spans="1:25" x14ac:dyDescent="0.25">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c r="X2494" t="s">
        <v>110</v>
      </c>
      <c r="Y2494">
        <v>1228.1786999999999</v>
      </c>
    </row>
    <row r="2495" spans="1:25" x14ac:dyDescent="0.25">
      <c r="A2495">
        <v>2494</v>
      </c>
      <c r="B2495" t="s">
        <v>6244</v>
      </c>
      <c r="C2495" t="s">
        <v>12031</v>
      </c>
      <c r="D2495" s="1"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c r="X2495" t="s">
        <v>110</v>
      </c>
      <c r="Y2495">
        <v>-34.392000000000003</v>
      </c>
    </row>
    <row r="2496" spans="1:25" x14ac:dyDescent="0.25">
      <c r="A2496">
        <v>2495</v>
      </c>
      <c r="B2496" t="s">
        <v>6244</v>
      </c>
      <c r="C2496" t="s">
        <v>12031</v>
      </c>
      <c r="D2496" s="1"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c r="X2496" t="s">
        <v>289</v>
      </c>
      <c r="Y2496">
        <v>53.997</v>
      </c>
    </row>
    <row r="2497" spans="1:25" x14ac:dyDescent="0.25">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c r="X2497" t="s">
        <v>43</v>
      </c>
      <c r="Y2497">
        <v>32.392000000000003</v>
      </c>
    </row>
    <row r="2498" spans="1:25" x14ac:dyDescent="0.25">
      <c r="A2498">
        <v>2497</v>
      </c>
      <c r="B2498" t="s">
        <v>6249</v>
      </c>
      <c r="C2498" t="s">
        <v>1180</v>
      </c>
      <c r="D2498" t="s">
        <v>12003</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c r="X2498" t="s">
        <v>43</v>
      </c>
      <c r="Y2498">
        <v>18.609300000000001</v>
      </c>
    </row>
    <row r="2499" spans="1:25" x14ac:dyDescent="0.25">
      <c r="A2499">
        <v>2498</v>
      </c>
      <c r="B2499" t="s">
        <v>6249</v>
      </c>
      <c r="C2499" t="s">
        <v>1180</v>
      </c>
      <c r="D2499" t="s">
        <v>12003</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c r="X2499" t="s">
        <v>43</v>
      </c>
      <c r="Y2499">
        <v>58.496200000000002</v>
      </c>
    </row>
    <row r="2500" spans="1:25" x14ac:dyDescent="0.25">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c r="X2500" t="s">
        <v>55</v>
      </c>
      <c r="Y2500">
        <v>3.3544</v>
      </c>
    </row>
    <row r="2501" spans="1:25" x14ac:dyDescent="0.25">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c r="X2501" t="s">
        <v>235</v>
      </c>
      <c r="Y2501">
        <v>12.6927</v>
      </c>
    </row>
    <row r="2502" spans="1:25" x14ac:dyDescent="0.25">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c r="X2502" t="s">
        <v>235</v>
      </c>
      <c r="Y2502">
        <v>4.4311999999999996</v>
      </c>
    </row>
    <row r="2503" spans="1:25" x14ac:dyDescent="0.25">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c r="X2503" t="s">
        <v>235</v>
      </c>
      <c r="Y2503">
        <v>-3.5712000000000002</v>
      </c>
    </row>
    <row r="2504" spans="1:25" x14ac:dyDescent="0.25">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c r="X2504" t="s">
        <v>43</v>
      </c>
      <c r="Y2504">
        <v>-16.38</v>
      </c>
    </row>
    <row r="2505" spans="1:25" x14ac:dyDescent="0.25">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c r="X2505" t="s">
        <v>43</v>
      </c>
      <c r="Y2505">
        <v>3.4685999999999999</v>
      </c>
    </row>
    <row r="2506" spans="1:25" x14ac:dyDescent="0.25">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c r="X2506" t="s">
        <v>43</v>
      </c>
      <c r="Y2506">
        <v>15.041600000000001</v>
      </c>
    </row>
    <row r="2507" spans="1:25" x14ac:dyDescent="0.25">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c r="X2507" t="s">
        <v>43</v>
      </c>
      <c r="Y2507">
        <v>327.50599999999997</v>
      </c>
    </row>
    <row r="2508" spans="1:25" x14ac:dyDescent="0.25">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c r="X2508" t="s">
        <v>110</v>
      </c>
      <c r="Y2508">
        <v>34.284799999999997</v>
      </c>
    </row>
    <row r="2509" spans="1:25" x14ac:dyDescent="0.25">
      <c r="A2509">
        <v>2508</v>
      </c>
      <c r="B2509" t="s">
        <v>6263</v>
      </c>
      <c r="C2509" t="s">
        <v>12094</v>
      </c>
      <c r="D2509" s="1" t="s">
        <v>12094</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c r="X2509" t="s">
        <v>43</v>
      </c>
      <c r="Y2509">
        <v>-85.238399999999999</v>
      </c>
    </row>
    <row r="2510" spans="1:25" x14ac:dyDescent="0.25">
      <c r="A2510">
        <v>2509</v>
      </c>
      <c r="B2510" t="s">
        <v>6266</v>
      </c>
      <c r="C2510" t="s">
        <v>12048</v>
      </c>
      <c r="D2510" s="1" t="s">
        <v>11866</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c r="X2510" t="s">
        <v>43</v>
      </c>
      <c r="Y2510">
        <v>14.7582</v>
      </c>
    </row>
    <row r="2511" spans="1:25" x14ac:dyDescent="0.25">
      <c r="A2511">
        <v>2510</v>
      </c>
      <c r="B2511" t="s">
        <v>6266</v>
      </c>
      <c r="C2511" t="s">
        <v>12048</v>
      </c>
      <c r="D2511" s="1" t="s">
        <v>11866</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c r="X2511" t="s">
        <v>735</v>
      </c>
      <c r="Y2511">
        <v>52.793399999999998</v>
      </c>
    </row>
    <row r="2512" spans="1:25" x14ac:dyDescent="0.25">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c r="X2512" t="s">
        <v>835</v>
      </c>
      <c r="Y2512">
        <v>55.896000000000001</v>
      </c>
    </row>
    <row r="2513" spans="1:25" x14ac:dyDescent="0.25">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c r="X2513" t="s">
        <v>55</v>
      </c>
      <c r="Y2513">
        <v>41.534999999999997</v>
      </c>
    </row>
    <row r="2514" spans="1:25" x14ac:dyDescent="0.25">
      <c r="A2514">
        <v>2513</v>
      </c>
      <c r="B2514" t="s">
        <v>6275</v>
      </c>
      <c r="C2514" t="s">
        <v>12043</v>
      </c>
      <c r="D2514" s="1" t="s">
        <v>12246</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c r="X2514" t="s">
        <v>235</v>
      </c>
      <c r="Y2514">
        <v>-33.484000000000002</v>
      </c>
    </row>
    <row r="2515" spans="1:25" x14ac:dyDescent="0.25">
      <c r="A2515">
        <v>2514</v>
      </c>
      <c r="B2515" t="s">
        <v>6278</v>
      </c>
      <c r="C2515" t="s">
        <v>12049</v>
      </c>
      <c r="D2515" s="1"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c r="X2515" t="s">
        <v>235</v>
      </c>
      <c r="Y2515">
        <v>1.1996</v>
      </c>
    </row>
    <row r="2516" spans="1:25" x14ac:dyDescent="0.25">
      <c r="A2516">
        <v>2515</v>
      </c>
      <c r="B2516" t="s">
        <v>6278</v>
      </c>
      <c r="C2516" t="s">
        <v>12049</v>
      </c>
      <c r="D2516" s="1"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c r="X2516" t="s">
        <v>567</v>
      </c>
      <c r="Y2516">
        <v>-2.0568</v>
      </c>
    </row>
    <row r="2517" spans="1:25" x14ac:dyDescent="0.25">
      <c r="A2517">
        <v>2516</v>
      </c>
      <c r="B2517" t="s">
        <v>6279</v>
      </c>
      <c r="C2517" t="s">
        <v>12095</v>
      </c>
      <c r="D2517" s="1" t="s">
        <v>12224</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c r="X2517" t="s">
        <v>110</v>
      </c>
      <c r="Y2517">
        <v>19.824000000000002</v>
      </c>
    </row>
    <row r="2518" spans="1:25" x14ac:dyDescent="0.25">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c r="X2518" t="s">
        <v>895</v>
      </c>
      <c r="Y2518">
        <v>204.07140000000001</v>
      </c>
    </row>
    <row r="2519" spans="1:25" x14ac:dyDescent="0.25">
      <c r="A2519">
        <v>2518</v>
      </c>
      <c r="B2519" t="s">
        <v>6282</v>
      </c>
      <c r="C2519" t="s">
        <v>12096</v>
      </c>
      <c r="D2519" s="1" t="s">
        <v>12164</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c r="X2519" t="s">
        <v>735</v>
      </c>
      <c r="Y2519">
        <v>12.993</v>
      </c>
    </row>
    <row r="2520" spans="1:25" x14ac:dyDescent="0.25">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c r="X2520" t="s">
        <v>735</v>
      </c>
      <c r="Y2520">
        <v>9.8783999999999992</v>
      </c>
    </row>
    <row r="2521" spans="1:25" x14ac:dyDescent="0.25">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c r="X2521" t="s">
        <v>735</v>
      </c>
      <c r="Y2521">
        <v>14.4354</v>
      </c>
    </row>
    <row r="2522" spans="1:25" x14ac:dyDescent="0.25">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c r="X2522" t="s">
        <v>735</v>
      </c>
      <c r="Y2522">
        <v>251.89109999999999</v>
      </c>
    </row>
    <row r="2523" spans="1:25" x14ac:dyDescent="0.25">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c r="X2523" t="s">
        <v>735</v>
      </c>
      <c r="Y2523">
        <v>6.2207999999999997</v>
      </c>
    </row>
    <row r="2524" spans="1:25" x14ac:dyDescent="0.25">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c r="X2524" t="s">
        <v>735</v>
      </c>
      <c r="Y2524">
        <v>1.375</v>
      </c>
    </row>
    <row r="2525" spans="1:25" x14ac:dyDescent="0.25">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c r="X2525" t="s">
        <v>110</v>
      </c>
      <c r="Y2525">
        <v>55.936</v>
      </c>
    </row>
    <row r="2526" spans="1:25" x14ac:dyDescent="0.25">
      <c r="A2526">
        <v>2525</v>
      </c>
      <c r="B2526" t="s">
        <v>6288</v>
      </c>
      <c r="C2526" t="s">
        <v>12097</v>
      </c>
      <c r="D2526" s="1" t="s">
        <v>12152</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c r="X2526" t="s">
        <v>110</v>
      </c>
      <c r="Y2526">
        <v>5.2560000000000002</v>
      </c>
    </row>
    <row r="2527" spans="1:25" x14ac:dyDescent="0.25">
      <c r="A2527">
        <v>2526</v>
      </c>
      <c r="B2527" t="s">
        <v>6288</v>
      </c>
      <c r="C2527" t="s">
        <v>12097</v>
      </c>
      <c r="D2527" s="1" t="s">
        <v>12152</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c r="X2527" t="s">
        <v>110</v>
      </c>
      <c r="Y2527">
        <v>4.4603999999999999</v>
      </c>
    </row>
    <row r="2528" spans="1:25" x14ac:dyDescent="0.25">
      <c r="A2528">
        <v>2527</v>
      </c>
      <c r="B2528" t="s">
        <v>6288</v>
      </c>
      <c r="C2528" t="s">
        <v>12097</v>
      </c>
      <c r="D2528" s="1" t="s">
        <v>12152</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c r="X2528" t="s">
        <v>110</v>
      </c>
      <c r="Y2528">
        <v>-12.074999999999999</v>
      </c>
    </row>
    <row r="2529" spans="1:25" x14ac:dyDescent="0.25">
      <c r="A2529">
        <v>2528</v>
      </c>
      <c r="B2529" t="s">
        <v>6288</v>
      </c>
      <c r="C2529" t="s">
        <v>12097</v>
      </c>
      <c r="D2529" s="1" t="s">
        <v>12152</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c r="X2529" t="s">
        <v>110</v>
      </c>
      <c r="Y2529">
        <v>-16.884</v>
      </c>
    </row>
    <row r="2530" spans="1:25" x14ac:dyDescent="0.25">
      <c r="A2530">
        <v>2529</v>
      </c>
      <c r="B2530" t="s">
        <v>6288</v>
      </c>
      <c r="C2530" t="s">
        <v>12097</v>
      </c>
      <c r="D2530" s="1" t="s">
        <v>12152</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c r="X2530" t="s">
        <v>55</v>
      </c>
      <c r="Y2530">
        <v>2.8883999999999999</v>
      </c>
    </row>
    <row r="2531" spans="1:25" x14ac:dyDescent="0.25">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c r="X2531" t="s">
        <v>1929</v>
      </c>
      <c r="Y2531">
        <v>3.6288</v>
      </c>
    </row>
    <row r="2532" spans="1:25" x14ac:dyDescent="0.25">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c r="X2532" t="s">
        <v>1929</v>
      </c>
      <c r="Y2532">
        <v>52.531999999999996</v>
      </c>
    </row>
    <row r="2533" spans="1:25" x14ac:dyDescent="0.25">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c r="X2533" t="s">
        <v>1929</v>
      </c>
      <c r="Y2533">
        <v>8.2615999999999996</v>
      </c>
    </row>
    <row r="2534" spans="1:25" x14ac:dyDescent="0.25">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c r="X2534" t="s">
        <v>1929</v>
      </c>
      <c r="Y2534">
        <v>4.5612000000000004</v>
      </c>
    </row>
    <row r="2535" spans="1:25" x14ac:dyDescent="0.25">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c r="X2535" t="s">
        <v>160</v>
      </c>
      <c r="Y2535">
        <v>122.3856</v>
      </c>
    </row>
    <row r="2536" spans="1:25" x14ac:dyDescent="0.25">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c r="X2536" t="s">
        <v>43</v>
      </c>
      <c r="Y2536">
        <v>-337.80599999999998</v>
      </c>
    </row>
    <row r="2537" spans="1:25" x14ac:dyDescent="0.25">
      <c r="A2537">
        <v>2536</v>
      </c>
      <c r="B2537" t="s">
        <v>6298</v>
      </c>
      <c r="C2537" t="s">
        <v>12082</v>
      </c>
      <c r="D2537" s="1" t="s">
        <v>12202</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c r="X2537" t="s">
        <v>567</v>
      </c>
      <c r="Y2537">
        <v>18.064800000000002</v>
      </c>
    </row>
    <row r="2538" spans="1:25" x14ac:dyDescent="0.25">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c r="X2538" t="s">
        <v>567</v>
      </c>
      <c r="Y2538">
        <v>-54.595799999999997</v>
      </c>
    </row>
    <row r="2539" spans="1:25" x14ac:dyDescent="0.25">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c r="X2539" t="s">
        <v>567</v>
      </c>
      <c r="Y2539">
        <v>-100.7944</v>
      </c>
    </row>
    <row r="2540" spans="1:25" x14ac:dyDescent="0.25">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c r="X2540" t="s">
        <v>43</v>
      </c>
      <c r="Y2540">
        <v>-36.253</v>
      </c>
    </row>
    <row r="2541" spans="1:25" x14ac:dyDescent="0.25">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c r="X2541" t="s">
        <v>43</v>
      </c>
      <c r="Y2541">
        <v>-219.1644</v>
      </c>
    </row>
    <row r="2542" spans="1:25" x14ac:dyDescent="0.25">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c r="X2542" t="s">
        <v>351</v>
      </c>
      <c r="Y2542">
        <v>78.767099999999999</v>
      </c>
    </row>
    <row r="2543" spans="1:25" x14ac:dyDescent="0.25">
      <c r="A2543">
        <v>2542</v>
      </c>
      <c r="B2543" t="s">
        <v>6308</v>
      </c>
      <c r="C2543" t="s">
        <v>4972</v>
      </c>
      <c r="D2543" t="s">
        <v>12322</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c r="X2543" t="s">
        <v>160</v>
      </c>
      <c r="Y2543">
        <v>22.377600000000001</v>
      </c>
    </row>
    <row r="2544" spans="1:25" x14ac:dyDescent="0.25">
      <c r="A2544">
        <v>2543</v>
      </c>
      <c r="B2544" t="s">
        <v>6311</v>
      </c>
      <c r="C2544" t="s">
        <v>2820</v>
      </c>
      <c r="D2544" t="s">
        <v>12270</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c r="X2544" t="s">
        <v>1405</v>
      </c>
      <c r="Y2544">
        <v>14.395200000000001</v>
      </c>
    </row>
    <row r="2545" spans="1:25" x14ac:dyDescent="0.25">
      <c r="A2545">
        <v>2544</v>
      </c>
      <c r="B2545" t="s">
        <v>6314</v>
      </c>
      <c r="C2545" t="s">
        <v>11870</v>
      </c>
      <c r="D2545" s="1"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c r="X2545" t="s">
        <v>1405</v>
      </c>
      <c r="Y2545">
        <v>13.9152</v>
      </c>
    </row>
    <row r="2546" spans="1:25" x14ac:dyDescent="0.25">
      <c r="A2546">
        <v>2545</v>
      </c>
      <c r="B2546" t="s">
        <v>6314</v>
      </c>
      <c r="C2546" t="s">
        <v>11870</v>
      </c>
      <c r="D2546" s="1"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c r="X2546" t="s">
        <v>43</v>
      </c>
      <c r="Y2546">
        <v>6.9371999999999998</v>
      </c>
    </row>
    <row r="2547" spans="1:25" x14ac:dyDescent="0.25">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c r="X2547" t="s">
        <v>43</v>
      </c>
      <c r="Y2547">
        <v>2.0592000000000001</v>
      </c>
    </row>
    <row r="2548" spans="1:25" x14ac:dyDescent="0.25">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c r="X2548" t="s">
        <v>351</v>
      </c>
      <c r="Y2548">
        <v>-6.0490000000000004</v>
      </c>
    </row>
    <row r="2549" spans="1:25" x14ac:dyDescent="0.25">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c r="X2549" t="s">
        <v>351</v>
      </c>
      <c r="Y2549">
        <v>0.25919999999999999</v>
      </c>
    </row>
    <row r="2550" spans="1:25" x14ac:dyDescent="0.25">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c r="X2550" t="s">
        <v>351</v>
      </c>
      <c r="Y2550">
        <v>211.49549999999999</v>
      </c>
    </row>
    <row r="2551" spans="1:25" x14ac:dyDescent="0.25">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c r="X2551" t="s">
        <v>351</v>
      </c>
      <c r="Y2551">
        <v>105.6456</v>
      </c>
    </row>
    <row r="2552" spans="1:25" x14ac:dyDescent="0.25">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c r="X2552" t="s">
        <v>28</v>
      </c>
      <c r="Y2552">
        <v>1.764</v>
      </c>
    </row>
    <row r="2553" spans="1:25" x14ac:dyDescent="0.25">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c r="X2553" t="s">
        <v>28</v>
      </c>
      <c r="Y2553">
        <v>213.68879999999999</v>
      </c>
    </row>
    <row r="2554" spans="1:25" x14ac:dyDescent="0.25">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c r="X2554" t="s">
        <v>436</v>
      </c>
      <c r="Y2554">
        <v>10.760400000000001</v>
      </c>
    </row>
    <row r="2555" spans="1:25" x14ac:dyDescent="0.25">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c r="X2555" t="s">
        <v>55</v>
      </c>
      <c r="Y2555">
        <v>12.441599999999999</v>
      </c>
    </row>
    <row r="2556" spans="1:25" x14ac:dyDescent="0.25">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c r="X2556" t="s">
        <v>303</v>
      </c>
      <c r="Y2556">
        <v>70.554400000000001</v>
      </c>
    </row>
    <row r="2557" spans="1:25" x14ac:dyDescent="0.25">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c r="X2557" t="s">
        <v>110</v>
      </c>
      <c r="Y2557">
        <v>12</v>
      </c>
    </row>
    <row r="2558" spans="1:25" x14ac:dyDescent="0.25">
      <c r="A2558">
        <v>2557</v>
      </c>
      <c r="B2558" t="s">
        <v>6330</v>
      </c>
      <c r="C2558" t="s">
        <v>12098</v>
      </c>
      <c r="D2558" s="1"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c r="X2558" t="s">
        <v>55</v>
      </c>
      <c r="Y2558">
        <v>-32.32</v>
      </c>
    </row>
    <row r="2559" spans="1:25" x14ac:dyDescent="0.25">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c r="X2559" t="s">
        <v>130</v>
      </c>
      <c r="Y2559">
        <v>0.52439999999999998</v>
      </c>
    </row>
    <row r="2560" spans="1:25" x14ac:dyDescent="0.25">
      <c r="A2560">
        <v>2559</v>
      </c>
      <c r="B2560" t="s">
        <v>6335</v>
      </c>
      <c r="C2560" t="s">
        <v>710</v>
      </c>
      <c r="D2560" t="s">
        <v>12055</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c r="X2560" t="s">
        <v>130</v>
      </c>
      <c r="Y2560">
        <v>140.68600000000001</v>
      </c>
    </row>
    <row r="2561" spans="1:25" x14ac:dyDescent="0.25">
      <c r="A2561">
        <v>2560</v>
      </c>
      <c r="B2561" t="s">
        <v>6335</v>
      </c>
      <c r="C2561" t="s">
        <v>710</v>
      </c>
      <c r="D2561" t="s">
        <v>12055</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c r="X2561" t="s">
        <v>130</v>
      </c>
      <c r="Y2561">
        <v>7.56</v>
      </c>
    </row>
    <row r="2562" spans="1:25" x14ac:dyDescent="0.25">
      <c r="A2562">
        <v>2561</v>
      </c>
      <c r="B2562" t="s">
        <v>6335</v>
      </c>
      <c r="C2562" t="s">
        <v>710</v>
      </c>
      <c r="D2562" t="s">
        <v>12055</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c r="X2562" t="s">
        <v>381</v>
      </c>
      <c r="Y2562">
        <v>61.389000000000003</v>
      </c>
    </row>
    <row r="2563" spans="1:25" x14ac:dyDescent="0.25">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c r="X2563" t="s">
        <v>381</v>
      </c>
      <c r="Y2563">
        <v>3.3408000000000002</v>
      </c>
    </row>
    <row r="2564" spans="1:25" x14ac:dyDescent="0.25">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c r="X2564" t="s">
        <v>303</v>
      </c>
      <c r="Y2564">
        <v>3.6288</v>
      </c>
    </row>
    <row r="2565" spans="1:25" x14ac:dyDescent="0.25">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c r="X2565" t="s">
        <v>303</v>
      </c>
      <c r="Y2565">
        <v>2.7035999999999998</v>
      </c>
    </row>
    <row r="2566" spans="1:25" x14ac:dyDescent="0.25">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c r="X2566" t="s">
        <v>28</v>
      </c>
      <c r="Y2566">
        <v>9.1313999999999993</v>
      </c>
    </row>
    <row r="2567" spans="1:25" x14ac:dyDescent="0.25">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c r="X2567" t="s">
        <v>100</v>
      </c>
      <c r="Y2567">
        <v>27.69</v>
      </c>
    </row>
    <row r="2568" spans="1:25" x14ac:dyDescent="0.25">
      <c r="A2568">
        <v>2567</v>
      </c>
      <c r="B2568" t="s">
        <v>6347</v>
      </c>
      <c r="C2568" t="s">
        <v>12099</v>
      </c>
      <c r="D2568" s="1" t="s">
        <v>11860</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c r="X2568" t="s">
        <v>100</v>
      </c>
      <c r="Y2568">
        <v>7.85</v>
      </c>
    </row>
    <row r="2569" spans="1:25" x14ac:dyDescent="0.25">
      <c r="A2569">
        <v>2568</v>
      </c>
      <c r="B2569" t="s">
        <v>6347</v>
      </c>
      <c r="C2569" t="s">
        <v>12099</v>
      </c>
      <c r="D2569" s="1" t="s">
        <v>11860</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c r="X2569" t="s">
        <v>303</v>
      </c>
      <c r="Y2569">
        <v>239.9058</v>
      </c>
    </row>
    <row r="2570" spans="1:25" x14ac:dyDescent="0.25">
      <c r="A2570">
        <v>2569</v>
      </c>
      <c r="B2570" t="s">
        <v>6351</v>
      </c>
      <c r="C2570" t="s">
        <v>11883</v>
      </c>
      <c r="D2570" s="1" t="s">
        <v>11889</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c r="X2570" t="s">
        <v>567</v>
      </c>
      <c r="Y2570">
        <v>133.86240000000001</v>
      </c>
    </row>
    <row r="2571" spans="1:25" x14ac:dyDescent="0.25">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c r="X2571" t="s">
        <v>567</v>
      </c>
      <c r="Y2571">
        <v>-35.617400000000004</v>
      </c>
    </row>
    <row r="2572" spans="1:25" x14ac:dyDescent="0.25">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c r="X2572" t="s">
        <v>235</v>
      </c>
      <c r="Y2572">
        <v>3.6432000000000002</v>
      </c>
    </row>
    <row r="2573" spans="1:25" x14ac:dyDescent="0.25">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c r="X2573" t="s">
        <v>110</v>
      </c>
      <c r="Y2573">
        <v>0.91</v>
      </c>
    </row>
    <row r="2574" spans="1:25" x14ac:dyDescent="0.25">
      <c r="A2574">
        <v>2573</v>
      </c>
      <c r="B2574" t="s">
        <v>6355</v>
      </c>
      <c r="C2574" t="s">
        <v>11962</v>
      </c>
      <c r="D2574" s="1"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c r="X2574" t="s">
        <v>289</v>
      </c>
      <c r="Y2574">
        <v>52.497900000000001</v>
      </c>
    </row>
    <row r="2575" spans="1:25" x14ac:dyDescent="0.25">
      <c r="A2575">
        <v>2574</v>
      </c>
      <c r="B2575" t="s">
        <v>6358</v>
      </c>
      <c r="C2575" t="s">
        <v>11945</v>
      </c>
      <c r="D2575" s="1"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c r="X2575" t="s">
        <v>1434</v>
      </c>
      <c r="Y2575">
        <v>31.587</v>
      </c>
    </row>
    <row r="2576" spans="1:25" x14ac:dyDescent="0.25">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c r="X2576" t="s">
        <v>1434</v>
      </c>
      <c r="Y2576">
        <v>7.9527000000000001</v>
      </c>
    </row>
    <row r="2577" spans="1:25" x14ac:dyDescent="0.25">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c r="X2577" t="s">
        <v>1434</v>
      </c>
      <c r="Y2577">
        <v>156.751</v>
      </c>
    </row>
    <row r="2578" spans="1:25" x14ac:dyDescent="0.25">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c r="X2578" t="s">
        <v>1434</v>
      </c>
      <c r="Y2578">
        <v>5.3391999999999999</v>
      </c>
    </row>
    <row r="2579" spans="1:25" x14ac:dyDescent="0.25">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c r="X2579" t="s">
        <v>360</v>
      </c>
      <c r="Y2579">
        <v>290.30160000000001</v>
      </c>
    </row>
    <row r="2580" spans="1:25" x14ac:dyDescent="0.25">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c r="X2580" t="s">
        <v>360</v>
      </c>
      <c r="Y2580">
        <v>30.7818</v>
      </c>
    </row>
    <row r="2581" spans="1:25" x14ac:dyDescent="0.25">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c r="X2581" t="s">
        <v>360</v>
      </c>
      <c r="Y2581">
        <v>0</v>
      </c>
    </row>
    <row r="2582" spans="1:25" x14ac:dyDescent="0.25">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c r="X2582" t="s">
        <v>360</v>
      </c>
      <c r="Y2582">
        <v>9.3312000000000008</v>
      </c>
    </row>
    <row r="2583" spans="1:25" x14ac:dyDescent="0.25">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c r="X2583" t="s">
        <v>360</v>
      </c>
      <c r="Y2583">
        <v>8.34</v>
      </c>
    </row>
    <row r="2584" spans="1:25" x14ac:dyDescent="0.25">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c r="X2584" t="s">
        <v>360</v>
      </c>
      <c r="Y2584">
        <v>0</v>
      </c>
    </row>
    <row r="2585" spans="1:25" x14ac:dyDescent="0.25">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c r="X2585" t="s">
        <v>360</v>
      </c>
      <c r="Y2585">
        <v>4.4711999999999996</v>
      </c>
    </row>
    <row r="2586" spans="1:25" x14ac:dyDescent="0.25">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c r="X2586" t="s">
        <v>110</v>
      </c>
      <c r="Y2586">
        <v>52.634399999999999</v>
      </c>
    </row>
    <row r="2587" spans="1:25" x14ac:dyDescent="0.25">
      <c r="A2587">
        <v>2586</v>
      </c>
      <c r="B2587" t="s">
        <v>6370</v>
      </c>
      <c r="C2587" t="s">
        <v>12009</v>
      </c>
      <c r="D2587" s="1" t="s">
        <v>11854</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c r="X2587" t="s">
        <v>303</v>
      </c>
      <c r="Y2587">
        <v>2.1476000000000002</v>
      </c>
    </row>
    <row r="2588" spans="1:25" x14ac:dyDescent="0.25">
      <c r="A2588">
        <v>2587</v>
      </c>
      <c r="B2588" t="s">
        <v>6372</v>
      </c>
      <c r="C2588" t="s">
        <v>1566</v>
      </c>
      <c r="D2588" t="s">
        <v>11840</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c r="X2588" t="s">
        <v>303</v>
      </c>
      <c r="Y2588">
        <v>67.113900000000001</v>
      </c>
    </row>
    <row r="2589" spans="1:25" x14ac:dyDescent="0.25">
      <c r="A2589">
        <v>2588</v>
      </c>
      <c r="B2589" t="s">
        <v>6372</v>
      </c>
      <c r="C2589" t="s">
        <v>1566</v>
      </c>
      <c r="D2589" t="s">
        <v>11840</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c r="X2589" t="s">
        <v>43</v>
      </c>
      <c r="Y2589">
        <v>9.7812000000000001</v>
      </c>
    </row>
    <row r="2590" spans="1:25" x14ac:dyDescent="0.25">
      <c r="A2590">
        <v>2589</v>
      </c>
      <c r="B2590" t="s">
        <v>6375</v>
      </c>
      <c r="C2590" t="s">
        <v>11992</v>
      </c>
      <c r="D2590" s="1" t="s">
        <v>11881</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c r="X2590" t="s">
        <v>43</v>
      </c>
      <c r="Y2590">
        <v>1.0165999999999999</v>
      </c>
    </row>
    <row r="2591" spans="1:25" x14ac:dyDescent="0.25">
      <c r="A2591">
        <v>2590</v>
      </c>
      <c r="B2591" t="s">
        <v>6375</v>
      </c>
      <c r="C2591" t="s">
        <v>11992</v>
      </c>
      <c r="D2591" s="1" t="s">
        <v>11881</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c r="X2591" t="s">
        <v>235</v>
      </c>
      <c r="Y2591">
        <v>21.5397</v>
      </c>
    </row>
    <row r="2592" spans="1:25" x14ac:dyDescent="0.25">
      <c r="A2592">
        <v>2591</v>
      </c>
      <c r="B2592" t="s">
        <v>6376</v>
      </c>
      <c r="C2592" t="s">
        <v>11870</v>
      </c>
      <c r="D2592" s="1"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c r="X2592" t="s">
        <v>235</v>
      </c>
      <c r="Y2592">
        <v>-7.7747999999999999</v>
      </c>
    </row>
    <row r="2593" spans="1:25" x14ac:dyDescent="0.25">
      <c r="A2593">
        <v>2592</v>
      </c>
      <c r="B2593" t="s">
        <v>6376</v>
      </c>
      <c r="C2593" t="s">
        <v>11870</v>
      </c>
      <c r="D2593" s="1"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c r="X2593" t="s">
        <v>436</v>
      </c>
      <c r="Y2593">
        <v>-300.73500000000001</v>
      </c>
    </row>
    <row r="2594" spans="1:25" x14ac:dyDescent="0.25">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c r="X2594" t="s">
        <v>436</v>
      </c>
      <c r="Y2594">
        <v>39.549999999999997</v>
      </c>
    </row>
    <row r="2595" spans="1:25" x14ac:dyDescent="0.25">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c r="X2595" t="s">
        <v>289</v>
      </c>
      <c r="Y2595">
        <v>157.36320000000001</v>
      </c>
    </row>
    <row r="2596" spans="1:25" x14ac:dyDescent="0.25">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c r="X2596" t="s">
        <v>289</v>
      </c>
      <c r="Y2596">
        <v>81.432000000000002</v>
      </c>
    </row>
    <row r="2597" spans="1:25" x14ac:dyDescent="0.25">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c r="X2597" t="s">
        <v>289</v>
      </c>
      <c r="Y2597">
        <v>411.73649999999998</v>
      </c>
    </row>
    <row r="2598" spans="1:25" x14ac:dyDescent="0.25">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c r="X2598" t="s">
        <v>289</v>
      </c>
      <c r="Y2598">
        <v>158.75190000000001</v>
      </c>
    </row>
    <row r="2599" spans="1:25" x14ac:dyDescent="0.25">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c r="X2599" t="s">
        <v>289</v>
      </c>
      <c r="Y2599">
        <v>95.461200000000005</v>
      </c>
    </row>
    <row r="2600" spans="1:25" x14ac:dyDescent="0.25">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c r="X2600" t="s">
        <v>303</v>
      </c>
      <c r="Y2600">
        <v>7.3205999999999998</v>
      </c>
    </row>
    <row r="2601" spans="1:25" x14ac:dyDescent="0.25">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c r="X2601" t="s">
        <v>303</v>
      </c>
      <c r="Y2601">
        <v>35.3626</v>
      </c>
    </row>
    <row r="2602" spans="1:25" x14ac:dyDescent="0.25">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c r="X2602" t="s">
        <v>303</v>
      </c>
      <c r="Y2602">
        <v>36.813000000000002</v>
      </c>
    </row>
    <row r="2603" spans="1:25" x14ac:dyDescent="0.25">
      <c r="A2603">
        <v>2602</v>
      </c>
      <c r="B2603" t="s">
        <v>6391</v>
      </c>
      <c r="C2603" t="s">
        <v>11817</v>
      </c>
      <c r="D2603" s="1" t="s">
        <v>11817</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c r="X2603" t="s">
        <v>303</v>
      </c>
      <c r="Y2603">
        <v>7.0217999999999998</v>
      </c>
    </row>
    <row r="2604" spans="1:25" x14ac:dyDescent="0.25">
      <c r="A2604">
        <v>2603</v>
      </c>
      <c r="B2604" t="s">
        <v>6391</v>
      </c>
      <c r="C2604" t="s">
        <v>11817</v>
      </c>
      <c r="D2604" s="1" t="s">
        <v>11817</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c r="X2604" t="s">
        <v>303</v>
      </c>
      <c r="Y2604">
        <v>364.45949999999999</v>
      </c>
    </row>
    <row r="2605" spans="1:25" x14ac:dyDescent="0.25">
      <c r="A2605">
        <v>2604</v>
      </c>
      <c r="B2605" t="s">
        <v>6391</v>
      </c>
      <c r="C2605" t="s">
        <v>11817</v>
      </c>
      <c r="D2605" s="1" t="s">
        <v>11817</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c r="X2605" t="s">
        <v>303</v>
      </c>
      <c r="Y2605">
        <v>5.1294000000000004</v>
      </c>
    </row>
    <row r="2606" spans="1:25" x14ac:dyDescent="0.25">
      <c r="A2606">
        <v>2605</v>
      </c>
      <c r="B2606" t="s">
        <v>6391</v>
      </c>
      <c r="C2606" t="s">
        <v>11817</v>
      </c>
      <c r="D2606" s="1" t="s">
        <v>11817</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c r="X2606" t="s">
        <v>55</v>
      </c>
      <c r="Y2606">
        <v>20.780799999999999</v>
      </c>
    </row>
    <row r="2607" spans="1:25" x14ac:dyDescent="0.25">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c r="X2607" t="s">
        <v>43</v>
      </c>
      <c r="Y2607">
        <v>-0.85580000000000001</v>
      </c>
    </row>
    <row r="2608" spans="1:25" x14ac:dyDescent="0.25">
      <c r="A2608">
        <v>2607</v>
      </c>
      <c r="B2608" t="s">
        <v>6399</v>
      </c>
      <c r="C2608" t="s">
        <v>12100</v>
      </c>
      <c r="D2608" s="1" t="s">
        <v>12063</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c r="X2608" t="s">
        <v>110</v>
      </c>
      <c r="Y2608">
        <v>4.9271000000000003</v>
      </c>
    </row>
    <row r="2609" spans="1:25" x14ac:dyDescent="0.25">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c r="X2609" t="s">
        <v>110</v>
      </c>
      <c r="Y2609">
        <v>0</v>
      </c>
    </row>
    <row r="2610" spans="1:25" x14ac:dyDescent="0.25">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c r="X2610" t="s">
        <v>110</v>
      </c>
      <c r="Y2610">
        <v>0.88200000000000001</v>
      </c>
    </row>
    <row r="2611" spans="1:25" x14ac:dyDescent="0.25">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c r="X2611" t="s">
        <v>110</v>
      </c>
      <c r="Y2611">
        <v>-121.87350000000001</v>
      </c>
    </row>
    <row r="2612" spans="1:25" x14ac:dyDescent="0.25">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c r="X2612" t="s">
        <v>110</v>
      </c>
      <c r="Y2612">
        <v>1.9925999999999999</v>
      </c>
    </row>
    <row r="2613" spans="1:25" x14ac:dyDescent="0.25">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c r="X2613" t="s">
        <v>110</v>
      </c>
      <c r="Y2613">
        <v>5.1012000000000004</v>
      </c>
    </row>
    <row r="2614" spans="1:25" x14ac:dyDescent="0.25">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c r="X2614" t="s">
        <v>43</v>
      </c>
      <c r="Y2614">
        <v>-3.9624000000000001</v>
      </c>
    </row>
    <row r="2615" spans="1:25" x14ac:dyDescent="0.25">
      <c r="A2615">
        <v>2614</v>
      </c>
      <c r="B2615" t="s">
        <v>6405</v>
      </c>
      <c r="C2615" t="s">
        <v>1430</v>
      </c>
      <c r="D2615" t="s">
        <v>11992</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c r="X2615" t="s">
        <v>43</v>
      </c>
      <c r="Y2615">
        <v>2.5979999999999999</v>
      </c>
    </row>
    <row r="2616" spans="1:25" x14ac:dyDescent="0.25">
      <c r="A2616">
        <v>2615</v>
      </c>
      <c r="B2616" t="s">
        <v>6408</v>
      </c>
      <c r="C2616" t="s">
        <v>6409</v>
      </c>
      <c r="D2616" t="s">
        <v>12019</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c r="X2616" t="s">
        <v>43</v>
      </c>
      <c r="Y2616">
        <v>23.027999999999999</v>
      </c>
    </row>
    <row r="2617" spans="1:25" x14ac:dyDescent="0.25">
      <c r="A2617">
        <v>2616</v>
      </c>
      <c r="B2617" t="s">
        <v>6408</v>
      </c>
      <c r="C2617" t="s">
        <v>6409</v>
      </c>
      <c r="D2617" t="s">
        <v>12019</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c r="X2617" t="s">
        <v>43</v>
      </c>
      <c r="Y2617">
        <v>5.7149999999999999</v>
      </c>
    </row>
    <row r="2618" spans="1:25" x14ac:dyDescent="0.25">
      <c r="A2618">
        <v>2617</v>
      </c>
      <c r="B2618" t="s">
        <v>6412</v>
      </c>
      <c r="C2618" t="s">
        <v>12089</v>
      </c>
      <c r="D2618" s="1" t="s">
        <v>12333</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c r="X2618" t="s">
        <v>43</v>
      </c>
      <c r="Y2618">
        <v>2.7166000000000001</v>
      </c>
    </row>
    <row r="2619" spans="1:25" x14ac:dyDescent="0.25">
      <c r="A2619">
        <v>2618</v>
      </c>
      <c r="B2619" t="s">
        <v>6412</v>
      </c>
      <c r="C2619" t="s">
        <v>12089</v>
      </c>
      <c r="D2619" s="1" t="s">
        <v>12333</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c r="X2619" t="s">
        <v>756</v>
      </c>
      <c r="Y2619">
        <v>38.024999999999999</v>
      </c>
    </row>
    <row r="2620" spans="1:25" x14ac:dyDescent="0.25">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c r="X2620" t="s">
        <v>756</v>
      </c>
      <c r="Y2620">
        <v>1.0842000000000001</v>
      </c>
    </row>
    <row r="2621" spans="1:25" x14ac:dyDescent="0.25">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c r="X2621" t="s">
        <v>756</v>
      </c>
      <c r="Y2621">
        <v>6.7039999999999997</v>
      </c>
    </row>
    <row r="2622" spans="1:25" x14ac:dyDescent="0.25">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c r="X2622" t="s">
        <v>756</v>
      </c>
      <c r="Y2622">
        <v>10.4496</v>
      </c>
    </row>
    <row r="2623" spans="1:25" x14ac:dyDescent="0.25">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c r="X2623" t="s">
        <v>675</v>
      </c>
      <c r="Y2623">
        <v>8.6715</v>
      </c>
    </row>
    <row r="2624" spans="1:25" x14ac:dyDescent="0.25">
      <c r="A2624">
        <v>2623</v>
      </c>
      <c r="B2624" t="s">
        <v>6416</v>
      </c>
      <c r="C2624" t="s">
        <v>12072</v>
      </c>
      <c r="D2624" s="1" t="s">
        <v>12106</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c r="X2624" t="s">
        <v>303</v>
      </c>
      <c r="Y2624">
        <v>12.441599999999999</v>
      </c>
    </row>
    <row r="2625" spans="1:25" x14ac:dyDescent="0.25">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c r="X2625" t="s">
        <v>303</v>
      </c>
      <c r="Y2625">
        <v>3919.9888000000001</v>
      </c>
    </row>
    <row r="2626" spans="1:25" x14ac:dyDescent="0.25">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c r="X2626" t="s">
        <v>303</v>
      </c>
      <c r="Y2626">
        <v>647.89200000000005</v>
      </c>
    </row>
    <row r="2627" spans="1:25" x14ac:dyDescent="0.25">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c r="X2627" t="s">
        <v>303</v>
      </c>
      <c r="Y2627">
        <v>28.754999999999999</v>
      </c>
    </row>
    <row r="2628" spans="1:25" x14ac:dyDescent="0.25">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c r="X2628" t="s">
        <v>567</v>
      </c>
      <c r="Y2628">
        <v>0.52990000000000004</v>
      </c>
    </row>
    <row r="2629" spans="1:25" x14ac:dyDescent="0.25">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c r="X2629" t="s">
        <v>567</v>
      </c>
      <c r="Y2629">
        <v>9.1295999999999999</v>
      </c>
    </row>
    <row r="2630" spans="1:25" x14ac:dyDescent="0.25">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c r="X2630" t="s">
        <v>567</v>
      </c>
      <c r="Y2630">
        <v>-935.95950000000005</v>
      </c>
    </row>
    <row r="2631" spans="1:25" x14ac:dyDescent="0.25">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c r="X2631" t="s">
        <v>735</v>
      </c>
      <c r="Y2631">
        <v>-7.48</v>
      </c>
    </row>
    <row r="2632" spans="1:25" x14ac:dyDescent="0.25">
      <c r="A2632">
        <v>2631</v>
      </c>
      <c r="B2632" t="s">
        <v>6429</v>
      </c>
      <c r="C2632" t="s">
        <v>11893</v>
      </c>
      <c r="D2632" s="1"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c r="X2632" t="s">
        <v>100</v>
      </c>
      <c r="Y2632">
        <v>7.0217999999999998</v>
      </c>
    </row>
    <row r="2633" spans="1:25" x14ac:dyDescent="0.25">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c r="X2633" t="s">
        <v>100</v>
      </c>
      <c r="Y2633">
        <v>17.1828</v>
      </c>
    </row>
    <row r="2634" spans="1:25" x14ac:dyDescent="0.25">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c r="X2634" t="s">
        <v>100</v>
      </c>
      <c r="Y2634">
        <v>4.2624000000000004</v>
      </c>
    </row>
    <row r="2635" spans="1:25" x14ac:dyDescent="0.25">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c r="X2635" t="s">
        <v>92</v>
      </c>
      <c r="Y2635">
        <v>24.858000000000001</v>
      </c>
    </row>
    <row r="2636" spans="1:25" x14ac:dyDescent="0.25">
      <c r="A2636">
        <v>2635</v>
      </c>
      <c r="B2636" t="s">
        <v>6435</v>
      </c>
      <c r="C2636" t="s">
        <v>12101</v>
      </c>
      <c r="D2636" s="1" t="s">
        <v>12137</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c r="X2636" t="s">
        <v>92</v>
      </c>
      <c r="Y2636">
        <v>0.73919999999999997</v>
      </c>
    </row>
    <row r="2637" spans="1:25" x14ac:dyDescent="0.25">
      <c r="A2637">
        <v>2636</v>
      </c>
      <c r="B2637" t="s">
        <v>6435</v>
      </c>
      <c r="C2637" t="s">
        <v>12101</v>
      </c>
      <c r="D2637" s="1" t="s">
        <v>12137</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c r="X2637" t="s">
        <v>43</v>
      </c>
      <c r="Y2637">
        <v>-5.7839999999999998</v>
      </c>
    </row>
    <row r="2638" spans="1:25" x14ac:dyDescent="0.25">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c r="X2638" t="s">
        <v>303</v>
      </c>
      <c r="Y2638">
        <v>61.389000000000003</v>
      </c>
    </row>
    <row r="2639" spans="1:25" x14ac:dyDescent="0.25">
      <c r="A2639">
        <v>2638</v>
      </c>
      <c r="B2639" t="s">
        <v>6443</v>
      </c>
      <c r="C2639" t="s">
        <v>12005</v>
      </c>
      <c r="D2639" s="1"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c r="X2639" t="s">
        <v>303</v>
      </c>
      <c r="Y2639">
        <v>9.3295999999999992</v>
      </c>
    </row>
    <row r="2640" spans="1:25" x14ac:dyDescent="0.25">
      <c r="A2640">
        <v>2639</v>
      </c>
      <c r="B2640" t="s">
        <v>6443</v>
      </c>
      <c r="C2640" t="s">
        <v>12005</v>
      </c>
      <c r="D2640" s="1"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c r="X2640" t="s">
        <v>303</v>
      </c>
      <c r="Y2640">
        <v>4.2666000000000004</v>
      </c>
    </row>
    <row r="2641" spans="1:25" x14ac:dyDescent="0.25">
      <c r="A2641">
        <v>2640</v>
      </c>
      <c r="B2641" t="s">
        <v>6443</v>
      </c>
      <c r="C2641" t="s">
        <v>12005</v>
      </c>
      <c r="D2641" s="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c r="X2641" t="s">
        <v>303</v>
      </c>
      <c r="Y2641">
        <v>16.676400000000001</v>
      </c>
    </row>
    <row r="2642" spans="1:25" x14ac:dyDescent="0.25">
      <c r="A2642">
        <v>2641</v>
      </c>
      <c r="B2642" t="s">
        <v>6443</v>
      </c>
      <c r="C2642" t="s">
        <v>12005</v>
      </c>
      <c r="D2642" s="1"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c r="X2642" t="s">
        <v>1929</v>
      </c>
      <c r="Y2642">
        <v>143.04</v>
      </c>
    </row>
    <row r="2643" spans="1:25" x14ac:dyDescent="0.25">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c r="X2643" t="s">
        <v>235</v>
      </c>
      <c r="Y2643">
        <v>2.9990000000000001</v>
      </c>
    </row>
    <row r="2644" spans="1:25" x14ac:dyDescent="0.25">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c r="X2644" t="s">
        <v>92</v>
      </c>
      <c r="Y2644">
        <v>67.442400000000006</v>
      </c>
    </row>
    <row r="2645" spans="1:25" x14ac:dyDescent="0.25">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c r="X2645" t="s">
        <v>92</v>
      </c>
      <c r="Y2645">
        <v>4.1391</v>
      </c>
    </row>
    <row r="2646" spans="1:25" x14ac:dyDescent="0.25">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c r="X2646" t="s">
        <v>735</v>
      </c>
      <c r="Y2646">
        <v>6.2855999999999996</v>
      </c>
    </row>
    <row r="2647" spans="1:25" x14ac:dyDescent="0.25">
      <c r="A2647">
        <v>2646</v>
      </c>
      <c r="B2647" t="s">
        <v>6457</v>
      </c>
      <c r="C2647" t="s">
        <v>12036</v>
      </c>
      <c r="D2647" s="1" t="s">
        <v>11873</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c r="X2647" t="s">
        <v>735</v>
      </c>
      <c r="Y2647">
        <v>23.652899999999999</v>
      </c>
    </row>
    <row r="2648" spans="1:25" x14ac:dyDescent="0.25">
      <c r="A2648">
        <v>2647</v>
      </c>
      <c r="B2648" t="s">
        <v>6457</v>
      </c>
      <c r="C2648" t="s">
        <v>12036</v>
      </c>
      <c r="D2648" s="1" t="s">
        <v>11873</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c r="X2648" t="s">
        <v>735</v>
      </c>
      <c r="Y2648">
        <v>20.120699999999999</v>
      </c>
    </row>
    <row r="2649" spans="1:25" x14ac:dyDescent="0.25">
      <c r="A2649">
        <v>2648</v>
      </c>
      <c r="B2649" t="s">
        <v>6457</v>
      </c>
      <c r="C2649" t="s">
        <v>12036</v>
      </c>
      <c r="D2649" s="1" t="s">
        <v>11873</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c r="X2649" t="s">
        <v>735</v>
      </c>
      <c r="Y2649">
        <v>6.2207999999999997</v>
      </c>
    </row>
    <row r="2650" spans="1:25" x14ac:dyDescent="0.25">
      <c r="A2650">
        <v>2649</v>
      </c>
      <c r="B2650" t="s">
        <v>6457</v>
      </c>
      <c r="C2650" t="s">
        <v>12036</v>
      </c>
      <c r="D2650" s="1" t="s">
        <v>11873</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c r="X2650" t="s">
        <v>735</v>
      </c>
      <c r="Y2650">
        <v>213.68879999999999</v>
      </c>
    </row>
    <row r="2651" spans="1:25" x14ac:dyDescent="0.25">
      <c r="A2651">
        <v>2650</v>
      </c>
      <c r="B2651" t="s">
        <v>6457</v>
      </c>
      <c r="C2651" t="s">
        <v>12036</v>
      </c>
      <c r="D2651" s="1" t="s">
        <v>11873</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c r="X2651" t="s">
        <v>43</v>
      </c>
      <c r="Y2651">
        <v>28.3095</v>
      </c>
    </row>
    <row r="2652" spans="1:25" x14ac:dyDescent="0.25">
      <c r="A2652">
        <v>2651</v>
      </c>
      <c r="B2652" t="s">
        <v>6463</v>
      </c>
      <c r="C2652" t="s">
        <v>1792</v>
      </c>
      <c r="D2652" t="s">
        <v>11959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c r="X2652" t="s">
        <v>130</v>
      </c>
      <c r="Y2652">
        <v>19.998000000000001</v>
      </c>
    </row>
    <row r="2653" spans="1:25" x14ac:dyDescent="0.25">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c r="X2653" t="s">
        <v>130</v>
      </c>
      <c r="Y2653">
        <v>3.5022000000000002</v>
      </c>
    </row>
    <row r="2654" spans="1:25" x14ac:dyDescent="0.25">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c r="X2654" t="s">
        <v>130</v>
      </c>
      <c r="Y2654">
        <v>4.2717000000000001</v>
      </c>
    </row>
    <row r="2655" spans="1:25" x14ac:dyDescent="0.25">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c r="X2655" t="s">
        <v>130</v>
      </c>
      <c r="Y2655">
        <v>80.791200000000003</v>
      </c>
    </row>
    <row r="2656" spans="1:25" x14ac:dyDescent="0.25">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c r="X2656" t="s">
        <v>130</v>
      </c>
      <c r="Y2656">
        <v>77.576400000000007</v>
      </c>
    </row>
    <row r="2657" spans="1:25" x14ac:dyDescent="0.25">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c r="X2657" t="s">
        <v>130</v>
      </c>
      <c r="Y2657">
        <v>8.9543999999999997</v>
      </c>
    </row>
    <row r="2658" spans="1:25" x14ac:dyDescent="0.25">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c r="X2658" t="s">
        <v>130</v>
      </c>
      <c r="Y2658">
        <v>65.435000000000002</v>
      </c>
    </row>
    <row r="2659" spans="1:25" x14ac:dyDescent="0.25">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c r="X2659" t="s">
        <v>43</v>
      </c>
      <c r="Y2659">
        <v>7.056</v>
      </c>
    </row>
    <row r="2660" spans="1:25" x14ac:dyDescent="0.25">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c r="X2660" t="s">
        <v>351</v>
      </c>
      <c r="Y2660">
        <v>5.1041999999999996</v>
      </c>
    </row>
    <row r="2661" spans="1:25" x14ac:dyDescent="0.25">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c r="X2661" t="s">
        <v>303</v>
      </c>
      <c r="Y2661">
        <v>99.432000000000002</v>
      </c>
    </row>
    <row r="2662" spans="1:25" x14ac:dyDescent="0.25">
      <c r="A2662">
        <v>2661</v>
      </c>
      <c r="B2662" t="s">
        <v>6474</v>
      </c>
      <c r="C2662" t="s">
        <v>528</v>
      </c>
      <c r="D2662" t="s">
        <v>12043</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c r="X2662" t="s">
        <v>303</v>
      </c>
      <c r="Y2662">
        <v>494.97250000000003</v>
      </c>
    </row>
    <row r="2663" spans="1:25" x14ac:dyDescent="0.25">
      <c r="A2663">
        <v>2662</v>
      </c>
      <c r="B2663" t="s">
        <v>6474</v>
      </c>
      <c r="C2663" t="s">
        <v>528</v>
      </c>
      <c r="D2663" t="s">
        <v>12043</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c r="X2663" t="s">
        <v>675</v>
      </c>
      <c r="Y2663">
        <v>35.981999999999999</v>
      </c>
    </row>
    <row r="2664" spans="1:25" x14ac:dyDescent="0.25">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c r="X2664" t="s">
        <v>381</v>
      </c>
      <c r="Y2664">
        <v>4.2047999999999996</v>
      </c>
    </row>
    <row r="2665" spans="1:25" x14ac:dyDescent="0.25">
      <c r="A2665">
        <v>2664</v>
      </c>
      <c r="B2665" t="s">
        <v>6480</v>
      </c>
      <c r="C2665" t="s">
        <v>12102</v>
      </c>
      <c r="D2665" s="1" t="s">
        <v>12322</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c r="X2665" t="s">
        <v>381</v>
      </c>
      <c r="Y2665">
        <v>1.2948</v>
      </c>
    </row>
    <row r="2666" spans="1:25" x14ac:dyDescent="0.25">
      <c r="A2666">
        <v>2665</v>
      </c>
      <c r="B2666" t="s">
        <v>6480</v>
      </c>
      <c r="C2666" t="s">
        <v>12102</v>
      </c>
      <c r="D2666" s="1" t="s">
        <v>12322</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c r="X2666" t="s">
        <v>381</v>
      </c>
      <c r="Y2666">
        <v>-142.071</v>
      </c>
    </row>
    <row r="2667" spans="1:25" x14ac:dyDescent="0.25">
      <c r="A2667">
        <v>2666</v>
      </c>
      <c r="B2667" t="s">
        <v>6480</v>
      </c>
      <c r="C2667" t="s">
        <v>12102</v>
      </c>
      <c r="D2667" s="1" t="s">
        <v>12322</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c r="X2667" t="s">
        <v>110</v>
      </c>
      <c r="Y2667">
        <v>-2.0108000000000001</v>
      </c>
    </row>
    <row r="2668" spans="1:25" x14ac:dyDescent="0.25">
      <c r="A2668">
        <v>2667</v>
      </c>
      <c r="B2668" t="s">
        <v>6481</v>
      </c>
      <c r="C2668" t="s">
        <v>11959</v>
      </c>
      <c r="D2668" s="1" t="s">
        <v>11959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c r="X2668" t="s">
        <v>110</v>
      </c>
      <c r="Y2668">
        <v>20.8719</v>
      </c>
    </row>
    <row r="2669" spans="1:25" x14ac:dyDescent="0.25">
      <c r="A2669">
        <v>2668</v>
      </c>
      <c r="B2669" t="s">
        <v>6481</v>
      </c>
      <c r="C2669" t="s">
        <v>11959</v>
      </c>
      <c r="D2669" s="1" t="s">
        <v>11959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c r="X2669" t="s">
        <v>43</v>
      </c>
      <c r="Y2669">
        <v>9.5687999999999995</v>
      </c>
    </row>
    <row r="2670" spans="1:25" x14ac:dyDescent="0.25">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c r="X2670" t="s">
        <v>43</v>
      </c>
      <c r="Y2670">
        <v>4.5881999999999996</v>
      </c>
    </row>
    <row r="2671" spans="1:25" x14ac:dyDescent="0.25">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c r="X2671" t="s">
        <v>1405</v>
      </c>
      <c r="Y2671">
        <v>29.668800000000001</v>
      </c>
    </row>
    <row r="2672" spans="1:25" x14ac:dyDescent="0.25">
      <c r="A2672">
        <v>2671</v>
      </c>
      <c r="B2672" t="s">
        <v>6488</v>
      </c>
      <c r="C2672" t="s">
        <v>11936</v>
      </c>
      <c r="D2672" s="1" t="s">
        <v>11873</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c r="X2672" t="s">
        <v>1405</v>
      </c>
      <c r="Y2672">
        <v>79.891199999999998</v>
      </c>
    </row>
    <row r="2673" spans="1:25" x14ac:dyDescent="0.25">
      <c r="A2673">
        <v>2672</v>
      </c>
      <c r="B2673" t="s">
        <v>6488</v>
      </c>
      <c r="C2673" t="s">
        <v>11936</v>
      </c>
      <c r="D2673" s="1" t="s">
        <v>11873</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c r="X2673" t="s">
        <v>1405</v>
      </c>
      <c r="Y2673">
        <v>212.1876</v>
      </c>
    </row>
    <row r="2674" spans="1:25" x14ac:dyDescent="0.25">
      <c r="A2674">
        <v>2673</v>
      </c>
      <c r="B2674" t="s">
        <v>6488</v>
      </c>
      <c r="C2674" t="s">
        <v>11936</v>
      </c>
      <c r="D2674" s="1" t="s">
        <v>11873</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c r="X2674" t="s">
        <v>1405</v>
      </c>
      <c r="Y2674">
        <v>12.837999999999999</v>
      </c>
    </row>
    <row r="2675" spans="1:25" x14ac:dyDescent="0.25">
      <c r="A2675">
        <v>2674</v>
      </c>
      <c r="B2675" t="s">
        <v>6488</v>
      </c>
      <c r="C2675" t="s">
        <v>11936</v>
      </c>
      <c r="D2675" s="1" t="s">
        <v>11873</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c r="X2675" t="s">
        <v>43</v>
      </c>
      <c r="Y2675">
        <v>238.65299999999999</v>
      </c>
    </row>
    <row r="2676" spans="1:25" x14ac:dyDescent="0.25">
      <c r="A2676">
        <v>2675</v>
      </c>
      <c r="B2676" t="s">
        <v>6495</v>
      </c>
      <c r="C2676" t="s">
        <v>12093</v>
      </c>
      <c r="D2676" s="1" t="s">
        <v>12093</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c r="X2676" t="s">
        <v>92</v>
      </c>
      <c r="Y2676">
        <v>79.891199999999998</v>
      </c>
    </row>
    <row r="2677" spans="1:25" x14ac:dyDescent="0.25">
      <c r="A2677">
        <v>2676</v>
      </c>
      <c r="B2677" t="s">
        <v>6498</v>
      </c>
      <c r="C2677" t="s">
        <v>1973</v>
      </c>
      <c r="D2677" t="s">
        <v>12043</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c r="X2677" t="s">
        <v>92</v>
      </c>
      <c r="Y2677">
        <v>0.76649999999999996</v>
      </c>
    </row>
    <row r="2678" spans="1:25" x14ac:dyDescent="0.25">
      <c r="A2678">
        <v>2677</v>
      </c>
      <c r="B2678" t="s">
        <v>6498</v>
      </c>
      <c r="C2678" t="s">
        <v>1973</v>
      </c>
      <c r="D2678" t="s">
        <v>12043</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c r="X2678" t="s">
        <v>519</v>
      </c>
      <c r="Y2678">
        <v>4.3583999999999996</v>
      </c>
    </row>
    <row r="2679" spans="1:25" x14ac:dyDescent="0.25">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c r="X2679" t="s">
        <v>519</v>
      </c>
      <c r="Y2679">
        <v>-8.1311999999999998</v>
      </c>
    </row>
    <row r="2680" spans="1:25" x14ac:dyDescent="0.25">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c r="X2680" t="s">
        <v>269</v>
      </c>
      <c r="Y2680">
        <v>-16.776</v>
      </c>
    </row>
    <row r="2681" spans="1:25" x14ac:dyDescent="0.25">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c r="X2681" t="s">
        <v>269</v>
      </c>
      <c r="Y2681">
        <v>7.056</v>
      </c>
    </row>
    <row r="2682" spans="1:25" x14ac:dyDescent="0.25">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c r="X2682" t="s">
        <v>269</v>
      </c>
      <c r="Y2682">
        <v>111.59099999999999</v>
      </c>
    </row>
    <row r="2683" spans="1:25" x14ac:dyDescent="0.25">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c r="X2683" t="s">
        <v>269</v>
      </c>
      <c r="Y2683">
        <v>42.074399999999997</v>
      </c>
    </row>
    <row r="2684" spans="1:25" x14ac:dyDescent="0.25">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c r="X2684" t="s">
        <v>269</v>
      </c>
      <c r="Y2684">
        <v>152.0883</v>
      </c>
    </row>
    <row r="2685" spans="1:25" x14ac:dyDescent="0.25">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c r="X2685" t="s">
        <v>43</v>
      </c>
      <c r="Y2685">
        <v>49.497</v>
      </c>
    </row>
    <row r="2686" spans="1:25" x14ac:dyDescent="0.25">
      <c r="A2686">
        <v>2685</v>
      </c>
      <c r="B2686" t="s">
        <v>6509</v>
      </c>
      <c r="C2686" t="s">
        <v>908</v>
      </c>
      <c r="D2686" t="s">
        <v>11840</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c r="X2686" t="s">
        <v>92</v>
      </c>
      <c r="Y2686">
        <v>101.57940000000001</v>
      </c>
    </row>
    <row r="2687" spans="1:25" x14ac:dyDescent="0.25">
      <c r="A2687">
        <v>2686</v>
      </c>
      <c r="B2687" t="s">
        <v>6510</v>
      </c>
      <c r="C2687" t="s">
        <v>11824</v>
      </c>
      <c r="D2687" s="1" t="s">
        <v>11851</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c r="X2687" t="s">
        <v>92</v>
      </c>
      <c r="Y2687">
        <v>29.984999999999999</v>
      </c>
    </row>
    <row r="2688" spans="1:25" x14ac:dyDescent="0.25">
      <c r="A2688">
        <v>2687</v>
      </c>
      <c r="B2688" t="s">
        <v>6510</v>
      </c>
      <c r="C2688" t="s">
        <v>11824</v>
      </c>
      <c r="D2688" s="1" t="s">
        <v>11851</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c r="X2688" t="s">
        <v>235</v>
      </c>
      <c r="Y2688">
        <v>-2.4563999999999999</v>
      </c>
    </row>
    <row r="2689" spans="1:25" x14ac:dyDescent="0.25">
      <c r="A2689">
        <v>2688</v>
      </c>
      <c r="B2689" t="s">
        <v>6511</v>
      </c>
      <c r="C2689" t="s">
        <v>12047</v>
      </c>
      <c r="D2689" s="1" t="s">
        <v>12279</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c r="X2689" t="s">
        <v>43</v>
      </c>
      <c r="Y2689">
        <v>-6.5670000000000002</v>
      </c>
    </row>
    <row r="2690" spans="1:25" x14ac:dyDescent="0.25">
      <c r="A2690">
        <v>2689</v>
      </c>
      <c r="B2690" t="s">
        <v>6514</v>
      </c>
      <c r="C2690" t="s">
        <v>12103</v>
      </c>
      <c r="D2690" s="1"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c r="X2690" t="s">
        <v>235</v>
      </c>
      <c r="Y2690">
        <v>7.0650000000000004</v>
      </c>
    </row>
    <row r="2691" spans="1:25" x14ac:dyDescent="0.25">
      <c r="A2691">
        <v>2690</v>
      </c>
      <c r="B2691" t="s">
        <v>6517</v>
      </c>
      <c r="C2691" t="s">
        <v>4330</v>
      </c>
      <c r="D2691" t="s">
        <v>12108</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c r="X2691" t="s">
        <v>160</v>
      </c>
      <c r="Y2691">
        <v>1.64</v>
      </c>
    </row>
    <row r="2692" spans="1:25" x14ac:dyDescent="0.25">
      <c r="A2692">
        <v>2691</v>
      </c>
      <c r="B2692" t="s">
        <v>6518</v>
      </c>
      <c r="C2692" t="s">
        <v>12104</v>
      </c>
      <c r="D2692" s="1" t="s">
        <v>11871</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c r="X2692" t="s">
        <v>519</v>
      </c>
      <c r="Y2692">
        <v>-4.4550000000000001</v>
      </c>
    </row>
    <row r="2693" spans="1:25" x14ac:dyDescent="0.25">
      <c r="A2693">
        <v>2692</v>
      </c>
      <c r="B2693" t="s">
        <v>6519</v>
      </c>
      <c r="C2693" t="s">
        <v>2435</v>
      </c>
      <c r="D2693" t="s">
        <v>11999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c r="X2693" t="s">
        <v>519</v>
      </c>
      <c r="Y2693">
        <v>5.6115000000000004</v>
      </c>
    </row>
    <row r="2694" spans="1:25" x14ac:dyDescent="0.25">
      <c r="A2694">
        <v>2693</v>
      </c>
      <c r="B2694" t="s">
        <v>6519</v>
      </c>
      <c r="C2694" t="s">
        <v>2435</v>
      </c>
      <c r="D2694" t="s">
        <v>11999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c r="X2694" t="s">
        <v>100</v>
      </c>
      <c r="Y2694">
        <v>8.1432000000000002</v>
      </c>
    </row>
    <row r="2695" spans="1:25" x14ac:dyDescent="0.25">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c r="X2695" t="s">
        <v>55</v>
      </c>
      <c r="Y2695">
        <v>37.366</v>
      </c>
    </row>
    <row r="2696" spans="1:25" x14ac:dyDescent="0.25">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c r="X2696" t="s">
        <v>567</v>
      </c>
      <c r="Y2696">
        <v>4.0382999999999996</v>
      </c>
    </row>
    <row r="2697" spans="1:25" x14ac:dyDescent="0.25">
      <c r="A2697">
        <v>2696</v>
      </c>
      <c r="B2697" t="s">
        <v>6527</v>
      </c>
      <c r="C2697" t="s">
        <v>12041</v>
      </c>
      <c r="D2697" s="1" t="s">
        <v>12273</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c r="X2697" t="s">
        <v>55</v>
      </c>
      <c r="Y2697">
        <v>10.623200000000001</v>
      </c>
    </row>
    <row r="2698" spans="1:25" x14ac:dyDescent="0.25">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c r="X2698" t="s">
        <v>55</v>
      </c>
      <c r="Y2698">
        <v>-16.425999999999998</v>
      </c>
    </row>
    <row r="2699" spans="1:25" x14ac:dyDescent="0.25">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c r="X2699" t="s">
        <v>55</v>
      </c>
      <c r="Y2699">
        <v>-1811.0784000000001</v>
      </c>
    </row>
    <row r="2700" spans="1:25" x14ac:dyDescent="0.25">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c r="X2700" t="s">
        <v>55</v>
      </c>
      <c r="Y2700">
        <v>7.4816000000000003</v>
      </c>
    </row>
    <row r="2701" spans="1:25" x14ac:dyDescent="0.25">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c r="X2701" t="s">
        <v>55</v>
      </c>
      <c r="Y2701">
        <v>1.002</v>
      </c>
    </row>
    <row r="2702" spans="1:25" x14ac:dyDescent="0.25">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c r="X2702" t="s">
        <v>55</v>
      </c>
      <c r="Y2702">
        <v>8.0765999999999991</v>
      </c>
    </row>
    <row r="2703" spans="1:25" x14ac:dyDescent="0.25">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c r="X2703" t="s">
        <v>55</v>
      </c>
      <c r="Y2703">
        <v>5.9175000000000004</v>
      </c>
    </row>
    <row r="2704" spans="1:25" x14ac:dyDescent="0.25">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c r="X2704" t="s">
        <v>3109</v>
      </c>
      <c r="Y2704">
        <v>15.294</v>
      </c>
    </row>
    <row r="2705" spans="1:25" x14ac:dyDescent="0.25">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c r="X2705" t="s">
        <v>303</v>
      </c>
      <c r="Y2705">
        <v>56.977200000000003</v>
      </c>
    </row>
    <row r="2706" spans="1:25" x14ac:dyDescent="0.25">
      <c r="A2706">
        <v>2705</v>
      </c>
      <c r="B2706" t="s">
        <v>6541</v>
      </c>
      <c r="C2706" t="s">
        <v>12007</v>
      </c>
      <c r="D2706" s="1"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c r="X2706" t="s">
        <v>756</v>
      </c>
      <c r="Y2706">
        <v>17.238</v>
      </c>
    </row>
    <row r="2707" spans="1:25" x14ac:dyDescent="0.25">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c r="X2707" t="s">
        <v>756</v>
      </c>
      <c r="Y2707">
        <v>4.3368000000000002</v>
      </c>
    </row>
    <row r="2708" spans="1:25" x14ac:dyDescent="0.25">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c r="X2708" t="s">
        <v>756</v>
      </c>
      <c r="Y2708">
        <v>9.3312000000000008</v>
      </c>
    </row>
    <row r="2709" spans="1:25" x14ac:dyDescent="0.25">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c r="X2709" t="s">
        <v>43</v>
      </c>
      <c r="Y2709">
        <v>92.236800000000002</v>
      </c>
    </row>
    <row r="2710" spans="1:25" x14ac:dyDescent="0.25">
      <c r="A2710">
        <v>2709</v>
      </c>
      <c r="B2710" t="s">
        <v>6547</v>
      </c>
      <c r="C2710" t="s">
        <v>4964</v>
      </c>
      <c r="D2710" t="s">
        <v>12020</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c r="X2710" t="s">
        <v>43</v>
      </c>
      <c r="Y2710">
        <v>81.849599999999995</v>
      </c>
    </row>
    <row r="2711" spans="1:25" x14ac:dyDescent="0.25">
      <c r="A2711">
        <v>2710</v>
      </c>
      <c r="B2711" t="s">
        <v>6547</v>
      </c>
      <c r="C2711" t="s">
        <v>4964</v>
      </c>
      <c r="D2711" t="s">
        <v>12020</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c r="X2711" t="s">
        <v>55</v>
      </c>
      <c r="Y2711">
        <v>215.9973</v>
      </c>
    </row>
    <row r="2712" spans="1:25" x14ac:dyDescent="0.25">
      <c r="A2712">
        <v>2711</v>
      </c>
      <c r="B2712" t="s">
        <v>6550</v>
      </c>
      <c r="C2712" t="s">
        <v>12035</v>
      </c>
      <c r="D2712" s="1"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c r="X2712" t="s">
        <v>567</v>
      </c>
      <c r="Y2712">
        <v>-8.9795999999999996</v>
      </c>
    </row>
    <row r="2713" spans="1:25" x14ac:dyDescent="0.25">
      <c r="A2713">
        <v>2712</v>
      </c>
      <c r="B2713" t="s">
        <v>6551</v>
      </c>
      <c r="C2713" t="s">
        <v>11985</v>
      </c>
      <c r="D2713" s="1" t="s">
        <v>12340</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c r="X2713" t="s">
        <v>303</v>
      </c>
      <c r="Y2713">
        <v>9.1776</v>
      </c>
    </row>
    <row r="2714" spans="1:25" x14ac:dyDescent="0.25">
      <c r="A2714">
        <v>2713</v>
      </c>
      <c r="B2714" t="s">
        <v>6552</v>
      </c>
      <c r="C2714" t="s">
        <v>5001</v>
      </c>
      <c r="D2714" t="s">
        <v>11951</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c r="X2714" t="s">
        <v>92</v>
      </c>
      <c r="Y2714">
        <v>22.244399999999999</v>
      </c>
    </row>
    <row r="2715" spans="1:25" x14ac:dyDescent="0.25">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c r="X2715" t="s">
        <v>100</v>
      </c>
      <c r="Y2715">
        <v>37.796999999999997</v>
      </c>
    </row>
    <row r="2716" spans="1:25" x14ac:dyDescent="0.25">
      <c r="A2716">
        <v>2715</v>
      </c>
      <c r="B2716" t="s">
        <v>6555</v>
      </c>
      <c r="C2716" t="s">
        <v>12006</v>
      </c>
      <c r="D2716" s="1" t="s">
        <v>11964</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c r="X2716" t="s">
        <v>303</v>
      </c>
      <c r="Y2716">
        <v>5.56</v>
      </c>
    </row>
    <row r="2717" spans="1:25" x14ac:dyDescent="0.25">
      <c r="A2717">
        <v>2716</v>
      </c>
      <c r="B2717" t="s">
        <v>6556</v>
      </c>
      <c r="C2717" t="s">
        <v>12105</v>
      </c>
      <c r="D2717" s="1" t="s">
        <v>12052</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c r="X2717" t="s">
        <v>1434</v>
      </c>
      <c r="Y2717">
        <v>62.3904</v>
      </c>
    </row>
    <row r="2718" spans="1:25" x14ac:dyDescent="0.25">
      <c r="A2718">
        <v>2717</v>
      </c>
      <c r="B2718" t="s">
        <v>6559</v>
      </c>
      <c r="C2718" t="s">
        <v>6560</v>
      </c>
      <c r="D2718" t="s">
        <v>12141</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c r="X2718" t="s">
        <v>303</v>
      </c>
      <c r="Y2718">
        <v>15.1158</v>
      </c>
    </row>
    <row r="2719" spans="1:25" x14ac:dyDescent="0.25">
      <c r="A2719">
        <v>2718</v>
      </c>
      <c r="B2719" t="s">
        <v>6563</v>
      </c>
      <c r="C2719" t="s">
        <v>12036</v>
      </c>
      <c r="D2719" s="1"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c r="X2719" t="s">
        <v>43</v>
      </c>
      <c r="Y2719">
        <v>109.6113</v>
      </c>
    </row>
    <row r="2720" spans="1:25" x14ac:dyDescent="0.25">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c r="X2720" t="s">
        <v>110</v>
      </c>
      <c r="Y2720">
        <v>33.577199999999998</v>
      </c>
    </row>
    <row r="2721" spans="1:25" x14ac:dyDescent="0.25">
      <c r="A2721">
        <v>2720</v>
      </c>
      <c r="B2721" t="s">
        <v>6567</v>
      </c>
      <c r="C2721" t="s">
        <v>12106</v>
      </c>
      <c r="D2721" s="1" t="s">
        <v>12052</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c r="X2721" t="s">
        <v>92</v>
      </c>
      <c r="Y2721">
        <v>-14.3856</v>
      </c>
    </row>
    <row r="2722" spans="1:25" x14ac:dyDescent="0.25">
      <c r="A2722">
        <v>2721</v>
      </c>
      <c r="B2722" t="s">
        <v>6568</v>
      </c>
      <c r="C2722" t="s">
        <v>11859</v>
      </c>
      <c r="D2722" s="1" t="s">
        <v>12221</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c r="X2722" t="s">
        <v>92</v>
      </c>
      <c r="Y2722">
        <v>2.7222</v>
      </c>
    </row>
    <row r="2723" spans="1:25" x14ac:dyDescent="0.25">
      <c r="A2723">
        <v>2722</v>
      </c>
      <c r="B2723" t="s">
        <v>6568</v>
      </c>
      <c r="C2723" t="s">
        <v>11859</v>
      </c>
      <c r="D2723" s="1" t="s">
        <v>12221</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c r="X2723" t="s">
        <v>360</v>
      </c>
      <c r="Y2723">
        <v>5.0960000000000001</v>
      </c>
    </row>
    <row r="2724" spans="1:25" x14ac:dyDescent="0.25">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c r="X2724" t="s">
        <v>43</v>
      </c>
      <c r="Y2724">
        <v>12.18</v>
      </c>
    </row>
    <row r="2725" spans="1:25" x14ac:dyDescent="0.25">
      <c r="A2725">
        <v>2724</v>
      </c>
      <c r="B2725" t="s">
        <v>6570</v>
      </c>
      <c r="C2725" t="s">
        <v>12107</v>
      </c>
      <c r="D2725" s="1" t="s">
        <v>12256</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c r="X2725" t="s">
        <v>43</v>
      </c>
      <c r="Y2725">
        <v>6.7915000000000001</v>
      </c>
    </row>
    <row r="2726" spans="1:25" x14ac:dyDescent="0.25">
      <c r="A2726">
        <v>2725</v>
      </c>
      <c r="B2726" t="s">
        <v>6570</v>
      </c>
      <c r="C2726" t="s">
        <v>12107</v>
      </c>
      <c r="D2726" s="1" t="s">
        <v>12256</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c r="X2726" t="s">
        <v>160</v>
      </c>
      <c r="Y2726">
        <v>31.085599999999999</v>
      </c>
    </row>
    <row r="2727" spans="1:25" x14ac:dyDescent="0.25">
      <c r="A2727">
        <v>2726</v>
      </c>
      <c r="B2727" t="s">
        <v>6573</v>
      </c>
      <c r="C2727" t="s">
        <v>12078</v>
      </c>
      <c r="D2727" s="1"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c r="X2727" t="s">
        <v>160</v>
      </c>
      <c r="Y2727">
        <v>-71.994</v>
      </c>
    </row>
    <row r="2728" spans="1:25" x14ac:dyDescent="0.25">
      <c r="A2728">
        <v>2727</v>
      </c>
      <c r="B2728" t="s">
        <v>6573</v>
      </c>
      <c r="C2728" t="s">
        <v>12078</v>
      </c>
      <c r="D2728" s="1"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c r="X2728" t="s">
        <v>567</v>
      </c>
      <c r="Y2728">
        <v>-140.14080000000001</v>
      </c>
    </row>
    <row r="2729" spans="1:25" x14ac:dyDescent="0.25">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c r="X2729" t="s">
        <v>567</v>
      </c>
      <c r="Y2729">
        <v>-1.3128</v>
      </c>
    </row>
    <row r="2730" spans="1:25" x14ac:dyDescent="0.25">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c r="X2730" t="s">
        <v>100</v>
      </c>
      <c r="Y2730">
        <v>94.493700000000004</v>
      </c>
    </row>
    <row r="2731" spans="1:25" x14ac:dyDescent="0.25">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c r="X2731" t="s">
        <v>100</v>
      </c>
      <c r="Y2731">
        <v>1.7901</v>
      </c>
    </row>
    <row r="2732" spans="1:25" x14ac:dyDescent="0.25">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c r="X2732" t="s">
        <v>100</v>
      </c>
      <c r="Y2732">
        <v>343.9828</v>
      </c>
    </row>
    <row r="2733" spans="1:25" x14ac:dyDescent="0.25">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c r="X2733" t="s">
        <v>895</v>
      </c>
      <c r="Y2733">
        <v>21.506</v>
      </c>
    </row>
    <row r="2734" spans="1:25" x14ac:dyDescent="0.25">
      <c r="A2734">
        <v>2733</v>
      </c>
      <c r="B2734" t="s">
        <v>6578</v>
      </c>
      <c r="C2734" t="s">
        <v>12108</v>
      </c>
      <c r="D2734" s="1" t="s">
        <v>12018</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c r="X2734" t="s">
        <v>895</v>
      </c>
      <c r="Y2734">
        <v>19.974599999999999</v>
      </c>
    </row>
    <row r="2735" spans="1:25" x14ac:dyDescent="0.25">
      <c r="A2735">
        <v>2734</v>
      </c>
      <c r="B2735" t="s">
        <v>6578</v>
      </c>
      <c r="C2735" t="s">
        <v>12108</v>
      </c>
      <c r="D2735" s="1" t="s">
        <v>12018</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c r="X2735" t="s">
        <v>756</v>
      </c>
      <c r="Y2735">
        <v>2.1762000000000001</v>
      </c>
    </row>
    <row r="2736" spans="1:25" x14ac:dyDescent="0.25">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c r="X2736" t="s">
        <v>278</v>
      </c>
      <c r="Y2736">
        <v>23.086400000000001</v>
      </c>
    </row>
    <row r="2737" spans="1:25" x14ac:dyDescent="0.25">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c r="X2737" t="s">
        <v>278</v>
      </c>
      <c r="Y2737">
        <v>94.492500000000007</v>
      </c>
    </row>
    <row r="2738" spans="1:25" x14ac:dyDescent="0.25">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c r="X2738" t="s">
        <v>278</v>
      </c>
      <c r="Y2738">
        <v>19.871600000000001</v>
      </c>
    </row>
    <row r="2739" spans="1:25" x14ac:dyDescent="0.25">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c r="X2739" t="s">
        <v>278</v>
      </c>
      <c r="Y2739">
        <v>56.994300000000003</v>
      </c>
    </row>
    <row r="2740" spans="1:25" x14ac:dyDescent="0.25">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c r="X2740" t="s">
        <v>406</v>
      </c>
      <c r="Y2740">
        <v>43.190399999999997</v>
      </c>
    </row>
    <row r="2741" spans="1:25" x14ac:dyDescent="0.25">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c r="X2741" t="s">
        <v>406</v>
      </c>
      <c r="Y2741">
        <v>9.5448000000000004</v>
      </c>
    </row>
    <row r="2742" spans="1:25" x14ac:dyDescent="0.25">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c r="X2742" t="s">
        <v>567</v>
      </c>
      <c r="Y2742">
        <v>1.5588</v>
      </c>
    </row>
    <row r="2743" spans="1:25" x14ac:dyDescent="0.25">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c r="X2743" t="s">
        <v>43</v>
      </c>
      <c r="Y2743">
        <v>17.52</v>
      </c>
    </row>
    <row r="2744" spans="1:25" x14ac:dyDescent="0.25">
      <c r="A2744">
        <v>2743</v>
      </c>
      <c r="B2744" t="s">
        <v>6594</v>
      </c>
      <c r="C2744" t="s">
        <v>11859</v>
      </c>
      <c r="D2744" s="1" t="s">
        <v>12221</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c r="X2744" t="s">
        <v>43</v>
      </c>
      <c r="Y2744">
        <v>13.4292</v>
      </c>
    </row>
    <row r="2745" spans="1:25" x14ac:dyDescent="0.25">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c r="X2745" t="s">
        <v>43</v>
      </c>
      <c r="Y2745">
        <v>100.4796</v>
      </c>
    </row>
    <row r="2746" spans="1:25" x14ac:dyDescent="0.25">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c r="X2746" t="s">
        <v>92</v>
      </c>
      <c r="Y2746">
        <v>47.241</v>
      </c>
    </row>
    <row r="2747" spans="1:25" x14ac:dyDescent="0.25">
      <c r="A2747">
        <v>2746</v>
      </c>
      <c r="B2747" t="s">
        <v>6598</v>
      </c>
      <c r="C2747" t="s">
        <v>12109</v>
      </c>
      <c r="D2747" s="1" t="s">
        <v>12173</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c r="X2747" t="s">
        <v>1405</v>
      </c>
      <c r="Y2747">
        <v>21.997800000000002</v>
      </c>
    </row>
    <row r="2748" spans="1:25" x14ac:dyDescent="0.25">
      <c r="A2748">
        <v>2747</v>
      </c>
      <c r="B2748" t="s">
        <v>6599</v>
      </c>
      <c r="C2748" t="s">
        <v>12033</v>
      </c>
      <c r="D2748" s="1"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c r="X2748" t="s">
        <v>110</v>
      </c>
      <c r="Y2748">
        <v>-130.0104</v>
      </c>
    </row>
    <row r="2749" spans="1:25" x14ac:dyDescent="0.25">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c r="X2749" t="s">
        <v>55</v>
      </c>
      <c r="Y2749">
        <v>-1.3584000000000001</v>
      </c>
    </row>
    <row r="2750" spans="1:25" x14ac:dyDescent="0.25">
      <c r="A2750">
        <v>2749</v>
      </c>
      <c r="B2750" t="s">
        <v>6604</v>
      </c>
      <c r="C2750" t="s">
        <v>12110</v>
      </c>
      <c r="D2750" s="1" t="s">
        <v>12044</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c r="X2750" t="s">
        <v>100</v>
      </c>
      <c r="Y2750">
        <v>-6.0324</v>
      </c>
    </row>
    <row r="2751" spans="1:25" x14ac:dyDescent="0.25">
      <c r="A2751">
        <v>2750</v>
      </c>
      <c r="B2751" t="s">
        <v>6607</v>
      </c>
      <c r="C2751" t="s">
        <v>12111</v>
      </c>
      <c r="D2751" s="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c r="X2751" t="s">
        <v>43</v>
      </c>
      <c r="Y2751">
        <v>73.194000000000003</v>
      </c>
    </row>
    <row r="2752" spans="1:25" x14ac:dyDescent="0.25">
      <c r="A2752">
        <v>2751</v>
      </c>
      <c r="B2752" t="s">
        <v>6610</v>
      </c>
      <c r="C2752" t="s">
        <v>11896</v>
      </c>
      <c r="D2752" s="1" t="s">
        <v>11976</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c r="X2752" t="s">
        <v>43</v>
      </c>
      <c r="Y2752">
        <v>110.0528</v>
      </c>
    </row>
    <row r="2753" spans="1:25" x14ac:dyDescent="0.25">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c r="X2753" t="s">
        <v>43</v>
      </c>
      <c r="Y2753">
        <v>22.529599999999999</v>
      </c>
    </row>
    <row r="2754" spans="1:25" x14ac:dyDescent="0.25">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c r="X2754" t="s">
        <v>43</v>
      </c>
      <c r="Y2754">
        <v>2.2240000000000002</v>
      </c>
    </row>
    <row r="2755" spans="1:25" x14ac:dyDescent="0.25">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c r="X2755" t="s">
        <v>43</v>
      </c>
      <c r="Y2755">
        <v>129.34800000000001</v>
      </c>
    </row>
    <row r="2756" spans="1:25" x14ac:dyDescent="0.25">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c r="X2756" t="s">
        <v>43</v>
      </c>
      <c r="Y2756">
        <v>68.596500000000006</v>
      </c>
    </row>
    <row r="2757" spans="1:25" x14ac:dyDescent="0.25">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c r="X2757" t="s">
        <v>43</v>
      </c>
      <c r="Y2757">
        <v>419.81849999999997</v>
      </c>
    </row>
    <row r="2758" spans="1:25" x14ac:dyDescent="0.25">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c r="X2758" t="s">
        <v>303</v>
      </c>
      <c r="Y2758">
        <v>5.8604000000000003</v>
      </c>
    </row>
    <row r="2759" spans="1:25" x14ac:dyDescent="0.25">
      <c r="A2759">
        <v>2758</v>
      </c>
      <c r="B2759" t="s">
        <v>6619</v>
      </c>
      <c r="C2759" t="s">
        <v>12091</v>
      </c>
      <c r="D2759" s="1"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c r="X2759" t="s">
        <v>1434</v>
      </c>
      <c r="Y2759">
        <v>71.991</v>
      </c>
    </row>
    <row r="2760" spans="1:25" x14ac:dyDescent="0.25">
      <c r="A2760">
        <v>2759</v>
      </c>
      <c r="B2760" t="s">
        <v>6620</v>
      </c>
      <c r="C2760" t="s">
        <v>11814</v>
      </c>
      <c r="D2760" s="1"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c r="X2760" t="s">
        <v>1434</v>
      </c>
      <c r="Y2760">
        <v>31.537199999999999</v>
      </c>
    </row>
    <row r="2761" spans="1:25" x14ac:dyDescent="0.25">
      <c r="A2761">
        <v>2760</v>
      </c>
      <c r="B2761" t="s">
        <v>6620</v>
      </c>
      <c r="C2761" t="s">
        <v>11814</v>
      </c>
      <c r="D2761" s="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c r="X2761" t="s">
        <v>130</v>
      </c>
      <c r="Y2761">
        <v>125.14319999999999</v>
      </c>
    </row>
    <row r="2762" spans="1:25" x14ac:dyDescent="0.25">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c r="X2762" t="s">
        <v>43</v>
      </c>
      <c r="Y2762">
        <v>23.231999999999999</v>
      </c>
    </row>
    <row r="2763" spans="1:25" x14ac:dyDescent="0.25">
      <c r="A2763">
        <v>2762</v>
      </c>
      <c r="B2763" t="s">
        <v>6626</v>
      </c>
      <c r="C2763" t="s">
        <v>11955</v>
      </c>
      <c r="D2763" s="1"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c r="X2763" t="s">
        <v>43</v>
      </c>
      <c r="Y2763">
        <v>0.43559999999999999</v>
      </c>
    </row>
    <row r="2764" spans="1:25" x14ac:dyDescent="0.25">
      <c r="A2764">
        <v>2763</v>
      </c>
      <c r="B2764" t="s">
        <v>6626</v>
      </c>
      <c r="C2764" t="s">
        <v>11955</v>
      </c>
      <c r="D2764" s="1"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c r="X2764" t="s">
        <v>160</v>
      </c>
      <c r="Y2764">
        <v>36.917000000000002</v>
      </c>
    </row>
    <row r="2765" spans="1:25" x14ac:dyDescent="0.25">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c r="X2765" t="s">
        <v>160</v>
      </c>
      <c r="Y2765">
        <v>-7.5768000000000004</v>
      </c>
    </row>
    <row r="2766" spans="1:25" x14ac:dyDescent="0.25">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c r="X2766" t="s">
        <v>160</v>
      </c>
      <c r="Y2766">
        <v>-23.8855</v>
      </c>
    </row>
    <row r="2767" spans="1:25" x14ac:dyDescent="0.25">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c r="X2767" t="s">
        <v>160</v>
      </c>
      <c r="Y2767">
        <v>0.66959999999999997</v>
      </c>
    </row>
    <row r="2768" spans="1:25" x14ac:dyDescent="0.25">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c r="X2768" t="s">
        <v>160</v>
      </c>
      <c r="Y2768">
        <v>3.8681999999999999</v>
      </c>
    </row>
    <row r="2769" spans="1:25" x14ac:dyDescent="0.25">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c r="X2769" t="s">
        <v>110</v>
      </c>
      <c r="Y2769">
        <v>312.67599999999999</v>
      </c>
    </row>
    <row r="2770" spans="1:25" x14ac:dyDescent="0.25">
      <c r="A2770">
        <v>2769</v>
      </c>
      <c r="B2770" t="s">
        <v>6638</v>
      </c>
      <c r="C2770" t="s">
        <v>12112</v>
      </c>
      <c r="D2770" s="1" t="s">
        <v>12197</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c r="X2770" t="s">
        <v>110</v>
      </c>
      <c r="Y2770">
        <v>-80.48</v>
      </c>
    </row>
    <row r="2771" spans="1:25" x14ac:dyDescent="0.25">
      <c r="A2771">
        <v>2770</v>
      </c>
      <c r="B2771" t="s">
        <v>6638</v>
      </c>
      <c r="C2771" t="s">
        <v>12112</v>
      </c>
      <c r="D2771" s="1" t="s">
        <v>12197</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c r="X2771" t="s">
        <v>110</v>
      </c>
      <c r="Y2771">
        <v>-0.62649999999999995</v>
      </c>
    </row>
    <row r="2772" spans="1:25" x14ac:dyDescent="0.25">
      <c r="A2772">
        <v>2771</v>
      </c>
      <c r="B2772" t="s">
        <v>6638</v>
      </c>
      <c r="C2772" t="s">
        <v>12112</v>
      </c>
      <c r="D2772" s="1" t="s">
        <v>12197</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c r="X2772" t="s">
        <v>121</v>
      </c>
      <c r="Y2772">
        <v>1.7990999999999999</v>
      </c>
    </row>
    <row r="2773" spans="1:25" x14ac:dyDescent="0.25">
      <c r="A2773">
        <v>2772</v>
      </c>
      <c r="B2773" t="s">
        <v>6643</v>
      </c>
      <c r="C2773" t="s">
        <v>11930</v>
      </c>
      <c r="D2773" s="1" t="s">
        <v>12031</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c r="X2773" t="s">
        <v>55</v>
      </c>
      <c r="Y2773">
        <v>14.17</v>
      </c>
    </row>
    <row r="2774" spans="1:25" x14ac:dyDescent="0.25">
      <c r="A2774">
        <v>2773</v>
      </c>
      <c r="B2774" t="s">
        <v>6645</v>
      </c>
      <c r="C2774" t="s">
        <v>11958</v>
      </c>
      <c r="D2774" s="1" t="s">
        <v>12299</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c r="X2774" t="s">
        <v>269</v>
      </c>
      <c r="Y2774">
        <v>5.7312000000000003</v>
      </c>
    </row>
    <row r="2775" spans="1:25" x14ac:dyDescent="0.25">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c r="X2775" t="s">
        <v>567</v>
      </c>
      <c r="Y2775">
        <v>24.2256</v>
      </c>
    </row>
    <row r="2776" spans="1:25" x14ac:dyDescent="0.25">
      <c r="A2776">
        <v>2775</v>
      </c>
      <c r="B2776" t="s">
        <v>6647</v>
      </c>
      <c r="C2776" t="s">
        <v>11938</v>
      </c>
      <c r="D2776" s="1"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c r="X2776" t="s">
        <v>43</v>
      </c>
      <c r="Y2776">
        <v>3.6288</v>
      </c>
    </row>
    <row r="2777" spans="1:25" x14ac:dyDescent="0.25">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c r="X2777" t="s">
        <v>519</v>
      </c>
      <c r="Y2777">
        <v>1.5444</v>
      </c>
    </row>
    <row r="2778" spans="1:25" x14ac:dyDescent="0.25">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c r="X2778" t="s">
        <v>43</v>
      </c>
      <c r="Y2778">
        <v>4.5738000000000003</v>
      </c>
    </row>
    <row r="2779" spans="1:25" x14ac:dyDescent="0.25">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c r="X2779" t="s">
        <v>55</v>
      </c>
      <c r="Y2779">
        <v>-13.797599999999999</v>
      </c>
    </row>
    <row r="2780" spans="1:25" x14ac:dyDescent="0.25">
      <c r="A2780">
        <v>2779</v>
      </c>
      <c r="B2780" t="s">
        <v>6654</v>
      </c>
      <c r="C2780" t="s">
        <v>4522</v>
      </c>
      <c r="D2780" t="s">
        <v>12205</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c r="X2780" t="s">
        <v>55</v>
      </c>
      <c r="Y2780">
        <v>6.2160000000000002</v>
      </c>
    </row>
    <row r="2781" spans="1:25" x14ac:dyDescent="0.25">
      <c r="A2781">
        <v>2780</v>
      </c>
      <c r="B2781" t="s">
        <v>6654</v>
      </c>
      <c r="C2781" t="s">
        <v>4522</v>
      </c>
      <c r="D2781" t="s">
        <v>12205</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c r="X2781" t="s">
        <v>303</v>
      </c>
      <c r="Y2781">
        <v>0.74250000000000005</v>
      </c>
    </row>
    <row r="2782" spans="1:25" x14ac:dyDescent="0.25">
      <c r="A2782">
        <v>2781</v>
      </c>
      <c r="B2782" t="s">
        <v>6658</v>
      </c>
      <c r="C2782" t="s">
        <v>12071</v>
      </c>
      <c r="D2782" s="1" t="s">
        <v>12028</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c r="X2782" t="s">
        <v>258</v>
      </c>
      <c r="Y2782">
        <v>29.6</v>
      </c>
    </row>
    <row r="2783" spans="1:25" x14ac:dyDescent="0.25">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c r="X2783" t="s">
        <v>269</v>
      </c>
      <c r="Y2783">
        <v>9.68</v>
      </c>
    </row>
    <row r="2784" spans="1:25" x14ac:dyDescent="0.25">
      <c r="A2784">
        <v>2783</v>
      </c>
      <c r="B2784" t="s">
        <v>6660</v>
      </c>
      <c r="C2784" t="s">
        <v>12049</v>
      </c>
      <c r="D2784" s="1"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c r="X2784" t="s">
        <v>160</v>
      </c>
      <c r="Y2784">
        <v>74.8142</v>
      </c>
    </row>
    <row r="2785" spans="1:25" x14ac:dyDescent="0.25">
      <c r="A2785">
        <v>2784</v>
      </c>
      <c r="B2785" t="s">
        <v>6661</v>
      </c>
      <c r="C2785" t="s">
        <v>12092</v>
      </c>
      <c r="D2785" s="1" t="s">
        <v>11934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c r="X2785" t="s">
        <v>567</v>
      </c>
      <c r="Y2785">
        <v>-15.992000000000001</v>
      </c>
    </row>
    <row r="2786" spans="1:25" x14ac:dyDescent="0.25">
      <c r="A2786">
        <v>2785</v>
      </c>
      <c r="B2786" t="s">
        <v>6664</v>
      </c>
      <c r="C2786" t="s">
        <v>12113</v>
      </c>
      <c r="D2786" s="1"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c r="X2786" t="s">
        <v>43</v>
      </c>
      <c r="Y2786">
        <v>-15.5844</v>
      </c>
    </row>
    <row r="2787" spans="1:25" x14ac:dyDescent="0.25">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c r="X2787" t="s">
        <v>43</v>
      </c>
      <c r="Y2787">
        <v>0</v>
      </c>
    </row>
    <row r="2788" spans="1:25" x14ac:dyDescent="0.25">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c r="X2788" t="s">
        <v>110</v>
      </c>
      <c r="Y2788">
        <v>2.528</v>
      </c>
    </row>
    <row r="2789" spans="1:25" x14ac:dyDescent="0.25">
      <c r="A2789">
        <v>2788</v>
      </c>
      <c r="B2789" t="s">
        <v>6669</v>
      </c>
      <c r="C2789" t="s">
        <v>11905</v>
      </c>
      <c r="D2789" s="1" t="s">
        <v>12106</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c r="X2789" t="s">
        <v>110</v>
      </c>
      <c r="Y2789">
        <v>-24.803000000000001</v>
      </c>
    </row>
    <row r="2790" spans="1:25" x14ac:dyDescent="0.25">
      <c r="A2790">
        <v>2789</v>
      </c>
      <c r="B2790" t="s">
        <v>6669</v>
      </c>
      <c r="C2790" t="s">
        <v>11905</v>
      </c>
      <c r="D2790" s="1" t="s">
        <v>12106</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c r="X2790" t="s">
        <v>110</v>
      </c>
      <c r="Y2790">
        <v>1.4406000000000001</v>
      </c>
    </row>
    <row r="2791" spans="1:25" x14ac:dyDescent="0.25">
      <c r="A2791">
        <v>2790</v>
      </c>
      <c r="B2791" t="s">
        <v>6669</v>
      </c>
      <c r="C2791" t="s">
        <v>11905</v>
      </c>
      <c r="D2791" s="1" t="s">
        <v>12106</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c r="X2791" t="s">
        <v>149</v>
      </c>
      <c r="Y2791">
        <v>-23.975999999999999</v>
      </c>
    </row>
    <row r="2792" spans="1:25" x14ac:dyDescent="0.25">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c r="X2792" t="s">
        <v>149</v>
      </c>
      <c r="Y2792">
        <v>7.5284000000000004</v>
      </c>
    </row>
    <row r="2793" spans="1:25" x14ac:dyDescent="0.25">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c r="X2793" t="s">
        <v>149</v>
      </c>
      <c r="Y2793">
        <v>10.881</v>
      </c>
    </row>
    <row r="2794" spans="1:25" x14ac:dyDescent="0.25">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c r="X2794" t="s">
        <v>43</v>
      </c>
      <c r="Y2794">
        <v>3.1103999999999998</v>
      </c>
    </row>
    <row r="2795" spans="1:25" x14ac:dyDescent="0.25">
      <c r="A2795">
        <v>2794</v>
      </c>
      <c r="B2795" t="s">
        <v>6672</v>
      </c>
      <c r="C2795" t="s">
        <v>12114</v>
      </c>
      <c r="D2795" s="1"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c r="X2795" t="s">
        <v>43</v>
      </c>
      <c r="Y2795">
        <v>94.0702</v>
      </c>
    </row>
    <row r="2796" spans="1:25" x14ac:dyDescent="0.25">
      <c r="A2796">
        <v>2795</v>
      </c>
      <c r="B2796" t="s">
        <v>6672</v>
      </c>
      <c r="C2796" t="s">
        <v>12114</v>
      </c>
      <c r="D2796" s="1"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c r="X2796" t="s">
        <v>43</v>
      </c>
      <c r="Y2796">
        <v>38.357199999999999</v>
      </c>
    </row>
    <row r="2797" spans="1:25" x14ac:dyDescent="0.25">
      <c r="A2797">
        <v>2796</v>
      </c>
      <c r="B2797" t="s">
        <v>6672</v>
      </c>
      <c r="C2797" t="s">
        <v>12114</v>
      </c>
      <c r="D2797" s="1"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c r="X2797" t="s">
        <v>43</v>
      </c>
      <c r="Y2797">
        <v>6.5568999999999997</v>
      </c>
    </row>
    <row r="2798" spans="1:25" x14ac:dyDescent="0.25">
      <c r="A2798">
        <v>2797</v>
      </c>
      <c r="B2798" t="s">
        <v>6672</v>
      </c>
      <c r="C2798" t="s">
        <v>12114</v>
      </c>
      <c r="D2798" s="1"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c r="X2798" t="s">
        <v>1929</v>
      </c>
      <c r="Y2798">
        <v>-18.146999999999998</v>
      </c>
    </row>
    <row r="2799" spans="1:25" x14ac:dyDescent="0.25">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c r="X2799" t="s">
        <v>1929</v>
      </c>
      <c r="Y2799">
        <v>4.1416000000000004</v>
      </c>
    </row>
    <row r="2800" spans="1:25" x14ac:dyDescent="0.25">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c r="X2800" t="s">
        <v>1929</v>
      </c>
      <c r="Y2800">
        <v>18.781199999999998</v>
      </c>
    </row>
    <row r="2801" spans="1:25" x14ac:dyDescent="0.25">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c r="X2801" t="s">
        <v>55</v>
      </c>
      <c r="Y2801">
        <v>70.007999999999996</v>
      </c>
    </row>
    <row r="2802" spans="1:25" x14ac:dyDescent="0.25">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c r="X2802" t="s">
        <v>477</v>
      </c>
      <c r="Y2802">
        <v>78.396000000000001</v>
      </c>
    </row>
    <row r="2803" spans="1:25" x14ac:dyDescent="0.25">
      <c r="A2803">
        <v>2802</v>
      </c>
      <c r="B2803" t="s">
        <v>6676</v>
      </c>
      <c r="C2803" t="s">
        <v>12032</v>
      </c>
      <c r="D2803" s="1" t="s">
        <v>12298</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c r="X2803" t="s">
        <v>756</v>
      </c>
      <c r="Y2803">
        <v>1.7729999999999999</v>
      </c>
    </row>
    <row r="2804" spans="1:25" x14ac:dyDescent="0.25">
      <c r="A2804">
        <v>2803</v>
      </c>
      <c r="B2804" t="s">
        <v>6677</v>
      </c>
      <c r="C2804" t="s">
        <v>11860</v>
      </c>
      <c r="D2804" s="1" t="s">
        <v>12260</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c r="X2804" t="s">
        <v>43</v>
      </c>
      <c r="Y2804">
        <v>17.375399999999999</v>
      </c>
    </row>
    <row r="2805" spans="1:25" x14ac:dyDescent="0.25">
      <c r="A2805">
        <v>2804</v>
      </c>
      <c r="B2805" t="s">
        <v>6680</v>
      </c>
      <c r="C2805" t="s">
        <v>12115</v>
      </c>
      <c r="D2805" s="1"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c r="X2805" t="s">
        <v>43</v>
      </c>
      <c r="Y2805">
        <v>5.7779999999999996</v>
      </c>
    </row>
    <row r="2806" spans="1:25" x14ac:dyDescent="0.25">
      <c r="A2806">
        <v>2805</v>
      </c>
      <c r="B2806" t="s">
        <v>6680</v>
      </c>
      <c r="C2806" t="s">
        <v>12115</v>
      </c>
      <c r="D2806" s="1"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c r="X2806" t="s">
        <v>110</v>
      </c>
      <c r="Y2806">
        <v>11.555999999999999</v>
      </c>
    </row>
    <row r="2807" spans="1:25" x14ac:dyDescent="0.25">
      <c r="A2807">
        <v>2806</v>
      </c>
      <c r="B2807" t="s">
        <v>6683</v>
      </c>
      <c r="C2807" t="s">
        <v>11833</v>
      </c>
      <c r="D2807" s="1" t="s">
        <v>12144</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c r="X2807" t="s">
        <v>100</v>
      </c>
      <c r="Y2807">
        <v>-2.0364</v>
      </c>
    </row>
    <row r="2808" spans="1:25" x14ac:dyDescent="0.25">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c r="X2808" t="s">
        <v>100</v>
      </c>
      <c r="Y2808">
        <v>0.47099999999999997</v>
      </c>
    </row>
    <row r="2809" spans="1:25" x14ac:dyDescent="0.25">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c r="X2809" t="s">
        <v>100</v>
      </c>
      <c r="Y2809">
        <v>6.2207999999999997</v>
      </c>
    </row>
    <row r="2810" spans="1:25" x14ac:dyDescent="0.25">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c r="X2810" t="s">
        <v>100</v>
      </c>
      <c r="Y2810">
        <v>56.392000000000003</v>
      </c>
    </row>
    <row r="2811" spans="1:25" x14ac:dyDescent="0.25">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c r="X2811" t="s">
        <v>121</v>
      </c>
      <c r="Y2811">
        <v>28.078399999999998</v>
      </c>
    </row>
    <row r="2812" spans="1:25" x14ac:dyDescent="0.25">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c r="X2812" t="s">
        <v>121</v>
      </c>
      <c r="Y2812">
        <v>84.5154</v>
      </c>
    </row>
    <row r="2813" spans="1:25" x14ac:dyDescent="0.25">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c r="X2813" t="s">
        <v>121</v>
      </c>
      <c r="Y2813">
        <v>76.087800000000001</v>
      </c>
    </row>
    <row r="2814" spans="1:25" x14ac:dyDescent="0.25">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c r="X2814" t="s">
        <v>121</v>
      </c>
      <c r="Y2814">
        <v>36.398699999999998</v>
      </c>
    </row>
    <row r="2815" spans="1:25" x14ac:dyDescent="0.25">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c r="X2815" t="s">
        <v>121</v>
      </c>
      <c r="Y2815">
        <v>229.99080000000001</v>
      </c>
    </row>
    <row r="2816" spans="1:25" x14ac:dyDescent="0.25">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c r="X2816" t="s">
        <v>1405</v>
      </c>
      <c r="Y2816">
        <v>111.1035</v>
      </c>
    </row>
    <row r="2817" spans="1:25" x14ac:dyDescent="0.25">
      <c r="A2817">
        <v>2816</v>
      </c>
      <c r="B2817" t="s">
        <v>6694</v>
      </c>
      <c r="C2817" t="s">
        <v>11861</v>
      </c>
      <c r="D2817" s="1" t="s">
        <v>12202</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c r="X2817" t="s">
        <v>1405</v>
      </c>
      <c r="Y2817">
        <v>51.57</v>
      </c>
    </row>
    <row r="2818" spans="1:25" x14ac:dyDescent="0.25">
      <c r="A2818">
        <v>2817</v>
      </c>
      <c r="B2818" t="s">
        <v>6694</v>
      </c>
      <c r="C2818" t="s">
        <v>11861</v>
      </c>
      <c r="D2818" s="1" t="s">
        <v>12202</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c r="X2818" t="s">
        <v>1405</v>
      </c>
      <c r="Y2818">
        <v>15.185</v>
      </c>
    </row>
    <row r="2819" spans="1:25" x14ac:dyDescent="0.25">
      <c r="A2819">
        <v>2818</v>
      </c>
      <c r="B2819" t="s">
        <v>6694</v>
      </c>
      <c r="C2819" t="s">
        <v>11861</v>
      </c>
      <c r="D2819" s="1" t="s">
        <v>12202</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c r="X2819" t="s">
        <v>1405</v>
      </c>
      <c r="Y2819">
        <v>27.359200000000001</v>
      </c>
    </row>
    <row r="2820" spans="1:25" x14ac:dyDescent="0.25">
      <c r="A2820">
        <v>2819</v>
      </c>
      <c r="B2820" t="s">
        <v>6694</v>
      </c>
      <c r="C2820" t="s">
        <v>11861</v>
      </c>
      <c r="D2820" s="1" t="s">
        <v>12202</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c r="X2820" t="s">
        <v>43</v>
      </c>
      <c r="Y2820">
        <v>315.74040000000002</v>
      </c>
    </row>
    <row r="2821" spans="1:25" x14ac:dyDescent="0.25">
      <c r="A2821">
        <v>2820</v>
      </c>
      <c r="B2821" t="s">
        <v>6697</v>
      </c>
      <c r="C2821" t="s">
        <v>11992</v>
      </c>
      <c r="D2821" s="1" t="s">
        <v>12029</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c r="X2821" t="s">
        <v>43</v>
      </c>
      <c r="Y2821">
        <v>2.3519999999999999</v>
      </c>
    </row>
    <row r="2822" spans="1:25" x14ac:dyDescent="0.25">
      <c r="A2822">
        <v>2821</v>
      </c>
      <c r="B2822" t="s">
        <v>6697</v>
      </c>
      <c r="C2822" t="s">
        <v>11992</v>
      </c>
      <c r="D2822" s="1" t="s">
        <v>12029</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c r="X2822" t="s">
        <v>43</v>
      </c>
      <c r="Y2822">
        <v>7.4694000000000003</v>
      </c>
    </row>
    <row r="2823" spans="1:25" x14ac:dyDescent="0.25">
      <c r="A2823">
        <v>2822</v>
      </c>
      <c r="B2823" t="s">
        <v>6700</v>
      </c>
      <c r="C2823" t="s">
        <v>3761</v>
      </c>
      <c r="D2823" t="s">
        <v>12341</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c r="X2823" t="s">
        <v>110</v>
      </c>
      <c r="Y2823">
        <v>22.6782</v>
      </c>
    </row>
    <row r="2824" spans="1:25" x14ac:dyDescent="0.25">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c r="X2824" t="s">
        <v>110</v>
      </c>
      <c r="Y2824">
        <v>0.55800000000000005</v>
      </c>
    </row>
    <row r="2825" spans="1:25" x14ac:dyDescent="0.25">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c r="X2825" t="s">
        <v>110</v>
      </c>
      <c r="Y2825">
        <v>-2.9740000000000002</v>
      </c>
    </row>
    <row r="2826" spans="1:25" x14ac:dyDescent="0.25">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c r="X2826" t="s">
        <v>110</v>
      </c>
      <c r="Y2826">
        <v>10.56</v>
      </c>
    </row>
    <row r="2827" spans="1:25" x14ac:dyDescent="0.25">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c r="X2827" t="s">
        <v>110</v>
      </c>
      <c r="Y2827">
        <v>-97.231200000000001</v>
      </c>
    </row>
    <row r="2828" spans="1:25" x14ac:dyDescent="0.25">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c r="X2828" t="s">
        <v>110</v>
      </c>
      <c r="Y2828">
        <v>-4.3583999999999996</v>
      </c>
    </row>
    <row r="2829" spans="1:25" x14ac:dyDescent="0.25">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c r="X2829" t="s">
        <v>567</v>
      </c>
      <c r="Y2829">
        <v>1.1015999999999999</v>
      </c>
    </row>
    <row r="2830" spans="1:25" x14ac:dyDescent="0.25">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c r="X2830" t="s">
        <v>567</v>
      </c>
      <c r="Y2830">
        <v>37.9176</v>
      </c>
    </row>
    <row r="2831" spans="1:25" x14ac:dyDescent="0.25">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c r="X2831" t="s">
        <v>567</v>
      </c>
      <c r="Y2831">
        <v>6.2910000000000004</v>
      </c>
    </row>
    <row r="2832" spans="1:25" x14ac:dyDescent="0.25">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c r="X2832" t="s">
        <v>477</v>
      </c>
      <c r="Y2832">
        <v>29.364000000000001</v>
      </c>
    </row>
    <row r="2833" spans="1:25" x14ac:dyDescent="0.25">
      <c r="A2833">
        <v>2832</v>
      </c>
      <c r="B2833" t="s">
        <v>6710</v>
      </c>
      <c r="C2833" t="s">
        <v>11920</v>
      </c>
      <c r="D2833" s="1" t="s">
        <v>12242</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c r="X2833" t="s">
        <v>477</v>
      </c>
      <c r="Y2833">
        <v>-94.332999999999998</v>
      </c>
    </row>
    <row r="2834" spans="1:25" x14ac:dyDescent="0.25">
      <c r="A2834">
        <v>2833</v>
      </c>
      <c r="B2834" t="s">
        <v>6710</v>
      </c>
      <c r="C2834" t="s">
        <v>11920</v>
      </c>
      <c r="D2834" s="1" t="s">
        <v>12242</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c r="X2834" t="s">
        <v>406</v>
      </c>
      <c r="Y2834">
        <v>54.5916</v>
      </c>
    </row>
    <row r="2835" spans="1:25" x14ac:dyDescent="0.25">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c r="X2835" t="s">
        <v>406</v>
      </c>
      <c r="Y2835">
        <v>4.1768999999999998</v>
      </c>
    </row>
    <row r="2836" spans="1:25" x14ac:dyDescent="0.25">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c r="X2836" t="s">
        <v>43</v>
      </c>
      <c r="Y2836">
        <v>3.4367999999999999</v>
      </c>
    </row>
    <row r="2837" spans="1:25" x14ac:dyDescent="0.25">
      <c r="A2837">
        <v>2836</v>
      </c>
      <c r="B2837" t="s">
        <v>6716</v>
      </c>
      <c r="C2837" t="s">
        <v>11938</v>
      </c>
      <c r="D2837" s="1"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c r="X2837" t="s">
        <v>43</v>
      </c>
      <c r="Y2837">
        <v>2.8313999999999999</v>
      </c>
    </row>
    <row r="2838" spans="1:25" x14ac:dyDescent="0.25">
      <c r="A2838">
        <v>2837</v>
      </c>
      <c r="B2838" t="s">
        <v>6716</v>
      </c>
      <c r="C2838" t="s">
        <v>11938</v>
      </c>
      <c r="D2838" s="1"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c r="X2838" t="s">
        <v>43</v>
      </c>
      <c r="Y2838">
        <v>9.3312000000000008</v>
      </c>
    </row>
    <row r="2839" spans="1:25" x14ac:dyDescent="0.25">
      <c r="A2839">
        <v>2838</v>
      </c>
      <c r="B2839" t="s">
        <v>6716</v>
      </c>
      <c r="C2839" t="s">
        <v>11938</v>
      </c>
      <c r="D2839" s="1"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c r="X2839" t="s">
        <v>55</v>
      </c>
      <c r="Y2839">
        <v>39.520000000000003</v>
      </c>
    </row>
    <row r="2840" spans="1:25" x14ac:dyDescent="0.25">
      <c r="A2840">
        <v>2839</v>
      </c>
      <c r="B2840" t="s">
        <v>6719</v>
      </c>
      <c r="C2840" t="s">
        <v>12069</v>
      </c>
      <c r="D2840" s="1" t="s">
        <v>11806</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c r="X2840" t="s">
        <v>303</v>
      </c>
      <c r="Y2840">
        <v>-27.827999999999999</v>
      </c>
    </row>
    <row r="2841" spans="1:25" x14ac:dyDescent="0.25">
      <c r="A2841">
        <v>2840</v>
      </c>
      <c r="B2841" t="s">
        <v>6720</v>
      </c>
      <c r="C2841" t="s">
        <v>11820</v>
      </c>
      <c r="D2841" s="1" t="s">
        <v>12202</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c r="X2841" t="s">
        <v>360</v>
      </c>
      <c r="Y2841">
        <v>31.285799999999998</v>
      </c>
    </row>
    <row r="2842" spans="1:25" x14ac:dyDescent="0.25">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c r="X2842" t="s">
        <v>92</v>
      </c>
      <c r="Y2842">
        <v>284.98</v>
      </c>
    </row>
    <row r="2843" spans="1:25" x14ac:dyDescent="0.25">
      <c r="A2843">
        <v>2842</v>
      </c>
      <c r="B2843" t="s">
        <v>6722</v>
      </c>
      <c r="C2843" t="s">
        <v>4604</v>
      </c>
      <c r="D2843" t="s">
        <v>12010</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c r="X2843" t="s">
        <v>110</v>
      </c>
      <c r="Y2843">
        <v>83.209699999999998</v>
      </c>
    </row>
    <row r="2844" spans="1:25" x14ac:dyDescent="0.25">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c r="X2844" t="s">
        <v>160</v>
      </c>
      <c r="Y2844">
        <v>-32.338799999999999</v>
      </c>
    </row>
    <row r="2845" spans="1:25" x14ac:dyDescent="0.25">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c r="X2845" t="s">
        <v>235</v>
      </c>
      <c r="Y2845">
        <v>-0.9012</v>
      </c>
    </row>
    <row r="2846" spans="1:25" x14ac:dyDescent="0.25">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c r="X2846" t="s">
        <v>1405</v>
      </c>
      <c r="Y2846">
        <v>-12.0784</v>
      </c>
    </row>
    <row r="2847" spans="1:25" x14ac:dyDescent="0.25">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c r="X2847" t="s">
        <v>235</v>
      </c>
      <c r="Y2847">
        <v>14.263199999999999</v>
      </c>
    </row>
    <row r="2848" spans="1:25" x14ac:dyDescent="0.25">
      <c r="A2848">
        <v>2847</v>
      </c>
      <c r="B2848" t="s">
        <v>6731</v>
      </c>
      <c r="C2848" t="s">
        <v>11813</v>
      </c>
      <c r="D2848" s="1"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c r="X2848" t="s">
        <v>1434</v>
      </c>
      <c r="Y2848">
        <v>-1143.8910000000001</v>
      </c>
    </row>
    <row r="2849" spans="1:25" x14ac:dyDescent="0.25">
      <c r="A2849">
        <v>2848</v>
      </c>
      <c r="B2849" t="s">
        <v>6732</v>
      </c>
      <c r="C2849" t="s">
        <v>12116</v>
      </c>
      <c r="D2849" s="1"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c r="X2849" t="s">
        <v>1434</v>
      </c>
      <c r="Y2849">
        <v>15.7584</v>
      </c>
    </row>
    <row r="2850" spans="1:25" x14ac:dyDescent="0.25">
      <c r="A2850">
        <v>2849</v>
      </c>
      <c r="B2850" t="s">
        <v>6732</v>
      </c>
      <c r="C2850" t="s">
        <v>12116</v>
      </c>
      <c r="D2850" s="1"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c r="X2850" t="s">
        <v>55</v>
      </c>
      <c r="Y2850">
        <v>1264.7559000000001</v>
      </c>
    </row>
    <row r="2851" spans="1:25" x14ac:dyDescent="0.25">
      <c r="A2851">
        <v>2850</v>
      </c>
      <c r="B2851" t="s">
        <v>6737</v>
      </c>
      <c r="C2851" t="s">
        <v>843</v>
      </c>
      <c r="D2851" t="s">
        <v>11912</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c r="X2851" t="s">
        <v>160</v>
      </c>
      <c r="Y2851">
        <v>-5.6993999999999998</v>
      </c>
    </row>
    <row r="2852" spans="1:25" x14ac:dyDescent="0.25">
      <c r="A2852">
        <v>2851</v>
      </c>
      <c r="B2852" t="s">
        <v>6738</v>
      </c>
      <c r="C2852" t="s">
        <v>12117</v>
      </c>
      <c r="D2852" s="1" t="s">
        <v>11968</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c r="X2852" t="s">
        <v>289</v>
      </c>
      <c r="Y2852">
        <v>-12.956799999999999</v>
      </c>
    </row>
    <row r="2853" spans="1:25" x14ac:dyDescent="0.25">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c r="X2853" t="s">
        <v>303</v>
      </c>
      <c r="Y2853">
        <v>13.235200000000001</v>
      </c>
    </row>
    <row r="2854" spans="1:25" x14ac:dyDescent="0.25">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c r="X2854" t="s">
        <v>303</v>
      </c>
      <c r="Y2854">
        <v>6.8907999999999996</v>
      </c>
    </row>
    <row r="2855" spans="1:25" x14ac:dyDescent="0.25">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c r="X2855" t="s">
        <v>1405</v>
      </c>
      <c r="Y2855">
        <v>6.9088000000000003</v>
      </c>
    </row>
    <row r="2856" spans="1:25" x14ac:dyDescent="0.25">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c r="X2856" t="s">
        <v>5974</v>
      </c>
      <c r="Y2856">
        <v>10.4754</v>
      </c>
    </row>
    <row r="2857" spans="1:25" x14ac:dyDescent="0.25">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c r="X2857" t="s">
        <v>43</v>
      </c>
      <c r="Y2857">
        <v>9.5081000000000007</v>
      </c>
    </row>
    <row r="2858" spans="1:25" x14ac:dyDescent="0.25">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c r="X2858" t="s">
        <v>92</v>
      </c>
      <c r="Y2858">
        <v>100.196</v>
      </c>
    </row>
    <row r="2859" spans="1:25" x14ac:dyDescent="0.25">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c r="X2859" t="s">
        <v>1434</v>
      </c>
      <c r="Y2859">
        <v>22.529599999999999</v>
      </c>
    </row>
    <row r="2860" spans="1:25" x14ac:dyDescent="0.25">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c r="X2860" t="s">
        <v>1434</v>
      </c>
      <c r="Y2860">
        <v>4.0679999999999996</v>
      </c>
    </row>
    <row r="2861" spans="1:25" x14ac:dyDescent="0.25">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c r="X2861" t="s">
        <v>1434</v>
      </c>
      <c r="Y2861">
        <v>98.272199999999998</v>
      </c>
    </row>
    <row r="2862" spans="1:25" x14ac:dyDescent="0.25">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c r="X2862" t="s">
        <v>1434</v>
      </c>
      <c r="Y2862">
        <v>374.62860000000001</v>
      </c>
    </row>
    <row r="2863" spans="1:25" x14ac:dyDescent="0.25">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c r="X2863" t="s">
        <v>55</v>
      </c>
      <c r="Y2863">
        <v>140.59569999999999</v>
      </c>
    </row>
    <row r="2864" spans="1:25" x14ac:dyDescent="0.25">
      <c r="A2864">
        <v>2863</v>
      </c>
      <c r="B2864" t="s">
        <v>6754</v>
      </c>
      <c r="C2864" t="s">
        <v>12118</v>
      </c>
      <c r="D2864" s="1"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c r="X2864" t="s">
        <v>43</v>
      </c>
      <c r="Y2864">
        <v>7.2576000000000001</v>
      </c>
    </row>
    <row r="2865" spans="1:25" x14ac:dyDescent="0.25">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c r="X2865" t="s">
        <v>43</v>
      </c>
      <c r="Y2865">
        <v>8.4887999999999995</v>
      </c>
    </row>
    <row r="2866" spans="1:25" x14ac:dyDescent="0.25">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c r="X2866" t="s">
        <v>43</v>
      </c>
      <c r="Y2866">
        <v>22.6233</v>
      </c>
    </row>
    <row r="2867" spans="1:25" x14ac:dyDescent="0.25">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c r="X2867" t="s">
        <v>43</v>
      </c>
      <c r="Y2867">
        <v>15.475199999999999</v>
      </c>
    </row>
    <row r="2868" spans="1:25" x14ac:dyDescent="0.25">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c r="X2868" t="s">
        <v>567</v>
      </c>
      <c r="Y2868">
        <v>9.2568000000000001</v>
      </c>
    </row>
    <row r="2869" spans="1:25" x14ac:dyDescent="0.25">
      <c r="A2869">
        <v>2868</v>
      </c>
      <c r="B2869" t="s">
        <v>6759</v>
      </c>
      <c r="C2869" t="s">
        <v>11934</v>
      </c>
      <c r="D2869" s="1" t="s">
        <v>11960</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c r="X2869" t="s">
        <v>567</v>
      </c>
      <c r="Y2869">
        <v>-3.3119999999999998</v>
      </c>
    </row>
    <row r="2870" spans="1:25" x14ac:dyDescent="0.25">
      <c r="A2870">
        <v>2869</v>
      </c>
      <c r="B2870" t="s">
        <v>6759</v>
      </c>
      <c r="C2870" t="s">
        <v>11934</v>
      </c>
      <c r="D2870" s="1" t="s">
        <v>11960</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c r="X2870" t="s">
        <v>55</v>
      </c>
      <c r="Y2870">
        <v>-2.4359999999999999</v>
      </c>
    </row>
    <row r="2871" spans="1:25" x14ac:dyDescent="0.25">
      <c r="A2871">
        <v>2870</v>
      </c>
      <c r="B2871" t="s">
        <v>6760</v>
      </c>
      <c r="C2871" t="s">
        <v>12005</v>
      </c>
      <c r="D2871" s="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c r="X2871" t="s">
        <v>351</v>
      </c>
      <c r="Y2871">
        <v>1.0680000000000001</v>
      </c>
    </row>
    <row r="2872" spans="1:25" x14ac:dyDescent="0.25">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c r="X2872" t="s">
        <v>351</v>
      </c>
      <c r="Y2872">
        <v>23.234999999999999</v>
      </c>
    </row>
    <row r="2873" spans="1:25" x14ac:dyDescent="0.25">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c r="X2873" t="s">
        <v>43</v>
      </c>
      <c r="Y2873">
        <v>-35.364600000000003</v>
      </c>
    </row>
    <row r="2874" spans="1:25" x14ac:dyDescent="0.25">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c r="X2874" t="s">
        <v>43</v>
      </c>
      <c r="Y2874">
        <v>1.7465999999999999</v>
      </c>
    </row>
    <row r="2875" spans="1:25" x14ac:dyDescent="0.25">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c r="X2875" t="s">
        <v>303</v>
      </c>
      <c r="Y2875">
        <v>24.3384</v>
      </c>
    </row>
    <row r="2876" spans="1:25" x14ac:dyDescent="0.25">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c r="X2876" t="s">
        <v>43</v>
      </c>
      <c r="Y2876">
        <v>2.9546999999999999</v>
      </c>
    </row>
    <row r="2877" spans="1:25" x14ac:dyDescent="0.25">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c r="X2877" t="s">
        <v>43</v>
      </c>
      <c r="Y2877">
        <v>-5.7587999999999999</v>
      </c>
    </row>
    <row r="2878" spans="1:25" x14ac:dyDescent="0.25">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c r="X2878" t="s">
        <v>895</v>
      </c>
      <c r="Y2878">
        <v>76.011600000000001</v>
      </c>
    </row>
    <row r="2879" spans="1:25" x14ac:dyDescent="0.25">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c r="X2879" t="s">
        <v>895</v>
      </c>
      <c r="Y2879">
        <v>24.599799999999998</v>
      </c>
    </row>
    <row r="2880" spans="1:25" x14ac:dyDescent="0.25">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c r="X2880" t="s">
        <v>895</v>
      </c>
      <c r="Y2880">
        <v>1.3513999999999999</v>
      </c>
    </row>
    <row r="2881" spans="1:25" x14ac:dyDescent="0.25">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c r="X2881" t="s">
        <v>895</v>
      </c>
      <c r="Y2881">
        <v>91.789199999999994</v>
      </c>
    </row>
    <row r="2882" spans="1:25" x14ac:dyDescent="0.25">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c r="X2882" t="s">
        <v>895</v>
      </c>
      <c r="Y2882">
        <v>12.72</v>
      </c>
    </row>
    <row r="2883" spans="1:25" x14ac:dyDescent="0.25">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c r="X2883" t="s">
        <v>235</v>
      </c>
      <c r="Y2883">
        <v>8.0997000000000003</v>
      </c>
    </row>
    <row r="2884" spans="1:25" x14ac:dyDescent="0.25">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c r="X2884" t="s">
        <v>43</v>
      </c>
      <c r="Y2884">
        <v>-13.717499999999999</v>
      </c>
    </row>
    <row r="2885" spans="1:25" x14ac:dyDescent="0.25">
      <c r="A2885">
        <v>2884</v>
      </c>
      <c r="B2885" t="s">
        <v>6778</v>
      </c>
      <c r="C2885" t="s">
        <v>12049</v>
      </c>
      <c r="D2885" s="1"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c r="X2885" t="s">
        <v>43</v>
      </c>
      <c r="Y2885">
        <v>2.2271999999999998</v>
      </c>
    </row>
    <row r="2886" spans="1:25" x14ac:dyDescent="0.25">
      <c r="A2886">
        <v>2885</v>
      </c>
      <c r="B2886" t="s">
        <v>6779</v>
      </c>
      <c r="C2886" t="s">
        <v>6780</v>
      </c>
      <c r="D2886" t="s">
        <v>12219</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c r="X2886" t="s">
        <v>351</v>
      </c>
      <c r="Y2886">
        <v>5.8914</v>
      </c>
    </row>
    <row r="2887" spans="1:25" x14ac:dyDescent="0.25">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c r="X2887" t="s">
        <v>43</v>
      </c>
      <c r="Y2887">
        <v>-34.640999999999998</v>
      </c>
    </row>
    <row r="2888" spans="1:25" x14ac:dyDescent="0.25">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c r="X2888" t="s">
        <v>43</v>
      </c>
      <c r="Y2888">
        <v>1.7901</v>
      </c>
    </row>
    <row r="2889" spans="1:25" x14ac:dyDescent="0.25">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c r="X2889" t="s">
        <v>43</v>
      </c>
      <c r="Y2889">
        <v>6.2207999999999997</v>
      </c>
    </row>
    <row r="2890" spans="1:25" x14ac:dyDescent="0.25">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c r="X2890" t="s">
        <v>100</v>
      </c>
      <c r="Y2890">
        <v>15.552</v>
      </c>
    </row>
    <row r="2891" spans="1:25" x14ac:dyDescent="0.25">
      <c r="A2891">
        <v>2890</v>
      </c>
      <c r="B2891" t="s">
        <v>6783</v>
      </c>
      <c r="C2891" t="s">
        <v>12119</v>
      </c>
      <c r="D2891" s="1" t="s">
        <v>11822</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c r="X2891" t="s">
        <v>835</v>
      </c>
      <c r="Y2891">
        <v>10.7325</v>
      </c>
    </row>
    <row r="2892" spans="1:25" x14ac:dyDescent="0.25">
      <c r="A2892">
        <v>2891</v>
      </c>
      <c r="B2892" t="s">
        <v>6786</v>
      </c>
      <c r="C2892" t="s">
        <v>3090</v>
      </c>
      <c r="D2892" t="s">
        <v>12342</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c r="X2892" t="s">
        <v>835</v>
      </c>
      <c r="Y2892">
        <v>12.99</v>
      </c>
    </row>
    <row r="2893" spans="1:25" x14ac:dyDescent="0.25">
      <c r="A2893">
        <v>2892</v>
      </c>
      <c r="B2893" t="s">
        <v>6786</v>
      </c>
      <c r="C2893" t="s">
        <v>3090</v>
      </c>
      <c r="D2893" t="s">
        <v>12342</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c r="X2893" t="s">
        <v>303</v>
      </c>
      <c r="Y2893">
        <v>8.6112000000000002</v>
      </c>
    </row>
    <row r="2894" spans="1:25" x14ac:dyDescent="0.25">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c r="X2894" t="s">
        <v>303</v>
      </c>
      <c r="Y2894">
        <v>5.6643999999999997</v>
      </c>
    </row>
    <row r="2895" spans="1:25" x14ac:dyDescent="0.25">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c r="X2895" t="s">
        <v>303</v>
      </c>
      <c r="Y2895">
        <v>11.88</v>
      </c>
    </row>
    <row r="2896" spans="1:25" x14ac:dyDescent="0.25">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c r="X2896" t="s">
        <v>303</v>
      </c>
      <c r="Y2896">
        <v>29.0136</v>
      </c>
    </row>
    <row r="2897" spans="1:25" x14ac:dyDescent="0.25">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c r="X2897" t="s">
        <v>303</v>
      </c>
      <c r="Y2897">
        <v>10.0464</v>
      </c>
    </row>
    <row r="2898" spans="1:25" x14ac:dyDescent="0.25">
      <c r="A2898">
        <v>2897</v>
      </c>
      <c r="B2898" t="s">
        <v>6795</v>
      </c>
      <c r="C2898" t="s">
        <v>6796</v>
      </c>
      <c r="D2898" t="s">
        <v>12285</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c r="X2898" t="s">
        <v>92</v>
      </c>
      <c r="Y2898">
        <v>20.853000000000002</v>
      </c>
    </row>
    <row r="2899" spans="1:25" x14ac:dyDescent="0.25">
      <c r="A2899">
        <v>2898</v>
      </c>
      <c r="B2899" t="s">
        <v>6797</v>
      </c>
      <c r="C2899" t="s">
        <v>12120</v>
      </c>
      <c r="D2899" s="1" t="s">
        <v>12139</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c r="X2899" t="s">
        <v>110</v>
      </c>
      <c r="Y2899">
        <v>119.996</v>
      </c>
    </row>
    <row r="2900" spans="1:25" x14ac:dyDescent="0.25">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c r="X2900" t="s">
        <v>303</v>
      </c>
      <c r="Y2900">
        <v>-5.8346</v>
      </c>
    </row>
    <row r="2901" spans="1:25" x14ac:dyDescent="0.25">
      <c r="A2901">
        <v>2900</v>
      </c>
      <c r="B2901" t="s">
        <v>6799</v>
      </c>
      <c r="C2901" t="s">
        <v>12121</v>
      </c>
      <c r="D2901" s="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c r="X2901" t="s">
        <v>303</v>
      </c>
      <c r="Y2901">
        <v>59.997999999999998</v>
      </c>
    </row>
    <row r="2902" spans="1:25" x14ac:dyDescent="0.25">
      <c r="A2902">
        <v>2901</v>
      </c>
      <c r="B2902" t="s">
        <v>6799</v>
      </c>
      <c r="C2902" t="s">
        <v>12121</v>
      </c>
      <c r="D2902" s="1"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c r="X2902" t="s">
        <v>1434</v>
      </c>
      <c r="Y2902">
        <v>6.048</v>
      </c>
    </row>
    <row r="2903" spans="1:25" x14ac:dyDescent="0.25">
      <c r="A2903">
        <v>2902</v>
      </c>
      <c r="B2903" t="s">
        <v>6800</v>
      </c>
      <c r="C2903" t="s">
        <v>11889</v>
      </c>
      <c r="D2903" s="1"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c r="X2903" t="s">
        <v>235</v>
      </c>
      <c r="Y2903">
        <v>84.943600000000004</v>
      </c>
    </row>
    <row r="2904" spans="1:25" x14ac:dyDescent="0.25">
      <c r="A2904">
        <v>2903</v>
      </c>
      <c r="B2904" t="s">
        <v>6801</v>
      </c>
      <c r="C2904" t="s">
        <v>11806</v>
      </c>
      <c r="D2904" s="1"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c r="X2904" t="s">
        <v>235</v>
      </c>
      <c r="Y2904">
        <v>8.3810000000000002</v>
      </c>
    </row>
    <row r="2905" spans="1:25" x14ac:dyDescent="0.25">
      <c r="A2905">
        <v>2904</v>
      </c>
      <c r="B2905" t="s">
        <v>6802</v>
      </c>
      <c r="C2905" t="s">
        <v>6803</v>
      </c>
      <c r="D2905" t="s">
        <v>12177</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c r="X2905" t="s">
        <v>235</v>
      </c>
      <c r="Y2905">
        <v>12.175800000000001</v>
      </c>
    </row>
    <row r="2906" spans="1:25" x14ac:dyDescent="0.25">
      <c r="A2906">
        <v>2905</v>
      </c>
      <c r="B2906" t="s">
        <v>6802</v>
      </c>
      <c r="C2906" t="s">
        <v>6803</v>
      </c>
      <c r="D2906" t="s">
        <v>12177</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c r="X2906" t="s">
        <v>100</v>
      </c>
      <c r="Y2906">
        <v>-7.7093999999999996</v>
      </c>
    </row>
    <row r="2907" spans="1:25" x14ac:dyDescent="0.25">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c r="X2907" t="s">
        <v>258</v>
      </c>
      <c r="Y2907">
        <v>80.631200000000007</v>
      </c>
    </row>
    <row r="2908" spans="1:25" x14ac:dyDescent="0.25">
      <c r="A2908">
        <v>2907</v>
      </c>
      <c r="B2908" t="s">
        <v>6808</v>
      </c>
      <c r="C2908" t="s">
        <v>11860</v>
      </c>
      <c r="D2908" s="1" t="s">
        <v>11823</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c r="X2908" t="s">
        <v>258</v>
      </c>
      <c r="Y2908">
        <v>3.8519999999999999</v>
      </c>
    </row>
    <row r="2909" spans="1:25" x14ac:dyDescent="0.25">
      <c r="A2909">
        <v>2908</v>
      </c>
      <c r="B2909" t="s">
        <v>6808</v>
      </c>
      <c r="C2909" t="s">
        <v>11860</v>
      </c>
      <c r="D2909" s="1" t="s">
        <v>11823</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c r="X2909" t="s">
        <v>258</v>
      </c>
      <c r="Y2909">
        <v>14.148</v>
      </c>
    </row>
    <row r="2910" spans="1:25" x14ac:dyDescent="0.25">
      <c r="A2910">
        <v>2909</v>
      </c>
      <c r="B2910" t="s">
        <v>6808</v>
      </c>
      <c r="C2910" t="s">
        <v>11860</v>
      </c>
      <c r="D2910" s="1" t="s">
        <v>11823</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c r="X2910" t="s">
        <v>100</v>
      </c>
      <c r="Y2910">
        <v>6.8723999999999998</v>
      </c>
    </row>
    <row r="2911" spans="1:25" x14ac:dyDescent="0.25">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c r="X2911" t="s">
        <v>55</v>
      </c>
      <c r="Y2911">
        <v>0.22439999999999999</v>
      </c>
    </row>
    <row r="2912" spans="1:25" x14ac:dyDescent="0.25">
      <c r="A2912">
        <v>2911</v>
      </c>
      <c r="B2912" t="s">
        <v>6812</v>
      </c>
      <c r="C2912" t="s">
        <v>12057</v>
      </c>
      <c r="D2912" s="1" t="s">
        <v>12024</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c r="X2912" t="s">
        <v>303</v>
      </c>
      <c r="Y2912">
        <v>24.196000000000002</v>
      </c>
    </row>
    <row r="2913" spans="1:25" x14ac:dyDescent="0.25">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c r="X2913" t="s">
        <v>303</v>
      </c>
      <c r="Y2913">
        <v>19.457999999999998</v>
      </c>
    </row>
    <row r="2914" spans="1:25" x14ac:dyDescent="0.25">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c r="X2914" t="s">
        <v>303</v>
      </c>
      <c r="Y2914">
        <v>10.5</v>
      </c>
    </row>
    <row r="2915" spans="1:25" x14ac:dyDescent="0.25">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c r="X2915" t="s">
        <v>289</v>
      </c>
      <c r="Y2915">
        <v>14.3376</v>
      </c>
    </row>
    <row r="2916" spans="1:25" x14ac:dyDescent="0.25">
      <c r="A2916">
        <v>2915</v>
      </c>
      <c r="B2916" t="s">
        <v>6818</v>
      </c>
      <c r="C2916" t="s">
        <v>11839</v>
      </c>
      <c r="D2916" s="1"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c r="X2916" t="s">
        <v>289</v>
      </c>
      <c r="Y2916">
        <v>35.287199999999999</v>
      </c>
    </row>
    <row r="2917" spans="1:25" x14ac:dyDescent="0.25">
      <c r="A2917">
        <v>2916</v>
      </c>
      <c r="B2917" t="s">
        <v>6818</v>
      </c>
      <c r="C2917" t="s">
        <v>11839</v>
      </c>
      <c r="D2917" s="1"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c r="X2917" t="s">
        <v>289</v>
      </c>
      <c r="Y2917">
        <v>5.6520000000000001</v>
      </c>
    </row>
    <row r="2918" spans="1:25" x14ac:dyDescent="0.25">
      <c r="A2918">
        <v>2917</v>
      </c>
      <c r="B2918" t="s">
        <v>6818</v>
      </c>
      <c r="C2918" t="s">
        <v>11839</v>
      </c>
      <c r="D2918" s="1"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c r="X2918" t="s">
        <v>110</v>
      </c>
      <c r="Y2918">
        <v>71.269199999999998</v>
      </c>
    </row>
    <row r="2919" spans="1:25" x14ac:dyDescent="0.25">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c r="X2919" t="s">
        <v>160</v>
      </c>
      <c r="Y2919">
        <v>0.372</v>
      </c>
    </row>
    <row r="2920" spans="1:25" x14ac:dyDescent="0.25">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c r="X2920" t="s">
        <v>160</v>
      </c>
      <c r="Y2920">
        <v>2.37</v>
      </c>
    </row>
    <row r="2921" spans="1:25" x14ac:dyDescent="0.25">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c r="X2921" t="s">
        <v>160</v>
      </c>
      <c r="Y2921">
        <v>3.9512</v>
      </c>
    </row>
    <row r="2922" spans="1:25" x14ac:dyDescent="0.25">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c r="X2922" t="s">
        <v>43</v>
      </c>
      <c r="Y2922">
        <v>12.3284</v>
      </c>
    </row>
    <row r="2923" spans="1:25" x14ac:dyDescent="0.25">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c r="X2923" t="s">
        <v>110</v>
      </c>
      <c r="Y2923">
        <v>6.4649999999999999</v>
      </c>
    </row>
    <row r="2924" spans="1:25" x14ac:dyDescent="0.25">
      <c r="A2924">
        <v>2923</v>
      </c>
      <c r="B2924" t="s">
        <v>6825</v>
      </c>
      <c r="C2924" t="s">
        <v>329</v>
      </c>
      <c r="D2924" t="s">
        <v>11867</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c r="X2924" t="s">
        <v>269</v>
      </c>
      <c r="Y2924">
        <v>-5.8230000000000004</v>
      </c>
    </row>
    <row r="2925" spans="1:25" x14ac:dyDescent="0.25">
      <c r="A2925">
        <v>2924</v>
      </c>
      <c r="B2925" t="s">
        <v>6826</v>
      </c>
      <c r="C2925" t="s">
        <v>2897</v>
      </c>
      <c r="D2925" t="s">
        <v>12243</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c r="X2925" t="s">
        <v>303</v>
      </c>
      <c r="Y2925">
        <v>3.04</v>
      </c>
    </row>
    <row r="2926" spans="1:25" x14ac:dyDescent="0.25">
      <c r="A2926">
        <v>2925</v>
      </c>
      <c r="B2926" t="s">
        <v>6827</v>
      </c>
      <c r="C2926" t="s">
        <v>12122</v>
      </c>
      <c r="D2926" s="1" t="s">
        <v>12095</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c r="X2926" t="s">
        <v>303</v>
      </c>
      <c r="Y2926">
        <v>8.9550000000000001</v>
      </c>
    </row>
    <row r="2927" spans="1:25" x14ac:dyDescent="0.25">
      <c r="A2927">
        <v>2926</v>
      </c>
      <c r="B2927" t="s">
        <v>6827</v>
      </c>
      <c r="C2927" t="s">
        <v>12122</v>
      </c>
      <c r="D2927" s="1" t="s">
        <v>12095</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c r="X2927" t="s">
        <v>1434</v>
      </c>
      <c r="Y2927">
        <v>4.9497</v>
      </c>
    </row>
    <row r="2928" spans="1:25" x14ac:dyDescent="0.25">
      <c r="A2928">
        <v>2927</v>
      </c>
      <c r="B2928" t="s">
        <v>6830</v>
      </c>
      <c r="C2928" t="s">
        <v>12123</v>
      </c>
      <c r="D2928" s="1"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c r="X2928" t="s">
        <v>258</v>
      </c>
      <c r="Y2928">
        <v>7.9127999999999998</v>
      </c>
    </row>
    <row r="2929" spans="1:25" x14ac:dyDescent="0.25">
      <c r="A2929">
        <v>2928</v>
      </c>
      <c r="B2929" t="s">
        <v>6833</v>
      </c>
      <c r="C2929" t="s">
        <v>11963</v>
      </c>
      <c r="D2929" s="1" t="s">
        <v>11880</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c r="X2929" t="s">
        <v>92</v>
      </c>
      <c r="Y2929">
        <v>2.5055999999999998</v>
      </c>
    </row>
    <row r="2930" spans="1:25" x14ac:dyDescent="0.25">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c r="X2930" t="s">
        <v>269</v>
      </c>
      <c r="Y2930">
        <v>-1306.5504000000001</v>
      </c>
    </row>
    <row r="2931" spans="1:25" x14ac:dyDescent="0.25">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c r="X2931" t="s">
        <v>43</v>
      </c>
      <c r="Y2931">
        <v>8.2992000000000008</v>
      </c>
    </row>
    <row r="2932" spans="1:25" x14ac:dyDescent="0.25">
      <c r="A2932">
        <v>2931</v>
      </c>
      <c r="B2932" t="s">
        <v>6837</v>
      </c>
      <c r="C2932" t="s">
        <v>12124</v>
      </c>
      <c r="D2932" s="1" t="s">
        <v>12124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c r="X2932" t="s">
        <v>43</v>
      </c>
      <c r="Y2932">
        <v>2.2302</v>
      </c>
    </row>
    <row r="2933" spans="1:25" x14ac:dyDescent="0.25">
      <c r="A2933">
        <v>2932</v>
      </c>
      <c r="B2933" t="s">
        <v>6837</v>
      </c>
      <c r="C2933" t="s">
        <v>12124</v>
      </c>
      <c r="D2933" s="1" t="s">
        <v>12124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c r="X2933" t="s">
        <v>43</v>
      </c>
      <c r="Y2933">
        <v>2.73</v>
      </c>
    </row>
    <row r="2934" spans="1:25" x14ac:dyDescent="0.25">
      <c r="A2934">
        <v>2933</v>
      </c>
      <c r="B2934" t="s">
        <v>6837</v>
      </c>
      <c r="C2934" t="s">
        <v>12124</v>
      </c>
      <c r="D2934" s="1" t="s">
        <v>12124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c r="X2934" t="s">
        <v>100</v>
      </c>
      <c r="Y2934">
        <v>10.8588</v>
      </c>
    </row>
    <row r="2935" spans="1:25" x14ac:dyDescent="0.25">
      <c r="A2935">
        <v>2934</v>
      </c>
      <c r="B2935" t="s">
        <v>6838</v>
      </c>
      <c r="C2935" t="s">
        <v>11967</v>
      </c>
      <c r="D2935" s="1" t="s">
        <v>12174</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c r="X2935" t="s">
        <v>100</v>
      </c>
      <c r="Y2935">
        <v>13.7193</v>
      </c>
    </row>
    <row r="2936" spans="1:25" x14ac:dyDescent="0.25">
      <c r="A2936">
        <v>2935</v>
      </c>
      <c r="B2936" t="s">
        <v>6838</v>
      </c>
      <c r="C2936" t="s">
        <v>11967</v>
      </c>
      <c r="D2936" s="1" t="s">
        <v>12174</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c r="X2936" t="s">
        <v>100</v>
      </c>
      <c r="Y2936">
        <v>26.9985</v>
      </c>
    </row>
    <row r="2937" spans="1:25" x14ac:dyDescent="0.25">
      <c r="A2937">
        <v>2936</v>
      </c>
      <c r="B2937" t="s">
        <v>6838</v>
      </c>
      <c r="C2937" t="s">
        <v>11967</v>
      </c>
      <c r="D2937" s="1" t="s">
        <v>12174</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c r="X2937" t="s">
        <v>100</v>
      </c>
      <c r="Y2937">
        <v>16.150500000000001</v>
      </c>
    </row>
    <row r="2938" spans="1:25" x14ac:dyDescent="0.25">
      <c r="A2938">
        <v>2937</v>
      </c>
      <c r="B2938" t="s">
        <v>6838</v>
      </c>
      <c r="C2938" t="s">
        <v>11967</v>
      </c>
      <c r="D2938" s="1" t="s">
        <v>12174</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c r="X2938" t="s">
        <v>100</v>
      </c>
      <c r="Y2938">
        <v>15.342599999999999</v>
      </c>
    </row>
    <row r="2939" spans="1:25" x14ac:dyDescent="0.25">
      <c r="A2939">
        <v>2938</v>
      </c>
      <c r="B2939" t="s">
        <v>6838</v>
      </c>
      <c r="C2939" t="s">
        <v>11967</v>
      </c>
      <c r="D2939" s="1" t="s">
        <v>12174</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c r="X2939" t="s">
        <v>100</v>
      </c>
      <c r="Y2939">
        <v>116.5976</v>
      </c>
    </row>
    <row r="2940" spans="1:25" x14ac:dyDescent="0.25">
      <c r="A2940">
        <v>2939</v>
      </c>
      <c r="B2940" t="s">
        <v>6838</v>
      </c>
      <c r="C2940" t="s">
        <v>11967</v>
      </c>
      <c r="D2940" s="1" t="s">
        <v>12174</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c r="X2940" t="s">
        <v>100</v>
      </c>
      <c r="Y2940">
        <v>89.159000000000006</v>
      </c>
    </row>
    <row r="2941" spans="1:25" x14ac:dyDescent="0.25">
      <c r="A2941">
        <v>2940</v>
      </c>
      <c r="B2941" t="s">
        <v>6838</v>
      </c>
      <c r="C2941" t="s">
        <v>11967</v>
      </c>
      <c r="D2941" s="1" t="s">
        <v>12174</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c r="X2941" t="s">
        <v>121</v>
      </c>
      <c r="Y2941">
        <v>19.4376</v>
      </c>
    </row>
    <row r="2942" spans="1:25" x14ac:dyDescent="0.25">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c r="X2942" t="s">
        <v>121</v>
      </c>
      <c r="Y2942">
        <v>14.558400000000001</v>
      </c>
    </row>
    <row r="2943" spans="1:25" x14ac:dyDescent="0.25">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c r="X2943" t="s">
        <v>121</v>
      </c>
      <c r="Y2943">
        <v>427.43680000000001</v>
      </c>
    </row>
    <row r="2944" spans="1:25" x14ac:dyDescent="0.25">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c r="X2944" t="s">
        <v>43</v>
      </c>
      <c r="Y2944">
        <v>40.5867</v>
      </c>
    </row>
    <row r="2945" spans="1:25" x14ac:dyDescent="0.25">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c r="X2945" t="s">
        <v>43</v>
      </c>
      <c r="Y2945">
        <v>76.252499999999998</v>
      </c>
    </row>
    <row r="2946" spans="1:25" x14ac:dyDescent="0.25">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c r="X2946" t="s">
        <v>43</v>
      </c>
      <c r="Y2946">
        <v>7.1059999999999999</v>
      </c>
    </row>
    <row r="2947" spans="1:25" x14ac:dyDescent="0.25">
      <c r="A2947">
        <v>2946</v>
      </c>
      <c r="B2947" t="s">
        <v>6845</v>
      </c>
      <c r="C2947" t="s">
        <v>11898</v>
      </c>
      <c r="D2947" s="1" t="s">
        <v>12092</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c r="X2947" t="s">
        <v>43</v>
      </c>
      <c r="Y2947">
        <v>16.464700000000001</v>
      </c>
    </row>
    <row r="2948" spans="1:25" x14ac:dyDescent="0.25">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c r="X2948" t="s">
        <v>43</v>
      </c>
      <c r="Y2948">
        <v>11.025</v>
      </c>
    </row>
    <row r="2949" spans="1:25" x14ac:dyDescent="0.25">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c r="X2949" t="s">
        <v>43</v>
      </c>
      <c r="Y2949">
        <v>22.736000000000001</v>
      </c>
    </row>
    <row r="2950" spans="1:25" x14ac:dyDescent="0.25">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c r="X2950" t="s">
        <v>351</v>
      </c>
      <c r="Y2950">
        <v>20.539000000000001</v>
      </c>
    </row>
    <row r="2951" spans="1:25" x14ac:dyDescent="0.25">
      <c r="A2951">
        <v>2950</v>
      </c>
      <c r="B2951" t="s">
        <v>6851</v>
      </c>
      <c r="C2951" t="s">
        <v>11848</v>
      </c>
      <c r="D2951" s="1" t="s">
        <v>11848</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c r="X2951" t="s">
        <v>351</v>
      </c>
      <c r="Y2951">
        <v>13</v>
      </c>
    </row>
    <row r="2952" spans="1:25" x14ac:dyDescent="0.25">
      <c r="A2952">
        <v>2951</v>
      </c>
      <c r="B2952" t="s">
        <v>6851</v>
      </c>
      <c r="C2952" t="s">
        <v>11848</v>
      </c>
      <c r="D2952" s="1" t="s">
        <v>11848</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c r="X2952" t="s">
        <v>351</v>
      </c>
      <c r="Y2952">
        <v>8.3810000000000002</v>
      </c>
    </row>
    <row r="2953" spans="1:25" x14ac:dyDescent="0.25">
      <c r="A2953">
        <v>2952</v>
      </c>
      <c r="B2953" t="s">
        <v>6851</v>
      </c>
      <c r="C2953" t="s">
        <v>11848</v>
      </c>
      <c r="D2953" s="1" t="s">
        <v>11848</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c r="X2953" t="s">
        <v>351</v>
      </c>
      <c r="Y2953">
        <v>9.9651999999999994</v>
      </c>
    </row>
    <row r="2954" spans="1:25" x14ac:dyDescent="0.25">
      <c r="A2954">
        <v>2953</v>
      </c>
      <c r="B2954" t="s">
        <v>6851</v>
      </c>
      <c r="C2954" t="s">
        <v>11848</v>
      </c>
      <c r="D2954" s="1" t="s">
        <v>11848</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c r="X2954" t="s">
        <v>351</v>
      </c>
      <c r="Y2954">
        <v>-5.6783999999999999</v>
      </c>
    </row>
    <row r="2955" spans="1:25" x14ac:dyDescent="0.25">
      <c r="A2955">
        <v>2954</v>
      </c>
      <c r="B2955" t="s">
        <v>6851</v>
      </c>
      <c r="C2955" t="s">
        <v>11848</v>
      </c>
      <c r="D2955" s="1" t="s">
        <v>11848</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c r="X2955" t="s">
        <v>351</v>
      </c>
      <c r="Y2955">
        <v>0.69299999999999995</v>
      </c>
    </row>
    <row r="2956" spans="1:25" x14ac:dyDescent="0.25">
      <c r="A2956">
        <v>2955</v>
      </c>
      <c r="B2956" t="s">
        <v>6851</v>
      </c>
      <c r="C2956" t="s">
        <v>11848</v>
      </c>
      <c r="D2956" s="1" t="s">
        <v>11848</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c r="X2956" t="s">
        <v>303</v>
      </c>
      <c r="Y2956">
        <v>50.398800000000001</v>
      </c>
    </row>
    <row r="2957" spans="1:25" x14ac:dyDescent="0.25">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c r="X2957" t="s">
        <v>303</v>
      </c>
      <c r="Y2957">
        <v>11.597099999999999</v>
      </c>
    </row>
    <row r="2958" spans="1:25" x14ac:dyDescent="0.25">
      <c r="A2958">
        <v>2957</v>
      </c>
      <c r="B2958" t="s">
        <v>6862</v>
      </c>
      <c r="C2958" t="s">
        <v>2907</v>
      </c>
      <c r="D2958" t="s">
        <v>12313</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c r="X2958" t="s">
        <v>567</v>
      </c>
      <c r="Y2958">
        <v>31.940999999999999</v>
      </c>
    </row>
    <row r="2959" spans="1:25" x14ac:dyDescent="0.25">
      <c r="A2959">
        <v>2958</v>
      </c>
      <c r="B2959" t="s">
        <v>6865</v>
      </c>
      <c r="C2959" t="s">
        <v>11991</v>
      </c>
      <c r="D2959" s="1" t="s">
        <v>12263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c r="X2959" t="s">
        <v>43</v>
      </c>
      <c r="Y2959">
        <v>-1.9275</v>
      </c>
    </row>
    <row r="2960" spans="1:25" x14ac:dyDescent="0.25">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c r="X2960" t="s">
        <v>43</v>
      </c>
      <c r="Y2960">
        <v>7.2267999999999999</v>
      </c>
    </row>
    <row r="2961" spans="1:25" x14ac:dyDescent="0.25">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c r="X2961" t="s">
        <v>100</v>
      </c>
      <c r="Y2961">
        <v>21.5824</v>
      </c>
    </row>
    <row r="2962" spans="1:25" x14ac:dyDescent="0.25">
      <c r="A2962">
        <v>2961</v>
      </c>
      <c r="B2962" t="s">
        <v>6867</v>
      </c>
      <c r="C2962" t="s">
        <v>4229</v>
      </c>
      <c r="D2962" t="s">
        <v>12167</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c r="X2962" t="s">
        <v>100</v>
      </c>
      <c r="Y2962">
        <v>9.3564000000000007</v>
      </c>
    </row>
    <row r="2963" spans="1:25" x14ac:dyDescent="0.25">
      <c r="A2963">
        <v>2962</v>
      </c>
      <c r="B2963" t="s">
        <v>6867</v>
      </c>
      <c r="C2963" t="s">
        <v>4229</v>
      </c>
      <c r="D2963" t="s">
        <v>12167</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c r="X2963" t="s">
        <v>43</v>
      </c>
      <c r="Y2963">
        <v>19.247199999999999</v>
      </c>
    </row>
    <row r="2964" spans="1:25" x14ac:dyDescent="0.25">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c r="X2964" t="s">
        <v>43</v>
      </c>
      <c r="Y2964">
        <v>9.1763999999999992</v>
      </c>
    </row>
    <row r="2965" spans="1:25" x14ac:dyDescent="0.25">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c r="X2965" t="s">
        <v>43</v>
      </c>
      <c r="Y2965">
        <v>6.0739999999999998</v>
      </c>
    </row>
    <row r="2966" spans="1:25" x14ac:dyDescent="0.25">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c r="X2966" t="s">
        <v>43</v>
      </c>
      <c r="Y2966">
        <v>8.2080000000000002</v>
      </c>
    </row>
    <row r="2967" spans="1:25" x14ac:dyDescent="0.25">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c r="X2967" t="s">
        <v>235</v>
      </c>
      <c r="Y2967">
        <v>7.5839999999999996</v>
      </c>
    </row>
    <row r="2968" spans="1:25" x14ac:dyDescent="0.25">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c r="X2968" t="s">
        <v>235</v>
      </c>
      <c r="Y2968">
        <v>-19.7712</v>
      </c>
    </row>
    <row r="2969" spans="1:25" x14ac:dyDescent="0.25">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c r="X2969" t="s">
        <v>92</v>
      </c>
      <c r="Y2969">
        <v>3.0015999999999998</v>
      </c>
    </row>
    <row r="2970" spans="1:25" x14ac:dyDescent="0.25">
      <c r="A2970">
        <v>2969</v>
      </c>
      <c r="B2970" t="s">
        <v>6875</v>
      </c>
      <c r="C2970" t="s">
        <v>11822</v>
      </c>
      <c r="D2970" s="1" t="s">
        <v>11823</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c r="X2970" t="s">
        <v>92</v>
      </c>
      <c r="Y2970">
        <v>43.7136</v>
      </c>
    </row>
    <row r="2971" spans="1:25" x14ac:dyDescent="0.25">
      <c r="A2971">
        <v>2970</v>
      </c>
      <c r="B2971" t="s">
        <v>6875</v>
      </c>
      <c r="C2971" t="s">
        <v>11822</v>
      </c>
      <c r="D2971" s="1" t="s">
        <v>11823</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c r="X2971" t="s">
        <v>92</v>
      </c>
      <c r="Y2971">
        <v>10.8864</v>
      </c>
    </row>
    <row r="2972" spans="1:25" x14ac:dyDescent="0.25">
      <c r="A2972">
        <v>2971</v>
      </c>
      <c r="B2972" t="s">
        <v>6875</v>
      </c>
      <c r="C2972" t="s">
        <v>11822</v>
      </c>
      <c r="D2972" s="1" t="s">
        <v>11823</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c r="X2972" t="s">
        <v>92</v>
      </c>
      <c r="Y2972">
        <v>-10.617599999999999</v>
      </c>
    </row>
    <row r="2973" spans="1:25" x14ac:dyDescent="0.25">
      <c r="A2973">
        <v>2972</v>
      </c>
      <c r="B2973" t="s">
        <v>6875</v>
      </c>
      <c r="C2973" t="s">
        <v>11822</v>
      </c>
      <c r="D2973" s="1" t="s">
        <v>11823</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c r="X2973" t="s">
        <v>92</v>
      </c>
      <c r="Y2973">
        <v>6.3612000000000002</v>
      </c>
    </row>
    <row r="2974" spans="1:25" x14ac:dyDescent="0.25">
      <c r="A2974">
        <v>2973</v>
      </c>
      <c r="B2974" t="s">
        <v>6875</v>
      </c>
      <c r="C2974" t="s">
        <v>11822</v>
      </c>
      <c r="D2974" s="1" t="s">
        <v>11823</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c r="X2974" t="s">
        <v>735</v>
      </c>
      <c r="Y2974">
        <v>-51.827199999999998</v>
      </c>
    </row>
    <row r="2975" spans="1:25" x14ac:dyDescent="0.25">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c r="X2975" t="s">
        <v>110</v>
      </c>
      <c r="Y2975">
        <v>5.1840000000000002</v>
      </c>
    </row>
    <row r="2976" spans="1:25" x14ac:dyDescent="0.25">
      <c r="A2976">
        <v>2975</v>
      </c>
      <c r="B2976" t="s">
        <v>6877</v>
      </c>
      <c r="C2976" t="s">
        <v>12125</v>
      </c>
      <c r="D2976" s="1" t="s">
        <v>12115</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c r="X2976" t="s">
        <v>110</v>
      </c>
      <c r="Y2976">
        <v>-31.372199999999999</v>
      </c>
    </row>
    <row r="2977" spans="1:25" x14ac:dyDescent="0.25">
      <c r="A2977">
        <v>2976</v>
      </c>
      <c r="B2977" t="s">
        <v>6877</v>
      </c>
      <c r="C2977" t="s">
        <v>12125</v>
      </c>
      <c r="D2977" s="1" t="s">
        <v>12115</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c r="X2977" t="s">
        <v>160</v>
      </c>
      <c r="Y2977">
        <v>5.3784000000000001</v>
      </c>
    </row>
    <row r="2978" spans="1:25" x14ac:dyDescent="0.25">
      <c r="A2978">
        <v>2977</v>
      </c>
      <c r="B2978" t="s">
        <v>6880</v>
      </c>
      <c r="C2978" t="s">
        <v>12104</v>
      </c>
      <c r="D2978" s="1" t="s">
        <v>12104</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c r="X2978" t="s">
        <v>303</v>
      </c>
      <c r="Y2978">
        <v>-2.6936</v>
      </c>
    </row>
    <row r="2979" spans="1:25" x14ac:dyDescent="0.25">
      <c r="A2979">
        <v>2978</v>
      </c>
      <c r="B2979" t="s">
        <v>6883</v>
      </c>
      <c r="C2979" t="s">
        <v>12065</v>
      </c>
      <c r="D2979" s="1" t="s">
        <v>12213</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c r="X2979" t="s">
        <v>436</v>
      </c>
      <c r="Y2979">
        <v>5.8708</v>
      </c>
    </row>
    <row r="2980" spans="1:25" x14ac:dyDescent="0.25">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c r="X2980" t="s">
        <v>160</v>
      </c>
      <c r="Y2980">
        <v>87.350399999999993</v>
      </c>
    </row>
    <row r="2981" spans="1:25" x14ac:dyDescent="0.25">
      <c r="A2981">
        <v>2980</v>
      </c>
      <c r="B2981" t="s">
        <v>6886</v>
      </c>
      <c r="C2981" t="s">
        <v>12126</v>
      </c>
      <c r="D2981" s="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c r="X2981" t="s">
        <v>160</v>
      </c>
      <c r="Y2981">
        <v>7.2576000000000001</v>
      </c>
    </row>
    <row r="2982" spans="1:25" x14ac:dyDescent="0.25">
      <c r="A2982">
        <v>2981</v>
      </c>
      <c r="B2982" t="s">
        <v>6886</v>
      </c>
      <c r="C2982" t="s">
        <v>12126</v>
      </c>
      <c r="D2982" s="1"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c r="X2982" t="s">
        <v>100</v>
      </c>
      <c r="Y2982">
        <v>4.3296000000000001</v>
      </c>
    </row>
    <row r="2983" spans="1:25" x14ac:dyDescent="0.25">
      <c r="A2983">
        <v>2982</v>
      </c>
      <c r="B2983" t="s">
        <v>6892</v>
      </c>
      <c r="C2983" t="s">
        <v>11862</v>
      </c>
      <c r="D2983" s="1"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c r="X2983" t="s">
        <v>100</v>
      </c>
      <c r="Y2983">
        <v>13.8528</v>
      </c>
    </row>
    <row r="2984" spans="1:25" x14ac:dyDescent="0.25">
      <c r="A2984">
        <v>2983</v>
      </c>
      <c r="B2984" t="s">
        <v>6892</v>
      </c>
      <c r="C2984" t="s">
        <v>11862</v>
      </c>
      <c r="D2984" s="1"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c r="X2984" t="s">
        <v>477</v>
      </c>
      <c r="Y2984">
        <v>3.8016000000000001</v>
      </c>
    </row>
    <row r="2985" spans="1:25" x14ac:dyDescent="0.25">
      <c r="A2985">
        <v>2984</v>
      </c>
      <c r="B2985" t="s">
        <v>6893</v>
      </c>
      <c r="C2985" t="s">
        <v>12106</v>
      </c>
      <c r="D2985" s="1" t="s">
        <v>12343</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c r="X2985" t="s">
        <v>477</v>
      </c>
      <c r="Y2985">
        <v>4.6745999999999999</v>
      </c>
    </row>
    <row r="2986" spans="1:25" x14ac:dyDescent="0.25">
      <c r="A2986">
        <v>2985</v>
      </c>
      <c r="B2986" t="s">
        <v>6893</v>
      </c>
      <c r="C2986" t="s">
        <v>12106</v>
      </c>
      <c r="D2986" s="1" t="s">
        <v>12343</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c r="X2986" t="s">
        <v>1434</v>
      </c>
      <c r="Y2986">
        <v>-170.8038</v>
      </c>
    </row>
    <row r="2987" spans="1:25" x14ac:dyDescent="0.25">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c r="X2987" t="s">
        <v>1434</v>
      </c>
      <c r="Y2987">
        <v>6.24</v>
      </c>
    </row>
    <row r="2988" spans="1:25" x14ac:dyDescent="0.25">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c r="X2988" t="s">
        <v>1434</v>
      </c>
      <c r="Y2988">
        <v>9.2927999999999997</v>
      </c>
    </row>
    <row r="2989" spans="1:25" x14ac:dyDescent="0.25">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c r="X2989" t="s">
        <v>43</v>
      </c>
      <c r="Y2989">
        <v>152.11799999999999</v>
      </c>
    </row>
    <row r="2990" spans="1:25" x14ac:dyDescent="0.25">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c r="X2990" t="s">
        <v>43</v>
      </c>
      <c r="Y2990">
        <v>0.77939999999999998</v>
      </c>
    </row>
    <row r="2991" spans="1:25" x14ac:dyDescent="0.25">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c r="X2991" t="s">
        <v>43</v>
      </c>
      <c r="Y2991">
        <v>6.4960000000000004</v>
      </c>
    </row>
    <row r="2992" spans="1:25" x14ac:dyDescent="0.25">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c r="X2992" t="s">
        <v>43</v>
      </c>
      <c r="Y2992">
        <v>8.9830000000000005</v>
      </c>
    </row>
    <row r="2993" spans="1:25" x14ac:dyDescent="0.25">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c r="X2993" t="s">
        <v>303</v>
      </c>
      <c r="Y2993">
        <v>10.9368</v>
      </c>
    </row>
    <row r="2994" spans="1:25" x14ac:dyDescent="0.25">
      <c r="A2994">
        <v>2993</v>
      </c>
      <c r="B2994" t="s">
        <v>6902</v>
      </c>
      <c r="C2994" t="s">
        <v>12127</v>
      </c>
      <c r="D2994" s="1" t="s">
        <v>12232</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c r="X2994" t="s">
        <v>269</v>
      </c>
      <c r="Y2994">
        <v>16.588799999999999</v>
      </c>
    </row>
    <row r="2995" spans="1:25" x14ac:dyDescent="0.25">
      <c r="A2995">
        <v>2994</v>
      </c>
      <c r="B2995" t="s">
        <v>6903</v>
      </c>
      <c r="C2995" t="s">
        <v>12128</v>
      </c>
      <c r="D2995" s="1"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c r="X2995" t="s">
        <v>43</v>
      </c>
      <c r="Y2995">
        <v>421.08240000000001</v>
      </c>
    </row>
    <row r="2996" spans="1:25" x14ac:dyDescent="0.25">
      <c r="A2996">
        <v>2995</v>
      </c>
      <c r="B2996" t="s">
        <v>6904</v>
      </c>
      <c r="C2996" t="s">
        <v>11949</v>
      </c>
      <c r="D2996" s="1"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c r="X2996" t="s">
        <v>351</v>
      </c>
      <c r="Y2996">
        <v>18.684000000000001</v>
      </c>
    </row>
    <row r="2997" spans="1:25" x14ac:dyDescent="0.25">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c r="X2997" t="s">
        <v>160</v>
      </c>
      <c r="Y2997">
        <v>6.2910000000000004</v>
      </c>
    </row>
    <row r="2998" spans="1:25" x14ac:dyDescent="0.25">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c r="X2998" t="s">
        <v>160</v>
      </c>
      <c r="Y2998">
        <v>8.4024000000000001</v>
      </c>
    </row>
    <row r="2999" spans="1:25" x14ac:dyDescent="0.25">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c r="X2999" t="s">
        <v>160</v>
      </c>
      <c r="Y2999">
        <v>0.64739999999999998</v>
      </c>
    </row>
    <row r="3000" spans="1:25" x14ac:dyDescent="0.25">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c r="X3000" t="s">
        <v>160</v>
      </c>
      <c r="Y3000">
        <v>28.790400000000002</v>
      </c>
    </row>
    <row r="3001" spans="1:25" x14ac:dyDescent="0.25">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c r="X3001" t="s">
        <v>160</v>
      </c>
      <c r="Y3001">
        <v>-172.49250000000001</v>
      </c>
    </row>
    <row r="3002" spans="1:25" x14ac:dyDescent="0.25">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c r="X3002" t="s">
        <v>160</v>
      </c>
      <c r="Y3002">
        <v>3.8864000000000001</v>
      </c>
    </row>
    <row r="3003" spans="1:25" x14ac:dyDescent="0.25">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c r="X3003" t="s">
        <v>269</v>
      </c>
      <c r="Y3003">
        <v>-7.2047999999999996</v>
      </c>
    </row>
    <row r="3004" spans="1:25" x14ac:dyDescent="0.25">
      <c r="A3004">
        <v>3003</v>
      </c>
      <c r="B3004" t="s">
        <v>6912</v>
      </c>
      <c r="C3004" t="s">
        <v>12101</v>
      </c>
      <c r="D3004" s="1" t="s">
        <v>12137</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c r="X3004" t="s">
        <v>303</v>
      </c>
      <c r="Y3004">
        <v>8.93</v>
      </c>
    </row>
    <row r="3005" spans="1:25" x14ac:dyDescent="0.25">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c r="X3005" t="s">
        <v>303</v>
      </c>
      <c r="Y3005">
        <v>10.43</v>
      </c>
    </row>
    <row r="3006" spans="1:25" x14ac:dyDescent="0.25">
      <c r="A3006">
        <v>3005</v>
      </c>
      <c r="B3006" t="s">
        <v>6917</v>
      </c>
      <c r="C3006" t="s">
        <v>11870</v>
      </c>
      <c r="D3006" s="1" t="s">
        <v>12031</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c r="X3006" t="s">
        <v>121</v>
      </c>
      <c r="Y3006">
        <v>62.244</v>
      </c>
    </row>
    <row r="3007" spans="1:25" x14ac:dyDescent="0.25">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c r="X3007" t="s">
        <v>303</v>
      </c>
      <c r="Y3007">
        <v>45.84</v>
      </c>
    </row>
    <row r="3008" spans="1:25" x14ac:dyDescent="0.25">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c r="X3008" t="s">
        <v>43</v>
      </c>
      <c r="Y3008">
        <v>253.37200000000001</v>
      </c>
    </row>
    <row r="3009" spans="1:25" x14ac:dyDescent="0.25">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c r="X3009" t="s">
        <v>28</v>
      </c>
      <c r="Y3009">
        <v>11.138400000000001</v>
      </c>
    </row>
    <row r="3010" spans="1:25" x14ac:dyDescent="0.25">
      <c r="A3010">
        <v>3009</v>
      </c>
      <c r="B3010" t="s">
        <v>6926</v>
      </c>
      <c r="C3010" t="s">
        <v>11809</v>
      </c>
      <c r="D3010" s="1" t="s">
        <v>11967</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c r="X3010" t="s">
        <v>567</v>
      </c>
      <c r="Y3010">
        <v>74.809799999999996</v>
      </c>
    </row>
    <row r="3011" spans="1:25" x14ac:dyDescent="0.25">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c r="X3011" t="s">
        <v>519</v>
      </c>
      <c r="Y3011">
        <v>27.436499999999999</v>
      </c>
    </row>
    <row r="3012" spans="1:25" x14ac:dyDescent="0.25">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c r="X3012" t="s">
        <v>519</v>
      </c>
      <c r="Y3012">
        <v>-9.2230000000000008</v>
      </c>
    </row>
    <row r="3013" spans="1:25" x14ac:dyDescent="0.25">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c r="X3013" t="s">
        <v>519</v>
      </c>
      <c r="Y3013">
        <v>-3399.98</v>
      </c>
    </row>
    <row r="3014" spans="1:25" x14ac:dyDescent="0.25">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c r="X3014" t="s">
        <v>519</v>
      </c>
      <c r="Y3014">
        <v>-15.835599999999999</v>
      </c>
    </row>
    <row r="3015" spans="1:25" x14ac:dyDescent="0.25">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c r="X3015" t="s">
        <v>519</v>
      </c>
      <c r="Y3015">
        <v>-6.5735999999999999</v>
      </c>
    </row>
    <row r="3016" spans="1:25" x14ac:dyDescent="0.25">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c r="X3016" t="s">
        <v>303</v>
      </c>
      <c r="Y3016">
        <v>7.2576000000000001</v>
      </c>
    </row>
    <row r="3017" spans="1:25" x14ac:dyDescent="0.25">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c r="X3017" t="s">
        <v>110</v>
      </c>
      <c r="Y3017">
        <v>-103.26600000000001</v>
      </c>
    </row>
    <row r="3018" spans="1:25" x14ac:dyDescent="0.25">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c r="X3018" t="s">
        <v>110</v>
      </c>
      <c r="Y3018">
        <v>-172.7328</v>
      </c>
    </row>
    <row r="3019" spans="1:25" x14ac:dyDescent="0.25">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c r="X3019" t="s">
        <v>110</v>
      </c>
      <c r="Y3019">
        <v>-10.1736</v>
      </c>
    </row>
    <row r="3020" spans="1:25" x14ac:dyDescent="0.25">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c r="X3020" t="s">
        <v>130</v>
      </c>
      <c r="Y3020">
        <v>-33.32</v>
      </c>
    </row>
    <row r="3021" spans="1:25" x14ac:dyDescent="0.25">
      <c r="A3021">
        <v>3020</v>
      </c>
      <c r="B3021" t="s">
        <v>6935</v>
      </c>
      <c r="C3021" t="s">
        <v>12066</v>
      </c>
      <c r="D3021" s="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c r="X3021" t="s">
        <v>130</v>
      </c>
      <c r="Y3021">
        <v>0.2016</v>
      </c>
    </row>
    <row r="3022" spans="1:25" x14ac:dyDescent="0.25">
      <c r="A3022">
        <v>3021</v>
      </c>
      <c r="B3022" t="s">
        <v>6935</v>
      </c>
      <c r="C3022" t="s">
        <v>12066</v>
      </c>
      <c r="D3022" s="1"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c r="X3022" t="s">
        <v>130</v>
      </c>
      <c r="Y3022">
        <v>41.823</v>
      </c>
    </row>
    <row r="3023" spans="1:25" x14ac:dyDescent="0.25">
      <c r="A3023">
        <v>3022</v>
      </c>
      <c r="B3023" t="s">
        <v>6935</v>
      </c>
      <c r="C3023" t="s">
        <v>12066</v>
      </c>
      <c r="D3023" s="1"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c r="X3023" t="s">
        <v>130</v>
      </c>
      <c r="Y3023">
        <v>22.0077</v>
      </c>
    </row>
    <row r="3024" spans="1:25" x14ac:dyDescent="0.25">
      <c r="A3024">
        <v>3023</v>
      </c>
      <c r="B3024" t="s">
        <v>6935</v>
      </c>
      <c r="C3024" t="s">
        <v>12066</v>
      </c>
      <c r="D3024" s="1"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c r="X3024" t="s">
        <v>110</v>
      </c>
      <c r="Y3024">
        <v>28.65</v>
      </c>
    </row>
    <row r="3025" spans="1:25" x14ac:dyDescent="0.25">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c r="X3025" t="s">
        <v>303</v>
      </c>
      <c r="Y3025">
        <v>-14.4588</v>
      </c>
    </row>
    <row r="3026" spans="1:25" x14ac:dyDescent="0.25">
      <c r="A3026">
        <v>3025</v>
      </c>
      <c r="B3026" t="s">
        <v>6941</v>
      </c>
      <c r="C3026" t="s">
        <v>12066</v>
      </c>
      <c r="D3026" s="1"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c r="X3026" t="s">
        <v>303</v>
      </c>
      <c r="Y3026">
        <v>17.6418</v>
      </c>
    </row>
    <row r="3027" spans="1:25" x14ac:dyDescent="0.25">
      <c r="A3027">
        <v>3026</v>
      </c>
      <c r="B3027" t="s">
        <v>6941</v>
      </c>
      <c r="C3027" t="s">
        <v>12066</v>
      </c>
      <c r="D3027" s="1"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c r="X3027" t="s">
        <v>160</v>
      </c>
      <c r="Y3027">
        <v>8.0730000000000004</v>
      </c>
    </row>
    <row r="3028" spans="1:25" x14ac:dyDescent="0.25">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c r="X3028" t="s">
        <v>1995</v>
      </c>
      <c r="Y3028">
        <v>0</v>
      </c>
    </row>
    <row r="3029" spans="1:25" x14ac:dyDescent="0.25">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c r="X3029" t="s">
        <v>360</v>
      </c>
      <c r="Y3029">
        <v>2.6936</v>
      </c>
    </row>
    <row r="3030" spans="1:25" x14ac:dyDescent="0.25">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c r="X3030" t="s">
        <v>477</v>
      </c>
      <c r="Y3030">
        <v>80.784000000000006</v>
      </c>
    </row>
    <row r="3031" spans="1:25" x14ac:dyDescent="0.25">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c r="X3031" t="s">
        <v>269</v>
      </c>
      <c r="Y3031">
        <v>25.198</v>
      </c>
    </row>
    <row r="3032" spans="1:25" x14ac:dyDescent="0.25">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c r="X3032" t="s">
        <v>269</v>
      </c>
      <c r="Y3032">
        <v>31.091200000000001</v>
      </c>
    </row>
    <row r="3033" spans="1:25" x14ac:dyDescent="0.25">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c r="X3033" t="s">
        <v>477</v>
      </c>
      <c r="Y3033">
        <v>7.5370999999999997</v>
      </c>
    </row>
    <row r="3034" spans="1:25" x14ac:dyDescent="0.25">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c r="X3034" t="s">
        <v>160</v>
      </c>
      <c r="Y3034">
        <v>-12.196</v>
      </c>
    </row>
    <row r="3035" spans="1:25" x14ac:dyDescent="0.25">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c r="X3035" t="s">
        <v>835</v>
      </c>
      <c r="Y3035">
        <v>7.2576000000000001</v>
      </c>
    </row>
    <row r="3036" spans="1:25" x14ac:dyDescent="0.25">
      <c r="A3036">
        <v>3035</v>
      </c>
      <c r="B3036" t="s">
        <v>6956</v>
      </c>
      <c r="C3036" t="s">
        <v>12129</v>
      </c>
      <c r="D3036" s="1"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c r="X3036" t="s">
        <v>835</v>
      </c>
      <c r="Y3036">
        <v>10.202999999999999</v>
      </c>
    </row>
    <row r="3037" spans="1:25" x14ac:dyDescent="0.25">
      <c r="A3037">
        <v>3036</v>
      </c>
      <c r="B3037" t="s">
        <v>6956</v>
      </c>
      <c r="C3037" t="s">
        <v>12129</v>
      </c>
      <c r="D3037" s="1"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c r="X3037" t="s">
        <v>835</v>
      </c>
      <c r="Y3037">
        <v>16.679600000000001</v>
      </c>
    </row>
    <row r="3038" spans="1:25" x14ac:dyDescent="0.25">
      <c r="A3038">
        <v>3037</v>
      </c>
      <c r="B3038" t="s">
        <v>6956</v>
      </c>
      <c r="C3038" t="s">
        <v>12129</v>
      </c>
      <c r="D3038" s="1"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c r="X3038" t="s">
        <v>835</v>
      </c>
      <c r="Y3038">
        <v>15.763999999999999</v>
      </c>
    </row>
    <row r="3039" spans="1:25" x14ac:dyDescent="0.25">
      <c r="A3039">
        <v>3038</v>
      </c>
      <c r="B3039" t="s">
        <v>6956</v>
      </c>
      <c r="C3039" t="s">
        <v>12129</v>
      </c>
      <c r="D3039" s="1"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c r="X3039" t="s">
        <v>835</v>
      </c>
      <c r="Y3039">
        <v>15.552</v>
      </c>
    </row>
    <row r="3040" spans="1:25" x14ac:dyDescent="0.25">
      <c r="A3040">
        <v>3039</v>
      </c>
      <c r="B3040" t="s">
        <v>6956</v>
      </c>
      <c r="C3040" t="s">
        <v>12129</v>
      </c>
      <c r="D3040" s="1"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c r="X3040" t="s">
        <v>43</v>
      </c>
      <c r="Y3040">
        <v>10.789199999999999</v>
      </c>
    </row>
    <row r="3041" spans="1:25" x14ac:dyDescent="0.25">
      <c r="A3041">
        <v>3040</v>
      </c>
      <c r="B3041" t="s">
        <v>6961</v>
      </c>
      <c r="C3041" t="s">
        <v>12065</v>
      </c>
      <c r="D3041" s="1" t="s">
        <v>12213</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c r="X3041" t="s">
        <v>381</v>
      </c>
      <c r="Y3041">
        <v>-6.4233000000000002</v>
      </c>
    </row>
    <row r="3042" spans="1:25" x14ac:dyDescent="0.25">
      <c r="A3042">
        <v>3041</v>
      </c>
      <c r="B3042" t="s">
        <v>6962</v>
      </c>
      <c r="C3042" t="s">
        <v>11992</v>
      </c>
      <c r="D3042" s="1" t="s">
        <v>11881</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c r="X3042" t="s">
        <v>43</v>
      </c>
      <c r="Y3042">
        <v>3.3439999999999999</v>
      </c>
    </row>
    <row r="3043" spans="1:25" x14ac:dyDescent="0.25">
      <c r="A3043">
        <v>3042</v>
      </c>
      <c r="B3043" t="s">
        <v>6964</v>
      </c>
      <c r="C3043" t="s">
        <v>11889</v>
      </c>
      <c r="D3043" s="1" t="s">
        <v>12012</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c r="X3043" t="s">
        <v>43</v>
      </c>
      <c r="Y3043">
        <v>6.2207999999999997</v>
      </c>
    </row>
    <row r="3044" spans="1:25" x14ac:dyDescent="0.25">
      <c r="A3044">
        <v>3043</v>
      </c>
      <c r="B3044" t="s">
        <v>6964</v>
      </c>
      <c r="C3044" t="s">
        <v>11889</v>
      </c>
      <c r="D3044" s="1" t="s">
        <v>12012</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c r="X3044" t="s">
        <v>43</v>
      </c>
      <c r="Y3044">
        <v>10.8682</v>
      </c>
    </row>
    <row r="3045" spans="1:25" x14ac:dyDescent="0.25">
      <c r="A3045">
        <v>3044</v>
      </c>
      <c r="B3045" t="s">
        <v>6964</v>
      </c>
      <c r="C3045" t="s">
        <v>11889</v>
      </c>
      <c r="D3045" s="1" t="s">
        <v>12012</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c r="X3045" t="s">
        <v>567</v>
      </c>
      <c r="Y3045">
        <v>256.78399999999999</v>
      </c>
    </row>
    <row r="3046" spans="1:25" x14ac:dyDescent="0.25">
      <c r="A3046">
        <v>3045</v>
      </c>
      <c r="B3046" t="s">
        <v>6969</v>
      </c>
      <c r="C3046" t="s">
        <v>341</v>
      </c>
      <c r="D3046" t="s">
        <v>12175</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c r="X3046" t="s">
        <v>258</v>
      </c>
      <c r="Y3046">
        <v>-255.74250000000001</v>
      </c>
    </row>
    <row r="3047" spans="1:25" x14ac:dyDescent="0.25">
      <c r="A3047">
        <v>3046</v>
      </c>
      <c r="B3047" t="s">
        <v>6970</v>
      </c>
      <c r="C3047" t="s">
        <v>11822</v>
      </c>
      <c r="D3047" s="1" t="s">
        <v>11993</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c r="X3047" t="s">
        <v>258</v>
      </c>
      <c r="Y3047">
        <v>3.6139999999999999</v>
      </c>
    </row>
    <row r="3048" spans="1:25" x14ac:dyDescent="0.25">
      <c r="A3048">
        <v>3047</v>
      </c>
      <c r="B3048" t="s">
        <v>6970</v>
      </c>
      <c r="C3048" t="s">
        <v>11822</v>
      </c>
      <c r="D3048" s="1" t="s">
        <v>11993</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c r="X3048" t="s">
        <v>100</v>
      </c>
      <c r="Y3048">
        <v>12.1348</v>
      </c>
    </row>
    <row r="3049" spans="1:25" x14ac:dyDescent="0.25">
      <c r="A3049">
        <v>3048</v>
      </c>
      <c r="B3049" t="s">
        <v>6973</v>
      </c>
      <c r="C3049" t="s">
        <v>5092</v>
      </c>
      <c r="D3049" t="s">
        <v>12107</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c r="X3049" t="s">
        <v>1434</v>
      </c>
      <c r="Y3049">
        <v>13.4925</v>
      </c>
    </row>
    <row r="3050" spans="1:25" x14ac:dyDescent="0.25">
      <c r="A3050">
        <v>3049</v>
      </c>
      <c r="B3050" t="s">
        <v>6974</v>
      </c>
      <c r="C3050" t="s">
        <v>11988</v>
      </c>
      <c r="D3050" s="1" t="s">
        <v>12231</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c r="X3050" t="s">
        <v>1434</v>
      </c>
      <c r="Y3050">
        <v>70.006</v>
      </c>
    </row>
    <row r="3051" spans="1:25" x14ac:dyDescent="0.25">
      <c r="A3051">
        <v>3050</v>
      </c>
      <c r="B3051" t="s">
        <v>6974</v>
      </c>
      <c r="C3051" t="s">
        <v>11988</v>
      </c>
      <c r="D3051" s="1" t="s">
        <v>12231</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c r="X3051" t="s">
        <v>6979</v>
      </c>
      <c r="Y3051">
        <v>129.6</v>
      </c>
    </row>
    <row r="3052" spans="1:25" x14ac:dyDescent="0.25">
      <c r="A3052">
        <v>3051</v>
      </c>
      <c r="B3052" t="s">
        <v>6977</v>
      </c>
      <c r="C3052" t="s">
        <v>12130</v>
      </c>
      <c r="D3052" s="1" t="s">
        <v>12340</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c r="X3052" t="s">
        <v>6979</v>
      </c>
      <c r="Y3052">
        <v>2.9371999999999998</v>
      </c>
    </row>
    <row r="3053" spans="1:25" x14ac:dyDescent="0.25">
      <c r="A3053">
        <v>3052</v>
      </c>
      <c r="B3053" t="s">
        <v>6977</v>
      </c>
      <c r="C3053" t="s">
        <v>12130</v>
      </c>
      <c r="D3053" s="1" t="s">
        <v>12340</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c r="X3053" t="s">
        <v>6979</v>
      </c>
      <c r="Y3053">
        <v>66.073599999999999</v>
      </c>
    </row>
    <row r="3054" spans="1:25" x14ac:dyDescent="0.25">
      <c r="A3054">
        <v>3053</v>
      </c>
      <c r="B3054" t="s">
        <v>6977</v>
      </c>
      <c r="C3054" t="s">
        <v>12130</v>
      </c>
      <c r="D3054" s="1" t="s">
        <v>12340</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c r="X3054" t="s">
        <v>269</v>
      </c>
      <c r="Y3054">
        <v>18.211200000000002</v>
      </c>
    </row>
    <row r="3055" spans="1:25" x14ac:dyDescent="0.25">
      <c r="A3055">
        <v>3054</v>
      </c>
      <c r="B3055" t="s">
        <v>6982</v>
      </c>
      <c r="C3055" t="s">
        <v>12021</v>
      </c>
      <c r="D3055" s="1"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c r="X3055" t="s">
        <v>269</v>
      </c>
      <c r="Y3055">
        <v>134.654</v>
      </c>
    </row>
    <row r="3056" spans="1:25" x14ac:dyDescent="0.25">
      <c r="A3056">
        <v>3055</v>
      </c>
      <c r="B3056" t="s">
        <v>6982</v>
      </c>
      <c r="C3056" t="s">
        <v>12021</v>
      </c>
      <c r="D3056" s="1"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c r="X3056" t="s">
        <v>235</v>
      </c>
      <c r="Y3056">
        <v>2.4287999999999998</v>
      </c>
    </row>
    <row r="3057" spans="1:25" x14ac:dyDescent="0.25">
      <c r="A3057">
        <v>3056</v>
      </c>
      <c r="B3057" t="s">
        <v>6985</v>
      </c>
      <c r="C3057" t="s">
        <v>2450</v>
      </c>
      <c r="D3057" t="s">
        <v>11861</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c r="X3057" t="s">
        <v>43</v>
      </c>
      <c r="Y3057">
        <v>874.98749999999995</v>
      </c>
    </row>
    <row r="3058" spans="1:25" x14ac:dyDescent="0.25">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c r="X3058" t="s">
        <v>43</v>
      </c>
      <c r="Y3058">
        <v>4.3007999999999997</v>
      </c>
    </row>
    <row r="3059" spans="1:25" x14ac:dyDescent="0.25">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c r="X3059" t="s">
        <v>43</v>
      </c>
      <c r="Y3059">
        <v>15.12</v>
      </c>
    </row>
    <row r="3060" spans="1:25" x14ac:dyDescent="0.25">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c r="X3060" t="s">
        <v>43</v>
      </c>
      <c r="Y3060">
        <v>10.3904</v>
      </c>
    </row>
    <row r="3061" spans="1:25" x14ac:dyDescent="0.25">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c r="X3061" t="s">
        <v>567</v>
      </c>
      <c r="Y3061">
        <v>-3.3506</v>
      </c>
    </row>
    <row r="3062" spans="1:25" x14ac:dyDescent="0.25">
      <c r="A3062">
        <v>3061</v>
      </c>
      <c r="B3062" t="s">
        <v>6989</v>
      </c>
      <c r="C3062" t="s">
        <v>11836</v>
      </c>
      <c r="D3062" s="1" t="s">
        <v>11960</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c r="X3062" t="s">
        <v>110</v>
      </c>
      <c r="Y3062">
        <v>22.4955</v>
      </c>
    </row>
    <row r="3063" spans="1:25" x14ac:dyDescent="0.25">
      <c r="A3063">
        <v>3062</v>
      </c>
      <c r="B3063" t="s">
        <v>6990</v>
      </c>
      <c r="C3063" t="s">
        <v>11984</v>
      </c>
      <c r="D3063" s="1" t="s">
        <v>11994</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c r="X3063" t="s">
        <v>278</v>
      </c>
      <c r="Y3063">
        <v>9.7439999999999998</v>
      </c>
    </row>
    <row r="3064" spans="1:25" x14ac:dyDescent="0.25">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c r="X3064" t="s">
        <v>278</v>
      </c>
      <c r="Y3064">
        <v>23.511600000000001</v>
      </c>
    </row>
    <row r="3065" spans="1:25" x14ac:dyDescent="0.25">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c r="X3065" t="s">
        <v>756</v>
      </c>
      <c r="Y3065">
        <v>7.3479000000000001</v>
      </c>
    </row>
    <row r="3066" spans="1:25" x14ac:dyDescent="0.25">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c r="X3066" t="s">
        <v>756</v>
      </c>
      <c r="Y3066">
        <v>25.423999999999999</v>
      </c>
    </row>
    <row r="3067" spans="1:25" x14ac:dyDescent="0.25">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c r="X3067" t="s">
        <v>756</v>
      </c>
      <c r="Y3067">
        <v>49.257599999999996</v>
      </c>
    </row>
    <row r="3068" spans="1:25" x14ac:dyDescent="0.25">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c r="X3068" t="s">
        <v>756</v>
      </c>
      <c r="Y3068">
        <v>88.129499999999993</v>
      </c>
    </row>
    <row r="3069" spans="1:25" x14ac:dyDescent="0.25">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c r="X3069" t="s">
        <v>756</v>
      </c>
      <c r="Y3069">
        <v>21.7728</v>
      </c>
    </row>
    <row r="3070" spans="1:25" x14ac:dyDescent="0.25">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c r="X3070" t="s">
        <v>567</v>
      </c>
      <c r="Y3070">
        <v>138.3552</v>
      </c>
    </row>
    <row r="3071" spans="1:25" x14ac:dyDescent="0.25">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c r="X3071" t="s">
        <v>278</v>
      </c>
      <c r="Y3071">
        <v>82.992000000000004</v>
      </c>
    </row>
    <row r="3072" spans="1:25" x14ac:dyDescent="0.25">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c r="X3072" t="s">
        <v>278</v>
      </c>
      <c r="Y3072">
        <v>792.26909999999998</v>
      </c>
    </row>
    <row r="3073" spans="1:25" x14ac:dyDescent="0.25">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c r="X3073" t="s">
        <v>278</v>
      </c>
      <c r="Y3073">
        <v>14.9292</v>
      </c>
    </row>
    <row r="3074" spans="1:25" x14ac:dyDescent="0.25">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c r="X3074" t="s">
        <v>43</v>
      </c>
      <c r="Y3074">
        <v>26.565000000000001</v>
      </c>
    </row>
    <row r="3075" spans="1:25" x14ac:dyDescent="0.25">
      <c r="A3075">
        <v>3074</v>
      </c>
      <c r="B3075" t="s">
        <v>7009</v>
      </c>
      <c r="C3075" t="s">
        <v>12131</v>
      </c>
      <c r="D3075" s="1" t="s">
        <v>11927</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c r="X3075" t="s">
        <v>43</v>
      </c>
      <c r="Y3075">
        <v>28.614999999999998</v>
      </c>
    </row>
    <row r="3076" spans="1:25" x14ac:dyDescent="0.25">
      <c r="A3076">
        <v>3075</v>
      </c>
      <c r="B3076" t="s">
        <v>7010</v>
      </c>
      <c r="C3076" t="s">
        <v>11917</v>
      </c>
      <c r="D3076" s="1" t="s">
        <v>12214</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c r="X3076" t="s">
        <v>110</v>
      </c>
      <c r="Y3076">
        <v>18.454799999999999</v>
      </c>
    </row>
    <row r="3077" spans="1:25" x14ac:dyDescent="0.25">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c r="X3077" t="s">
        <v>110</v>
      </c>
      <c r="Y3077">
        <v>38.572200000000002</v>
      </c>
    </row>
    <row r="3078" spans="1:25" x14ac:dyDescent="0.25">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c r="X3078" t="s">
        <v>110</v>
      </c>
      <c r="Y3078">
        <v>-14.228999999999999</v>
      </c>
    </row>
    <row r="3079" spans="1:25" x14ac:dyDescent="0.25">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c r="X3079" t="s">
        <v>43</v>
      </c>
      <c r="Y3079">
        <v>-140.196</v>
      </c>
    </row>
    <row r="3080" spans="1:25" x14ac:dyDescent="0.25">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c r="X3080" t="s">
        <v>43</v>
      </c>
      <c r="Y3080">
        <v>10.507199999999999</v>
      </c>
    </row>
    <row r="3081" spans="1:25" x14ac:dyDescent="0.25">
      <c r="A3081">
        <v>3080</v>
      </c>
      <c r="B3081" t="s">
        <v>7014</v>
      </c>
      <c r="C3081" t="s">
        <v>12010</v>
      </c>
      <c r="D3081" s="1" t="s">
        <v>12023</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c r="X3081" t="s">
        <v>43</v>
      </c>
      <c r="Y3081">
        <v>6.2207999999999997</v>
      </c>
    </row>
    <row r="3082" spans="1:25" x14ac:dyDescent="0.25">
      <c r="A3082">
        <v>3081</v>
      </c>
      <c r="B3082" t="s">
        <v>7014</v>
      </c>
      <c r="C3082" t="s">
        <v>12010</v>
      </c>
      <c r="D3082" s="1" t="s">
        <v>12023</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c r="X3082" t="s">
        <v>28</v>
      </c>
      <c r="Y3082">
        <v>15.111599999999999</v>
      </c>
    </row>
    <row r="3083" spans="1:25" x14ac:dyDescent="0.25">
      <c r="A3083">
        <v>3082</v>
      </c>
      <c r="B3083" t="s">
        <v>7017</v>
      </c>
      <c r="C3083" t="s">
        <v>7018</v>
      </c>
      <c r="D3083" t="s">
        <v>11986</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c r="X3083" t="s">
        <v>28</v>
      </c>
      <c r="Y3083">
        <v>28.0032</v>
      </c>
    </row>
    <row r="3084" spans="1:25" x14ac:dyDescent="0.25">
      <c r="A3084">
        <v>3083</v>
      </c>
      <c r="B3084" t="s">
        <v>7017</v>
      </c>
      <c r="C3084" t="s">
        <v>7018</v>
      </c>
      <c r="D3084" t="s">
        <v>11986</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c r="X3084" t="s">
        <v>303</v>
      </c>
      <c r="Y3084">
        <v>134.99250000000001</v>
      </c>
    </row>
    <row r="3085" spans="1:25" x14ac:dyDescent="0.25">
      <c r="A3085">
        <v>3084</v>
      </c>
      <c r="B3085" t="s">
        <v>7019</v>
      </c>
      <c r="C3085" t="s">
        <v>7020</v>
      </c>
      <c r="D3085" t="s">
        <v>12013</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c r="X3085" t="s">
        <v>110</v>
      </c>
      <c r="Y3085">
        <v>1.3257000000000001</v>
      </c>
    </row>
    <row r="3086" spans="1:25" x14ac:dyDescent="0.25">
      <c r="A3086">
        <v>3085</v>
      </c>
      <c r="B3086" t="s">
        <v>7021</v>
      </c>
      <c r="C3086" t="s">
        <v>12132</v>
      </c>
      <c r="D3086" s="1"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c r="X3086" t="s">
        <v>110</v>
      </c>
      <c r="Y3086">
        <v>-417.09359999999998</v>
      </c>
    </row>
    <row r="3087" spans="1:25" x14ac:dyDescent="0.25">
      <c r="A3087">
        <v>3086</v>
      </c>
      <c r="B3087" t="s">
        <v>7021</v>
      </c>
      <c r="C3087" t="s">
        <v>12132</v>
      </c>
      <c r="D3087" s="1"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c r="X3087" t="s">
        <v>110</v>
      </c>
      <c r="Y3087">
        <v>15.997999999999999</v>
      </c>
    </row>
    <row r="3088" spans="1:25" x14ac:dyDescent="0.25">
      <c r="A3088">
        <v>3087</v>
      </c>
      <c r="B3088" t="s">
        <v>7021</v>
      </c>
      <c r="C3088" t="s">
        <v>12132</v>
      </c>
      <c r="D3088" s="1"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c r="X3088" t="s">
        <v>110</v>
      </c>
      <c r="Y3088">
        <v>-2.6892</v>
      </c>
    </row>
    <row r="3089" spans="1:25" x14ac:dyDescent="0.25">
      <c r="A3089">
        <v>3088</v>
      </c>
      <c r="B3089" t="s">
        <v>7021</v>
      </c>
      <c r="C3089" t="s">
        <v>12132</v>
      </c>
      <c r="D3089" s="1"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c r="X3089" t="s">
        <v>28</v>
      </c>
      <c r="Y3089">
        <v>-32.479999999999997</v>
      </c>
    </row>
    <row r="3090" spans="1:25" x14ac:dyDescent="0.25">
      <c r="A3090">
        <v>3089</v>
      </c>
      <c r="B3090" t="s">
        <v>7022</v>
      </c>
      <c r="C3090" t="s">
        <v>1823</v>
      </c>
      <c r="D3090" t="s">
        <v>11988</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c r="X3090" t="s">
        <v>28</v>
      </c>
      <c r="Y3090">
        <v>25.62</v>
      </c>
    </row>
    <row r="3091" spans="1:25" x14ac:dyDescent="0.25">
      <c r="A3091">
        <v>3090</v>
      </c>
      <c r="B3091" t="s">
        <v>7022</v>
      </c>
      <c r="C3091" t="s">
        <v>1823</v>
      </c>
      <c r="D3091" t="s">
        <v>11988</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c r="X3091" t="s">
        <v>278</v>
      </c>
      <c r="Y3091">
        <v>188.1404</v>
      </c>
    </row>
    <row r="3092" spans="1:25" x14ac:dyDescent="0.25">
      <c r="A3092">
        <v>3091</v>
      </c>
      <c r="B3092" t="s">
        <v>7025</v>
      </c>
      <c r="C3092" t="s">
        <v>12133</v>
      </c>
      <c r="D3092" s="1" t="s">
        <v>11956</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c r="X3092" t="s">
        <v>278</v>
      </c>
      <c r="Y3092">
        <v>219.45140000000001</v>
      </c>
    </row>
    <row r="3093" spans="1:25" x14ac:dyDescent="0.25">
      <c r="A3093">
        <v>3092</v>
      </c>
      <c r="B3093" t="s">
        <v>7025</v>
      </c>
      <c r="C3093" t="s">
        <v>12133</v>
      </c>
      <c r="D3093" s="1" t="s">
        <v>11956</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c r="X3093" t="s">
        <v>278</v>
      </c>
      <c r="Y3093">
        <v>129.5865</v>
      </c>
    </row>
    <row r="3094" spans="1:25" x14ac:dyDescent="0.25">
      <c r="A3094">
        <v>3093</v>
      </c>
      <c r="B3094" t="s">
        <v>7025</v>
      </c>
      <c r="C3094" t="s">
        <v>12133</v>
      </c>
      <c r="D3094" s="1" t="s">
        <v>11956</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c r="X3094" t="s">
        <v>235</v>
      </c>
      <c r="Y3094">
        <v>79.891199999999998</v>
      </c>
    </row>
    <row r="3095" spans="1:25" x14ac:dyDescent="0.25">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c r="X3095" t="s">
        <v>235</v>
      </c>
      <c r="Y3095">
        <v>2.7719999999999998</v>
      </c>
    </row>
    <row r="3096" spans="1:25" x14ac:dyDescent="0.25">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c r="X3096" t="s">
        <v>235</v>
      </c>
      <c r="Y3096">
        <v>3.6288</v>
      </c>
    </row>
    <row r="3097" spans="1:25" x14ac:dyDescent="0.25">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c r="X3097" t="s">
        <v>235</v>
      </c>
      <c r="Y3097">
        <v>2.2559999999999998</v>
      </c>
    </row>
    <row r="3098" spans="1:25" x14ac:dyDescent="0.25">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c r="X3098" t="s">
        <v>110</v>
      </c>
      <c r="Y3098">
        <v>-13.5548</v>
      </c>
    </row>
    <row r="3099" spans="1:25" x14ac:dyDescent="0.25">
      <c r="A3099">
        <v>3098</v>
      </c>
      <c r="B3099" t="s">
        <v>7030</v>
      </c>
      <c r="C3099" t="s">
        <v>3671</v>
      </c>
      <c r="D3099" t="s">
        <v>12167</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c r="X3099" t="s">
        <v>110</v>
      </c>
      <c r="Y3099">
        <v>11.592000000000001</v>
      </c>
    </row>
    <row r="3100" spans="1:25" x14ac:dyDescent="0.25">
      <c r="A3100">
        <v>3099</v>
      </c>
      <c r="B3100" t="s">
        <v>7030</v>
      </c>
      <c r="C3100" t="s">
        <v>3671</v>
      </c>
      <c r="D3100" t="s">
        <v>12167</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c r="X3100" t="s">
        <v>303</v>
      </c>
      <c r="Y3100">
        <v>-42.1096</v>
      </c>
    </row>
    <row r="3101" spans="1:25" x14ac:dyDescent="0.25">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c r="X3101" t="s">
        <v>303</v>
      </c>
      <c r="Y3101">
        <v>3.5022000000000002</v>
      </c>
    </row>
    <row r="3102" spans="1:25" x14ac:dyDescent="0.25">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c r="X3102" t="s">
        <v>1577</v>
      </c>
      <c r="Y3102">
        <v>9.0882000000000005</v>
      </c>
    </row>
    <row r="3103" spans="1:25" x14ac:dyDescent="0.25">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c r="X3103" t="s">
        <v>1577</v>
      </c>
      <c r="Y3103">
        <v>34.758000000000003</v>
      </c>
    </row>
    <row r="3104" spans="1:25" x14ac:dyDescent="0.25">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c r="X3104" t="s">
        <v>567</v>
      </c>
      <c r="Y3104">
        <v>50.825400000000002</v>
      </c>
    </row>
    <row r="3105" spans="1:25" x14ac:dyDescent="0.25">
      <c r="A3105">
        <v>3104</v>
      </c>
      <c r="B3105" t="s">
        <v>7038</v>
      </c>
      <c r="C3105" t="s">
        <v>11812</v>
      </c>
      <c r="D3105" s="1" t="s">
        <v>12174</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c r="X3105" t="s">
        <v>303</v>
      </c>
      <c r="Y3105">
        <v>-9.5017999999999994</v>
      </c>
    </row>
    <row r="3106" spans="1:25" x14ac:dyDescent="0.25">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c r="X3106" t="s">
        <v>110</v>
      </c>
      <c r="Y3106">
        <v>11.555999999999999</v>
      </c>
    </row>
    <row r="3107" spans="1:25" x14ac:dyDescent="0.25">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c r="X3107" t="s">
        <v>235</v>
      </c>
      <c r="Y3107">
        <v>5.6955999999999998</v>
      </c>
    </row>
    <row r="3108" spans="1:25" x14ac:dyDescent="0.25">
      <c r="A3108">
        <v>3107</v>
      </c>
      <c r="B3108" t="s">
        <v>7047</v>
      </c>
      <c r="C3108" t="s">
        <v>12123</v>
      </c>
      <c r="D3108" s="1"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c r="X3108" t="s">
        <v>675</v>
      </c>
      <c r="Y3108">
        <v>26.115600000000001</v>
      </c>
    </row>
    <row r="3109" spans="1:25" x14ac:dyDescent="0.25">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c r="X3109" t="s">
        <v>675</v>
      </c>
      <c r="Y3109">
        <v>10.0878</v>
      </c>
    </row>
    <row r="3110" spans="1:25" x14ac:dyDescent="0.25">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c r="X3110" t="s">
        <v>675</v>
      </c>
      <c r="Y3110">
        <v>4.8587999999999996</v>
      </c>
    </row>
    <row r="3111" spans="1:25" x14ac:dyDescent="0.25">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c r="X3111" t="s">
        <v>675</v>
      </c>
      <c r="Y3111">
        <v>3.7435999999999998</v>
      </c>
    </row>
    <row r="3112" spans="1:25" x14ac:dyDescent="0.25">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c r="X3112" t="s">
        <v>675</v>
      </c>
      <c r="Y3112">
        <v>25.401599999999998</v>
      </c>
    </row>
    <row r="3113" spans="1:25" x14ac:dyDescent="0.25">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c r="X3113" t="s">
        <v>100</v>
      </c>
      <c r="Y3113">
        <v>47.730600000000003</v>
      </c>
    </row>
    <row r="3114" spans="1:25" x14ac:dyDescent="0.25">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c r="X3114" t="s">
        <v>100</v>
      </c>
      <c r="Y3114">
        <v>62.82</v>
      </c>
    </row>
    <row r="3115" spans="1:25" x14ac:dyDescent="0.25">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c r="X3115" t="s">
        <v>100</v>
      </c>
      <c r="Y3115">
        <v>63.872999999999998</v>
      </c>
    </row>
    <row r="3116" spans="1:25" x14ac:dyDescent="0.25">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c r="X3116" t="s">
        <v>100</v>
      </c>
      <c r="Y3116">
        <v>16.993200000000002</v>
      </c>
    </row>
    <row r="3117" spans="1:25" x14ac:dyDescent="0.25">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c r="X3117" t="s">
        <v>100</v>
      </c>
      <c r="Y3117">
        <v>-39.952800000000003</v>
      </c>
    </row>
    <row r="3118" spans="1:25" x14ac:dyDescent="0.25">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c r="X3118" t="s">
        <v>100</v>
      </c>
      <c r="Y3118">
        <v>11.206</v>
      </c>
    </row>
    <row r="3119" spans="1:25" x14ac:dyDescent="0.25">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c r="X3119" t="s">
        <v>55</v>
      </c>
      <c r="Y3119">
        <v>0.1588</v>
      </c>
    </row>
    <row r="3120" spans="1:25" x14ac:dyDescent="0.25">
      <c r="A3120">
        <v>3119</v>
      </c>
      <c r="B3120" t="s">
        <v>7054</v>
      </c>
      <c r="C3120" t="s">
        <v>12129</v>
      </c>
      <c r="D3120" s="1" t="s">
        <v>12126</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c r="X3120" t="s">
        <v>55</v>
      </c>
      <c r="Y3120">
        <v>-182.637</v>
      </c>
    </row>
    <row r="3121" spans="1:25" x14ac:dyDescent="0.25">
      <c r="A3121">
        <v>3120</v>
      </c>
      <c r="B3121" t="s">
        <v>7054</v>
      </c>
      <c r="C3121" t="s">
        <v>12129</v>
      </c>
      <c r="D3121" s="1" t="s">
        <v>12126</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c r="X3121" t="s">
        <v>55</v>
      </c>
      <c r="Y3121">
        <v>31.198</v>
      </c>
    </row>
    <row r="3122" spans="1:25" x14ac:dyDescent="0.25">
      <c r="A3122">
        <v>3121</v>
      </c>
      <c r="B3122" t="s">
        <v>7054</v>
      </c>
      <c r="C3122" t="s">
        <v>12129</v>
      </c>
      <c r="D3122" s="1" t="s">
        <v>12126</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c r="X3122" t="s">
        <v>55</v>
      </c>
      <c r="Y3122">
        <v>7.3007999999999997</v>
      </c>
    </row>
    <row r="3123" spans="1:25" x14ac:dyDescent="0.25">
      <c r="A3123">
        <v>3122</v>
      </c>
      <c r="B3123" t="s">
        <v>7054</v>
      </c>
      <c r="C3123" t="s">
        <v>12129</v>
      </c>
      <c r="D3123" s="1" t="s">
        <v>12126</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c r="X3123" t="s">
        <v>55</v>
      </c>
      <c r="Y3123">
        <v>7.5960000000000001</v>
      </c>
    </row>
    <row r="3124" spans="1:25" x14ac:dyDescent="0.25">
      <c r="A3124">
        <v>3123</v>
      </c>
      <c r="B3124" t="s">
        <v>7054</v>
      </c>
      <c r="C3124" t="s">
        <v>12129</v>
      </c>
      <c r="D3124" s="1" t="s">
        <v>12126</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c r="X3124" t="s">
        <v>55</v>
      </c>
      <c r="Y3124">
        <v>-62.88</v>
      </c>
    </row>
    <row r="3125" spans="1:25" x14ac:dyDescent="0.25">
      <c r="A3125">
        <v>3124</v>
      </c>
      <c r="B3125" t="s">
        <v>7054</v>
      </c>
      <c r="C3125" t="s">
        <v>12129</v>
      </c>
      <c r="D3125" s="1" t="s">
        <v>12126</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c r="X3125" t="s">
        <v>55</v>
      </c>
      <c r="Y3125">
        <v>-3.14</v>
      </c>
    </row>
    <row r="3126" spans="1:25" x14ac:dyDescent="0.25">
      <c r="A3126">
        <v>3125</v>
      </c>
      <c r="B3126" t="s">
        <v>7054</v>
      </c>
      <c r="C3126" t="s">
        <v>12129</v>
      </c>
      <c r="D3126" s="1" t="s">
        <v>12126</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c r="X3126" t="s">
        <v>55</v>
      </c>
      <c r="Y3126">
        <v>51.831200000000003</v>
      </c>
    </row>
    <row r="3127" spans="1:25" x14ac:dyDescent="0.25">
      <c r="A3127">
        <v>3126</v>
      </c>
      <c r="B3127" t="s">
        <v>7054</v>
      </c>
      <c r="C3127" t="s">
        <v>12129</v>
      </c>
      <c r="D3127" s="1" t="s">
        <v>12126</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c r="X3127" t="s">
        <v>160</v>
      </c>
      <c r="Y3127">
        <v>21.142800000000001</v>
      </c>
    </row>
    <row r="3128" spans="1:25" x14ac:dyDescent="0.25">
      <c r="A3128">
        <v>3127</v>
      </c>
      <c r="B3128" t="s">
        <v>7057</v>
      </c>
      <c r="C3128" t="s">
        <v>12039</v>
      </c>
      <c r="D3128" s="1" t="s">
        <v>12012</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c r="X3128" t="s">
        <v>303</v>
      </c>
      <c r="Y3128">
        <v>-47.396799999999999</v>
      </c>
    </row>
    <row r="3129" spans="1:25" x14ac:dyDescent="0.25">
      <c r="A3129">
        <v>3128</v>
      </c>
      <c r="B3129" t="s">
        <v>7061</v>
      </c>
      <c r="C3129" t="s">
        <v>11914</v>
      </c>
      <c r="D3129" s="1" t="s">
        <v>12130</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c r="X3129" t="s">
        <v>43</v>
      </c>
      <c r="Y3129">
        <v>23.086400000000001</v>
      </c>
    </row>
    <row r="3130" spans="1:25" x14ac:dyDescent="0.25">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c r="X3130" t="s">
        <v>43</v>
      </c>
      <c r="Y3130">
        <v>14.671799999999999</v>
      </c>
    </row>
    <row r="3131" spans="1:25" x14ac:dyDescent="0.25">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c r="X3131" t="s">
        <v>43</v>
      </c>
      <c r="Y3131">
        <v>18.117599999999999</v>
      </c>
    </row>
    <row r="3132" spans="1:25" x14ac:dyDescent="0.25">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c r="X3132" t="s">
        <v>43</v>
      </c>
      <c r="Y3132">
        <v>39.5</v>
      </c>
    </row>
    <row r="3133" spans="1:25" x14ac:dyDescent="0.25">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c r="X3133" t="s">
        <v>303</v>
      </c>
      <c r="Y3133">
        <v>70.556399999999996</v>
      </c>
    </row>
    <row r="3134" spans="1:25" x14ac:dyDescent="0.25">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c r="X3134" t="s">
        <v>303</v>
      </c>
      <c r="Y3134">
        <v>6.3743999999999996</v>
      </c>
    </row>
    <row r="3135" spans="1:25" x14ac:dyDescent="0.25">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c r="X3135" t="s">
        <v>110</v>
      </c>
      <c r="Y3135">
        <v>4.4352</v>
      </c>
    </row>
    <row r="3136" spans="1:25" x14ac:dyDescent="0.25">
      <c r="A3136">
        <v>3135</v>
      </c>
      <c r="B3136" t="s">
        <v>7070</v>
      </c>
      <c r="C3136" t="s">
        <v>11848</v>
      </c>
      <c r="D3136" s="1"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c r="X3136" t="s">
        <v>110</v>
      </c>
      <c r="Y3136">
        <v>-45.84</v>
      </c>
    </row>
    <row r="3137" spans="1:25" x14ac:dyDescent="0.25">
      <c r="A3137">
        <v>3136</v>
      </c>
      <c r="B3137" t="s">
        <v>7070</v>
      </c>
      <c r="C3137" t="s">
        <v>11848</v>
      </c>
      <c r="D3137" s="1"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c r="X3137" t="s">
        <v>110</v>
      </c>
      <c r="Y3137">
        <v>-15.590400000000001</v>
      </c>
    </row>
    <row r="3138" spans="1:25" x14ac:dyDescent="0.25">
      <c r="A3138">
        <v>3137</v>
      </c>
      <c r="B3138" t="s">
        <v>7070</v>
      </c>
      <c r="C3138" t="s">
        <v>11848</v>
      </c>
      <c r="D3138" s="1"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c r="X3138" t="s">
        <v>110</v>
      </c>
      <c r="Y3138">
        <v>8.4990000000000006</v>
      </c>
    </row>
    <row r="3139" spans="1:25" x14ac:dyDescent="0.25">
      <c r="A3139">
        <v>3138</v>
      </c>
      <c r="B3139" t="s">
        <v>7070</v>
      </c>
      <c r="C3139" t="s">
        <v>11848</v>
      </c>
      <c r="D3139" s="1"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c r="X3139" t="s">
        <v>110</v>
      </c>
      <c r="Y3139">
        <v>4.4311999999999996</v>
      </c>
    </row>
    <row r="3140" spans="1:25" x14ac:dyDescent="0.25">
      <c r="A3140">
        <v>3139</v>
      </c>
      <c r="B3140" t="s">
        <v>7070</v>
      </c>
      <c r="C3140" t="s">
        <v>11848</v>
      </c>
      <c r="D3140" s="1"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c r="X3140" t="s">
        <v>110</v>
      </c>
      <c r="Y3140">
        <v>-0.55979999999999996</v>
      </c>
    </row>
    <row r="3141" spans="1:25" x14ac:dyDescent="0.25">
      <c r="A3141">
        <v>3140</v>
      </c>
      <c r="B3141" t="s">
        <v>7070</v>
      </c>
      <c r="C3141" t="s">
        <v>11848</v>
      </c>
      <c r="D3141" s="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c r="X3141" t="s">
        <v>303</v>
      </c>
      <c r="Y3141">
        <v>-17.7072</v>
      </c>
    </row>
    <row r="3142" spans="1:25" x14ac:dyDescent="0.25">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c r="X3142" t="s">
        <v>110</v>
      </c>
      <c r="Y3142">
        <v>90.8292</v>
      </c>
    </row>
    <row r="3143" spans="1:25" x14ac:dyDescent="0.25">
      <c r="A3143">
        <v>3142</v>
      </c>
      <c r="B3143" t="s">
        <v>7074</v>
      </c>
      <c r="C3143" t="s">
        <v>11977</v>
      </c>
      <c r="D3143" s="1" t="s">
        <v>11977</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c r="X3143" t="s">
        <v>567</v>
      </c>
      <c r="Y3143">
        <v>-336.62720000000002</v>
      </c>
    </row>
    <row r="3144" spans="1:25" x14ac:dyDescent="0.25">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c r="X3144" t="s">
        <v>567</v>
      </c>
      <c r="Y3144">
        <v>35.988</v>
      </c>
    </row>
    <row r="3145" spans="1:25" x14ac:dyDescent="0.25">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c r="X3145" t="s">
        <v>110</v>
      </c>
      <c r="Y3145">
        <v>0.92820000000000003</v>
      </c>
    </row>
    <row r="3146" spans="1:25" x14ac:dyDescent="0.25">
      <c r="A3146">
        <v>3145</v>
      </c>
      <c r="B3146" t="s">
        <v>7076</v>
      </c>
      <c r="C3146" t="s">
        <v>11832</v>
      </c>
      <c r="D3146" s="1" t="s">
        <v>11851</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c r="X3146" t="s">
        <v>100</v>
      </c>
      <c r="Y3146">
        <v>-24.843</v>
      </c>
    </row>
    <row r="3147" spans="1:25" x14ac:dyDescent="0.25">
      <c r="A3147">
        <v>3146</v>
      </c>
      <c r="B3147" t="s">
        <v>7077</v>
      </c>
      <c r="C3147" t="s">
        <v>12014</v>
      </c>
      <c r="D3147" s="1"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c r="X3147" t="s">
        <v>100</v>
      </c>
      <c r="Y3147">
        <v>108.3528</v>
      </c>
    </row>
    <row r="3148" spans="1:25" x14ac:dyDescent="0.25">
      <c r="A3148">
        <v>3147</v>
      </c>
      <c r="B3148" t="s">
        <v>7077</v>
      </c>
      <c r="C3148" t="s">
        <v>12014</v>
      </c>
      <c r="D3148" s="1"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c r="X3148" t="s">
        <v>43</v>
      </c>
      <c r="Y3148">
        <v>7.7679</v>
      </c>
    </row>
    <row r="3149" spans="1:25" x14ac:dyDescent="0.25">
      <c r="A3149">
        <v>3148</v>
      </c>
      <c r="B3149" t="s">
        <v>7082</v>
      </c>
      <c r="C3149" t="s">
        <v>4330</v>
      </c>
      <c r="D3149" t="s">
        <v>12344</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c r="X3149" t="s">
        <v>303</v>
      </c>
      <c r="Y3149">
        <v>10.368</v>
      </c>
    </row>
    <row r="3150" spans="1:25" x14ac:dyDescent="0.25">
      <c r="A3150">
        <v>3149</v>
      </c>
      <c r="B3150" t="s">
        <v>7083</v>
      </c>
      <c r="C3150" t="s">
        <v>12134</v>
      </c>
      <c r="D3150" s="1" t="s">
        <v>11891</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c r="X3150" t="s">
        <v>100</v>
      </c>
      <c r="Y3150">
        <v>15.552</v>
      </c>
    </row>
    <row r="3151" spans="1:25" x14ac:dyDescent="0.25">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c r="X3151" t="s">
        <v>567</v>
      </c>
      <c r="Y3151">
        <v>14.904</v>
      </c>
    </row>
    <row r="3152" spans="1:25" x14ac:dyDescent="0.25">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c r="X3152" t="s">
        <v>567</v>
      </c>
      <c r="Y3152">
        <v>607.60799999999995</v>
      </c>
    </row>
    <row r="3153" spans="1:25" x14ac:dyDescent="0.25">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c r="X3153" t="s">
        <v>567</v>
      </c>
      <c r="Y3153">
        <v>-2639.9911999999999</v>
      </c>
    </row>
    <row r="3154" spans="1:25" x14ac:dyDescent="0.25">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c r="X3154" t="s">
        <v>567</v>
      </c>
      <c r="Y3154">
        <v>-16.998000000000001</v>
      </c>
    </row>
    <row r="3155" spans="1:25" x14ac:dyDescent="0.25">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c r="X3155" t="s">
        <v>258</v>
      </c>
      <c r="Y3155">
        <v>69.001800000000003</v>
      </c>
    </row>
    <row r="3156" spans="1:25" x14ac:dyDescent="0.25">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c r="X3156" t="s">
        <v>351</v>
      </c>
      <c r="Y3156">
        <v>331.19099999999997</v>
      </c>
    </row>
    <row r="3157" spans="1:25" x14ac:dyDescent="0.25">
      <c r="A3157">
        <v>3156</v>
      </c>
      <c r="B3157" t="s">
        <v>7093</v>
      </c>
      <c r="C3157" t="s">
        <v>11841</v>
      </c>
      <c r="D3157" s="1" t="s">
        <v>11838</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c r="X3157" t="s">
        <v>303</v>
      </c>
      <c r="Y3157">
        <v>33.721200000000003</v>
      </c>
    </row>
    <row r="3158" spans="1:25" x14ac:dyDescent="0.25">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c r="X3158" t="s">
        <v>303</v>
      </c>
      <c r="Y3158">
        <v>-75.830399999999997</v>
      </c>
    </row>
    <row r="3159" spans="1:25" x14ac:dyDescent="0.25">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c r="X3159" t="s">
        <v>92</v>
      </c>
      <c r="Y3159">
        <v>11.7</v>
      </c>
    </row>
    <row r="3160" spans="1:25" x14ac:dyDescent="0.25">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c r="X3160" t="s">
        <v>92</v>
      </c>
      <c r="Y3160">
        <v>5.9184999999999999</v>
      </c>
    </row>
    <row r="3161" spans="1:25" x14ac:dyDescent="0.25">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c r="X3161" t="s">
        <v>110</v>
      </c>
      <c r="Y3161">
        <v>-17.996400000000001</v>
      </c>
    </row>
    <row r="3162" spans="1:25" x14ac:dyDescent="0.25">
      <c r="A3162">
        <v>3161</v>
      </c>
      <c r="B3162" t="s">
        <v>7099</v>
      </c>
      <c r="C3162" t="s">
        <v>11873</v>
      </c>
      <c r="D3162" s="1"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c r="X3162" t="s">
        <v>43</v>
      </c>
      <c r="Y3162">
        <v>-8.0289999999999999</v>
      </c>
    </row>
    <row r="3163" spans="1:25" x14ac:dyDescent="0.25">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c r="X3163" t="s">
        <v>43</v>
      </c>
      <c r="Y3163">
        <v>7.3132000000000001</v>
      </c>
    </row>
    <row r="3164" spans="1:25" x14ac:dyDescent="0.25">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c r="X3164" t="s">
        <v>43</v>
      </c>
      <c r="Y3164">
        <v>36.8245</v>
      </c>
    </row>
    <row r="3165" spans="1:25" x14ac:dyDescent="0.25">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c r="X3165" t="s">
        <v>43</v>
      </c>
      <c r="Y3165">
        <v>15.475199999999999</v>
      </c>
    </row>
    <row r="3166" spans="1:25" x14ac:dyDescent="0.25">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c r="X3166" t="s">
        <v>43</v>
      </c>
      <c r="Y3166">
        <v>17.334</v>
      </c>
    </row>
    <row r="3167" spans="1:25" x14ac:dyDescent="0.25">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c r="X3167" t="s">
        <v>43</v>
      </c>
      <c r="Y3167">
        <v>23.9984</v>
      </c>
    </row>
    <row r="3168" spans="1:25" x14ac:dyDescent="0.25">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c r="X3168" t="s">
        <v>269</v>
      </c>
      <c r="Y3168">
        <v>9.4815000000000005</v>
      </c>
    </row>
    <row r="3169" spans="1:25" x14ac:dyDescent="0.25">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c r="X3169" t="s">
        <v>55</v>
      </c>
      <c r="Y3169">
        <v>32.159999999999997</v>
      </c>
    </row>
    <row r="3170" spans="1:25" x14ac:dyDescent="0.25">
      <c r="A3170">
        <v>3169</v>
      </c>
      <c r="B3170" t="s">
        <v>7110</v>
      </c>
      <c r="C3170" t="s">
        <v>3000</v>
      </c>
      <c r="D3170" t="s">
        <v>12286</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c r="X3170" t="s">
        <v>55</v>
      </c>
      <c r="Y3170">
        <v>-24.391999999999999</v>
      </c>
    </row>
    <row r="3171" spans="1:25" x14ac:dyDescent="0.25">
      <c r="A3171">
        <v>3170</v>
      </c>
      <c r="B3171" t="s">
        <v>7110</v>
      </c>
      <c r="C3171" t="s">
        <v>3000</v>
      </c>
      <c r="D3171" t="s">
        <v>12286</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c r="X3171" t="s">
        <v>436</v>
      </c>
      <c r="Y3171">
        <v>19.434999999999999</v>
      </c>
    </row>
    <row r="3172" spans="1:25" x14ac:dyDescent="0.25">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c r="X3172" t="s">
        <v>235</v>
      </c>
      <c r="Y3172">
        <v>11.223599999999999</v>
      </c>
    </row>
    <row r="3173" spans="1:25" x14ac:dyDescent="0.25">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c r="X3173" t="s">
        <v>235</v>
      </c>
      <c r="Y3173">
        <v>-4.7519999999999998</v>
      </c>
    </row>
    <row r="3174" spans="1:25" x14ac:dyDescent="0.25">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c r="X3174" t="s">
        <v>235</v>
      </c>
      <c r="Y3174">
        <v>0</v>
      </c>
    </row>
    <row r="3175" spans="1:25" x14ac:dyDescent="0.25">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c r="X3175" t="s">
        <v>269</v>
      </c>
      <c r="Y3175">
        <v>1.5065999999999999</v>
      </c>
    </row>
    <row r="3176" spans="1:25" x14ac:dyDescent="0.25">
      <c r="A3176">
        <v>3175</v>
      </c>
      <c r="B3176" t="s">
        <v>7113</v>
      </c>
      <c r="C3176" t="s">
        <v>11938</v>
      </c>
      <c r="D3176" s="1"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c r="X3176" t="s">
        <v>519</v>
      </c>
      <c r="Y3176">
        <v>50.9208</v>
      </c>
    </row>
    <row r="3177" spans="1:25" x14ac:dyDescent="0.25">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c r="X3177" t="s">
        <v>519</v>
      </c>
      <c r="Y3177">
        <v>-240.78399999999999</v>
      </c>
    </row>
    <row r="3178" spans="1:25" x14ac:dyDescent="0.25">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c r="X3178" t="s">
        <v>303</v>
      </c>
      <c r="Y3178">
        <v>0.5998</v>
      </c>
    </row>
    <row r="3179" spans="1:25" x14ac:dyDescent="0.25">
      <c r="A3179">
        <v>3178</v>
      </c>
      <c r="B3179" t="s">
        <v>7117</v>
      </c>
      <c r="C3179" t="s">
        <v>11813</v>
      </c>
      <c r="D3179" s="1" t="s">
        <v>11813</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c r="X3179" t="s">
        <v>303</v>
      </c>
      <c r="Y3179">
        <v>9.0047999999999995</v>
      </c>
    </row>
    <row r="3180" spans="1:25" x14ac:dyDescent="0.25">
      <c r="A3180">
        <v>3179</v>
      </c>
      <c r="B3180" t="s">
        <v>7118</v>
      </c>
      <c r="C3180" t="s">
        <v>11900</v>
      </c>
      <c r="D3180" s="1" t="s">
        <v>11868</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c r="X3180" t="s">
        <v>303</v>
      </c>
      <c r="Y3180">
        <v>6.0726000000000004</v>
      </c>
    </row>
    <row r="3181" spans="1:25" x14ac:dyDescent="0.25">
      <c r="A3181">
        <v>3180</v>
      </c>
      <c r="B3181" t="s">
        <v>7118</v>
      </c>
      <c r="C3181" t="s">
        <v>11900</v>
      </c>
      <c r="D3181" s="1" t="s">
        <v>11868</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c r="X3181" t="s">
        <v>303</v>
      </c>
      <c r="Y3181">
        <v>18.190799999999999</v>
      </c>
    </row>
    <row r="3182" spans="1:25" x14ac:dyDescent="0.25">
      <c r="A3182">
        <v>3181</v>
      </c>
      <c r="B3182" t="s">
        <v>7118</v>
      </c>
      <c r="C3182" t="s">
        <v>11900</v>
      </c>
      <c r="D3182" s="1" t="s">
        <v>11868</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c r="X3182" t="s">
        <v>3109</v>
      </c>
      <c r="Y3182">
        <v>68.822999999999993</v>
      </c>
    </row>
    <row r="3183" spans="1:25" x14ac:dyDescent="0.25">
      <c r="A3183">
        <v>3182</v>
      </c>
      <c r="B3183" t="s">
        <v>7119</v>
      </c>
      <c r="C3183" t="s">
        <v>11823</v>
      </c>
      <c r="D3183" s="1" t="s">
        <v>11848</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c r="X3183" t="s">
        <v>3109</v>
      </c>
      <c r="Y3183">
        <v>4.4344000000000001</v>
      </c>
    </row>
    <row r="3184" spans="1:25" x14ac:dyDescent="0.25">
      <c r="A3184">
        <v>3183</v>
      </c>
      <c r="B3184" t="s">
        <v>7119</v>
      </c>
      <c r="C3184" t="s">
        <v>11823</v>
      </c>
      <c r="D3184" s="1" t="s">
        <v>11848</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c r="X3184" t="s">
        <v>3109</v>
      </c>
      <c r="Y3184">
        <v>355.44659999999999</v>
      </c>
    </row>
    <row r="3185" spans="1:25" x14ac:dyDescent="0.25">
      <c r="A3185">
        <v>3184</v>
      </c>
      <c r="B3185" t="s">
        <v>7119</v>
      </c>
      <c r="C3185" t="s">
        <v>11823</v>
      </c>
      <c r="D3185" s="1" t="s">
        <v>11848</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c r="X3185" t="s">
        <v>3109</v>
      </c>
      <c r="Y3185">
        <v>473.61059999999998</v>
      </c>
    </row>
    <row r="3186" spans="1:25" x14ac:dyDescent="0.25">
      <c r="A3186">
        <v>3185</v>
      </c>
      <c r="B3186" t="s">
        <v>7119</v>
      </c>
      <c r="C3186" t="s">
        <v>11823</v>
      </c>
      <c r="D3186" s="1" t="s">
        <v>11848</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c r="X3186" t="s">
        <v>110</v>
      </c>
      <c r="Y3186">
        <v>157.87020000000001</v>
      </c>
    </row>
    <row r="3187" spans="1:25" x14ac:dyDescent="0.25">
      <c r="A3187">
        <v>3186</v>
      </c>
      <c r="B3187" t="s">
        <v>7120</v>
      </c>
      <c r="C3187" t="s">
        <v>12135</v>
      </c>
      <c r="D3187" s="1" t="s">
        <v>11877</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c r="X3187" t="s">
        <v>110</v>
      </c>
      <c r="Y3187">
        <v>-44.278199999999998</v>
      </c>
    </row>
    <row r="3188" spans="1:25" x14ac:dyDescent="0.25">
      <c r="A3188">
        <v>3187</v>
      </c>
      <c r="B3188" t="s">
        <v>7120</v>
      </c>
      <c r="C3188" t="s">
        <v>12135</v>
      </c>
      <c r="D3188" s="1" t="s">
        <v>11877</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c r="X3188" t="s">
        <v>1405</v>
      </c>
      <c r="Y3188">
        <v>26.9526</v>
      </c>
    </row>
    <row r="3189" spans="1:25" x14ac:dyDescent="0.25">
      <c r="A3189">
        <v>3188</v>
      </c>
      <c r="B3189" t="s">
        <v>7122</v>
      </c>
      <c r="C3189" t="s">
        <v>12136</v>
      </c>
      <c r="D3189" s="1"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c r="X3189" t="s">
        <v>43</v>
      </c>
      <c r="Y3189">
        <v>32.1678</v>
      </c>
    </row>
    <row r="3190" spans="1:25" x14ac:dyDescent="0.25">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c r="X3190" t="s">
        <v>43</v>
      </c>
      <c r="Y3190">
        <v>1.8</v>
      </c>
    </row>
    <row r="3191" spans="1:25" x14ac:dyDescent="0.25">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c r="X3191" t="s">
        <v>235</v>
      </c>
      <c r="Y3191">
        <v>7.5864000000000003</v>
      </c>
    </row>
    <row r="3192" spans="1:25" x14ac:dyDescent="0.25">
      <c r="A3192">
        <v>3191</v>
      </c>
      <c r="B3192" t="s">
        <v>7127</v>
      </c>
      <c r="C3192" t="s">
        <v>218</v>
      </c>
      <c r="D3192" t="s">
        <v>12345</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c r="X3192" t="s">
        <v>303</v>
      </c>
      <c r="Y3192">
        <v>-3.1680000000000001</v>
      </c>
    </row>
    <row r="3193" spans="1:25" x14ac:dyDescent="0.25">
      <c r="A3193">
        <v>3192</v>
      </c>
      <c r="B3193" t="s">
        <v>7130</v>
      </c>
      <c r="C3193" t="s">
        <v>11914</v>
      </c>
      <c r="D3193" s="1" t="s">
        <v>12213</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c r="X3193" t="s">
        <v>110</v>
      </c>
      <c r="Y3193">
        <v>17.157399999999999</v>
      </c>
    </row>
    <row r="3194" spans="1:25" x14ac:dyDescent="0.25">
      <c r="A3194">
        <v>3193</v>
      </c>
      <c r="B3194" t="s">
        <v>7131</v>
      </c>
      <c r="C3194" t="s">
        <v>11963</v>
      </c>
      <c r="D3194" s="1" t="s">
        <v>11852</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c r="X3194" t="s">
        <v>110</v>
      </c>
      <c r="Y3194">
        <v>-9.5549999999999997</v>
      </c>
    </row>
    <row r="3195" spans="1:25" x14ac:dyDescent="0.25">
      <c r="A3195">
        <v>3194</v>
      </c>
      <c r="B3195" t="s">
        <v>7133</v>
      </c>
      <c r="C3195" t="s">
        <v>11971</v>
      </c>
      <c r="D3195" s="1" t="s">
        <v>12346</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c r="X3195" t="s">
        <v>110</v>
      </c>
      <c r="Y3195">
        <v>-6.0191999999999997</v>
      </c>
    </row>
    <row r="3196" spans="1:25" x14ac:dyDescent="0.25">
      <c r="A3196">
        <v>3195</v>
      </c>
      <c r="B3196" t="s">
        <v>7133</v>
      </c>
      <c r="C3196" t="s">
        <v>11971</v>
      </c>
      <c r="D3196" s="1" t="s">
        <v>12346</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c r="X3196" t="s">
        <v>1678</v>
      </c>
      <c r="Y3196">
        <v>10.8864</v>
      </c>
    </row>
    <row r="3197" spans="1:25" x14ac:dyDescent="0.25">
      <c r="A3197">
        <v>3196</v>
      </c>
      <c r="B3197" t="s">
        <v>7136</v>
      </c>
      <c r="C3197" t="s">
        <v>12053</v>
      </c>
      <c r="D3197" s="1"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c r="X3197" t="s">
        <v>303</v>
      </c>
      <c r="Y3197">
        <v>0.2334</v>
      </c>
    </row>
    <row r="3198" spans="1:25" x14ac:dyDescent="0.25">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c r="X3198" t="s">
        <v>351</v>
      </c>
      <c r="Y3198">
        <v>14.085900000000001</v>
      </c>
    </row>
    <row r="3199" spans="1:25" x14ac:dyDescent="0.25">
      <c r="A3199">
        <v>3198</v>
      </c>
      <c r="B3199" t="s">
        <v>7140</v>
      </c>
      <c r="C3199" t="s">
        <v>12137</v>
      </c>
      <c r="D3199" s="1" t="s">
        <v>12137</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c r="X3199" t="s">
        <v>92</v>
      </c>
      <c r="Y3199">
        <v>-2.2440000000000002</v>
      </c>
    </row>
    <row r="3200" spans="1:25" x14ac:dyDescent="0.25">
      <c r="A3200">
        <v>3199</v>
      </c>
      <c r="B3200" t="s">
        <v>7141</v>
      </c>
      <c r="C3200" t="s">
        <v>12051</v>
      </c>
      <c r="D3200" s="1" t="s">
        <v>12210</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c r="X3200" t="s">
        <v>160</v>
      </c>
      <c r="Y3200">
        <v>9.5968</v>
      </c>
    </row>
    <row r="3201" spans="1:25" x14ac:dyDescent="0.25">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c r="X3201" t="s">
        <v>567</v>
      </c>
      <c r="Y3201">
        <v>2.3380000000000001</v>
      </c>
    </row>
    <row r="3202" spans="1:25" x14ac:dyDescent="0.25">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c r="X3202" t="s">
        <v>567</v>
      </c>
      <c r="Y3202">
        <v>3.7307999999999999</v>
      </c>
    </row>
    <row r="3203" spans="1:25" x14ac:dyDescent="0.25">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c r="X3203" t="s">
        <v>43</v>
      </c>
      <c r="Y3203">
        <v>5.7767999999999997</v>
      </c>
    </row>
    <row r="3204" spans="1:25" x14ac:dyDescent="0.25">
      <c r="A3204">
        <v>3203</v>
      </c>
      <c r="B3204" t="s">
        <v>7148</v>
      </c>
      <c r="C3204" t="s">
        <v>12138</v>
      </c>
      <c r="D3204" s="1"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c r="X3204" t="s">
        <v>43</v>
      </c>
      <c r="Y3204">
        <v>60.153599999999997</v>
      </c>
    </row>
    <row r="3205" spans="1:25" x14ac:dyDescent="0.25">
      <c r="A3205">
        <v>3204</v>
      </c>
      <c r="B3205" t="s">
        <v>7148</v>
      </c>
      <c r="C3205" t="s">
        <v>12138</v>
      </c>
      <c r="D3205" s="1"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c r="X3205" t="s">
        <v>43</v>
      </c>
      <c r="Y3205">
        <v>4.2861000000000002</v>
      </c>
    </row>
    <row r="3206" spans="1:25" x14ac:dyDescent="0.25">
      <c r="A3206">
        <v>3205</v>
      </c>
      <c r="B3206" t="s">
        <v>7148</v>
      </c>
      <c r="C3206" t="s">
        <v>12138</v>
      </c>
      <c r="D3206" s="1"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c r="X3206" t="s">
        <v>43</v>
      </c>
      <c r="Y3206">
        <v>11.166399999999999</v>
      </c>
    </row>
    <row r="3207" spans="1:25" x14ac:dyDescent="0.25">
      <c r="A3207">
        <v>3206</v>
      </c>
      <c r="B3207" t="s">
        <v>7148</v>
      </c>
      <c r="C3207" t="s">
        <v>12138</v>
      </c>
      <c r="D3207" s="1"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c r="X3207" t="s">
        <v>43</v>
      </c>
      <c r="Y3207">
        <v>28.007999999999999</v>
      </c>
    </row>
    <row r="3208" spans="1:25" x14ac:dyDescent="0.25">
      <c r="A3208">
        <v>3207</v>
      </c>
      <c r="B3208" t="s">
        <v>7148</v>
      </c>
      <c r="C3208" t="s">
        <v>12138</v>
      </c>
      <c r="D3208" s="1"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c r="X3208" t="s">
        <v>43</v>
      </c>
      <c r="Y3208">
        <v>14.896000000000001</v>
      </c>
    </row>
    <row r="3209" spans="1:25" x14ac:dyDescent="0.25">
      <c r="A3209">
        <v>3208</v>
      </c>
      <c r="B3209" t="s">
        <v>7148</v>
      </c>
      <c r="C3209" t="s">
        <v>12138</v>
      </c>
      <c r="D3209" s="1"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c r="X3209" t="s">
        <v>43</v>
      </c>
      <c r="Y3209">
        <v>18.3264</v>
      </c>
    </row>
    <row r="3210" spans="1:25" x14ac:dyDescent="0.25">
      <c r="A3210">
        <v>3209</v>
      </c>
      <c r="B3210" t="s">
        <v>7151</v>
      </c>
      <c r="C3210" t="s">
        <v>12139</v>
      </c>
      <c r="D3210" s="1"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c r="X3210" t="s">
        <v>43</v>
      </c>
      <c r="Y3210">
        <v>118.983</v>
      </c>
    </row>
    <row r="3211" spans="1:25" x14ac:dyDescent="0.25">
      <c r="A3211">
        <v>3210</v>
      </c>
      <c r="B3211" t="s">
        <v>7151</v>
      </c>
      <c r="C3211" t="s">
        <v>12139</v>
      </c>
      <c r="D3211" s="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c r="X3211" t="s">
        <v>110</v>
      </c>
      <c r="Y3211">
        <v>141.72300000000001</v>
      </c>
    </row>
    <row r="3212" spans="1:25" x14ac:dyDescent="0.25">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c r="X3212" t="s">
        <v>110</v>
      </c>
      <c r="Y3212">
        <v>5.0220000000000002</v>
      </c>
    </row>
    <row r="3213" spans="1:25" x14ac:dyDescent="0.25">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c r="X3213" t="s">
        <v>289</v>
      </c>
      <c r="Y3213">
        <v>-18.526199999999999</v>
      </c>
    </row>
    <row r="3214" spans="1:25" x14ac:dyDescent="0.25">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c r="X3214" t="s">
        <v>160</v>
      </c>
      <c r="Y3214">
        <v>58.027200000000001</v>
      </c>
    </row>
    <row r="3215" spans="1:25" x14ac:dyDescent="0.25">
      <c r="A3215">
        <v>3214</v>
      </c>
      <c r="B3215" t="s">
        <v>7158</v>
      </c>
      <c r="C3215" t="s">
        <v>4017</v>
      </c>
      <c r="D3215" t="s">
        <v>12301</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c r="X3215" t="s">
        <v>160</v>
      </c>
      <c r="Y3215">
        <v>0.16919999999999999</v>
      </c>
    </row>
    <row r="3216" spans="1:25" x14ac:dyDescent="0.25">
      <c r="A3216">
        <v>3215</v>
      </c>
      <c r="B3216" t="s">
        <v>7158</v>
      </c>
      <c r="C3216" t="s">
        <v>4017</v>
      </c>
      <c r="D3216" t="s">
        <v>12301</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c r="X3216" t="s">
        <v>43</v>
      </c>
      <c r="Y3216">
        <v>6.5339999999999998</v>
      </c>
    </row>
    <row r="3217" spans="1:25" x14ac:dyDescent="0.25">
      <c r="A3217">
        <v>3216</v>
      </c>
      <c r="B3217" t="s">
        <v>7159</v>
      </c>
      <c r="C3217" t="s">
        <v>11863</v>
      </c>
      <c r="D3217" s="1" t="s">
        <v>12123</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c r="X3217" t="s">
        <v>43</v>
      </c>
      <c r="Y3217">
        <v>35.334600000000002</v>
      </c>
    </row>
    <row r="3218" spans="1:25" x14ac:dyDescent="0.25">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c r="X3218" t="s">
        <v>303</v>
      </c>
      <c r="Y3218">
        <v>52.4895</v>
      </c>
    </row>
    <row r="3219" spans="1:25" x14ac:dyDescent="0.25">
      <c r="A3219">
        <v>3218</v>
      </c>
      <c r="B3219" t="s">
        <v>7162</v>
      </c>
      <c r="C3219" t="s">
        <v>11993</v>
      </c>
      <c r="D3219" s="1"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c r="X3219" t="s">
        <v>303</v>
      </c>
      <c r="Y3219">
        <v>314.27190000000002</v>
      </c>
    </row>
    <row r="3220" spans="1:25" x14ac:dyDescent="0.25">
      <c r="A3220">
        <v>3219</v>
      </c>
      <c r="B3220" t="s">
        <v>7162</v>
      </c>
      <c r="C3220" t="s">
        <v>11993</v>
      </c>
      <c r="D3220" s="1"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c r="X3220" t="s">
        <v>895</v>
      </c>
      <c r="Y3220">
        <v>124.9552</v>
      </c>
    </row>
    <row r="3221" spans="1:25" x14ac:dyDescent="0.25">
      <c r="A3221">
        <v>3220</v>
      </c>
      <c r="B3221" t="s">
        <v>7163</v>
      </c>
      <c r="C3221" t="s">
        <v>12076</v>
      </c>
      <c r="D3221" s="1" t="s">
        <v>12214</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c r="X3221" t="s">
        <v>895</v>
      </c>
      <c r="Y3221">
        <v>45.527999999999999</v>
      </c>
    </row>
    <row r="3222" spans="1:25" x14ac:dyDescent="0.25">
      <c r="A3222">
        <v>3221</v>
      </c>
      <c r="B3222" t="s">
        <v>7163</v>
      </c>
      <c r="C3222" t="s">
        <v>12076</v>
      </c>
      <c r="D3222" s="1" t="s">
        <v>12214</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c r="X3222" t="s">
        <v>895</v>
      </c>
      <c r="Y3222">
        <v>23.004000000000001</v>
      </c>
    </row>
    <row r="3223" spans="1:25" x14ac:dyDescent="0.25">
      <c r="A3223">
        <v>3222</v>
      </c>
      <c r="B3223" t="s">
        <v>7163</v>
      </c>
      <c r="C3223" t="s">
        <v>12076</v>
      </c>
      <c r="D3223" s="1" t="s">
        <v>12214</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c r="X3223" t="s">
        <v>351</v>
      </c>
      <c r="Y3223">
        <v>32.4</v>
      </c>
    </row>
    <row r="3224" spans="1:25" x14ac:dyDescent="0.25">
      <c r="A3224">
        <v>3223</v>
      </c>
      <c r="B3224" t="s">
        <v>7164</v>
      </c>
      <c r="C3224" t="s">
        <v>12140</v>
      </c>
      <c r="D3224" s="1" t="s">
        <v>12226</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c r="X3224" t="s">
        <v>351</v>
      </c>
      <c r="Y3224">
        <v>3.4104000000000001</v>
      </c>
    </row>
    <row r="3225" spans="1:25" x14ac:dyDescent="0.25">
      <c r="A3225">
        <v>3224</v>
      </c>
      <c r="B3225" t="s">
        <v>7164</v>
      </c>
      <c r="C3225" t="s">
        <v>12140</v>
      </c>
      <c r="D3225" s="1" t="s">
        <v>12226</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c r="X3225" t="s">
        <v>351</v>
      </c>
      <c r="Y3225">
        <v>1.46</v>
      </c>
    </row>
    <row r="3226" spans="1:25" x14ac:dyDescent="0.25">
      <c r="A3226">
        <v>3225</v>
      </c>
      <c r="B3226" t="s">
        <v>7164</v>
      </c>
      <c r="C3226" t="s">
        <v>12140</v>
      </c>
      <c r="D3226" s="1" t="s">
        <v>12226</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c r="X3226" t="s">
        <v>351</v>
      </c>
      <c r="Y3226">
        <v>107.46</v>
      </c>
    </row>
    <row r="3227" spans="1:25" x14ac:dyDescent="0.25">
      <c r="A3227">
        <v>3226</v>
      </c>
      <c r="B3227" t="s">
        <v>7164</v>
      </c>
      <c r="C3227" t="s">
        <v>12140</v>
      </c>
      <c r="D3227" s="1" t="s">
        <v>12226</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c r="X3227" t="s">
        <v>351</v>
      </c>
      <c r="Y3227">
        <v>4.6284000000000001</v>
      </c>
    </row>
    <row r="3228" spans="1:25" x14ac:dyDescent="0.25">
      <c r="A3228">
        <v>3227</v>
      </c>
      <c r="B3228" t="s">
        <v>7164</v>
      </c>
      <c r="C3228" t="s">
        <v>12140</v>
      </c>
      <c r="D3228" s="1" t="s">
        <v>12226</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c r="X3228" t="s">
        <v>351</v>
      </c>
      <c r="Y3228">
        <v>-3.2639999999999998</v>
      </c>
    </row>
    <row r="3229" spans="1:25" x14ac:dyDescent="0.25">
      <c r="A3229">
        <v>3228</v>
      </c>
      <c r="B3229" t="s">
        <v>7164</v>
      </c>
      <c r="C3229" t="s">
        <v>12140</v>
      </c>
      <c r="D3229" s="1" t="s">
        <v>12226</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c r="X3229" t="s">
        <v>351</v>
      </c>
      <c r="Y3229">
        <v>20.157900000000001</v>
      </c>
    </row>
    <row r="3230" spans="1:25" x14ac:dyDescent="0.25">
      <c r="A3230">
        <v>3229</v>
      </c>
      <c r="B3230" t="s">
        <v>7164</v>
      </c>
      <c r="C3230" t="s">
        <v>12140</v>
      </c>
      <c r="D3230" s="1" t="s">
        <v>12226</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c r="X3230" t="s">
        <v>303</v>
      </c>
      <c r="Y3230">
        <v>-8.9499999999999996E-2</v>
      </c>
    </row>
    <row r="3231" spans="1:25" x14ac:dyDescent="0.25">
      <c r="A3231">
        <v>3230</v>
      </c>
      <c r="B3231" t="s">
        <v>7169</v>
      </c>
      <c r="C3231" t="s">
        <v>11976</v>
      </c>
      <c r="D3231" s="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c r="X3231" t="s">
        <v>303</v>
      </c>
      <c r="Y3231">
        <v>18.766999999999999</v>
      </c>
    </row>
    <row r="3232" spans="1:25" x14ac:dyDescent="0.25">
      <c r="A3232">
        <v>3231</v>
      </c>
      <c r="B3232" t="s">
        <v>7170</v>
      </c>
      <c r="C3232" t="s">
        <v>12141</v>
      </c>
      <c r="D3232" s="1" t="s">
        <v>12023</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c r="X3232" t="s">
        <v>110</v>
      </c>
      <c r="Y3232">
        <v>39.066000000000003</v>
      </c>
    </row>
    <row r="3233" spans="1:25" x14ac:dyDescent="0.25">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c r="X3233" t="s">
        <v>110</v>
      </c>
      <c r="Y3233">
        <v>-44.278199999999998</v>
      </c>
    </row>
    <row r="3234" spans="1:25" x14ac:dyDescent="0.25">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c r="X3234" t="s">
        <v>110</v>
      </c>
      <c r="Y3234">
        <v>-4.7784000000000004</v>
      </c>
    </row>
    <row r="3235" spans="1:25" x14ac:dyDescent="0.25">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c r="X3235" t="s">
        <v>43</v>
      </c>
      <c r="Y3235">
        <v>-7.7291999999999996</v>
      </c>
    </row>
    <row r="3236" spans="1:25" x14ac:dyDescent="0.25">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c r="X3236" t="s">
        <v>847</v>
      </c>
      <c r="Y3236">
        <v>1.3944000000000001</v>
      </c>
    </row>
    <row r="3237" spans="1:25" x14ac:dyDescent="0.25">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c r="X3237" t="s">
        <v>303</v>
      </c>
      <c r="Y3237">
        <v>-15.582599999999999</v>
      </c>
    </row>
    <row r="3238" spans="1:25" x14ac:dyDescent="0.25">
      <c r="A3238">
        <v>3237</v>
      </c>
      <c r="B3238" t="s">
        <v>7176</v>
      </c>
      <c r="C3238" t="s">
        <v>11981</v>
      </c>
      <c r="D3238" s="1" t="s">
        <v>11981</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c r="X3238" t="s">
        <v>303</v>
      </c>
      <c r="Y3238">
        <v>12.5832</v>
      </c>
    </row>
    <row r="3239" spans="1:25" x14ac:dyDescent="0.25">
      <c r="A3239">
        <v>3238</v>
      </c>
      <c r="B3239" t="s">
        <v>7176</v>
      </c>
      <c r="C3239" t="s">
        <v>11981</v>
      </c>
      <c r="D3239" s="1" t="s">
        <v>11981</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c r="X3239" t="s">
        <v>110</v>
      </c>
      <c r="Y3239">
        <v>15.951599999999999</v>
      </c>
    </row>
    <row r="3240" spans="1:25" x14ac:dyDescent="0.25">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c r="X3240" t="s">
        <v>110</v>
      </c>
      <c r="Y3240">
        <v>-77.332999999999998</v>
      </c>
    </row>
    <row r="3241" spans="1:25" x14ac:dyDescent="0.25">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c r="X3241" t="s">
        <v>110</v>
      </c>
      <c r="Y3241">
        <v>46.094999999999999</v>
      </c>
    </row>
    <row r="3242" spans="1:25" x14ac:dyDescent="0.25">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c r="X3242" t="s">
        <v>360</v>
      </c>
      <c r="Y3242">
        <v>-2.8271999999999999</v>
      </c>
    </row>
    <row r="3243" spans="1:25" x14ac:dyDescent="0.25">
      <c r="A3243">
        <v>3242</v>
      </c>
      <c r="B3243" t="s">
        <v>7184</v>
      </c>
      <c r="C3243" t="s">
        <v>12142</v>
      </c>
      <c r="D3243" s="1" t="s">
        <v>12219</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c r="X3243" t="s">
        <v>235</v>
      </c>
      <c r="Y3243">
        <v>14.677</v>
      </c>
    </row>
    <row r="3244" spans="1:25" x14ac:dyDescent="0.25">
      <c r="A3244">
        <v>3243</v>
      </c>
      <c r="B3244" t="s">
        <v>7185</v>
      </c>
      <c r="C3244" t="s">
        <v>1823</v>
      </c>
      <c r="D3244" t="s">
        <v>12333</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c r="X3244" t="s">
        <v>110</v>
      </c>
      <c r="Y3244">
        <v>-22.895600000000002</v>
      </c>
    </row>
    <row r="3245" spans="1:25" x14ac:dyDescent="0.25">
      <c r="A3245">
        <v>3244</v>
      </c>
      <c r="B3245" t="s">
        <v>7186</v>
      </c>
      <c r="C3245" t="s">
        <v>11843</v>
      </c>
      <c r="D3245" s="1" t="s">
        <v>11900</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c r="X3245" t="s">
        <v>110</v>
      </c>
      <c r="Y3245">
        <v>24.727499999999999</v>
      </c>
    </row>
    <row r="3246" spans="1:25" x14ac:dyDescent="0.25">
      <c r="A3246">
        <v>3245</v>
      </c>
      <c r="B3246" t="s">
        <v>7186</v>
      </c>
      <c r="C3246" t="s">
        <v>11843</v>
      </c>
      <c r="D3246" s="1" t="s">
        <v>11900</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c r="X3246" t="s">
        <v>100</v>
      </c>
      <c r="Y3246">
        <v>-18.117599999999999</v>
      </c>
    </row>
    <row r="3247" spans="1:25" x14ac:dyDescent="0.25">
      <c r="A3247">
        <v>3246</v>
      </c>
      <c r="B3247" t="s">
        <v>7191</v>
      </c>
      <c r="C3247" t="s">
        <v>11958</v>
      </c>
      <c r="D3247" s="1" t="s">
        <v>12299</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c r="X3247" t="s">
        <v>100</v>
      </c>
      <c r="Y3247">
        <v>4.9080000000000004</v>
      </c>
    </row>
    <row r="3248" spans="1:25" x14ac:dyDescent="0.25">
      <c r="A3248">
        <v>3247</v>
      </c>
      <c r="B3248" t="s">
        <v>7191</v>
      </c>
      <c r="C3248" t="s">
        <v>11958</v>
      </c>
      <c r="D3248" s="1" t="s">
        <v>12299</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c r="X3248" t="s">
        <v>100</v>
      </c>
      <c r="Y3248">
        <v>38.988</v>
      </c>
    </row>
    <row r="3249" spans="1:25" x14ac:dyDescent="0.25">
      <c r="A3249">
        <v>3248</v>
      </c>
      <c r="B3249" t="s">
        <v>7191</v>
      </c>
      <c r="C3249" t="s">
        <v>11958</v>
      </c>
      <c r="D3249" s="1" t="s">
        <v>12299</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c r="X3249" t="s">
        <v>100</v>
      </c>
      <c r="Y3249">
        <v>5.2896000000000001</v>
      </c>
    </row>
    <row r="3250" spans="1:25" x14ac:dyDescent="0.25">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c r="X3250" t="s">
        <v>100</v>
      </c>
      <c r="Y3250">
        <v>9.9651999999999994</v>
      </c>
    </row>
    <row r="3251" spans="1:25" x14ac:dyDescent="0.25">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c r="X3251" t="s">
        <v>269</v>
      </c>
      <c r="Y3251">
        <v>7.9188000000000001</v>
      </c>
    </row>
    <row r="3252" spans="1:25" x14ac:dyDescent="0.25">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c r="X3252" t="s">
        <v>160</v>
      </c>
      <c r="Y3252">
        <v>11.679500000000001</v>
      </c>
    </row>
    <row r="3253" spans="1:25" x14ac:dyDescent="0.25">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c r="X3253" t="s">
        <v>235</v>
      </c>
      <c r="Y3253">
        <v>5.2773000000000003</v>
      </c>
    </row>
    <row r="3254" spans="1:25" x14ac:dyDescent="0.25">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c r="X3254" t="s">
        <v>235</v>
      </c>
      <c r="Y3254">
        <v>2.2050000000000001</v>
      </c>
    </row>
    <row r="3255" spans="1:25" x14ac:dyDescent="0.25">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c r="X3255" t="s">
        <v>100</v>
      </c>
      <c r="Y3255">
        <v>2.0388000000000002</v>
      </c>
    </row>
    <row r="3256" spans="1:25" x14ac:dyDescent="0.25">
      <c r="A3256">
        <v>3255</v>
      </c>
      <c r="B3256" t="s">
        <v>7201</v>
      </c>
      <c r="C3256" t="s">
        <v>12067</v>
      </c>
      <c r="D3256" s="1"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c r="X3256" t="s">
        <v>100</v>
      </c>
      <c r="Y3256">
        <v>9.4486000000000008</v>
      </c>
    </row>
    <row r="3257" spans="1:25" x14ac:dyDescent="0.25">
      <c r="A3257">
        <v>3256</v>
      </c>
      <c r="B3257" t="s">
        <v>7201</v>
      </c>
      <c r="C3257" t="s">
        <v>12067</v>
      </c>
      <c r="D3257" s="1"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c r="X3257" t="s">
        <v>55</v>
      </c>
      <c r="Y3257">
        <v>6.03</v>
      </c>
    </row>
    <row r="3258" spans="1:25" x14ac:dyDescent="0.25">
      <c r="A3258">
        <v>3257</v>
      </c>
      <c r="B3258" t="s">
        <v>7202</v>
      </c>
      <c r="C3258" t="s">
        <v>11846</v>
      </c>
      <c r="D3258" s="1"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c r="X3258" t="s">
        <v>381</v>
      </c>
      <c r="Y3258">
        <v>1.6704000000000001</v>
      </c>
    </row>
    <row r="3259" spans="1:25" x14ac:dyDescent="0.25">
      <c r="A3259">
        <v>3258</v>
      </c>
      <c r="B3259" t="s">
        <v>7204</v>
      </c>
      <c r="C3259" t="s">
        <v>11811</v>
      </c>
      <c r="D3259" s="1"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c r="X3259" t="s">
        <v>381</v>
      </c>
      <c r="Y3259">
        <v>-29.323799999999999</v>
      </c>
    </row>
    <row r="3260" spans="1:25" x14ac:dyDescent="0.25">
      <c r="A3260">
        <v>3259</v>
      </c>
      <c r="B3260" t="s">
        <v>7204</v>
      </c>
      <c r="C3260" t="s">
        <v>11811</v>
      </c>
      <c r="D3260" s="1"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c r="X3260" t="s">
        <v>235</v>
      </c>
      <c r="Y3260">
        <v>-2.0621999999999998</v>
      </c>
    </row>
    <row r="3261" spans="1:25" x14ac:dyDescent="0.25">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c r="X3261" t="s">
        <v>110</v>
      </c>
      <c r="Y3261">
        <v>-4.7039999999999997</v>
      </c>
    </row>
    <row r="3262" spans="1:25" x14ac:dyDescent="0.25">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c r="X3262" t="s">
        <v>43</v>
      </c>
      <c r="Y3262">
        <v>7.2576000000000001</v>
      </c>
    </row>
    <row r="3263" spans="1:25" x14ac:dyDescent="0.25">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c r="X3263" t="s">
        <v>43</v>
      </c>
      <c r="Y3263">
        <v>7.9984000000000002</v>
      </c>
    </row>
    <row r="3264" spans="1:25" x14ac:dyDescent="0.25">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c r="X3264" t="s">
        <v>43</v>
      </c>
      <c r="Y3264">
        <v>352.29599999999999</v>
      </c>
    </row>
    <row r="3265" spans="1:25" x14ac:dyDescent="0.25">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c r="X3265" t="s">
        <v>55</v>
      </c>
      <c r="Y3265">
        <v>72.432000000000002</v>
      </c>
    </row>
    <row r="3266" spans="1:25" x14ac:dyDescent="0.25">
      <c r="A3266">
        <v>3265</v>
      </c>
      <c r="B3266" t="s">
        <v>7215</v>
      </c>
      <c r="C3266" t="s">
        <v>12100</v>
      </c>
      <c r="D3266" s="1" t="s">
        <v>11956</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c r="X3266" t="s">
        <v>160</v>
      </c>
      <c r="Y3266">
        <v>3.528</v>
      </c>
    </row>
    <row r="3267" spans="1:25" x14ac:dyDescent="0.25">
      <c r="A3267">
        <v>3266</v>
      </c>
      <c r="B3267" t="s">
        <v>7216</v>
      </c>
      <c r="C3267" t="s">
        <v>12143</v>
      </c>
      <c r="D3267" s="1"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c r="X3267" t="s">
        <v>160</v>
      </c>
      <c r="Y3267">
        <v>10.571400000000001</v>
      </c>
    </row>
    <row r="3268" spans="1:25" x14ac:dyDescent="0.25">
      <c r="A3268">
        <v>3267</v>
      </c>
      <c r="B3268" t="s">
        <v>7216</v>
      </c>
      <c r="C3268" t="s">
        <v>12143</v>
      </c>
      <c r="D3268" s="1"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c r="X3268" t="s">
        <v>406</v>
      </c>
      <c r="Y3268">
        <v>67.9833</v>
      </c>
    </row>
    <row r="3269" spans="1:25" x14ac:dyDescent="0.25">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c r="X3269" t="s">
        <v>406</v>
      </c>
      <c r="Y3269">
        <v>33.994999999999997</v>
      </c>
    </row>
    <row r="3270" spans="1:25" x14ac:dyDescent="0.25">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c r="X3270" t="s">
        <v>5974</v>
      </c>
      <c r="Y3270">
        <v>12.586</v>
      </c>
    </row>
    <row r="3271" spans="1:25" x14ac:dyDescent="0.25">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c r="X3271" t="s">
        <v>5974</v>
      </c>
      <c r="Y3271">
        <v>1.3068</v>
      </c>
    </row>
    <row r="3272" spans="1:25" x14ac:dyDescent="0.25">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c r="X3272" t="s">
        <v>43</v>
      </c>
      <c r="Y3272">
        <v>2.6814</v>
      </c>
    </row>
    <row r="3273" spans="1:25" x14ac:dyDescent="0.25">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c r="X3273" t="s">
        <v>43</v>
      </c>
      <c r="Y3273">
        <v>3.4847999999999999</v>
      </c>
    </row>
    <row r="3274" spans="1:25" x14ac:dyDescent="0.25">
      <c r="A3274">
        <v>3273</v>
      </c>
      <c r="B3274" t="s">
        <v>7226</v>
      </c>
      <c r="C3274" t="s">
        <v>11844</v>
      </c>
      <c r="D3274" s="1"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c r="X3274" t="s">
        <v>43</v>
      </c>
      <c r="Y3274">
        <v>22.940999999999999</v>
      </c>
    </row>
    <row r="3275" spans="1:25" x14ac:dyDescent="0.25">
      <c r="A3275">
        <v>3274</v>
      </c>
      <c r="B3275" t="s">
        <v>7228</v>
      </c>
      <c r="C3275" t="s">
        <v>12028</v>
      </c>
      <c r="D3275" s="1" t="s">
        <v>12060</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c r="X3275" t="s">
        <v>5106</v>
      </c>
      <c r="Y3275">
        <v>1049.9849999999999</v>
      </c>
    </row>
    <row r="3276" spans="1:25" x14ac:dyDescent="0.25">
      <c r="A3276">
        <v>3275</v>
      </c>
      <c r="B3276" t="s">
        <v>7229</v>
      </c>
      <c r="C3276" t="s">
        <v>12119</v>
      </c>
      <c r="D3276" s="1" t="s">
        <v>11822</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c r="X3276" t="s">
        <v>5106</v>
      </c>
      <c r="Y3276">
        <v>9.1199999999999992</v>
      </c>
    </row>
    <row r="3277" spans="1:25" x14ac:dyDescent="0.25">
      <c r="A3277">
        <v>3276</v>
      </c>
      <c r="B3277" t="s">
        <v>7229</v>
      </c>
      <c r="C3277" t="s">
        <v>12119</v>
      </c>
      <c r="D3277" s="1" t="s">
        <v>11822</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c r="X3277" t="s">
        <v>360</v>
      </c>
      <c r="Y3277">
        <v>9.1674000000000007</v>
      </c>
    </row>
    <row r="3278" spans="1:25" x14ac:dyDescent="0.25">
      <c r="A3278">
        <v>3277</v>
      </c>
      <c r="B3278" t="s">
        <v>7231</v>
      </c>
      <c r="C3278" t="s">
        <v>11906</v>
      </c>
      <c r="D3278" s="1" t="s">
        <v>12319</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c r="X3278" t="s">
        <v>360</v>
      </c>
      <c r="Y3278">
        <v>7.5768000000000004</v>
      </c>
    </row>
    <row r="3279" spans="1:25" x14ac:dyDescent="0.25">
      <c r="A3279">
        <v>3278</v>
      </c>
      <c r="B3279" t="s">
        <v>7231</v>
      </c>
      <c r="C3279" t="s">
        <v>11906</v>
      </c>
      <c r="D3279" s="1" t="s">
        <v>12319</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c r="X3279" t="s">
        <v>360</v>
      </c>
      <c r="Y3279">
        <v>8.4070999999999998</v>
      </c>
    </row>
    <row r="3280" spans="1:25" x14ac:dyDescent="0.25">
      <c r="A3280">
        <v>3279</v>
      </c>
      <c r="B3280" t="s">
        <v>7231</v>
      </c>
      <c r="C3280" t="s">
        <v>11906</v>
      </c>
      <c r="D3280" s="1" t="s">
        <v>12319</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c r="X3280" t="s">
        <v>360</v>
      </c>
      <c r="Y3280">
        <v>6.3503999999999996</v>
      </c>
    </row>
    <row r="3281" spans="1:25" x14ac:dyDescent="0.25">
      <c r="A3281">
        <v>3280</v>
      </c>
      <c r="B3281" t="s">
        <v>7231</v>
      </c>
      <c r="C3281" t="s">
        <v>11906</v>
      </c>
      <c r="D3281" s="1" t="s">
        <v>12319</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c r="X3281" t="s">
        <v>360</v>
      </c>
      <c r="Y3281">
        <v>6.6584000000000003</v>
      </c>
    </row>
    <row r="3282" spans="1:25" x14ac:dyDescent="0.25">
      <c r="A3282">
        <v>3281</v>
      </c>
      <c r="B3282" t="s">
        <v>7231</v>
      </c>
      <c r="C3282" t="s">
        <v>11906</v>
      </c>
      <c r="D3282" s="1" t="s">
        <v>12319</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c r="X3282" t="s">
        <v>92</v>
      </c>
      <c r="Y3282">
        <v>83.281000000000006</v>
      </c>
    </row>
    <row r="3283" spans="1:25" x14ac:dyDescent="0.25">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c r="X3283" t="s">
        <v>92</v>
      </c>
      <c r="Y3283">
        <v>13.195600000000001</v>
      </c>
    </row>
    <row r="3284" spans="1:25" x14ac:dyDescent="0.25">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c r="X3284" t="s">
        <v>303</v>
      </c>
      <c r="Y3284">
        <v>1.6761999999999999</v>
      </c>
    </row>
    <row r="3285" spans="1:25" x14ac:dyDescent="0.25">
      <c r="A3285">
        <v>3284</v>
      </c>
      <c r="B3285" t="s">
        <v>7233</v>
      </c>
      <c r="C3285" t="s">
        <v>5092</v>
      </c>
      <c r="D3285" t="s">
        <v>11879</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c r="X3285" t="s">
        <v>567</v>
      </c>
      <c r="Y3285">
        <v>5.1816000000000004</v>
      </c>
    </row>
    <row r="3286" spans="1:25" x14ac:dyDescent="0.25">
      <c r="A3286">
        <v>3285</v>
      </c>
      <c r="B3286" t="s">
        <v>7234</v>
      </c>
      <c r="C3286" t="s">
        <v>11873</v>
      </c>
      <c r="D3286" s="1"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c r="X3286" t="s">
        <v>735</v>
      </c>
      <c r="Y3286">
        <v>-46.877600000000001</v>
      </c>
    </row>
    <row r="3287" spans="1:25" x14ac:dyDescent="0.25">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c r="X3287" t="s">
        <v>735</v>
      </c>
      <c r="Y3287">
        <v>1.9024000000000001</v>
      </c>
    </row>
    <row r="3288" spans="1:25" x14ac:dyDescent="0.25">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c r="X3288" t="s">
        <v>43</v>
      </c>
      <c r="Y3288">
        <v>3.4085999999999999</v>
      </c>
    </row>
    <row r="3289" spans="1:25" x14ac:dyDescent="0.25">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c r="X3289" t="s">
        <v>43</v>
      </c>
      <c r="Y3289">
        <v>49.437600000000003</v>
      </c>
    </row>
    <row r="3290" spans="1:25" x14ac:dyDescent="0.25">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c r="X3290" t="s">
        <v>43</v>
      </c>
      <c r="Y3290">
        <v>9.8550000000000004</v>
      </c>
    </row>
    <row r="3291" spans="1:25" x14ac:dyDescent="0.25">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c r="X3291" t="s">
        <v>43</v>
      </c>
      <c r="Y3291">
        <v>27.3735</v>
      </c>
    </row>
    <row r="3292" spans="1:25" x14ac:dyDescent="0.25">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c r="X3292" t="s">
        <v>269</v>
      </c>
      <c r="Y3292">
        <v>15.220800000000001</v>
      </c>
    </row>
    <row r="3293" spans="1:25" x14ac:dyDescent="0.25">
      <c r="A3293">
        <v>3292</v>
      </c>
      <c r="B3293" t="s">
        <v>7243</v>
      </c>
      <c r="C3293" t="s">
        <v>7244</v>
      </c>
      <c r="D3293" t="s">
        <v>11898</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c r="X3293" t="s">
        <v>43</v>
      </c>
      <c r="Y3293">
        <v>3.504</v>
      </c>
    </row>
    <row r="3294" spans="1:25" x14ac:dyDescent="0.25">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c r="X3294" t="s">
        <v>43</v>
      </c>
      <c r="Y3294">
        <v>0.1191</v>
      </c>
    </row>
    <row r="3295" spans="1:25" x14ac:dyDescent="0.25">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c r="X3295" t="s">
        <v>110</v>
      </c>
      <c r="Y3295">
        <v>1.1135999999999999</v>
      </c>
    </row>
    <row r="3296" spans="1:25" x14ac:dyDescent="0.25">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c r="X3296" t="s">
        <v>303</v>
      </c>
      <c r="Y3296">
        <v>-52.631999999999998</v>
      </c>
    </row>
    <row r="3297" spans="1:25" x14ac:dyDescent="0.25">
      <c r="A3297">
        <v>3296</v>
      </c>
      <c r="B3297" t="s">
        <v>7248</v>
      </c>
      <c r="C3297" t="s">
        <v>11874</v>
      </c>
      <c r="D3297" s="1" t="s">
        <v>12065</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c r="X3297" t="s">
        <v>351</v>
      </c>
      <c r="Y3297">
        <v>767.20050000000003</v>
      </c>
    </row>
    <row r="3298" spans="1:25" x14ac:dyDescent="0.25">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c r="X3298" t="s">
        <v>351</v>
      </c>
      <c r="Y3298">
        <v>-12.795999999999999</v>
      </c>
    </row>
    <row r="3299" spans="1:25" x14ac:dyDescent="0.25">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c r="X3299" t="s">
        <v>43</v>
      </c>
      <c r="Y3299">
        <v>13.701599999999999</v>
      </c>
    </row>
    <row r="3300" spans="1:25" x14ac:dyDescent="0.25">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c r="X3300" t="s">
        <v>160</v>
      </c>
      <c r="Y3300">
        <v>215.9973</v>
      </c>
    </row>
    <row r="3301" spans="1:25" x14ac:dyDescent="0.25">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c r="X3301" t="s">
        <v>160</v>
      </c>
      <c r="Y3301">
        <v>-40.797600000000003</v>
      </c>
    </row>
    <row r="3302" spans="1:25" x14ac:dyDescent="0.25">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c r="X3302" t="s">
        <v>160</v>
      </c>
      <c r="Y3302">
        <v>-16.318300000000001</v>
      </c>
    </row>
    <row r="3303" spans="1:25" x14ac:dyDescent="0.25">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c r="X3303" t="s">
        <v>160</v>
      </c>
      <c r="Y3303">
        <v>-107.9928</v>
      </c>
    </row>
    <row r="3304" spans="1:25" x14ac:dyDescent="0.25">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c r="X3304" t="s">
        <v>160</v>
      </c>
      <c r="Y3304">
        <v>5.2773000000000003</v>
      </c>
    </row>
    <row r="3305" spans="1:25" x14ac:dyDescent="0.25">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c r="X3305" t="s">
        <v>110</v>
      </c>
      <c r="Y3305">
        <v>-1.4256</v>
      </c>
    </row>
    <row r="3306" spans="1:25" x14ac:dyDescent="0.25">
      <c r="A3306">
        <v>3305</v>
      </c>
      <c r="B3306" t="s">
        <v>7257</v>
      </c>
      <c r="C3306" t="s">
        <v>1254</v>
      </c>
      <c r="D3306" t="s">
        <v>12347</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c r="X3306" t="s">
        <v>110</v>
      </c>
      <c r="Y3306">
        <v>4.7066999999999997</v>
      </c>
    </row>
    <row r="3307" spans="1:25" x14ac:dyDescent="0.25">
      <c r="A3307">
        <v>3306</v>
      </c>
      <c r="B3307" t="s">
        <v>7257</v>
      </c>
      <c r="C3307" t="s">
        <v>1254</v>
      </c>
      <c r="D3307" t="s">
        <v>12347</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c r="X3307" t="s">
        <v>110</v>
      </c>
      <c r="Y3307">
        <v>19.038599999999999</v>
      </c>
    </row>
    <row r="3308" spans="1:25" x14ac:dyDescent="0.25">
      <c r="A3308">
        <v>3307</v>
      </c>
      <c r="B3308" t="s">
        <v>7257</v>
      </c>
      <c r="C3308" t="s">
        <v>1254</v>
      </c>
      <c r="D3308" t="s">
        <v>12347</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c r="X3308" t="s">
        <v>110</v>
      </c>
      <c r="Y3308">
        <v>28.767900000000001</v>
      </c>
    </row>
    <row r="3309" spans="1:25" x14ac:dyDescent="0.25">
      <c r="A3309">
        <v>3308</v>
      </c>
      <c r="B3309" t="s">
        <v>7257</v>
      </c>
      <c r="C3309" t="s">
        <v>1254</v>
      </c>
      <c r="D3309" t="s">
        <v>12347</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c r="X3309" t="s">
        <v>110</v>
      </c>
      <c r="Y3309">
        <v>-3.6576</v>
      </c>
    </row>
    <row r="3310" spans="1:25" x14ac:dyDescent="0.25">
      <c r="A3310">
        <v>3309</v>
      </c>
      <c r="B3310" t="s">
        <v>7257</v>
      </c>
      <c r="C3310" t="s">
        <v>1254</v>
      </c>
      <c r="D3310" t="s">
        <v>12347</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c r="X3310" t="s">
        <v>303</v>
      </c>
      <c r="Y3310">
        <v>14.395200000000001</v>
      </c>
    </row>
    <row r="3311" spans="1:25" x14ac:dyDescent="0.25">
      <c r="A3311">
        <v>3310</v>
      </c>
      <c r="B3311" t="s">
        <v>7258</v>
      </c>
      <c r="C3311" t="s">
        <v>12057</v>
      </c>
      <c r="D3311" s="1" t="s">
        <v>12278</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c r="X3311" t="s">
        <v>303</v>
      </c>
      <c r="Y3311">
        <v>8.8704000000000001</v>
      </c>
    </row>
    <row r="3312" spans="1:25" x14ac:dyDescent="0.25">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c r="X3312" t="s">
        <v>1678</v>
      </c>
      <c r="Y3312">
        <v>78.435000000000002</v>
      </c>
    </row>
    <row r="3313" spans="1:25" x14ac:dyDescent="0.25">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c r="X3313" t="s">
        <v>43</v>
      </c>
      <c r="Y3313">
        <v>38.037999999999997</v>
      </c>
    </row>
    <row r="3314" spans="1:25" x14ac:dyDescent="0.25">
      <c r="A3314">
        <v>3313</v>
      </c>
      <c r="B3314" t="s">
        <v>7261</v>
      </c>
      <c r="C3314" t="s">
        <v>1287</v>
      </c>
      <c r="D3314" t="s">
        <v>12270</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c r="X3314" t="s">
        <v>43</v>
      </c>
      <c r="Y3314">
        <v>45.293999999999997</v>
      </c>
    </row>
    <row r="3315" spans="1:25" x14ac:dyDescent="0.25">
      <c r="A3315">
        <v>3314</v>
      </c>
      <c r="B3315" t="s">
        <v>7261</v>
      </c>
      <c r="C3315" t="s">
        <v>1287</v>
      </c>
      <c r="D3315" t="s">
        <v>12270</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c r="X3315" t="s">
        <v>303</v>
      </c>
      <c r="Y3315">
        <v>40.170200000000001</v>
      </c>
    </row>
    <row r="3316" spans="1:25" x14ac:dyDescent="0.25">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c r="X3316" t="s">
        <v>303</v>
      </c>
      <c r="Y3316">
        <v>48.313600000000001</v>
      </c>
    </row>
    <row r="3317" spans="1:25" x14ac:dyDescent="0.25">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c r="X3317" t="s">
        <v>110</v>
      </c>
      <c r="Y3317">
        <v>4.8518999999999997</v>
      </c>
    </row>
    <row r="3318" spans="1:25" x14ac:dyDescent="0.25">
      <c r="A3318">
        <v>3317</v>
      </c>
      <c r="B3318" t="s">
        <v>7263</v>
      </c>
      <c r="C3318" t="s">
        <v>11993</v>
      </c>
      <c r="D3318" s="1"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c r="X3318" t="s">
        <v>43</v>
      </c>
      <c r="Y3318">
        <v>-427.45</v>
      </c>
    </row>
    <row r="3319" spans="1:25" x14ac:dyDescent="0.25">
      <c r="A3319">
        <v>3318</v>
      </c>
      <c r="B3319" t="s">
        <v>7264</v>
      </c>
      <c r="C3319" t="s">
        <v>12144</v>
      </c>
      <c r="D3319" s="1"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c r="X3319" t="s">
        <v>43</v>
      </c>
      <c r="Y3319">
        <v>48.964500000000001</v>
      </c>
    </row>
    <row r="3320" spans="1:25" x14ac:dyDescent="0.25">
      <c r="A3320">
        <v>3319</v>
      </c>
      <c r="B3320" t="s">
        <v>7264</v>
      </c>
      <c r="C3320" t="s">
        <v>12144</v>
      </c>
      <c r="D3320" s="1"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c r="X3320" t="s">
        <v>381</v>
      </c>
      <c r="Y3320">
        <v>4.2336</v>
      </c>
    </row>
    <row r="3321" spans="1:25" x14ac:dyDescent="0.25">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c r="X3321" t="s">
        <v>381</v>
      </c>
      <c r="Y3321">
        <v>3.8073000000000001</v>
      </c>
    </row>
    <row r="3322" spans="1:25" x14ac:dyDescent="0.25">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c r="X3322" t="s">
        <v>381</v>
      </c>
      <c r="Y3322">
        <v>74.573999999999998</v>
      </c>
    </row>
    <row r="3323" spans="1:25" x14ac:dyDescent="0.25">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c r="X3323" t="s">
        <v>303</v>
      </c>
      <c r="Y3323">
        <v>9.0719999999999992</v>
      </c>
    </row>
    <row r="3324" spans="1:25" x14ac:dyDescent="0.25">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c r="X3324" t="s">
        <v>303</v>
      </c>
      <c r="Y3324">
        <v>20.681999999999999</v>
      </c>
    </row>
    <row r="3325" spans="1:25" x14ac:dyDescent="0.25">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c r="X3325" t="s">
        <v>110</v>
      </c>
      <c r="Y3325">
        <v>50.239800000000002</v>
      </c>
    </row>
    <row r="3326" spans="1:25" x14ac:dyDescent="0.25">
      <c r="A3326">
        <v>3325</v>
      </c>
      <c r="B3326" t="s">
        <v>7270</v>
      </c>
      <c r="C3326" t="s">
        <v>11810</v>
      </c>
      <c r="D3326" s="1"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c r="X3326" t="s">
        <v>110</v>
      </c>
      <c r="Y3326">
        <v>-1480.0335</v>
      </c>
    </row>
    <row r="3327" spans="1:25" x14ac:dyDescent="0.25">
      <c r="A3327">
        <v>3326</v>
      </c>
      <c r="B3327" t="s">
        <v>7270</v>
      </c>
      <c r="C3327" t="s">
        <v>11810</v>
      </c>
      <c r="D3327" s="1"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c r="X3327" t="s">
        <v>110</v>
      </c>
      <c r="Y3327">
        <v>-1.9743999999999999</v>
      </c>
    </row>
    <row r="3328" spans="1:25" x14ac:dyDescent="0.25">
      <c r="A3328">
        <v>3327</v>
      </c>
      <c r="B3328" t="s">
        <v>7270</v>
      </c>
      <c r="C3328" t="s">
        <v>11810</v>
      </c>
      <c r="D3328" s="1"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c r="X3328" t="s">
        <v>110</v>
      </c>
      <c r="Y3328">
        <v>6.7560000000000002</v>
      </c>
    </row>
    <row r="3329" spans="1:25" x14ac:dyDescent="0.25">
      <c r="A3329">
        <v>3328</v>
      </c>
      <c r="B3329" t="s">
        <v>7270</v>
      </c>
      <c r="C3329" t="s">
        <v>11810</v>
      </c>
      <c r="D3329" s="1"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c r="X3329" t="s">
        <v>110</v>
      </c>
      <c r="Y3329">
        <v>7.8734999999999999</v>
      </c>
    </row>
    <row r="3330" spans="1:25" x14ac:dyDescent="0.25">
      <c r="A3330">
        <v>3329</v>
      </c>
      <c r="B3330" t="s">
        <v>7270</v>
      </c>
      <c r="C3330" t="s">
        <v>11810</v>
      </c>
      <c r="D3330" s="1"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c r="X3330" t="s">
        <v>110</v>
      </c>
      <c r="Y3330">
        <v>95.096800000000002</v>
      </c>
    </row>
    <row r="3331" spans="1:25" x14ac:dyDescent="0.25">
      <c r="A3331">
        <v>3330</v>
      </c>
      <c r="B3331" t="s">
        <v>7270</v>
      </c>
      <c r="C3331" t="s">
        <v>11810</v>
      </c>
      <c r="D3331" s="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c r="X3331" t="s">
        <v>110</v>
      </c>
      <c r="Y3331">
        <v>16.704000000000001</v>
      </c>
    </row>
    <row r="3332" spans="1:25" x14ac:dyDescent="0.25">
      <c r="A3332">
        <v>3331</v>
      </c>
      <c r="B3332" t="s">
        <v>7270</v>
      </c>
      <c r="C3332" t="s">
        <v>11810</v>
      </c>
      <c r="D3332" s="1"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c r="X3332" t="s">
        <v>235</v>
      </c>
      <c r="Y3332">
        <v>15.073499999999999</v>
      </c>
    </row>
    <row r="3333" spans="1:25" x14ac:dyDescent="0.25">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c r="X3333" t="s">
        <v>235</v>
      </c>
      <c r="Y3333">
        <v>28.497</v>
      </c>
    </row>
    <row r="3334" spans="1:25" x14ac:dyDescent="0.25">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c r="X3334" t="s">
        <v>235</v>
      </c>
      <c r="Y3334">
        <v>19.754999999999999</v>
      </c>
    </row>
    <row r="3335" spans="1:25" x14ac:dyDescent="0.25">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c r="X3335" t="s">
        <v>43</v>
      </c>
      <c r="Y3335">
        <v>-1.3208</v>
      </c>
    </row>
    <row r="3336" spans="1:25" x14ac:dyDescent="0.25">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c r="X3336" t="s">
        <v>43</v>
      </c>
      <c r="Y3336">
        <v>4.9648000000000003</v>
      </c>
    </row>
    <row r="3337" spans="1:25" x14ac:dyDescent="0.25">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c r="X3337" t="s">
        <v>43</v>
      </c>
      <c r="Y3337">
        <v>37.797199999999997</v>
      </c>
    </row>
    <row r="3338" spans="1:25" x14ac:dyDescent="0.25">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c r="X3338" t="s">
        <v>43</v>
      </c>
      <c r="Y3338">
        <v>10.393599999999999</v>
      </c>
    </row>
    <row r="3339" spans="1:25" x14ac:dyDescent="0.25">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c r="X3339" t="s">
        <v>43</v>
      </c>
      <c r="Y3339">
        <v>28.436399999999999</v>
      </c>
    </row>
    <row r="3340" spans="1:25" x14ac:dyDescent="0.25">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c r="X3340" t="s">
        <v>43</v>
      </c>
      <c r="Y3340">
        <v>42.464700000000001</v>
      </c>
    </row>
    <row r="3341" spans="1:25" x14ac:dyDescent="0.25">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c r="X3341" t="s">
        <v>43</v>
      </c>
      <c r="Y3341">
        <v>54.950400000000002</v>
      </c>
    </row>
    <row r="3342" spans="1:25" x14ac:dyDescent="0.25">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c r="X3342" t="s">
        <v>1405</v>
      </c>
      <c r="Y3342">
        <v>24.84</v>
      </c>
    </row>
    <row r="3343" spans="1:25" x14ac:dyDescent="0.25">
      <c r="A3343">
        <v>3342</v>
      </c>
      <c r="B3343" t="s">
        <v>7287</v>
      </c>
      <c r="C3343" t="s">
        <v>2678</v>
      </c>
      <c r="D3343" t="s">
        <v>11864</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c r="X3343" t="s">
        <v>1405</v>
      </c>
      <c r="Y3343">
        <v>60.255299999999998</v>
      </c>
    </row>
    <row r="3344" spans="1:25" x14ac:dyDescent="0.25">
      <c r="A3344">
        <v>3343</v>
      </c>
      <c r="B3344" t="s">
        <v>7287</v>
      </c>
      <c r="C3344" t="s">
        <v>2678</v>
      </c>
      <c r="D3344" t="s">
        <v>11864</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c r="X3344" t="s">
        <v>1405</v>
      </c>
      <c r="Y3344">
        <v>20.966999999999999</v>
      </c>
    </row>
    <row r="3345" spans="1:25" x14ac:dyDescent="0.25">
      <c r="A3345">
        <v>3344</v>
      </c>
      <c r="B3345" t="s">
        <v>7287</v>
      </c>
      <c r="C3345" t="s">
        <v>2678</v>
      </c>
      <c r="D3345" t="s">
        <v>11864</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c r="X3345" t="s">
        <v>1405</v>
      </c>
      <c r="Y3345">
        <v>28.785599999999999</v>
      </c>
    </row>
    <row r="3346" spans="1:25" x14ac:dyDescent="0.25">
      <c r="A3346">
        <v>3345</v>
      </c>
      <c r="B3346" t="s">
        <v>7287</v>
      </c>
      <c r="C3346" t="s">
        <v>2678</v>
      </c>
      <c r="D3346" t="s">
        <v>11864</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c r="X3346" t="s">
        <v>1405</v>
      </c>
      <c r="Y3346">
        <v>36.692999999999998</v>
      </c>
    </row>
    <row r="3347" spans="1:25" x14ac:dyDescent="0.25">
      <c r="A3347">
        <v>3346</v>
      </c>
      <c r="B3347" t="s">
        <v>7287</v>
      </c>
      <c r="C3347" t="s">
        <v>2678</v>
      </c>
      <c r="D3347" t="s">
        <v>11864</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c r="X3347" t="s">
        <v>1405</v>
      </c>
      <c r="Y3347">
        <v>5.2560000000000002</v>
      </c>
    </row>
    <row r="3348" spans="1:25" x14ac:dyDescent="0.25">
      <c r="A3348">
        <v>3347</v>
      </c>
      <c r="B3348" t="s">
        <v>7287</v>
      </c>
      <c r="C3348" t="s">
        <v>2678</v>
      </c>
      <c r="D3348" t="s">
        <v>11864</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c r="X3348" t="s">
        <v>43</v>
      </c>
      <c r="Y3348">
        <v>13.92</v>
      </c>
    </row>
    <row r="3349" spans="1:25" x14ac:dyDescent="0.25">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c r="X3349" t="s">
        <v>235</v>
      </c>
      <c r="Y3349">
        <v>13.208</v>
      </c>
    </row>
    <row r="3350" spans="1:25" x14ac:dyDescent="0.25">
      <c r="A3350">
        <v>3349</v>
      </c>
      <c r="B3350" t="s">
        <v>7292</v>
      </c>
      <c r="C3350" t="s">
        <v>11829</v>
      </c>
      <c r="D3350" s="1" t="s">
        <v>12078</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c r="X3350" t="s">
        <v>100</v>
      </c>
      <c r="Y3350">
        <v>-25.648</v>
      </c>
    </row>
    <row r="3351" spans="1:25" x14ac:dyDescent="0.25">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c r="X3351" t="s">
        <v>303</v>
      </c>
      <c r="Y3351">
        <v>5.6955999999999998</v>
      </c>
    </row>
    <row r="3352" spans="1:25" x14ac:dyDescent="0.25">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c r="X3352" t="s">
        <v>43</v>
      </c>
      <c r="Y3352">
        <v>18.893699999999999</v>
      </c>
    </row>
    <row r="3353" spans="1:25" x14ac:dyDescent="0.25">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c r="X3353" t="s">
        <v>43</v>
      </c>
      <c r="Y3353">
        <v>20.517600000000002</v>
      </c>
    </row>
    <row r="3354" spans="1:25" x14ac:dyDescent="0.25">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c r="X3354" t="s">
        <v>847</v>
      </c>
      <c r="Y3354">
        <v>31.494</v>
      </c>
    </row>
    <row r="3355" spans="1:25" x14ac:dyDescent="0.25">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c r="X3355" t="s">
        <v>847</v>
      </c>
      <c r="Y3355">
        <v>93.594800000000006</v>
      </c>
    </row>
    <row r="3356" spans="1:25" x14ac:dyDescent="0.25">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c r="X3356" t="s">
        <v>847</v>
      </c>
      <c r="Y3356">
        <v>-4.032</v>
      </c>
    </row>
    <row r="3357" spans="1:25" x14ac:dyDescent="0.25">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c r="X3357" t="s">
        <v>847</v>
      </c>
      <c r="Y3357">
        <v>9.6047999999999991</v>
      </c>
    </row>
    <row r="3358" spans="1:25" x14ac:dyDescent="0.25">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c r="X3358" t="s">
        <v>235</v>
      </c>
      <c r="Y3358">
        <v>1.8288</v>
      </c>
    </row>
    <row r="3359" spans="1:25" x14ac:dyDescent="0.25">
      <c r="A3359">
        <v>3358</v>
      </c>
      <c r="B3359" t="s">
        <v>7301</v>
      </c>
      <c r="C3359" t="s">
        <v>11883</v>
      </c>
      <c r="D3359" s="1"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c r="X3359" t="s">
        <v>235</v>
      </c>
      <c r="Y3359">
        <v>26.465399999999999</v>
      </c>
    </row>
    <row r="3360" spans="1:25" x14ac:dyDescent="0.25">
      <c r="A3360">
        <v>3359</v>
      </c>
      <c r="B3360" t="s">
        <v>7302</v>
      </c>
      <c r="C3360" t="s">
        <v>12088</v>
      </c>
      <c r="D3360" s="1" t="s">
        <v>12239</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c r="X3360" t="s">
        <v>235</v>
      </c>
      <c r="Y3360">
        <v>-5.2931999999999997</v>
      </c>
    </row>
    <row r="3361" spans="1:25" x14ac:dyDescent="0.25">
      <c r="A3361">
        <v>3360</v>
      </c>
      <c r="B3361" t="s">
        <v>7302</v>
      </c>
      <c r="C3361" t="s">
        <v>12088</v>
      </c>
      <c r="D3361" s="1" t="s">
        <v>12239</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c r="X3361" t="s">
        <v>303</v>
      </c>
      <c r="Y3361">
        <v>-3.2719999999999998</v>
      </c>
    </row>
    <row r="3362" spans="1:25" x14ac:dyDescent="0.25">
      <c r="A3362">
        <v>3361</v>
      </c>
      <c r="B3362" t="s">
        <v>7303</v>
      </c>
      <c r="C3362" t="s">
        <v>12055</v>
      </c>
      <c r="D3362" s="1" t="s">
        <v>12276</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c r="X3362" t="s">
        <v>303</v>
      </c>
      <c r="Y3362">
        <v>14.306800000000001</v>
      </c>
    </row>
    <row r="3363" spans="1:25" x14ac:dyDescent="0.25">
      <c r="A3363">
        <v>3362</v>
      </c>
      <c r="B3363" t="s">
        <v>7303</v>
      </c>
      <c r="C3363" t="s">
        <v>12055</v>
      </c>
      <c r="D3363" s="1" t="s">
        <v>12276</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c r="X3363" t="s">
        <v>1405</v>
      </c>
      <c r="Y3363">
        <v>11.995200000000001</v>
      </c>
    </row>
    <row r="3364" spans="1:25" x14ac:dyDescent="0.25">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c r="X3364" t="s">
        <v>1405</v>
      </c>
      <c r="Y3364">
        <v>9.3312000000000008</v>
      </c>
    </row>
    <row r="3365" spans="1:25" x14ac:dyDescent="0.25">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c r="X3365" t="s">
        <v>110</v>
      </c>
      <c r="Y3365">
        <v>18.940000000000001</v>
      </c>
    </row>
    <row r="3366" spans="1:25" x14ac:dyDescent="0.25">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c r="X3366" t="s">
        <v>43</v>
      </c>
      <c r="Y3366">
        <v>-3.8208000000000002</v>
      </c>
    </row>
    <row r="3367" spans="1:25" x14ac:dyDescent="0.25">
      <c r="A3367">
        <v>3366</v>
      </c>
      <c r="B3367" t="s">
        <v>7309</v>
      </c>
      <c r="C3367" t="s">
        <v>6363</v>
      </c>
      <c r="D3367" t="s">
        <v>12038</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c r="X3367" t="s">
        <v>110</v>
      </c>
      <c r="Y3367">
        <v>3.4196</v>
      </c>
    </row>
    <row r="3368" spans="1:25" x14ac:dyDescent="0.25">
      <c r="A3368">
        <v>3367</v>
      </c>
      <c r="B3368" t="s">
        <v>7312</v>
      </c>
      <c r="C3368" t="s">
        <v>12145</v>
      </c>
      <c r="D3368" s="1"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c r="X3368" t="s">
        <v>110</v>
      </c>
      <c r="Y3368">
        <v>3.6288</v>
      </c>
    </row>
    <row r="3369" spans="1:25" x14ac:dyDescent="0.25">
      <c r="A3369">
        <v>3368</v>
      </c>
      <c r="B3369" t="s">
        <v>7312</v>
      </c>
      <c r="C3369" t="s">
        <v>12145</v>
      </c>
      <c r="D3369" s="1"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c r="X3369" t="s">
        <v>1570</v>
      </c>
      <c r="Y3369">
        <v>4.4850000000000003</v>
      </c>
    </row>
    <row r="3370" spans="1:25" x14ac:dyDescent="0.25">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c r="X3370" t="s">
        <v>1570</v>
      </c>
      <c r="Y3370">
        <v>41.168399999999998</v>
      </c>
    </row>
    <row r="3371" spans="1:25" x14ac:dyDescent="0.25">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c r="X3371" t="s">
        <v>735</v>
      </c>
      <c r="Y3371">
        <v>23.116800000000001</v>
      </c>
    </row>
    <row r="3372" spans="1:25" x14ac:dyDescent="0.25">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c r="X3372" t="s">
        <v>43</v>
      </c>
      <c r="Y3372">
        <v>244.6155</v>
      </c>
    </row>
    <row r="3373" spans="1:25" x14ac:dyDescent="0.25">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c r="X3373" t="s">
        <v>43</v>
      </c>
      <c r="Y3373">
        <v>9.0383999999999993</v>
      </c>
    </row>
    <row r="3374" spans="1:25" x14ac:dyDescent="0.25">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c r="X3374" t="s">
        <v>303</v>
      </c>
      <c r="Y3374">
        <v>48.287999999999997</v>
      </c>
    </row>
    <row r="3375" spans="1:25" x14ac:dyDescent="0.25">
      <c r="A3375">
        <v>3374</v>
      </c>
      <c r="B3375" t="s">
        <v>7318</v>
      </c>
      <c r="C3375" t="s">
        <v>12110</v>
      </c>
      <c r="D3375" s="1" t="s">
        <v>12154</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c r="X3375" t="s">
        <v>303</v>
      </c>
      <c r="Y3375">
        <v>11.375999999999999</v>
      </c>
    </row>
    <row r="3376" spans="1:25" x14ac:dyDescent="0.25">
      <c r="A3376">
        <v>3375</v>
      </c>
      <c r="B3376" t="s">
        <v>7318</v>
      </c>
      <c r="C3376" t="s">
        <v>12110</v>
      </c>
      <c r="D3376" s="1" t="s">
        <v>12154</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c r="X3376" t="s">
        <v>303</v>
      </c>
      <c r="Y3376">
        <v>8.0980000000000008</v>
      </c>
    </row>
    <row r="3377" spans="1:25" x14ac:dyDescent="0.25">
      <c r="A3377">
        <v>3376</v>
      </c>
      <c r="B3377" t="s">
        <v>7318</v>
      </c>
      <c r="C3377" t="s">
        <v>12110</v>
      </c>
      <c r="D3377" s="1" t="s">
        <v>12154</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c r="X3377" t="s">
        <v>303</v>
      </c>
      <c r="Y3377">
        <v>10.3896</v>
      </c>
    </row>
    <row r="3378" spans="1:25" x14ac:dyDescent="0.25">
      <c r="A3378">
        <v>3377</v>
      </c>
      <c r="B3378" t="s">
        <v>7318</v>
      </c>
      <c r="C3378" t="s">
        <v>12110</v>
      </c>
      <c r="D3378" s="1" t="s">
        <v>12154</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c r="X3378" t="s">
        <v>110</v>
      </c>
      <c r="Y3378">
        <v>68.333200000000005</v>
      </c>
    </row>
    <row r="3379" spans="1:25" x14ac:dyDescent="0.25">
      <c r="A3379">
        <v>3378</v>
      </c>
      <c r="B3379" t="s">
        <v>7319</v>
      </c>
      <c r="C3379" t="s">
        <v>11998</v>
      </c>
      <c r="D3379" s="1" t="s">
        <v>11898</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c r="X3379" t="s">
        <v>110</v>
      </c>
      <c r="Y3379">
        <v>6.9794999999999998</v>
      </c>
    </row>
    <row r="3380" spans="1:25" x14ac:dyDescent="0.25">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c r="X3380" t="s">
        <v>110</v>
      </c>
      <c r="Y3380">
        <v>-22.041599999999999</v>
      </c>
    </row>
    <row r="3381" spans="1:25" x14ac:dyDescent="0.25">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c r="X3381" t="s">
        <v>160</v>
      </c>
      <c r="Y3381">
        <v>3.21</v>
      </c>
    </row>
    <row r="3382" spans="1:25" x14ac:dyDescent="0.25">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c r="X3382" t="s">
        <v>55</v>
      </c>
      <c r="Y3382">
        <v>7.2144000000000004</v>
      </c>
    </row>
    <row r="3383" spans="1:25" x14ac:dyDescent="0.25">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c r="X3383" t="s">
        <v>303</v>
      </c>
      <c r="Y3383">
        <v>0.97740000000000005</v>
      </c>
    </row>
    <row r="3384" spans="1:25" x14ac:dyDescent="0.25">
      <c r="A3384">
        <v>3383</v>
      </c>
      <c r="B3384" t="s">
        <v>7331</v>
      </c>
      <c r="C3384" t="s">
        <v>12110</v>
      </c>
      <c r="D3384" s="1" t="s">
        <v>11947</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c r="X3384" t="s">
        <v>303</v>
      </c>
      <c r="Y3384">
        <v>8.7905999999999995</v>
      </c>
    </row>
    <row r="3385" spans="1:25" x14ac:dyDescent="0.25">
      <c r="A3385">
        <v>3384</v>
      </c>
      <c r="B3385" t="s">
        <v>7331</v>
      </c>
      <c r="C3385" t="s">
        <v>12110</v>
      </c>
      <c r="D3385" s="1" t="s">
        <v>11947</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c r="X3385" t="s">
        <v>303</v>
      </c>
      <c r="Y3385">
        <v>29.880199999999999</v>
      </c>
    </row>
    <row r="3386" spans="1:25" x14ac:dyDescent="0.25">
      <c r="A3386">
        <v>3385</v>
      </c>
      <c r="B3386" t="s">
        <v>7331</v>
      </c>
      <c r="C3386" t="s">
        <v>12110</v>
      </c>
      <c r="D3386" s="1" t="s">
        <v>11947</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c r="X3386" t="s">
        <v>92</v>
      </c>
      <c r="Y3386">
        <v>539.92499999999995</v>
      </c>
    </row>
    <row r="3387" spans="1:25" x14ac:dyDescent="0.25">
      <c r="A3387">
        <v>3386</v>
      </c>
      <c r="B3387" t="s">
        <v>7334</v>
      </c>
      <c r="C3387" t="s">
        <v>12040</v>
      </c>
      <c r="D3387" s="1" t="s">
        <v>12340</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c r="X3387" t="s">
        <v>92</v>
      </c>
      <c r="Y3387">
        <v>65.325599999999994</v>
      </c>
    </row>
    <row r="3388" spans="1:25" x14ac:dyDescent="0.25">
      <c r="A3388">
        <v>3387</v>
      </c>
      <c r="B3388" t="s">
        <v>7334</v>
      </c>
      <c r="C3388" t="s">
        <v>12040</v>
      </c>
      <c r="D3388" s="1" t="s">
        <v>12340</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c r="X3388" t="s">
        <v>92</v>
      </c>
      <c r="Y3388">
        <v>5.9175000000000004</v>
      </c>
    </row>
    <row r="3389" spans="1:25" x14ac:dyDescent="0.25">
      <c r="A3389">
        <v>3388</v>
      </c>
      <c r="B3389" t="s">
        <v>7334</v>
      </c>
      <c r="C3389" t="s">
        <v>12040</v>
      </c>
      <c r="D3389" s="1" t="s">
        <v>12340</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c r="X3389" t="s">
        <v>92</v>
      </c>
      <c r="Y3389">
        <v>16.678799999999999</v>
      </c>
    </row>
    <row r="3390" spans="1:25" x14ac:dyDescent="0.25">
      <c r="A3390">
        <v>3389</v>
      </c>
      <c r="B3390" t="s">
        <v>7334</v>
      </c>
      <c r="C3390" t="s">
        <v>12040</v>
      </c>
      <c r="D3390" s="1" t="s">
        <v>12340</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c r="X3390" t="s">
        <v>92</v>
      </c>
      <c r="Y3390">
        <v>-33.636000000000003</v>
      </c>
    </row>
    <row r="3391" spans="1:25" x14ac:dyDescent="0.25">
      <c r="A3391">
        <v>3390</v>
      </c>
      <c r="B3391" t="s">
        <v>7334</v>
      </c>
      <c r="C3391" t="s">
        <v>12040</v>
      </c>
      <c r="D3391" s="1" t="s">
        <v>12340</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c r="X3391" t="s">
        <v>110</v>
      </c>
      <c r="Y3391">
        <v>-36.111600000000003</v>
      </c>
    </row>
    <row r="3392" spans="1:25" x14ac:dyDescent="0.25">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c r="X3392" t="s">
        <v>100</v>
      </c>
      <c r="Y3392">
        <v>2.14</v>
      </c>
    </row>
    <row r="3393" spans="1:25" x14ac:dyDescent="0.25">
      <c r="A3393">
        <v>3392</v>
      </c>
      <c r="B3393" t="s">
        <v>7337</v>
      </c>
      <c r="C3393" t="s">
        <v>11858</v>
      </c>
      <c r="D3393" s="1"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c r="X3393" t="s">
        <v>100</v>
      </c>
      <c r="Y3393">
        <v>68.197999999999993</v>
      </c>
    </row>
    <row r="3394" spans="1:25" x14ac:dyDescent="0.25">
      <c r="A3394">
        <v>3393</v>
      </c>
      <c r="B3394" t="s">
        <v>7337</v>
      </c>
      <c r="C3394" t="s">
        <v>11858</v>
      </c>
      <c r="D3394" s="1"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c r="X3394" t="s">
        <v>110</v>
      </c>
      <c r="Y3394">
        <v>-43.833599999999997</v>
      </c>
    </row>
    <row r="3395" spans="1:25" x14ac:dyDescent="0.25">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c r="X3395" t="s">
        <v>160</v>
      </c>
      <c r="Y3395">
        <v>-11.0848</v>
      </c>
    </row>
    <row r="3396" spans="1:25" x14ac:dyDescent="0.25">
      <c r="A3396">
        <v>3395</v>
      </c>
      <c r="B3396" t="s">
        <v>7340</v>
      </c>
      <c r="C3396" t="s">
        <v>11880</v>
      </c>
      <c r="D3396" s="1" t="s">
        <v>11880</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c r="X3396" t="s">
        <v>289</v>
      </c>
      <c r="Y3396">
        <v>15.012</v>
      </c>
    </row>
    <row r="3397" spans="1:25" x14ac:dyDescent="0.25">
      <c r="A3397">
        <v>3396</v>
      </c>
      <c r="B3397" t="s">
        <v>7341</v>
      </c>
      <c r="C3397" t="s">
        <v>12146</v>
      </c>
      <c r="D3397" s="1" t="s">
        <v>11863</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c r="X3397" t="s">
        <v>289</v>
      </c>
      <c r="Y3397">
        <v>13.317600000000001</v>
      </c>
    </row>
    <row r="3398" spans="1:25" x14ac:dyDescent="0.25">
      <c r="A3398">
        <v>3397</v>
      </c>
      <c r="B3398" t="s">
        <v>7341</v>
      </c>
      <c r="C3398" t="s">
        <v>12146</v>
      </c>
      <c r="D3398" s="1" t="s">
        <v>11863</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c r="X3398" t="s">
        <v>289</v>
      </c>
      <c r="Y3398">
        <v>78.195400000000006</v>
      </c>
    </row>
    <row r="3399" spans="1:25" x14ac:dyDescent="0.25">
      <c r="A3399">
        <v>3398</v>
      </c>
      <c r="B3399" t="s">
        <v>7341</v>
      </c>
      <c r="C3399" t="s">
        <v>12146</v>
      </c>
      <c r="D3399" s="1" t="s">
        <v>11863</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c r="X3399" t="s">
        <v>28</v>
      </c>
      <c r="Y3399">
        <v>12.441599999999999</v>
      </c>
    </row>
    <row r="3400" spans="1:25" x14ac:dyDescent="0.25">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c r="X3400" t="s">
        <v>28</v>
      </c>
      <c r="Y3400">
        <v>9.9872999999999994</v>
      </c>
    </row>
    <row r="3401" spans="1:25" x14ac:dyDescent="0.25">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c r="X3401" t="s">
        <v>28</v>
      </c>
      <c r="Y3401">
        <v>301.96800000000002</v>
      </c>
    </row>
    <row r="3402" spans="1:25" x14ac:dyDescent="0.25">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c r="X3402" t="s">
        <v>28</v>
      </c>
      <c r="Y3402">
        <v>9.6974999999999998</v>
      </c>
    </row>
    <row r="3403" spans="1:25" x14ac:dyDescent="0.25">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c r="X3403" t="s">
        <v>235</v>
      </c>
      <c r="Y3403">
        <v>1.4742</v>
      </c>
    </row>
    <row r="3404" spans="1:25" x14ac:dyDescent="0.25">
      <c r="A3404">
        <v>3403</v>
      </c>
      <c r="B3404" t="s">
        <v>7345</v>
      </c>
      <c r="C3404" t="s">
        <v>11856</v>
      </c>
      <c r="D3404" s="1" t="s">
        <v>12288</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c r="X3404" t="s">
        <v>110</v>
      </c>
      <c r="Y3404">
        <v>-8.9152000000000005</v>
      </c>
    </row>
    <row r="3405" spans="1:25" x14ac:dyDescent="0.25">
      <c r="A3405">
        <v>3404</v>
      </c>
      <c r="B3405" t="s">
        <v>7347</v>
      </c>
      <c r="C3405" t="s">
        <v>1466</v>
      </c>
      <c r="D3405" t="s">
        <v>12169</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c r="X3405" t="s">
        <v>43</v>
      </c>
      <c r="Y3405">
        <v>-52.339199999999998</v>
      </c>
    </row>
    <row r="3406" spans="1:25" x14ac:dyDescent="0.25">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c r="X3406" t="s">
        <v>567</v>
      </c>
      <c r="Y3406">
        <v>3.8940000000000001</v>
      </c>
    </row>
    <row r="3407" spans="1:25" x14ac:dyDescent="0.25">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c r="X3407" t="s">
        <v>567</v>
      </c>
      <c r="Y3407">
        <v>-12.0588</v>
      </c>
    </row>
    <row r="3408" spans="1:25" x14ac:dyDescent="0.25">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c r="X3408" t="s">
        <v>567</v>
      </c>
      <c r="Y3408">
        <v>-12.0588</v>
      </c>
    </row>
    <row r="3409" spans="1:25" x14ac:dyDescent="0.25">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c r="X3409" t="s">
        <v>567</v>
      </c>
      <c r="Y3409">
        <v>-5.2416</v>
      </c>
    </row>
    <row r="3410" spans="1:25" x14ac:dyDescent="0.25">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c r="X3410" t="s">
        <v>567</v>
      </c>
      <c r="Y3410">
        <v>7.8175999999999997</v>
      </c>
    </row>
    <row r="3411" spans="1:25" x14ac:dyDescent="0.25">
      <c r="A3411">
        <v>3410</v>
      </c>
      <c r="B3411" t="s">
        <v>7353</v>
      </c>
      <c r="C3411" t="s">
        <v>4522</v>
      </c>
      <c r="D3411" t="s">
        <v>12071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c r="X3411" t="s">
        <v>43</v>
      </c>
      <c r="Y3411">
        <v>3.6288</v>
      </c>
    </row>
    <row r="3412" spans="1:25" x14ac:dyDescent="0.25">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c r="X3412" t="s">
        <v>43</v>
      </c>
      <c r="Y3412">
        <v>30.263400000000001</v>
      </c>
    </row>
    <row r="3413" spans="1:25" x14ac:dyDescent="0.25">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c r="X3413" t="s">
        <v>43</v>
      </c>
      <c r="Y3413">
        <v>88.394800000000004</v>
      </c>
    </row>
    <row r="3414" spans="1:25" x14ac:dyDescent="0.25">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c r="X3414" t="s">
        <v>43</v>
      </c>
      <c r="Y3414">
        <v>3.1751999999999998</v>
      </c>
    </row>
    <row r="3415" spans="1:25" x14ac:dyDescent="0.25">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c r="X3415" t="s">
        <v>43</v>
      </c>
      <c r="Y3415">
        <v>37.9848</v>
      </c>
    </row>
    <row r="3416" spans="1:25" x14ac:dyDescent="0.25">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c r="X3416" t="s">
        <v>121</v>
      </c>
      <c r="Y3416">
        <v>15.808</v>
      </c>
    </row>
    <row r="3417" spans="1:25" x14ac:dyDescent="0.25">
      <c r="A3417">
        <v>3416</v>
      </c>
      <c r="B3417" t="s">
        <v>7355</v>
      </c>
      <c r="C3417" t="s">
        <v>11999</v>
      </c>
      <c r="D3417" s="1" t="s">
        <v>11999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c r="X3417" t="s">
        <v>121</v>
      </c>
      <c r="Y3417">
        <v>0.65159999999999996</v>
      </c>
    </row>
    <row r="3418" spans="1:25" x14ac:dyDescent="0.25">
      <c r="A3418">
        <v>3417</v>
      </c>
      <c r="B3418" t="s">
        <v>7355</v>
      </c>
      <c r="C3418" t="s">
        <v>11999</v>
      </c>
      <c r="D3418" s="1" t="s">
        <v>11999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c r="X3418" t="s">
        <v>519</v>
      </c>
      <c r="Y3418">
        <v>3.8822000000000001</v>
      </c>
    </row>
    <row r="3419" spans="1:25" x14ac:dyDescent="0.25">
      <c r="A3419">
        <v>3418</v>
      </c>
      <c r="B3419" t="s">
        <v>7356</v>
      </c>
      <c r="C3419" t="s">
        <v>3447</v>
      </c>
      <c r="D3419" t="s">
        <v>12175</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c r="X3419" t="s">
        <v>519</v>
      </c>
      <c r="Y3419">
        <v>3.2669999999999999</v>
      </c>
    </row>
    <row r="3420" spans="1:25" x14ac:dyDescent="0.25">
      <c r="A3420">
        <v>3419</v>
      </c>
      <c r="B3420" t="s">
        <v>7356</v>
      </c>
      <c r="C3420" t="s">
        <v>3447</v>
      </c>
      <c r="D3420" t="s">
        <v>12175</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c r="X3420" t="s">
        <v>303</v>
      </c>
      <c r="Y3420">
        <v>0.73</v>
      </c>
    </row>
    <row r="3421" spans="1:25" x14ac:dyDescent="0.25">
      <c r="A3421">
        <v>3420</v>
      </c>
      <c r="B3421" t="s">
        <v>7357</v>
      </c>
      <c r="C3421" t="s">
        <v>12082</v>
      </c>
      <c r="D3421" s="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c r="X3421" t="s">
        <v>43</v>
      </c>
      <c r="Y3421">
        <v>60.392000000000003</v>
      </c>
    </row>
    <row r="3422" spans="1:25" x14ac:dyDescent="0.25">
      <c r="A3422">
        <v>3421</v>
      </c>
      <c r="B3422" t="s">
        <v>7359</v>
      </c>
      <c r="C3422" t="s">
        <v>3000</v>
      </c>
      <c r="D3422" t="s">
        <v>12286</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c r="X3422" t="s">
        <v>43</v>
      </c>
      <c r="Y3422">
        <v>78.671999999999997</v>
      </c>
    </row>
    <row r="3423" spans="1:25" x14ac:dyDescent="0.25">
      <c r="A3423">
        <v>3422</v>
      </c>
      <c r="B3423" t="s">
        <v>7359</v>
      </c>
      <c r="C3423" t="s">
        <v>3000</v>
      </c>
      <c r="D3423" t="s">
        <v>12286</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c r="X3423" t="s">
        <v>43</v>
      </c>
      <c r="Y3423">
        <v>84.051199999999994</v>
      </c>
    </row>
    <row r="3424" spans="1:25" x14ac:dyDescent="0.25">
      <c r="A3424">
        <v>3423</v>
      </c>
      <c r="B3424" t="s">
        <v>7359</v>
      </c>
      <c r="C3424" t="s">
        <v>3000</v>
      </c>
      <c r="D3424" t="s">
        <v>12286</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c r="X3424" t="s">
        <v>43</v>
      </c>
      <c r="Y3424">
        <v>7.8959999999999999</v>
      </c>
    </row>
    <row r="3425" spans="1:25" x14ac:dyDescent="0.25">
      <c r="A3425">
        <v>3424</v>
      </c>
      <c r="B3425" t="s">
        <v>7359</v>
      </c>
      <c r="C3425" t="s">
        <v>3000</v>
      </c>
      <c r="D3425" t="s">
        <v>12286</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c r="X3425" t="s">
        <v>43</v>
      </c>
      <c r="Y3425">
        <v>7.3840000000000003</v>
      </c>
    </row>
    <row r="3426" spans="1:25" x14ac:dyDescent="0.25">
      <c r="A3426">
        <v>3425</v>
      </c>
      <c r="B3426" t="s">
        <v>7359</v>
      </c>
      <c r="C3426" t="s">
        <v>3000</v>
      </c>
      <c r="D3426" t="s">
        <v>12286</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c r="X3426" t="s">
        <v>557</v>
      </c>
      <c r="Y3426">
        <v>41.88</v>
      </c>
    </row>
    <row r="3427" spans="1:25" x14ac:dyDescent="0.25">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c r="X3427" t="s">
        <v>557</v>
      </c>
      <c r="Y3427">
        <v>6.8579999999999997</v>
      </c>
    </row>
    <row r="3428" spans="1:25" x14ac:dyDescent="0.25">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c r="X3428" t="s">
        <v>567</v>
      </c>
      <c r="Y3428">
        <v>394.26799999999997</v>
      </c>
    </row>
    <row r="3429" spans="1:25" x14ac:dyDescent="0.25">
      <c r="A3429">
        <v>3428</v>
      </c>
      <c r="B3429" t="s">
        <v>7362</v>
      </c>
      <c r="C3429" t="s">
        <v>11982</v>
      </c>
      <c r="D3429" s="1" t="s">
        <v>11840</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c r="X3429" t="s">
        <v>567</v>
      </c>
      <c r="Y3429">
        <v>11.102399999999999</v>
      </c>
    </row>
    <row r="3430" spans="1:25" x14ac:dyDescent="0.25">
      <c r="A3430">
        <v>3429</v>
      </c>
      <c r="B3430" t="s">
        <v>7362</v>
      </c>
      <c r="C3430" t="s">
        <v>11982</v>
      </c>
      <c r="D3430" s="1" t="s">
        <v>11840</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c r="X3430" t="s">
        <v>567</v>
      </c>
      <c r="Y3430">
        <v>-103.98820000000001</v>
      </c>
    </row>
    <row r="3431" spans="1:25" x14ac:dyDescent="0.25">
      <c r="A3431">
        <v>3430</v>
      </c>
      <c r="B3431" t="s">
        <v>7362</v>
      </c>
      <c r="C3431" t="s">
        <v>11982</v>
      </c>
      <c r="D3431" s="1" t="s">
        <v>11840</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c r="X3431" t="s">
        <v>43</v>
      </c>
      <c r="Y3431">
        <v>11.223000000000001</v>
      </c>
    </row>
    <row r="3432" spans="1:25" x14ac:dyDescent="0.25">
      <c r="A3432">
        <v>3431</v>
      </c>
      <c r="B3432" t="s">
        <v>7365</v>
      </c>
      <c r="C3432" t="s">
        <v>11871</v>
      </c>
      <c r="D3432" s="1" t="s">
        <v>11818</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c r="X3432" t="s">
        <v>43</v>
      </c>
      <c r="Y3432">
        <v>8.6390999999999991</v>
      </c>
    </row>
    <row r="3433" spans="1:25" x14ac:dyDescent="0.25">
      <c r="A3433">
        <v>3432</v>
      </c>
      <c r="B3433" t="s">
        <v>7365</v>
      </c>
      <c r="C3433" t="s">
        <v>11871</v>
      </c>
      <c r="D3433" s="1" t="s">
        <v>11818</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c r="X3433" t="s">
        <v>43</v>
      </c>
      <c r="Y3433">
        <v>15.468</v>
      </c>
    </row>
    <row r="3434" spans="1:25" x14ac:dyDescent="0.25">
      <c r="A3434">
        <v>3433</v>
      </c>
      <c r="B3434" t="s">
        <v>7365</v>
      </c>
      <c r="C3434" t="s">
        <v>11871</v>
      </c>
      <c r="D3434" s="1" t="s">
        <v>11818</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c r="X3434" t="s">
        <v>100</v>
      </c>
      <c r="Y3434">
        <v>28.857600000000001</v>
      </c>
    </row>
    <row r="3435" spans="1:25" x14ac:dyDescent="0.25">
      <c r="A3435">
        <v>3434</v>
      </c>
      <c r="B3435" t="s">
        <v>7368</v>
      </c>
      <c r="C3435" t="s">
        <v>11900</v>
      </c>
      <c r="D3435" s="1" t="s">
        <v>11818</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c r="X3435" t="s">
        <v>100</v>
      </c>
      <c r="Y3435">
        <v>8.3754000000000008</v>
      </c>
    </row>
    <row r="3436" spans="1:25" x14ac:dyDescent="0.25">
      <c r="A3436">
        <v>3435</v>
      </c>
      <c r="B3436" t="s">
        <v>7368</v>
      </c>
      <c r="C3436" t="s">
        <v>11900</v>
      </c>
      <c r="D3436" s="1" t="s">
        <v>11818</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c r="X3436" t="s">
        <v>235</v>
      </c>
      <c r="Y3436">
        <v>5.4287999999999998</v>
      </c>
    </row>
    <row r="3437" spans="1:25" x14ac:dyDescent="0.25">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c r="X3437" t="s">
        <v>235</v>
      </c>
      <c r="Y3437">
        <v>-22.62</v>
      </c>
    </row>
    <row r="3438" spans="1:25" x14ac:dyDescent="0.25">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c r="X3438" t="s">
        <v>110</v>
      </c>
      <c r="Y3438">
        <v>-12.751200000000001</v>
      </c>
    </row>
    <row r="3439" spans="1:25" x14ac:dyDescent="0.25">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c r="X3439" t="s">
        <v>110</v>
      </c>
      <c r="Y3439">
        <v>-8.5007999999999999</v>
      </c>
    </row>
    <row r="3440" spans="1:25" x14ac:dyDescent="0.25">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c r="X3440" t="s">
        <v>110</v>
      </c>
      <c r="Y3440">
        <v>-68.130200000000002</v>
      </c>
    </row>
    <row r="3441" spans="1:25" x14ac:dyDescent="0.25">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c r="X3441" t="s">
        <v>43</v>
      </c>
      <c r="Y3441">
        <v>4.0644</v>
      </c>
    </row>
    <row r="3442" spans="1:25" x14ac:dyDescent="0.25">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c r="X3442" t="s">
        <v>303</v>
      </c>
      <c r="Y3442">
        <v>1.5602</v>
      </c>
    </row>
    <row r="3443" spans="1:25" x14ac:dyDescent="0.25">
      <c r="A3443">
        <v>3442</v>
      </c>
      <c r="B3443" t="s">
        <v>7372</v>
      </c>
      <c r="C3443" t="s">
        <v>12016</v>
      </c>
      <c r="D3443" s="1"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c r="X3443" t="s">
        <v>303</v>
      </c>
      <c r="Y3443">
        <v>49.014000000000003</v>
      </c>
    </row>
    <row r="3444" spans="1:25" x14ac:dyDescent="0.25">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c r="X3444" t="s">
        <v>303</v>
      </c>
      <c r="Y3444">
        <v>8.3699999999999992</v>
      </c>
    </row>
    <row r="3445" spans="1:25" x14ac:dyDescent="0.25">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c r="X3445" t="s">
        <v>160</v>
      </c>
      <c r="Y3445">
        <v>626.18499999999995</v>
      </c>
    </row>
    <row r="3446" spans="1:25" x14ac:dyDescent="0.25">
      <c r="A3446">
        <v>3445</v>
      </c>
      <c r="B3446" t="s">
        <v>7374</v>
      </c>
      <c r="C3446" t="s">
        <v>6928</v>
      </c>
      <c r="D3446" t="s">
        <v>12208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c r="X3446" t="s">
        <v>278</v>
      </c>
      <c r="Y3446">
        <v>-16.956800000000001</v>
      </c>
    </row>
    <row r="3447" spans="1:25" x14ac:dyDescent="0.25">
      <c r="A3447">
        <v>3446</v>
      </c>
      <c r="B3447" t="s">
        <v>7377</v>
      </c>
      <c r="C3447" t="s">
        <v>12126</v>
      </c>
      <c r="D3447" s="1"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c r="X3447" t="s">
        <v>303</v>
      </c>
      <c r="Y3447">
        <v>5.0830000000000002</v>
      </c>
    </row>
    <row r="3448" spans="1:25" x14ac:dyDescent="0.25">
      <c r="A3448">
        <v>3447</v>
      </c>
      <c r="B3448" t="s">
        <v>7378</v>
      </c>
      <c r="C3448" t="s">
        <v>12147</v>
      </c>
      <c r="D3448" s="1" t="s">
        <v>12240</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c r="X3448" t="s">
        <v>406</v>
      </c>
      <c r="Y3448">
        <v>33.313600000000001</v>
      </c>
    </row>
    <row r="3449" spans="1:25" x14ac:dyDescent="0.25">
      <c r="A3449">
        <v>3448</v>
      </c>
      <c r="B3449" t="s">
        <v>7381</v>
      </c>
      <c r="C3449" t="s">
        <v>12026</v>
      </c>
      <c r="D3449" s="1"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c r="X3449" t="s">
        <v>43</v>
      </c>
      <c r="Y3449">
        <v>1.0904</v>
      </c>
    </row>
    <row r="3450" spans="1:25" x14ac:dyDescent="0.25">
      <c r="A3450">
        <v>3449</v>
      </c>
      <c r="B3450" t="s">
        <v>7382</v>
      </c>
      <c r="C3450" t="s">
        <v>12148</v>
      </c>
      <c r="D3450" s="1"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c r="X3450" t="s">
        <v>43</v>
      </c>
      <c r="Y3450">
        <v>8.8607999999999993</v>
      </c>
    </row>
    <row r="3451" spans="1:25" x14ac:dyDescent="0.25">
      <c r="A3451">
        <v>3450</v>
      </c>
      <c r="B3451" t="s">
        <v>7383</v>
      </c>
      <c r="C3451" t="s">
        <v>11837</v>
      </c>
      <c r="D3451" s="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c r="X3451" t="s">
        <v>43</v>
      </c>
      <c r="Y3451">
        <v>24.359500000000001</v>
      </c>
    </row>
    <row r="3452" spans="1:25" x14ac:dyDescent="0.25">
      <c r="A3452">
        <v>3451</v>
      </c>
      <c r="B3452" t="s">
        <v>7383</v>
      </c>
      <c r="C3452" t="s">
        <v>11837</v>
      </c>
      <c r="D3452" s="1"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c r="X3452" t="s">
        <v>43</v>
      </c>
      <c r="Y3452">
        <v>4.1916000000000002</v>
      </c>
    </row>
    <row r="3453" spans="1:25" x14ac:dyDescent="0.25">
      <c r="A3453">
        <v>3452</v>
      </c>
      <c r="B3453" t="s">
        <v>7383</v>
      </c>
      <c r="C3453" t="s">
        <v>11837</v>
      </c>
      <c r="D3453" s="1"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c r="X3453" t="s">
        <v>92</v>
      </c>
      <c r="Y3453">
        <v>1.9698</v>
      </c>
    </row>
    <row r="3454" spans="1:25" x14ac:dyDescent="0.25">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c r="X3454" t="s">
        <v>1434</v>
      </c>
      <c r="Y3454">
        <v>29.495000000000001</v>
      </c>
    </row>
    <row r="3455" spans="1:25" x14ac:dyDescent="0.25">
      <c r="A3455">
        <v>3454</v>
      </c>
      <c r="B3455" t="s">
        <v>7387</v>
      </c>
      <c r="C3455" t="s">
        <v>12149</v>
      </c>
      <c r="D3455" s="1" t="s">
        <v>11827</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c r="X3455" t="s">
        <v>381</v>
      </c>
      <c r="Y3455">
        <v>27.011199999999999</v>
      </c>
    </row>
    <row r="3456" spans="1:25" x14ac:dyDescent="0.25">
      <c r="A3456">
        <v>3455</v>
      </c>
      <c r="B3456" t="s">
        <v>7388</v>
      </c>
      <c r="C3456" t="s">
        <v>12050</v>
      </c>
      <c r="D3456" s="1"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c r="X3456" t="s">
        <v>381</v>
      </c>
      <c r="Y3456">
        <v>0.83850000000000002</v>
      </c>
    </row>
    <row r="3457" spans="1:25" x14ac:dyDescent="0.25">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c r="X3457" t="s">
        <v>160</v>
      </c>
      <c r="Y3457">
        <v>5.5674000000000001</v>
      </c>
    </row>
    <row r="3458" spans="1:25" x14ac:dyDescent="0.25">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c r="X3458" t="s">
        <v>160</v>
      </c>
      <c r="Y3458">
        <v>19.793399999999998</v>
      </c>
    </row>
    <row r="3459" spans="1:25" x14ac:dyDescent="0.25">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c r="X3459" t="s">
        <v>160</v>
      </c>
      <c r="Y3459">
        <v>2.2511999999999999</v>
      </c>
    </row>
    <row r="3460" spans="1:25" x14ac:dyDescent="0.25">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c r="X3460" t="s">
        <v>160</v>
      </c>
      <c r="Y3460">
        <v>-2.7551999999999999</v>
      </c>
    </row>
    <row r="3461" spans="1:25" x14ac:dyDescent="0.25">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c r="X3461" t="s">
        <v>160</v>
      </c>
      <c r="Y3461">
        <v>-412.61540000000002</v>
      </c>
    </row>
    <row r="3462" spans="1:25" x14ac:dyDescent="0.25">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c r="X3462" t="s">
        <v>110</v>
      </c>
      <c r="Y3462">
        <v>14.395200000000001</v>
      </c>
    </row>
    <row r="3463" spans="1:25" x14ac:dyDescent="0.25">
      <c r="A3463">
        <v>3462</v>
      </c>
      <c r="B3463" t="s">
        <v>7396</v>
      </c>
      <c r="C3463" t="s">
        <v>11829</v>
      </c>
      <c r="D3463" s="1" t="s">
        <v>11993</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c r="X3463" t="s">
        <v>895</v>
      </c>
      <c r="Y3463">
        <v>55.436399999999999</v>
      </c>
    </row>
    <row r="3464" spans="1:25" x14ac:dyDescent="0.25">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c r="X3464" t="s">
        <v>55</v>
      </c>
      <c r="Y3464">
        <v>74.565399999999997</v>
      </c>
    </row>
    <row r="3465" spans="1:25" x14ac:dyDescent="0.25">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c r="X3465" t="s">
        <v>55</v>
      </c>
      <c r="Y3465">
        <v>1.651</v>
      </c>
    </row>
    <row r="3466" spans="1:25" x14ac:dyDescent="0.25">
      <c r="A3466">
        <v>3465</v>
      </c>
      <c r="B3466" t="s">
        <v>7401</v>
      </c>
      <c r="C3466" t="s">
        <v>12093</v>
      </c>
      <c r="D3466" s="1" t="s">
        <v>11900</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c r="X3466" t="s">
        <v>1405</v>
      </c>
      <c r="Y3466">
        <v>7.1988000000000003</v>
      </c>
    </row>
    <row r="3467" spans="1:25" x14ac:dyDescent="0.25">
      <c r="A3467">
        <v>3466</v>
      </c>
      <c r="B3467" t="s">
        <v>7402</v>
      </c>
      <c r="C3467" t="s">
        <v>11893</v>
      </c>
      <c r="D3467" s="1"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c r="X3467" t="s">
        <v>1405</v>
      </c>
      <c r="Y3467">
        <v>16.1096</v>
      </c>
    </row>
    <row r="3468" spans="1:25" x14ac:dyDescent="0.25">
      <c r="A3468">
        <v>3467</v>
      </c>
      <c r="B3468" t="s">
        <v>7402</v>
      </c>
      <c r="C3468" t="s">
        <v>11893</v>
      </c>
      <c r="D3468" s="1"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c r="X3468" t="s">
        <v>1405</v>
      </c>
      <c r="Y3468">
        <v>83.250799999999998</v>
      </c>
    </row>
    <row r="3469" spans="1:25" x14ac:dyDescent="0.25">
      <c r="A3469">
        <v>3468</v>
      </c>
      <c r="B3469" t="s">
        <v>7402</v>
      </c>
      <c r="C3469" t="s">
        <v>11893</v>
      </c>
      <c r="D3469" s="1"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c r="X3469" t="s">
        <v>1678</v>
      </c>
      <c r="Y3469">
        <v>125.46899999999999</v>
      </c>
    </row>
    <row r="3470" spans="1:25" x14ac:dyDescent="0.25">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c r="X3470" t="s">
        <v>92</v>
      </c>
      <c r="Y3470">
        <v>58.687199999999997</v>
      </c>
    </row>
    <row r="3471" spans="1:25" x14ac:dyDescent="0.25">
      <c r="A3471">
        <v>3470</v>
      </c>
      <c r="B3471" t="s">
        <v>7404</v>
      </c>
      <c r="C3471" t="s">
        <v>12097</v>
      </c>
      <c r="D3471" s="1" t="s">
        <v>12152</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c r="X3471" t="s">
        <v>43</v>
      </c>
      <c r="Y3471">
        <v>16.183800000000002</v>
      </c>
    </row>
    <row r="3472" spans="1:25" x14ac:dyDescent="0.25">
      <c r="A3472">
        <v>3471</v>
      </c>
      <c r="B3472" t="s">
        <v>7407</v>
      </c>
      <c r="C3472" t="s">
        <v>11825</v>
      </c>
      <c r="D3472" s="1" t="s">
        <v>11809</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c r="X3472" t="s">
        <v>567</v>
      </c>
      <c r="Y3472">
        <v>4.3524000000000003</v>
      </c>
    </row>
    <row r="3473" spans="1:25" x14ac:dyDescent="0.25">
      <c r="A3473">
        <v>3472</v>
      </c>
      <c r="B3473" t="s">
        <v>7408</v>
      </c>
      <c r="C3473" t="s">
        <v>11848</v>
      </c>
      <c r="D3473" s="1"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c r="X3473" t="s">
        <v>567</v>
      </c>
      <c r="Y3473">
        <v>3.5255999999999998</v>
      </c>
    </row>
    <row r="3474" spans="1:25" x14ac:dyDescent="0.25">
      <c r="A3474">
        <v>3473</v>
      </c>
      <c r="B3474" t="s">
        <v>7408</v>
      </c>
      <c r="C3474" t="s">
        <v>11848</v>
      </c>
      <c r="D3474" s="1"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c r="X3474" t="s">
        <v>269</v>
      </c>
      <c r="Y3474">
        <v>3.0133999999999999</v>
      </c>
    </row>
    <row r="3475" spans="1:25" x14ac:dyDescent="0.25">
      <c r="A3475">
        <v>3474</v>
      </c>
      <c r="B3475" t="s">
        <v>7409</v>
      </c>
      <c r="C3475" t="s">
        <v>11984</v>
      </c>
      <c r="D3475" s="1" t="s">
        <v>11979</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c r="X3475" t="s">
        <v>269</v>
      </c>
      <c r="Y3475">
        <v>47.0548</v>
      </c>
    </row>
    <row r="3476" spans="1:25" x14ac:dyDescent="0.25">
      <c r="A3476">
        <v>3475</v>
      </c>
      <c r="B3476" t="s">
        <v>7409</v>
      </c>
      <c r="C3476" t="s">
        <v>11984</v>
      </c>
      <c r="D3476" s="1" t="s">
        <v>11979</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c r="X3476" t="s">
        <v>5106</v>
      </c>
      <c r="Y3476">
        <v>42.991399999999999</v>
      </c>
    </row>
    <row r="3477" spans="1:25" x14ac:dyDescent="0.25">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c r="X3477" t="s">
        <v>5106</v>
      </c>
      <c r="Y3477">
        <v>15.378</v>
      </c>
    </row>
    <row r="3478" spans="1:25" x14ac:dyDescent="0.25">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c r="X3478" t="s">
        <v>756</v>
      </c>
      <c r="Y3478">
        <v>69.92</v>
      </c>
    </row>
    <row r="3479" spans="1:25" x14ac:dyDescent="0.25">
      <c r="A3479">
        <v>3478</v>
      </c>
      <c r="B3479" t="s">
        <v>7412</v>
      </c>
      <c r="C3479" t="s">
        <v>7413</v>
      </c>
      <c r="D3479" t="s">
        <v>12095</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c r="X3479" t="s">
        <v>43</v>
      </c>
      <c r="Y3479">
        <v>18.504000000000001</v>
      </c>
    </row>
    <row r="3480" spans="1:25" x14ac:dyDescent="0.25">
      <c r="A3480">
        <v>3479</v>
      </c>
      <c r="B3480" t="s">
        <v>7415</v>
      </c>
      <c r="C3480" t="s">
        <v>11812</v>
      </c>
      <c r="D3480" s="1"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c r="X3480" t="s">
        <v>43</v>
      </c>
      <c r="Y3480">
        <v>2.4824000000000002</v>
      </c>
    </row>
    <row r="3481" spans="1:25" x14ac:dyDescent="0.25">
      <c r="A3481">
        <v>3480</v>
      </c>
      <c r="B3481" t="s">
        <v>7415</v>
      </c>
      <c r="C3481" t="s">
        <v>11812</v>
      </c>
      <c r="D3481" s="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c r="X3481" t="s">
        <v>43</v>
      </c>
      <c r="Y3481">
        <v>21.7728</v>
      </c>
    </row>
    <row r="3482" spans="1:25" x14ac:dyDescent="0.25">
      <c r="A3482">
        <v>3481</v>
      </c>
      <c r="B3482" t="s">
        <v>7415</v>
      </c>
      <c r="C3482" t="s">
        <v>11812</v>
      </c>
      <c r="D3482" s="1"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c r="X3482" t="s">
        <v>406</v>
      </c>
      <c r="Y3482">
        <v>-195.47880000000001</v>
      </c>
    </row>
    <row r="3483" spans="1:25" x14ac:dyDescent="0.25">
      <c r="A3483">
        <v>3482</v>
      </c>
      <c r="B3483" t="s">
        <v>7418</v>
      </c>
      <c r="C3483" t="s">
        <v>12150</v>
      </c>
      <c r="D3483" s="1" t="s">
        <v>12306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c r="X3483" t="s">
        <v>360</v>
      </c>
      <c r="Y3483">
        <v>2.7776000000000001</v>
      </c>
    </row>
    <row r="3484" spans="1:25" x14ac:dyDescent="0.25">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c r="X3484" t="s">
        <v>360</v>
      </c>
      <c r="Y3484">
        <v>168.18549999999999</v>
      </c>
    </row>
    <row r="3485" spans="1:25" x14ac:dyDescent="0.25">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c r="X3485" t="s">
        <v>360</v>
      </c>
      <c r="Y3485">
        <v>12.521599999999999</v>
      </c>
    </row>
    <row r="3486" spans="1:25" x14ac:dyDescent="0.25">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c r="X3486" t="s">
        <v>278</v>
      </c>
      <c r="Y3486">
        <v>300.73500000000001</v>
      </c>
    </row>
    <row r="3487" spans="1:25" x14ac:dyDescent="0.25">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c r="X3487" t="s">
        <v>92</v>
      </c>
      <c r="Y3487">
        <v>3.5640000000000001</v>
      </c>
    </row>
    <row r="3488" spans="1:25" x14ac:dyDescent="0.25">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c r="X3488" t="s">
        <v>55</v>
      </c>
      <c r="Y3488">
        <v>2.7143999999999999</v>
      </c>
    </row>
    <row r="3489" spans="1:25" x14ac:dyDescent="0.25">
      <c r="A3489">
        <v>3488</v>
      </c>
      <c r="B3489" t="s">
        <v>7424</v>
      </c>
      <c r="C3489" t="s">
        <v>12023</v>
      </c>
      <c r="D3489" s="1" t="s">
        <v>11889</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c r="X3489" t="s">
        <v>235</v>
      </c>
      <c r="Y3489">
        <v>-29.436800000000002</v>
      </c>
    </row>
    <row r="3490" spans="1:25" x14ac:dyDescent="0.25">
      <c r="A3490">
        <v>3489</v>
      </c>
      <c r="B3490" t="s">
        <v>7425</v>
      </c>
      <c r="C3490" t="s">
        <v>12094</v>
      </c>
      <c r="D3490" s="1" t="s">
        <v>11952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c r="X3490" t="s">
        <v>235</v>
      </c>
      <c r="Y3490">
        <v>-5.8346</v>
      </c>
    </row>
    <row r="3491" spans="1:25" x14ac:dyDescent="0.25">
      <c r="A3491">
        <v>3490</v>
      </c>
      <c r="B3491" t="s">
        <v>7425</v>
      </c>
      <c r="C3491" t="s">
        <v>12094</v>
      </c>
      <c r="D3491" s="1" t="s">
        <v>11952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c r="X3491" t="s">
        <v>235</v>
      </c>
      <c r="Y3491">
        <v>-92.799599999999998</v>
      </c>
    </row>
    <row r="3492" spans="1:25" x14ac:dyDescent="0.25">
      <c r="A3492">
        <v>3491</v>
      </c>
      <c r="B3492" t="s">
        <v>7425</v>
      </c>
      <c r="C3492" t="s">
        <v>12094</v>
      </c>
      <c r="D3492" s="1" t="s">
        <v>11952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c r="X3492" t="s">
        <v>235</v>
      </c>
      <c r="Y3492">
        <v>6.0025000000000004</v>
      </c>
    </row>
    <row r="3493" spans="1:25" x14ac:dyDescent="0.25">
      <c r="A3493">
        <v>3492</v>
      </c>
      <c r="B3493" t="s">
        <v>7425</v>
      </c>
      <c r="C3493" t="s">
        <v>12094</v>
      </c>
      <c r="D3493" s="1" t="s">
        <v>11952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c r="X3493" t="s">
        <v>235</v>
      </c>
      <c r="Y3493">
        <v>48.994199999999999</v>
      </c>
    </row>
    <row r="3494" spans="1:25" x14ac:dyDescent="0.25">
      <c r="A3494">
        <v>3493</v>
      </c>
      <c r="B3494" t="s">
        <v>7425</v>
      </c>
      <c r="C3494" t="s">
        <v>12094</v>
      </c>
      <c r="D3494" s="1" t="s">
        <v>11952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c r="X3494" t="s">
        <v>258</v>
      </c>
      <c r="Y3494">
        <v>3.7692000000000001</v>
      </c>
    </row>
    <row r="3495" spans="1:25" x14ac:dyDescent="0.25">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c r="X3495" t="s">
        <v>258</v>
      </c>
      <c r="Y3495">
        <v>12.96</v>
      </c>
    </row>
    <row r="3496" spans="1:25" x14ac:dyDescent="0.25">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c r="X3496" t="s">
        <v>258</v>
      </c>
      <c r="Y3496">
        <v>275.47800000000001</v>
      </c>
    </row>
    <row r="3497" spans="1:25" x14ac:dyDescent="0.25">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c r="X3497" t="s">
        <v>43</v>
      </c>
      <c r="Y3497">
        <v>181.17599999999999</v>
      </c>
    </row>
    <row r="3498" spans="1:25" x14ac:dyDescent="0.25">
      <c r="A3498">
        <v>3497</v>
      </c>
      <c r="B3498" t="s">
        <v>7433</v>
      </c>
      <c r="C3498" t="s">
        <v>12053</v>
      </c>
      <c r="D3498" s="1"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c r="X3498" t="s">
        <v>43</v>
      </c>
      <c r="Y3498">
        <v>12.8256</v>
      </c>
    </row>
    <row r="3499" spans="1:25" x14ac:dyDescent="0.25">
      <c r="A3499">
        <v>3498</v>
      </c>
      <c r="B3499" t="s">
        <v>7433</v>
      </c>
      <c r="C3499" t="s">
        <v>12053</v>
      </c>
      <c r="D3499" s="1"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c r="X3499" t="s">
        <v>43</v>
      </c>
      <c r="Y3499">
        <v>136.61760000000001</v>
      </c>
    </row>
    <row r="3500" spans="1:25" x14ac:dyDescent="0.25">
      <c r="A3500">
        <v>3499</v>
      </c>
      <c r="B3500" t="s">
        <v>7433</v>
      </c>
      <c r="C3500" t="s">
        <v>12053</v>
      </c>
      <c r="D3500" s="1"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c r="X3500" t="s">
        <v>406</v>
      </c>
      <c r="Y3500">
        <v>5.3339999999999996</v>
      </c>
    </row>
    <row r="3501" spans="1:25" x14ac:dyDescent="0.25">
      <c r="A3501">
        <v>3500</v>
      </c>
      <c r="B3501" t="s">
        <v>7434</v>
      </c>
      <c r="C3501" t="s">
        <v>3038</v>
      </c>
      <c r="D3501" t="s">
        <v>11935</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c r="X3501" t="s">
        <v>406</v>
      </c>
      <c r="Y3501">
        <v>71.389799999999994</v>
      </c>
    </row>
    <row r="3502" spans="1:25" x14ac:dyDescent="0.25">
      <c r="A3502">
        <v>3501</v>
      </c>
      <c r="B3502" t="s">
        <v>7434</v>
      </c>
      <c r="C3502" t="s">
        <v>3038</v>
      </c>
      <c r="D3502" t="s">
        <v>11935</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c r="X3502" t="s">
        <v>406</v>
      </c>
      <c r="Y3502">
        <v>30.211200000000002</v>
      </c>
    </row>
    <row r="3503" spans="1:25" x14ac:dyDescent="0.25">
      <c r="A3503">
        <v>3502</v>
      </c>
      <c r="B3503" t="s">
        <v>7434</v>
      </c>
      <c r="C3503" t="s">
        <v>3038</v>
      </c>
      <c r="D3503" t="s">
        <v>11935</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c r="X3503" t="s">
        <v>110</v>
      </c>
      <c r="Y3503">
        <v>7.7759999999999998</v>
      </c>
    </row>
    <row r="3504" spans="1:25" x14ac:dyDescent="0.25">
      <c r="A3504">
        <v>3503</v>
      </c>
      <c r="B3504" t="s">
        <v>7435</v>
      </c>
      <c r="C3504" t="s">
        <v>11926</v>
      </c>
      <c r="D3504" s="1" t="s">
        <v>11926</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c r="X3504" t="s">
        <v>110</v>
      </c>
      <c r="Y3504">
        <v>3.6288</v>
      </c>
    </row>
    <row r="3505" spans="1:25" x14ac:dyDescent="0.25">
      <c r="A3505">
        <v>3504</v>
      </c>
      <c r="B3505" t="s">
        <v>7435</v>
      </c>
      <c r="C3505" t="s">
        <v>11926</v>
      </c>
      <c r="D3505" s="1" t="s">
        <v>11926</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c r="X3505" t="s">
        <v>303</v>
      </c>
      <c r="Y3505">
        <v>20.343900000000001</v>
      </c>
    </row>
    <row r="3506" spans="1:25" x14ac:dyDescent="0.25">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c r="X3506" t="s">
        <v>110</v>
      </c>
      <c r="Y3506">
        <v>117.0104</v>
      </c>
    </row>
    <row r="3507" spans="1:25" x14ac:dyDescent="0.25">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c r="X3507" t="s">
        <v>110</v>
      </c>
      <c r="Y3507">
        <v>20.1584</v>
      </c>
    </row>
    <row r="3508" spans="1:25" x14ac:dyDescent="0.25">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c r="X3508" t="s">
        <v>110</v>
      </c>
      <c r="Y3508">
        <v>-5.0880000000000001</v>
      </c>
    </row>
    <row r="3509" spans="1:25" x14ac:dyDescent="0.25">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c r="X3509" t="s">
        <v>110</v>
      </c>
      <c r="Y3509">
        <v>-19.874400000000001</v>
      </c>
    </row>
    <row r="3510" spans="1:25" x14ac:dyDescent="0.25">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c r="X3510" t="s">
        <v>110</v>
      </c>
      <c r="Y3510">
        <v>5.4432</v>
      </c>
    </row>
    <row r="3511" spans="1:25" x14ac:dyDescent="0.25">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c r="X3511" t="s">
        <v>110</v>
      </c>
      <c r="Y3511">
        <v>4.0768000000000004</v>
      </c>
    </row>
    <row r="3512" spans="1:25" x14ac:dyDescent="0.25">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c r="X3512" t="s">
        <v>110</v>
      </c>
      <c r="Y3512">
        <v>-97.72</v>
      </c>
    </row>
    <row r="3513" spans="1:25" x14ac:dyDescent="0.25">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c r="X3513" t="s">
        <v>235</v>
      </c>
      <c r="Y3513">
        <v>-127.372</v>
      </c>
    </row>
    <row r="3514" spans="1:25" x14ac:dyDescent="0.25">
      <c r="A3514">
        <v>3513</v>
      </c>
      <c r="B3514" t="s">
        <v>7445</v>
      </c>
      <c r="C3514" t="s">
        <v>12010</v>
      </c>
      <c r="D3514" s="1" t="s">
        <v>12308</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c r="X3514" t="s">
        <v>235</v>
      </c>
      <c r="Y3514">
        <v>-117.88200000000001</v>
      </c>
    </row>
    <row r="3515" spans="1:25" x14ac:dyDescent="0.25">
      <c r="A3515">
        <v>3514</v>
      </c>
      <c r="B3515" t="s">
        <v>7445</v>
      </c>
      <c r="C3515" t="s">
        <v>12010</v>
      </c>
      <c r="D3515" s="1" t="s">
        <v>12308</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c r="X3515" t="s">
        <v>235</v>
      </c>
      <c r="Y3515">
        <v>5.55</v>
      </c>
    </row>
    <row r="3516" spans="1:25" x14ac:dyDescent="0.25">
      <c r="A3516">
        <v>3515</v>
      </c>
      <c r="B3516" t="s">
        <v>7445</v>
      </c>
      <c r="C3516" t="s">
        <v>12010</v>
      </c>
      <c r="D3516" s="1" t="s">
        <v>12308</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c r="X3516" t="s">
        <v>1678</v>
      </c>
      <c r="Y3516">
        <v>0.86399999999999999</v>
      </c>
    </row>
    <row r="3517" spans="1:25" x14ac:dyDescent="0.25">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c r="X3517" t="s">
        <v>92</v>
      </c>
      <c r="Y3517">
        <v>8.6189999999999998</v>
      </c>
    </row>
    <row r="3518" spans="1:25" x14ac:dyDescent="0.25">
      <c r="A3518">
        <v>3517</v>
      </c>
      <c r="B3518" t="s">
        <v>7449</v>
      </c>
      <c r="C3518" t="s">
        <v>12151</v>
      </c>
      <c r="D3518" s="1" t="s">
        <v>11962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c r="X3518" t="s">
        <v>92</v>
      </c>
      <c r="Y3518">
        <v>9.6300000000000008</v>
      </c>
    </row>
    <row r="3519" spans="1:25" x14ac:dyDescent="0.25">
      <c r="A3519">
        <v>3518</v>
      </c>
      <c r="B3519" t="s">
        <v>7449</v>
      </c>
      <c r="C3519" t="s">
        <v>12151</v>
      </c>
      <c r="D3519" s="1" t="s">
        <v>11962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c r="X3519" t="s">
        <v>92</v>
      </c>
      <c r="Y3519">
        <v>4.4783999999999997</v>
      </c>
    </row>
    <row r="3520" spans="1:25" x14ac:dyDescent="0.25">
      <c r="A3520">
        <v>3519</v>
      </c>
      <c r="B3520" t="s">
        <v>7449</v>
      </c>
      <c r="C3520" t="s">
        <v>12151</v>
      </c>
      <c r="D3520" s="1" t="s">
        <v>11962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c r="X3520" t="s">
        <v>235</v>
      </c>
      <c r="Y3520">
        <v>64.072800000000001</v>
      </c>
    </row>
    <row r="3521" spans="1:25" x14ac:dyDescent="0.25">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c r="X3521" t="s">
        <v>43</v>
      </c>
      <c r="Y3521">
        <v>-525.64049999999997</v>
      </c>
    </row>
    <row r="3522" spans="1:25" x14ac:dyDescent="0.25">
      <c r="A3522">
        <v>3521</v>
      </c>
      <c r="B3522" t="s">
        <v>7451</v>
      </c>
      <c r="C3522" t="s">
        <v>12152</v>
      </c>
      <c r="D3522" s="1"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c r="X3522" t="s">
        <v>557</v>
      </c>
      <c r="Y3522">
        <v>4.3308</v>
      </c>
    </row>
    <row r="3523" spans="1:25" x14ac:dyDescent="0.25">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c r="X3523" t="s">
        <v>557</v>
      </c>
      <c r="Y3523">
        <v>19.825399999999998</v>
      </c>
    </row>
    <row r="3524" spans="1:25" x14ac:dyDescent="0.25">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c r="X3524" t="s">
        <v>43</v>
      </c>
      <c r="Y3524">
        <v>109.3338</v>
      </c>
    </row>
    <row r="3525" spans="1:25" x14ac:dyDescent="0.25">
      <c r="A3525">
        <v>3524</v>
      </c>
      <c r="B3525" t="s">
        <v>7453</v>
      </c>
      <c r="C3525" t="s">
        <v>11832</v>
      </c>
      <c r="D3525" s="1" t="s">
        <v>12031</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c r="X3525" t="s">
        <v>110</v>
      </c>
      <c r="Y3525">
        <v>29</v>
      </c>
    </row>
    <row r="3526" spans="1:25" x14ac:dyDescent="0.25">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c r="X3526" t="s">
        <v>1678</v>
      </c>
      <c r="Y3526">
        <v>49.316400000000002</v>
      </c>
    </row>
    <row r="3527" spans="1:25" x14ac:dyDescent="0.25">
      <c r="A3527">
        <v>3526</v>
      </c>
      <c r="B3527" t="s">
        <v>7457</v>
      </c>
      <c r="C3527" t="s">
        <v>11958</v>
      </c>
      <c r="D3527" s="1"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c r="X3527" t="s">
        <v>1678</v>
      </c>
      <c r="Y3527">
        <v>257.9871</v>
      </c>
    </row>
    <row r="3528" spans="1:25" x14ac:dyDescent="0.25">
      <c r="A3528">
        <v>3527</v>
      </c>
      <c r="B3528" t="s">
        <v>7457</v>
      </c>
      <c r="C3528" t="s">
        <v>11958</v>
      </c>
      <c r="D3528" s="1"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c r="X3528" t="s">
        <v>1678</v>
      </c>
      <c r="Y3528">
        <v>0.77939999999999998</v>
      </c>
    </row>
    <row r="3529" spans="1:25" x14ac:dyDescent="0.25">
      <c r="A3529">
        <v>3528</v>
      </c>
      <c r="B3529" t="s">
        <v>7457</v>
      </c>
      <c r="C3529" t="s">
        <v>11958</v>
      </c>
      <c r="D3529" s="1"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c r="X3529" t="s">
        <v>43</v>
      </c>
      <c r="Y3529">
        <v>22.0032</v>
      </c>
    </row>
    <row r="3530" spans="1:25" x14ac:dyDescent="0.25">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c r="X3530" t="s">
        <v>55</v>
      </c>
      <c r="Y3530">
        <v>-9.56</v>
      </c>
    </row>
    <row r="3531" spans="1:25" x14ac:dyDescent="0.25">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c r="X3531" t="s">
        <v>289</v>
      </c>
      <c r="Y3531">
        <v>10.896000000000001</v>
      </c>
    </row>
    <row r="3532" spans="1:25" x14ac:dyDescent="0.25">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c r="X3532" t="s">
        <v>303</v>
      </c>
      <c r="Y3532">
        <v>6.2060000000000004</v>
      </c>
    </row>
    <row r="3533" spans="1:25" x14ac:dyDescent="0.25">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c r="X3533" t="s">
        <v>43</v>
      </c>
      <c r="Y3533">
        <v>15.372</v>
      </c>
    </row>
    <row r="3534" spans="1:25" x14ac:dyDescent="0.25">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c r="X3534" t="s">
        <v>43</v>
      </c>
      <c r="Y3534">
        <v>97.1892</v>
      </c>
    </row>
    <row r="3535" spans="1:25" x14ac:dyDescent="0.25">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c r="X3535" t="s">
        <v>43</v>
      </c>
      <c r="Y3535">
        <v>3.8048000000000002</v>
      </c>
    </row>
    <row r="3536" spans="1:25" x14ac:dyDescent="0.25">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c r="X3536" t="s">
        <v>43</v>
      </c>
      <c r="Y3536">
        <v>3.5474999999999999</v>
      </c>
    </row>
    <row r="3537" spans="1:25" x14ac:dyDescent="0.25">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c r="X3537" t="s">
        <v>303</v>
      </c>
      <c r="Y3537">
        <v>3.6021999999999998</v>
      </c>
    </row>
    <row r="3538" spans="1:25" x14ac:dyDescent="0.25">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c r="X3538" t="s">
        <v>28</v>
      </c>
      <c r="Y3538">
        <v>0.40739999999999998</v>
      </c>
    </row>
    <row r="3539" spans="1:25" x14ac:dyDescent="0.25">
      <c r="A3539">
        <v>3538</v>
      </c>
      <c r="B3539" t="s">
        <v>7471</v>
      </c>
      <c r="C3539" t="s">
        <v>11922</v>
      </c>
      <c r="D3539" s="1" t="s">
        <v>11922</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c r="X3539" t="s">
        <v>28</v>
      </c>
      <c r="Y3539">
        <v>14.984999999999999</v>
      </c>
    </row>
    <row r="3540" spans="1:25" x14ac:dyDescent="0.25">
      <c r="A3540">
        <v>3539</v>
      </c>
      <c r="B3540" t="s">
        <v>7471</v>
      </c>
      <c r="C3540" t="s">
        <v>11922</v>
      </c>
      <c r="D3540" s="1" t="s">
        <v>11922</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c r="X3540" t="s">
        <v>28</v>
      </c>
      <c r="Y3540">
        <v>4.5359999999999996</v>
      </c>
    </row>
    <row r="3541" spans="1:25" x14ac:dyDescent="0.25">
      <c r="A3541">
        <v>3540</v>
      </c>
      <c r="B3541" t="s">
        <v>7471</v>
      </c>
      <c r="C3541" t="s">
        <v>11922</v>
      </c>
      <c r="D3541" s="1" t="s">
        <v>11922</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c r="X3541" t="s">
        <v>28</v>
      </c>
      <c r="Y3541">
        <v>9.4990000000000006</v>
      </c>
    </row>
    <row r="3542" spans="1:25" x14ac:dyDescent="0.25">
      <c r="A3542">
        <v>3541</v>
      </c>
      <c r="B3542" t="s">
        <v>7471</v>
      </c>
      <c r="C3542" t="s">
        <v>11922</v>
      </c>
      <c r="D3542" s="1" t="s">
        <v>11922</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c r="X3542" t="s">
        <v>567</v>
      </c>
      <c r="Y3542">
        <v>21.7728</v>
      </c>
    </row>
    <row r="3543" spans="1:25" x14ac:dyDescent="0.25">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c r="X3543" t="s">
        <v>567</v>
      </c>
      <c r="Y3543">
        <v>1.6055999999999999</v>
      </c>
    </row>
    <row r="3544" spans="1:25" x14ac:dyDescent="0.25">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c r="X3544" t="s">
        <v>567</v>
      </c>
      <c r="Y3544">
        <v>-7.0979999999999999</v>
      </c>
    </row>
    <row r="3545" spans="1:25" x14ac:dyDescent="0.25">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c r="X3545" t="s">
        <v>110</v>
      </c>
      <c r="Y3545">
        <v>0.3674</v>
      </c>
    </row>
    <row r="3546" spans="1:25" x14ac:dyDescent="0.25">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c r="X3546" t="s">
        <v>110</v>
      </c>
      <c r="Y3546">
        <v>10.393599999999999</v>
      </c>
    </row>
    <row r="3547" spans="1:25" x14ac:dyDescent="0.25">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c r="X3547" t="s">
        <v>28</v>
      </c>
      <c r="Y3547">
        <v>-74.745599999999996</v>
      </c>
    </row>
    <row r="3548" spans="1:25" x14ac:dyDescent="0.25">
      <c r="A3548">
        <v>3547</v>
      </c>
      <c r="B3548" t="s">
        <v>7476</v>
      </c>
      <c r="C3548" t="s">
        <v>4529</v>
      </c>
      <c r="D3548" t="s">
        <v>12099</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c r="X3548" t="s">
        <v>28</v>
      </c>
      <c r="Y3548">
        <v>4.2392000000000003</v>
      </c>
    </row>
    <row r="3549" spans="1:25" x14ac:dyDescent="0.25">
      <c r="A3549">
        <v>3548</v>
      </c>
      <c r="B3549" t="s">
        <v>7476</v>
      </c>
      <c r="C3549" t="s">
        <v>4529</v>
      </c>
      <c r="D3549" t="s">
        <v>12099</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c r="X3549" t="s">
        <v>28</v>
      </c>
      <c r="Y3549">
        <v>10.518000000000001</v>
      </c>
    </row>
    <row r="3550" spans="1:25" x14ac:dyDescent="0.25">
      <c r="A3550">
        <v>3549</v>
      </c>
      <c r="B3550" t="s">
        <v>7476</v>
      </c>
      <c r="C3550" t="s">
        <v>4529</v>
      </c>
      <c r="D3550" t="s">
        <v>12099</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c r="X3550" t="s">
        <v>28</v>
      </c>
      <c r="Y3550">
        <v>9.1638000000000002</v>
      </c>
    </row>
    <row r="3551" spans="1:25" x14ac:dyDescent="0.25">
      <c r="A3551">
        <v>3550</v>
      </c>
      <c r="B3551" t="s">
        <v>7476</v>
      </c>
      <c r="C3551" t="s">
        <v>4529</v>
      </c>
      <c r="D3551" t="s">
        <v>12099</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c r="X3551" t="s">
        <v>235</v>
      </c>
      <c r="Y3551">
        <v>14.4</v>
      </c>
    </row>
    <row r="3552" spans="1:25" x14ac:dyDescent="0.25">
      <c r="A3552">
        <v>3551</v>
      </c>
      <c r="B3552" t="s">
        <v>7479</v>
      </c>
      <c r="C3552" t="s">
        <v>7480</v>
      </c>
      <c r="D3552" t="s">
        <v>12268</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c r="X3552" t="s">
        <v>235</v>
      </c>
      <c r="Y3552">
        <v>15.934799999999999</v>
      </c>
    </row>
    <row r="3553" spans="1:25" x14ac:dyDescent="0.25">
      <c r="A3553">
        <v>3552</v>
      </c>
      <c r="B3553" t="s">
        <v>7479</v>
      </c>
      <c r="C3553" t="s">
        <v>7480</v>
      </c>
      <c r="D3553" t="s">
        <v>12268</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c r="X3553" t="s">
        <v>235</v>
      </c>
      <c r="Y3553">
        <v>-36.176400000000001</v>
      </c>
    </row>
    <row r="3554" spans="1:25" x14ac:dyDescent="0.25">
      <c r="A3554">
        <v>3553</v>
      </c>
      <c r="B3554" t="s">
        <v>7479</v>
      </c>
      <c r="C3554" t="s">
        <v>7480</v>
      </c>
      <c r="D3554" t="s">
        <v>12268</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c r="X3554" t="s">
        <v>160</v>
      </c>
      <c r="Y3554">
        <v>60.955199999999998</v>
      </c>
    </row>
    <row r="3555" spans="1:25" x14ac:dyDescent="0.25">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c r="X3555" t="s">
        <v>43</v>
      </c>
      <c r="Y3555">
        <v>-5.9808000000000003</v>
      </c>
    </row>
    <row r="3556" spans="1:25" x14ac:dyDescent="0.25">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c r="X3556" t="s">
        <v>43</v>
      </c>
      <c r="Y3556">
        <v>85.903999999999996</v>
      </c>
    </row>
    <row r="3557" spans="1:25" x14ac:dyDescent="0.25">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c r="X3557" t="s">
        <v>43</v>
      </c>
      <c r="Y3557">
        <v>37.796999999999997</v>
      </c>
    </row>
    <row r="3558" spans="1:25" x14ac:dyDescent="0.25">
      <c r="A3558">
        <v>3557</v>
      </c>
      <c r="B3558" t="s">
        <v>7485</v>
      </c>
      <c r="C3558" t="s">
        <v>11843</v>
      </c>
      <c r="D3558" s="1" t="s">
        <v>11900</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c r="X3558" t="s">
        <v>43</v>
      </c>
      <c r="Y3558">
        <v>21.7728</v>
      </c>
    </row>
    <row r="3559" spans="1:25" x14ac:dyDescent="0.25">
      <c r="A3559">
        <v>3558</v>
      </c>
      <c r="B3559" t="s">
        <v>7485</v>
      </c>
      <c r="C3559" t="s">
        <v>11843</v>
      </c>
      <c r="D3559" s="1" t="s">
        <v>11900</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c r="X3559" t="s">
        <v>43</v>
      </c>
      <c r="Y3559">
        <v>3.6714000000000002</v>
      </c>
    </row>
    <row r="3560" spans="1:25" x14ac:dyDescent="0.25">
      <c r="A3560">
        <v>3559</v>
      </c>
      <c r="B3560" t="s">
        <v>7486</v>
      </c>
      <c r="C3560" t="s">
        <v>12078</v>
      </c>
      <c r="D3560" s="1" t="s">
        <v>11848</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c r="X3560" t="s">
        <v>43</v>
      </c>
      <c r="Y3560">
        <v>7.6272000000000002</v>
      </c>
    </row>
    <row r="3561" spans="1:25" x14ac:dyDescent="0.25">
      <c r="A3561">
        <v>3560</v>
      </c>
      <c r="B3561" t="s">
        <v>7486</v>
      </c>
      <c r="C3561" t="s">
        <v>12078</v>
      </c>
      <c r="D3561" s="1" t="s">
        <v>11848</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c r="X3561" t="s">
        <v>567</v>
      </c>
      <c r="Y3561">
        <v>145.13399999999999</v>
      </c>
    </row>
    <row r="3562" spans="1:25" x14ac:dyDescent="0.25">
      <c r="A3562">
        <v>3561</v>
      </c>
      <c r="B3562" t="s">
        <v>7487</v>
      </c>
      <c r="C3562" t="s">
        <v>12010</v>
      </c>
      <c r="D3562" s="1" t="s">
        <v>11974</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c r="X3562" t="s">
        <v>567</v>
      </c>
      <c r="Y3562">
        <v>0.61919999999999997</v>
      </c>
    </row>
    <row r="3563" spans="1:25" x14ac:dyDescent="0.25">
      <c r="A3563">
        <v>3562</v>
      </c>
      <c r="B3563" t="s">
        <v>7487</v>
      </c>
      <c r="C3563" t="s">
        <v>12010</v>
      </c>
      <c r="D3563" s="1" t="s">
        <v>11974</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c r="X3563" t="s">
        <v>567</v>
      </c>
      <c r="Y3563">
        <v>-20.448</v>
      </c>
    </row>
    <row r="3564" spans="1:25" x14ac:dyDescent="0.25">
      <c r="A3564">
        <v>3563</v>
      </c>
      <c r="B3564" t="s">
        <v>7487</v>
      </c>
      <c r="C3564" t="s">
        <v>12010</v>
      </c>
      <c r="D3564" s="1" t="s">
        <v>11974</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c r="X3564" t="s">
        <v>567</v>
      </c>
      <c r="Y3564">
        <v>-3.0575999999999999</v>
      </c>
    </row>
    <row r="3565" spans="1:25" x14ac:dyDescent="0.25">
      <c r="A3565">
        <v>3564</v>
      </c>
      <c r="B3565" t="s">
        <v>7487</v>
      </c>
      <c r="C3565" t="s">
        <v>12010</v>
      </c>
      <c r="D3565" s="1" t="s">
        <v>11974</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c r="X3565" t="s">
        <v>43</v>
      </c>
      <c r="Y3565">
        <v>3.7440000000000002</v>
      </c>
    </row>
    <row r="3566" spans="1:25" x14ac:dyDescent="0.25">
      <c r="A3566">
        <v>3565</v>
      </c>
      <c r="B3566" t="s">
        <v>7490</v>
      </c>
      <c r="C3566" t="s">
        <v>12153</v>
      </c>
      <c r="D3566" s="1" t="s">
        <v>12348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c r="X3566" t="s">
        <v>43</v>
      </c>
      <c r="Y3566">
        <v>6.2207999999999997</v>
      </c>
    </row>
    <row r="3567" spans="1:25" x14ac:dyDescent="0.25">
      <c r="A3567">
        <v>3566</v>
      </c>
      <c r="B3567" t="s">
        <v>7490</v>
      </c>
      <c r="C3567" t="s">
        <v>12153</v>
      </c>
      <c r="D3567" s="1" t="s">
        <v>12348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c r="X3567" t="s">
        <v>675</v>
      </c>
      <c r="Y3567">
        <v>7.9200000000000007E-2</v>
      </c>
    </row>
    <row r="3568" spans="1:25" x14ac:dyDescent="0.25">
      <c r="A3568">
        <v>3567</v>
      </c>
      <c r="B3568" t="s">
        <v>7493</v>
      </c>
      <c r="C3568" t="s">
        <v>11883</v>
      </c>
      <c r="D3568" s="1"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c r="X3568" t="s">
        <v>110</v>
      </c>
      <c r="Y3568">
        <v>757.41120000000001</v>
      </c>
    </row>
    <row r="3569" spans="1:25" x14ac:dyDescent="0.25">
      <c r="A3569">
        <v>3568</v>
      </c>
      <c r="B3569" t="s">
        <v>7494</v>
      </c>
      <c r="C3569" t="s">
        <v>11949</v>
      </c>
      <c r="D3569" s="1"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c r="X3569" t="s">
        <v>100</v>
      </c>
      <c r="Y3569">
        <v>-12.006399999999999</v>
      </c>
    </row>
    <row r="3570" spans="1:25" x14ac:dyDescent="0.25">
      <c r="A3570">
        <v>3569</v>
      </c>
      <c r="B3570" t="s">
        <v>7495</v>
      </c>
      <c r="C3570" t="s">
        <v>11982</v>
      </c>
      <c r="D3570" s="1" t="s">
        <v>11982</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c r="X3570" t="s">
        <v>100</v>
      </c>
      <c r="Y3570">
        <v>26.391200000000001</v>
      </c>
    </row>
    <row r="3571" spans="1:25" x14ac:dyDescent="0.25">
      <c r="A3571">
        <v>3570</v>
      </c>
      <c r="B3571" t="s">
        <v>7495</v>
      </c>
      <c r="C3571" t="s">
        <v>11982</v>
      </c>
      <c r="D3571" s="1" t="s">
        <v>11982</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c r="X3571" t="s">
        <v>100</v>
      </c>
      <c r="Y3571">
        <v>209.58</v>
      </c>
    </row>
    <row r="3572" spans="1:25" x14ac:dyDescent="0.25">
      <c r="A3572">
        <v>3571</v>
      </c>
      <c r="B3572" t="s">
        <v>7495</v>
      </c>
      <c r="C3572" t="s">
        <v>11982</v>
      </c>
      <c r="D3572" s="1" t="s">
        <v>11982</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c r="X3572" t="s">
        <v>100</v>
      </c>
      <c r="Y3572">
        <v>742.63199999999995</v>
      </c>
    </row>
    <row r="3573" spans="1:25" x14ac:dyDescent="0.25">
      <c r="A3573">
        <v>3572</v>
      </c>
      <c r="B3573" t="s">
        <v>7495</v>
      </c>
      <c r="C3573" t="s">
        <v>11982</v>
      </c>
      <c r="D3573" s="1" t="s">
        <v>11982</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c r="X3573" t="s">
        <v>110</v>
      </c>
      <c r="Y3573">
        <v>2.6972999999999998</v>
      </c>
    </row>
    <row r="3574" spans="1:25" x14ac:dyDescent="0.25">
      <c r="A3574">
        <v>3573</v>
      </c>
      <c r="B3574" t="s">
        <v>7497</v>
      </c>
      <c r="C3574" t="s">
        <v>908</v>
      </c>
      <c r="D3574" t="s">
        <v>12313</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c r="X3574" t="s">
        <v>303</v>
      </c>
      <c r="Y3574">
        <v>1.8144</v>
      </c>
    </row>
    <row r="3575" spans="1:25" x14ac:dyDescent="0.25">
      <c r="A3575">
        <v>3574</v>
      </c>
      <c r="B3575" t="s">
        <v>7500</v>
      </c>
      <c r="C3575" t="s">
        <v>12109</v>
      </c>
      <c r="D3575" s="1" t="s">
        <v>12118</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c r="X3575" t="s">
        <v>303</v>
      </c>
      <c r="Y3575">
        <v>5.4896000000000003</v>
      </c>
    </row>
    <row r="3576" spans="1:25" x14ac:dyDescent="0.25">
      <c r="A3576">
        <v>3575</v>
      </c>
      <c r="B3576" t="s">
        <v>7500</v>
      </c>
      <c r="C3576" t="s">
        <v>12109</v>
      </c>
      <c r="D3576" s="1" t="s">
        <v>12118</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c r="X3576" t="s">
        <v>55</v>
      </c>
      <c r="Y3576">
        <v>26.2</v>
      </c>
    </row>
    <row r="3577" spans="1:25" x14ac:dyDescent="0.25">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c r="X3577" t="s">
        <v>43</v>
      </c>
      <c r="Y3577">
        <v>4.8924000000000003</v>
      </c>
    </row>
    <row r="3578" spans="1:25" x14ac:dyDescent="0.25">
      <c r="A3578">
        <v>3577</v>
      </c>
      <c r="B3578" t="s">
        <v>7504</v>
      </c>
      <c r="C3578" t="s">
        <v>12134</v>
      </c>
      <c r="D3578" s="1" t="s">
        <v>12091</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c r="X3578" t="s">
        <v>43</v>
      </c>
      <c r="Y3578">
        <v>1.5548</v>
      </c>
    </row>
    <row r="3579" spans="1:25" x14ac:dyDescent="0.25">
      <c r="A3579">
        <v>3578</v>
      </c>
      <c r="B3579" t="s">
        <v>7504</v>
      </c>
      <c r="C3579" t="s">
        <v>12134</v>
      </c>
      <c r="D3579" s="1" t="s">
        <v>12091</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c r="X3579" t="s">
        <v>1678</v>
      </c>
      <c r="Y3579">
        <v>2.3176999999999999</v>
      </c>
    </row>
    <row r="3580" spans="1:25" x14ac:dyDescent="0.25">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c r="X3580" t="s">
        <v>1678</v>
      </c>
      <c r="Y3580">
        <v>0.31559999999999999</v>
      </c>
    </row>
    <row r="3581" spans="1:25" x14ac:dyDescent="0.25">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c r="X3581" t="s">
        <v>1678</v>
      </c>
      <c r="Y3581">
        <v>32.094999999999999</v>
      </c>
    </row>
    <row r="3582" spans="1:25" x14ac:dyDescent="0.25">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c r="X3582" t="s">
        <v>149</v>
      </c>
      <c r="Y3582">
        <v>388.81279999999998</v>
      </c>
    </row>
    <row r="3583" spans="1:25" x14ac:dyDescent="0.25">
      <c r="A3583">
        <v>3582</v>
      </c>
      <c r="B3583" t="s">
        <v>7508</v>
      </c>
      <c r="C3583" t="s">
        <v>11874</v>
      </c>
      <c r="D3583" s="1" t="s">
        <v>12040</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c r="X3583" t="s">
        <v>269</v>
      </c>
      <c r="Y3583">
        <v>50.328000000000003</v>
      </c>
    </row>
    <row r="3584" spans="1:25" x14ac:dyDescent="0.25">
      <c r="A3584">
        <v>3583</v>
      </c>
      <c r="B3584" t="s">
        <v>7509</v>
      </c>
      <c r="C3584" t="s">
        <v>12154</v>
      </c>
      <c r="D3584" s="1"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c r="X3584" t="s">
        <v>269</v>
      </c>
      <c r="Y3584">
        <v>1.5209999999999999</v>
      </c>
    </row>
    <row r="3585" spans="1:25" x14ac:dyDescent="0.25">
      <c r="A3585">
        <v>3584</v>
      </c>
      <c r="B3585" t="s">
        <v>7509</v>
      </c>
      <c r="C3585" t="s">
        <v>12154</v>
      </c>
      <c r="D3585" s="1"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c r="X3585" t="s">
        <v>269</v>
      </c>
      <c r="Y3585">
        <v>200.49</v>
      </c>
    </row>
    <row r="3586" spans="1:25" x14ac:dyDescent="0.25">
      <c r="A3586">
        <v>3585</v>
      </c>
      <c r="B3586" t="s">
        <v>7509</v>
      </c>
      <c r="C3586" t="s">
        <v>12154</v>
      </c>
      <c r="D3586" s="1"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c r="X3586" t="s">
        <v>269</v>
      </c>
      <c r="Y3586">
        <v>32.633200000000002</v>
      </c>
    </row>
    <row r="3587" spans="1:25" x14ac:dyDescent="0.25">
      <c r="A3587">
        <v>3586</v>
      </c>
      <c r="B3587" t="s">
        <v>7509</v>
      </c>
      <c r="C3587" t="s">
        <v>12154</v>
      </c>
      <c r="D3587" s="1"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c r="X3587" t="s">
        <v>43</v>
      </c>
      <c r="Y3587">
        <v>1.2005999999999999</v>
      </c>
    </row>
    <row r="3588" spans="1:25" x14ac:dyDescent="0.25">
      <c r="A3588">
        <v>3587</v>
      </c>
      <c r="B3588" t="s">
        <v>7511</v>
      </c>
      <c r="C3588" t="s">
        <v>11885</v>
      </c>
      <c r="D3588" s="1" t="s">
        <v>12039</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c r="X3588" t="s">
        <v>567</v>
      </c>
      <c r="Y3588">
        <v>1.6688000000000001</v>
      </c>
    </row>
    <row r="3589" spans="1:25" x14ac:dyDescent="0.25">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c r="X3589" t="s">
        <v>835</v>
      </c>
      <c r="Y3589">
        <v>-253.43369999999999</v>
      </c>
    </row>
    <row r="3590" spans="1:25" x14ac:dyDescent="0.25">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c r="X3590" t="s">
        <v>28</v>
      </c>
      <c r="Y3590">
        <v>33.312399999999997</v>
      </c>
    </row>
    <row r="3591" spans="1:25" x14ac:dyDescent="0.25">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c r="X3591" t="s">
        <v>28</v>
      </c>
      <c r="Y3591">
        <v>1.4112</v>
      </c>
    </row>
    <row r="3592" spans="1:25" x14ac:dyDescent="0.25">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c r="X3592" t="s">
        <v>110</v>
      </c>
      <c r="Y3592">
        <v>375.42959999999999</v>
      </c>
    </row>
    <row r="3593" spans="1:25" x14ac:dyDescent="0.25">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c r="X3593" t="s">
        <v>303</v>
      </c>
      <c r="Y3593">
        <v>0.36499999999999999</v>
      </c>
    </row>
    <row r="3594" spans="1:25" x14ac:dyDescent="0.25">
      <c r="A3594">
        <v>3593</v>
      </c>
      <c r="B3594" t="s">
        <v>7516</v>
      </c>
      <c r="C3594" t="s">
        <v>11809</v>
      </c>
      <c r="D3594" s="1" t="s">
        <v>12312</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c r="X3594" t="s">
        <v>567</v>
      </c>
      <c r="Y3594">
        <v>120.9468</v>
      </c>
    </row>
    <row r="3595" spans="1:25" x14ac:dyDescent="0.25">
      <c r="A3595">
        <v>3594</v>
      </c>
      <c r="B3595" t="s">
        <v>7517</v>
      </c>
      <c r="C3595" t="s">
        <v>11851</v>
      </c>
      <c r="D3595" s="1"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c r="X3595" t="s">
        <v>567</v>
      </c>
      <c r="Y3595">
        <v>-17.942399999999999</v>
      </c>
    </row>
    <row r="3596" spans="1:25" x14ac:dyDescent="0.25">
      <c r="A3596">
        <v>3595</v>
      </c>
      <c r="B3596" t="s">
        <v>7517</v>
      </c>
      <c r="C3596" t="s">
        <v>11851</v>
      </c>
      <c r="D3596" s="1"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c r="X3596" t="s">
        <v>160</v>
      </c>
      <c r="Y3596">
        <v>3.7519999999999998</v>
      </c>
    </row>
    <row r="3597" spans="1:25" x14ac:dyDescent="0.25">
      <c r="A3597">
        <v>3596</v>
      </c>
      <c r="B3597" t="s">
        <v>7518</v>
      </c>
      <c r="C3597" t="s">
        <v>11818</v>
      </c>
      <c r="D3597" s="1"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c r="X3597" t="s">
        <v>160</v>
      </c>
      <c r="Y3597">
        <v>0.4264</v>
      </c>
    </row>
    <row r="3598" spans="1:25" x14ac:dyDescent="0.25">
      <c r="A3598">
        <v>3597</v>
      </c>
      <c r="B3598" t="s">
        <v>7519</v>
      </c>
      <c r="C3598" t="s">
        <v>11936</v>
      </c>
      <c r="D3598" s="1"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c r="X3598" t="s">
        <v>160</v>
      </c>
      <c r="Y3598">
        <v>5.4432</v>
      </c>
    </row>
    <row r="3599" spans="1:25" x14ac:dyDescent="0.25">
      <c r="A3599">
        <v>3598</v>
      </c>
      <c r="B3599" t="s">
        <v>7519</v>
      </c>
      <c r="C3599" t="s">
        <v>11936</v>
      </c>
      <c r="D3599" s="1"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c r="X3599" t="s">
        <v>160</v>
      </c>
      <c r="Y3599">
        <v>-4.8528000000000002</v>
      </c>
    </row>
    <row r="3600" spans="1:25" x14ac:dyDescent="0.25">
      <c r="A3600">
        <v>3599</v>
      </c>
      <c r="B3600" t="s">
        <v>7519</v>
      </c>
      <c r="C3600" t="s">
        <v>11936</v>
      </c>
      <c r="D3600" s="1"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c r="X3600" t="s">
        <v>160</v>
      </c>
      <c r="Y3600">
        <v>5.0232000000000001</v>
      </c>
    </row>
    <row r="3601" spans="1:25" x14ac:dyDescent="0.25">
      <c r="A3601">
        <v>3600</v>
      </c>
      <c r="B3601" t="s">
        <v>7519</v>
      </c>
      <c r="C3601" t="s">
        <v>11936</v>
      </c>
      <c r="D3601" s="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c r="X3601" t="s">
        <v>519</v>
      </c>
      <c r="Y3601">
        <v>-31.6204</v>
      </c>
    </row>
    <row r="3602" spans="1:25" x14ac:dyDescent="0.25">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c r="X3602" t="s">
        <v>160</v>
      </c>
      <c r="Y3602">
        <v>64.789199999999994</v>
      </c>
    </row>
    <row r="3603" spans="1:25" x14ac:dyDescent="0.25">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c r="X3603" t="s">
        <v>160</v>
      </c>
      <c r="Y3603">
        <v>3.89</v>
      </c>
    </row>
    <row r="3604" spans="1:25" x14ac:dyDescent="0.25">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c r="X3604" t="s">
        <v>3109</v>
      </c>
      <c r="Y3604">
        <v>-93.99</v>
      </c>
    </row>
    <row r="3605" spans="1:25" x14ac:dyDescent="0.25">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c r="X3605" t="s">
        <v>3109</v>
      </c>
      <c r="Y3605">
        <v>133.15199999999999</v>
      </c>
    </row>
    <row r="3606" spans="1:25" x14ac:dyDescent="0.25">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c r="X3606" t="s">
        <v>3109</v>
      </c>
      <c r="Y3606">
        <v>8.5543999999999993</v>
      </c>
    </row>
    <row r="3607" spans="1:25" x14ac:dyDescent="0.25">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c r="X3607" t="s">
        <v>303</v>
      </c>
      <c r="Y3607">
        <v>31.252800000000001</v>
      </c>
    </row>
    <row r="3608" spans="1:25" x14ac:dyDescent="0.25">
      <c r="A3608">
        <v>3607</v>
      </c>
      <c r="B3608" t="s">
        <v>7527</v>
      </c>
      <c r="C3608" t="s">
        <v>11919</v>
      </c>
      <c r="D3608" s="1"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c r="X3608" t="s">
        <v>303</v>
      </c>
      <c r="Y3608">
        <v>13.4964</v>
      </c>
    </row>
    <row r="3609" spans="1:25" x14ac:dyDescent="0.25">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c r="X3609" t="s">
        <v>567</v>
      </c>
      <c r="Y3609">
        <v>47.061</v>
      </c>
    </row>
    <row r="3610" spans="1:25" x14ac:dyDescent="0.25">
      <c r="A3610">
        <v>3609</v>
      </c>
      <c r="B3610" t="s">
        <v>7529</v>
      </c>
      <c r="C3610" t="s">
        <v>5063</v>
      </c>
      <c r="D3610" t="s">
        <v>12019</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c r="X3610" t="s">
        <v>567</v>
      </c>
      <c r="Y3610">
        <v>2.5055999999999998</v>
      </c>
    </row>
    <row r="3611" spans="1:25" x14ac:dyDescent="0.25">
      <c r="A3611">
        <v>3610</v>
      </c>
      <c r="B3611" t="s">
        <v>7529</v>
      </c>
      <c r="C3611" t="s">
        <v>5063</v>
      </c>
      <c r="D3611" t="s">
        <v>12019</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c r="X3611" t="s">
        <v>567</v>
      </c>
      <c r="Y3611">
        <v>2.0322</v>
      </c>
    </row>
    <row r="3612" spans="1:25" x14ac:dyDescent="0.25">
      <c r="A3612">
        <v>3611</v>
      </c>
      <c r="B3612" t="s">
        <v>7529</v>
      </c>
      <c r="C3612" t="s">
        <v>5063</v>
      </c>
      <c r="D3612" t="s">
        <v>12019</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c r="X3612" t="s">
        <v>110</v>
      </c>
      <c r="Y3612">
        <v>-37.733199999999997</v>
      </c>
    </row>
    <row r="3613" spans="1:25" x14ac:dyDescent="0.25">
      <c r="A3613">
        <v>3612</v>
      </c>
      <c r="B3613" t="s">
        <v>7530</v>
      </c>
      <c r="C3613" t="s">
        <v>4415</v>
      </c>
      <c r="D3613" t="s">
        <v>11825</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c r="X3613" t="s">
        <v>160</v>
      </c>
      <c r="Y3613">
        <v>16.794599999999999</v>
      </c>
    </row>
    <row r="3614" spans="1:25" x14ac:dyDescent="0.25">
      <c r="A3614">
        <v>3613</v>
      </c>
      <c r="B3614" t="s">
        <v>7533</v>
      </c>
      <c r="C3614" t="s">
        <v>11867</v>
      </c>
      <c r="D3614" s="1" t="s">
        <v>12044</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c r="X3614" t="s">
        <v>160</v>
      </c>
      <c r="Y3614">
        <v>5.5511999999999997</v>
      </c>
    </row>
    <row r="3615" spans="1:25" x14ac:dyDescent="0.25">
      <c r="A3615">
        <v>3614</v>
      </c>
      <c r="B3615" t="s">
        <v>7533</v>
      </c>
      <c r="C3615" t="s">
        <v>11867</v>
      </c>
      <c r="D3615" s="1" t="s">
        <v>12044</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c r="X3615" t="s">
        <v>110</v>
      </c>
      <c r="Y3615">
        <v>10.5754</v>
      </c>
    </row>
    <row r="3616" spans="1:25" x14ac:dyDescent="0.25">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c r="X3616" t="s">
        <v>110</v>
      </c>
      <c r="Y3616">
        <v>-71.811599999999999</v>
      </c>
    </row>
    <row r="3617" spans="1:25" x14ac:dyDescent="0.25">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c r="X3617" t="s">
        <v>160</v>
      </c>
      <c r="Y3617">
        <v>8.7384000000000004</v>
      </c>
    </row>
    <row r="3618" spans="1:25" x14ac:dyDescent="0.25">
      <c r="A3618">
        <v>3617</v>
      </c>
      <c r="B3618" t="s">
        <v>7535</v>
      </c>
      <c r="C3618" t="s">
        <v>11832</v>
      </c>
      <c r="D3618" s="1" t="s">
        <v>11949</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c r="X3618" t="s">
        <v>43</v>
      </c>
      <c r="Y3618">
        <v>-7.3254999999999999</v>
      </c>
    </row>
    <row r="3619" spans="1:25" x14ac:dyDescent="0.25">
      <c r="A3619">
        <v>3618</v>
      </c>
      <c r="B3619" t="s">
        <v>7536</v>
      </c>
      <c r="C3619" t="s">
        <v>12010</v>
      </c>
      <c r="D3619" s="1" t="s">
        <v>12039</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c r="X3619" t="s">
        <v>43</v>
      </c>
      <c r="Y3619">
        <v>152.495</v>
      </c>
    </row>
    <row r="3620" spans="1:25" x14ac:dyDescent="0.25">
      <c r="A3620">
        <v>3619</v>
      </c>
      <c r="B3620" t="s">
        <v>7536</v>
      </c>
      <c r="C3620" t="s">
        <v>12010</v>
      </c>
      <c r="D3620" s="1" t="s">
        <v>12039</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c r="X3620" t="s">
        <v>43</v>
      </c>
      <c r="Y3620">
        <v>1.7375</v>
      </c>
    </row>
    <row r="3621" spans="1:25" x14ac:dyDescent="0.25">
      <c r="A3621">
        <v>3620</v>
      </c>
      <c r="B3621" t="s">
        <v>7536</v>
      </c>
      <c r="C3621" t="s">
        <v>12010</v>
      </c>
      <c r="D3621" s="1" t="s">
        <v>12039</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c r="X3621" t="s">
        <v>381</v>
      </c>
      <c r="Y3621">
        <v>65.355000000000004</v>
      </c>
    </row>
    <row r="3622" spans="1:25" x14ac:dyDescent="0.25">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c r="X3622" t="s">
        <v>381</v>
      </c>
      <c r="Y3622">
        <v>4.5872999999999999</v>
      </c>
    </row>
    <row r="3623" spans="1:25" x14ac:dyDescent="0.25">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c r="X3623" t="s">
        <v>1434</v>
      </c>
      <c r="Y3623">
        <v>5.5944000000000003</v>
      </c>
    </row>
    <row r="3624" spans="1:25" x14ac:dyDescent="0.25">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c r="X3624" t="s">
        <v>1434</v>
      </c>
      <c r="Y3624">
        <v>52.688000000000002</v>
      </c>
    </row>
    <row r="3625" spans="1:25" x14ac:dyDescent="0.25">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c r="X3625" t="s">
        <v>43</v>
      </c>
      <c r="Y3625">
        <v>3.4367999999999999</v>
      </c>
    </row>
    <row r="3626" spans="1:25" x14ac:dyDescent="0.25">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c r="X3626" t="s">
        <v>43</v>
      </c>
      <c r="Y3626">
        <v>42.588000000000001</v>
      </c>
    </row>
    <row r="3627" spans="1:25" x14ac:dyDescent="0.25">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c r="X3627" t="s">
        <v>43</v>
      </c>
      <c r="Y3627">
        <v>1.0207999999999999</v>
      </c>
    </row>
    <row r="3628" spans="1:25" x14ac:dyDescent="0.25">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c r="X3628" t="s">
        <v>43</v>
      </c>
      <c r="Y3628">
        <v>1.395</v>
      </c>
    </row>
    <row r="3629" spans="1:25" x14ac:dyDescent="0.25">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c r="X3629" t="s">
        <v>100</v>
      </c>
      <c r="Y3629">
        <v>10.896000000000001</v>
      </c>
    </row>
    <row r="3630" spans="1:25" x14ac:dyDescent="0.25">
      <c r="A3630">
        <v>3629</v>
      </c>
      <c r="B3630" t="s">
        <v>7542</v>
      </c>
      <c r="C3630" t="s">
        <v>11858</v>
      </c>
      <c r="D3630" s="1"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c r="X3630" t="s">
        <v>567</v>
      </c>
      <c r="Y3630">
        <v>643.98249999999996</v>
      </c>
    </row>
    <row r="3631" spans="1:25" x14ac:dyDescent="0.25">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c r="X3631" t="s">
        <v>567</v>
      </c>
      <c r="Y3631">
        <v>9.8010000000000002</v>
      </c>
    </row>
    <row r="3632" spans="1:25" x14ac:dyDescent="0.25">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c r="X3632" t="s">
        <v>43</v>
      </c>
      <c r="Y3632">
        <v>23.977799999999998</v>
      </c>
    </row>
    <row r="3633" spans="1:25" x14ac:dyDescent="0.25">
      <c r="A3633">
        <v>3632</v>
      </c>
      <c r="B3633" t="s">
        <v>7544</v>
      </c>
      <c r="C3633" t="s">
        <v>12155</v>
      </c>
      <c r="D3633" s="1" t="s">
        <v>12028</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c r="X3633" t="s">
        <v>43</v>
      </c>
      <c r="Y3633">
        <v>19.465599999999998</v>
      </c>
    </row>
    <row r="3634" spans="1:25" x14ac:dyDescent="0.25">
      <c r="A3634">
        <v>3633</v>
      </c>
      <c r="B3634" t="s">
        <v>7544</v>
      </c>
      <c r="C3634" t="s">
        <v>12155</v>
      </c>
      <c r="D3634" s="1" t="s">
        <v>12028</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c r="X3634" t="s">
        <v>567</v>
      </c>
      <c r="Y3634">
        <v>45.806399999999996</v>
      </c>
    </row>
    <row r="3635" spans="1:25" x14ac:dyDescent="0.25">
      <c r="A3635">
        <v>3634</v>
      </c>
      <c r="B3635" t="s">
        <v>7547</v>
      </c>
      <c r="C3635" t="s">
        <v>11934</v>
      </c>
      <c r="D3635" s="1"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c r="X3635" t="s">
        <v>567</v>
      </c>
      <c r="Y3635">
        <v>3.3408000000000002</v>
      </c>
    </row>
    <row r="3636" spans="1:25" x14ac:dyDescent="0.25">
      <c r="A3636">
        <v>3635</v>
      </c>
      <c r="B3636" t="s">
        <v>7547</v>
      </c>
      <c r="C3636" t="s">
        <v>11934</v>
      </c>
      <c r="D3636" s="1"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c r="X3636" t="s">
        <v>567</v>
      </c>
      <c r="Y3636">
        <v>-9.7902000000000005</v>
      </c>
    </row>
    <row r="3637" spans="1:25" x14ac:dyDescent="0.25">
      <c r="A3637">
        <v>3636</v>
      </c>
      <c r="B3637" t="s">
        <v>7547</v>
      </c>
      <c r="C3637" t="s">
        <v>11934</v>
      </c>
      <c r="D3637" s="1"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c r="X3637" t="s">
        <v>567</v>
      </c>
      <c r="Y3637">
        <v>32.468400000000003</v>
      </c>
    </row>
    <row r="3638" spans="1:25" x14ac:dyDescent="0.25">
      <c r="A3638">
        <v>3637</v>
      </c>
      <c r="B3638" t="s">
        <v>7547</v>
      </c>
      <c r="C3638" t="s">
        <v>11934</v>
      </c>
      <c r="D3638" s="1"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c r="X3638" t="s">
        <v>567</v>
      </c>
      <c r="Y3638">
        <v>7.5087000000000002</v>
      </c>
    </row>
    <row r="3639" spans="1:25" x14ac:dyDescent="0.25">
      <c r="A3639">
        <v>3638</v>
      </c>
      <c r="B3639" t="s">
        <v>7547</v>
      </c>
      <c r="C3639" t="s">
        <v>11934</v>
      </c>
      <c r="D3639" s="1"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c r="X3639" t="s">
        <v>567</v>
      </c>
      <c r="Y3639">
        <v>29.302</v>
      </c>
    </row>
    <row r="3640" spans="1:25" x14ac:dyDescent="0.25">
      <c r="A3640">
        <v>3639</v>
      </c>
      <c r="B3640" t="s">
        <v>7547</v>
      </c>
      <c r="C3640" t="s">
        <v>11934</v>
      </c>
      <c r="D3640" s="1"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c r="X3640" t="s">
        <v>567</v>
      </c>
      <c r="Y3640">
        <v>29.657599999999999</v>
      </c>
    </row>
    <row r="3641" spans="1:25" x14ac:dyDescent="0.25">
      <c r="A3641">
        <v>3640</v>
      </c>
      <c r="B3641" t="s">
        <v>7547</v>
      </c>
      <c r="C3641" t="s">
        <v>11934</v>
      </c>
      <c r="D3641" s="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c r="X3641" t="s">
        <v>567</v>
      </c>
      <c r="Y3641">
        <v>1.6761999999999999</v>
      </c>
    </row>
    <row r="3642" spans="1:25" x14ac:dyDescent="0.25">
      <c r="A3642">
        <v>3641</v>
      </c>
      <c r="B3642" t="s">
        <v>7547</v>
      </c>
      <c r="C3642" t="s">
        <v>11934</v>
      </c>
      <c r="D3642" s="1"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c r="X3642" t="s">
        <v>567</v>
      </c>
      <c r="Y3642">
        <v>-29.0745</v>
      </c>
    </row>
    <row r="3643" spans="1:25" x14ac:dyDescent="0.25">
      <c r="A3643">
        <v>3642</v>
      </c>
      <c r="B3643" t="s">
        <v>7547</v>
      </c>
      <c r="C3643" t="s">
        <v>11934</v>
      </c>
      <c r="D3643" s="1"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c r="X3643" t="s">
        <v>43</v>
      </c>
      <c r="Y3643">
        <v>-46.591999999999999</v>
      </c>
    </row>
    <row r="3644" spans="1:25" x14ac:dyDescent="0.25">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c r="X3644" t="s">
        <v>43</v>
      </c>
      <c r="Y3644">
        <v>152.495</v>
      </c>
    </row>
    <row r="3645" spans="1:25" x14ac:dyDescent="0.25">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c r="X3645" t="s">
        <v>43</v>
      </c>
      <c r="Y3645">
        <v>12.298</v>
      </c>
    </row>
    <row r="3646" spans="1:25" x14ac:dyDescent="0.25">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c r="X3646" t="s">
        <v>43</v>
      </c>
      <c r="Y3646">
        <v>1.1564000000000001</v>
      </c>
    </row>
    <row r="3647" spans="1:25" x14ac:dyDescent="0.25">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c r="X3647" t="s">
        <v>43</v>
      </c>
      <c r="Y3647">
        <v>50.414000000000001</v>
      </c>
    </row>
    <row r="3648" spans="1:25" x14ac:dyDescent="0.25">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c r="X3648" t="s">
        <v>43</v>
      </c>
      <c r="Y3648">
        <v>3.1751999999999998</v>
      </c>
    </row>
    <row r="3649" spans="1:25" x14ac:dyDescent="0.25">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c r="X3649" t="s">
        <v>381</v>
      </c>
      <c r="Y3649">
        <v>4.5007999999999999</v>
      </c>
    </row>
    <row r="3650" spans="1:25" x14ac:dyDescent="0.25">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c r="X3650" t="s">
        <v>381</v>
      </c>
      <c r="Y3650">
        <v>-2.0621999999999998</v>
      </c>
    </row>
    <row r="3651" spans="1:25" x14ac:dyDescent="0.25">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c r="X3651" t="s">
        <v>269</v>
      </c>
      <c r="Y3651">
        <v>18.5976</v>
      </c>
    </row>
    <row r="3652" spans="1:25" x14ac:dyDescent="0.25">
      <c r="A3652">
        <v>3651</v>
      </c>
      <c r="B3652" t="s">
        <v>7563</v>
      </c>
      <c r="C3652" t="s">
        <v>11818</v>
      </c>
      <c r="D3652" s="1" t="s">
        <v>11868</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c r="X3652" t="s">
        <v>269</v>
      </c>
      <c r="Y3652">
        <v>41.951999999999998</v>
      </c>
    </row>
    <row r="3653" spans="1:25" x14ac:dyDescent="0.25">
      <c r="A3653">
        <v>3652</v>
      </c>
      <c r="B3653" t="s">
        <v>7563</v>
      </c>
      <c r="C3653" t="s">
        <v>11818</v>
      </c>
      <c r="D3653" s="1" t="s">
        <v>11868</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c r="X3653" t="s">
        <v>269</v>
      </c>
      <c r="Y3653">
        <v>12.492000000000001</v>
      </c>
    </row>
    <row r="3654" spans="1:25" x14ac:dyDescent="0.25">
      <c r="A3654">
        <v>3653</v>
      </c>
      <c r="B3654" t="s">
        <v>7563</v>
      </c>
      <c r="C3654" t="s">
        <v>11818</v>
      </c>
      <c r="D3654" s="1" t="s">
        <v>11868</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c r="X3654" t="s">
        <v>269</v>
      </c>
      <c r="Y3654">
        <v>15.511200000000001</v>
      </c>
    </row>
    <row r="3655" spans="1:25" x14ac:dyDescent="0.25">
      <c r="A3655">
        <v>3654</v>
      </c>
      <c r="B3655" t="s">
        <v>7563</v>
      </c>
      <c r="C3655" t="s">
        <v>11818</v>
      </c>
      <c r="D3655" s="1" t="s">
        <v>11868</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c r="X3655" t="s">
        <v>289</v>
      </c>
      <c r="Y3655">
        <v>7.0217999999999998</v>
      </c>
    </row>
    <row r="3656" spans="1:25" x14ac:dyDescent="0.25">
      <c r="A3656">
        <v>3655</v>
      </c>
      <c r="B3656" t="s">
        <v>7566</v>
      </c>
      <c r="C3656" t="s">
        <v>4604</v>
      </c>
      <c r="D3656" t="s">
        <v>12023</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c r="X3656" t="s">
        <v>55</v>
      </c>
      <c r="Y3656">
        <v>166.06979999999999</v>
      </c>
    </row>
    <row r="3657" spans="1:25" x14ac:dyDescent="0.25">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c r="X3657" t="s">
        <v>567</v>
      </c>
      <c r="Y3657">
        <v>-21.294</v>
      </c>
    </row>
    <row r="3658" spans="1:25" x14ac:dyDescent="0.25">
      <c r="A3658">
        <v>3657</v>
      </c>
      <c r="B3658" t="s">
        <v>7568</v>
      </c>
      <c r="C3658" t="s">
        <v>12039</v>
      </c>
      <c r="D3658" s="1"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c r="X3658" t="s">
        <v>55</v>
      </c>
      <c r="Y3658">
        <v>1.7055</v>
      </c>
    </row>
    <row r="3659" spans="1:25" x14ac:dyDescent="0.25">
      <c r="A3659">
        <v>3658</v>
      </c>
      <c r="B3659" t="s">
        <v>7571</v>
      </c>
      <c r="C3659" t="s">
        <v>12156</v>
      </c>
      <c r="D3659" s="1"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c r="X3659" t="s">
        <v>55</v>
      </c>
      <c r="Y3659">
        <v>2.9321999999999999</v>
      </c>
    </row>
    <row r="3660" spans="1:25" x14ac:dyDescent="0.25">
      <c r="A3660">
        <v>3659</v>
      </c>
      <c r="B3660" t="s">
        <v>7571</v>
      </c>
      <c r="C3660" t="s">
        <v>12156</v>
      </c>
      <c r="D3660" s="1"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c r="X3660" t="s">
        <v>55</v>
      </c>
      <c r="Y3660">
        <v>3.86</v>
      </c>
    </row>
    <row r="3661" spans="1:25" x14ac:dyDescent="0.25">
      <c r="A3661">
        <v>3660</v>
      </c>
      <c r="B3661" t="s">
        <v>7571</v>
      </c>
      <c r="C3661" t="s">
        <v>12156</v>
      </c>
      <c r="D3661" s="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c r="X3661" t="s">
        <v>351</v>
      </c>
      <c r="Y3661">
        <v>1.4418</v>
      </c>
    </row>
    <row r="3662" spans="1:25" x14ac:dyDescent="0.25">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c r="X3662" t="s">
        <v>269</v>
      </c>
      <c r="Y3662">
        <v>4.2249999999999996</v>
      </c>
    </row>
    <row r="3663" spans="1:25" x14ac:dyDescent="0.25">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c r="X3663" t="s">
        <v>1405</v>
      </c>
      <c r="Y3663">
        <v>94.492500000000007</v>
      </c>
    </row>
    <row r="3664" spans="1:25" x14ac:dyDescent="0.25">
      <c r="A3664">
        <v>3663</v>
      </c>
      <c r="B3664" t="s">
        <v>7579</v>
      </c>
      <c r="C3664" t="s">
        <v>11982</v>
      </c>
      <c r="D3664" s="1" t="s">
        <v>11945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c r="X3664" t="s">
        <v>1405</v>
      </c>
      <c r="Y3664">
        <v>93.203999999999994</v>
      </c>
    </row>
    <row r="3665" spans="1:25" x14ac:dyDescent="0.25">
      <c r="A3665">
        <v>3664</v>
      </c>
      <c r="B3665" t="s">
        <v>7579</v>
      </c>
      <c r="C3665" t="s">
        <v>11982</v>
      </c>
      <c r="D3665" s="1" t="s">
        <v>11945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c r="X3665" t="s">
        <v>477</v>
      </c>
      <c r="Y3665">
        <v>11.543200000000001</v>
      </c>
    </row>
    <row r="3666" spans="1:25" x14ac:dyDescent="0.25">
      <c r="A3666">
        <v>3665</v>
      </c>
      <c r="B3666" t="s">
        <v>7580</v>
      </c>
      <c r="C3666" t="s">
        <v>12052</v>
      </c>
      <c r="D3666" s="1"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c r="X3666" t="s">
        <v>477</v>
      </c>
      <c r="Y3666">
        <v>9.0635999999999992</v>
      </c>
    </row>
    <row r="3667" spans="1:25" x14ac:dyDescent="0.25">
      <c r="A3667">
        <v>3666</v>
      </c>
      <c r="B3667" t="s">
        <v>7580</v>
      </c>
      <c r="C3667" t="s">
        <v>12052</v>
      </c>
      <c r="D3667" s="1"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c r="X3667" t="s">
        <v>477</v>
      </c>
      <c r="Y3667">
        <v>-4.5191999999999997</v>
      </c>
    </row>
    <row r="3668" spans="1:25" x14ac:dyDescent="0.25">
      <c r="A3668">
        <v>3667</v>
      </c>
      <c r="B3668" t="s">
        <v>7580</v>
      </c>
      <c r="C3668" t="s">
        <v>12052</v>
      </c>
      <c r="D3668" s="1"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c r="X3668" t="s">
        <v>477</v>
      </c>
      <c r="Y3668">
        <v>19.754999999999999</v>
      </c>
    </row>
    <row r="3669" spans="1:25" x14ac:dyDescent="0.25">
      <c r="A3669">
        <v>3668</v>
      </c>
      <c r="B3669" t="s">
        <v>7580</v>
      </c>
      <c r="C3669" t="s">
        <v>12052</v>
      </c>
      <c r="D3669" s="1"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c r="X3669" t="s">
        <v>477</v>
      </c>
      <c r="Y3669">
        <v>-2.6025</v>
      </c>
    </row>
    <row r="3670" spans="1:25" x14ac:dyDescent="0.25">
      <c r="A3670">
        <v>3669</v>
      </c>
      <c r="B3670" t="s">
        <v>7580</v>
      </c>
      <c r="C3670" t="s">
        <v>12052</v>
      </c>
      <c r="D3670" s="1"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c r="X3670" t="s">
        <v>477</v>
      </c>
      <c r="Y3670">
        <v>-18.186</v>
      </c>
    </row>
    <row r="3671" spans="1:25" x14ac:dyDescent="0.25">
      <c r="A3671">
        <v>3670</v>
      </c>
      <c r="B3671" t="s">
        <v>7580</v>
      </c>
      <c r="C3671" t="s">
        <v>12052</v>
      </c>
      <c r="D3671" s="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c r="X3671" t="s">
        <v>477</v>
      </c>
      <c r="Y3671">
        <v>3.7440000000000002</v>
      </c>
    </row>
    <row r="3672" spans="1:25" x14ac:dyDescent="0.25">
      <c r="A3672">
        <v>3671</v>
      </c>
      <c r="B3672" t="s">
        <v>7580</v>
      </c>
      <c r="C3672" t="s">
        <v>12052</v>
      </c>
      <c r="D3672" s="1"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c r="X3672" t="s">
        <v>477</v>
      </c>
      <c r="Y3672">
        <v>3.6288</v>
      </c>
    </row>
    <row r="3673" spans="1:25" x14ac:dyDescent="0.25">
      <c r="A3673">
        <v>3672</v>
      </c>
      <c r="B3673" t="s">
        <v>7580</v>
      </c>
      <c r="C3673" t="s">
        <v>12052</v>
      </c>
      <c r="D3673" s="1"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c r="X3673" t="s">
        <v>567</v>
      </c>
      <c r="Y3673">
        <v>2.9304000000000001</v>
      </c>
    </row>
    <row r="3674" spans="1:25" x14ac:dyDescent="0.25">
      <c r="A3674">
        <v>3673</v>
      </c>
      <c r="B3674" t="s">
        <v>7587</v>
      </c>
      <c r="C3674" t="s">
        <v>11865</v>
      </c>
      <c r="D3674" s="1"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c r="X3674" t="s">
        <v>567</v>
      </c>
      <c r="Y3674">
        <v>3.2161</v>
      </c>
    </row>
    <row r="3675" spans="1:25" x14ac:dyDescent="0.25">
      <c r="A3675">
        <v>3674</v>
      </c>
      <c r="B3675" t="s">
        <v>7587</v>
      </c>
      <c r="C3675" t="s">
        <v>11865</v>
      </c>
      <c r="D3675" s="1"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c r="X3675" t="s">
        <v>160</v>
      </c>
      <c r="Y3675">
        <v>-100.92</v>
      </c>
    </row>
    <row r="3676" spans="1:25" x14ac:dyDescent="0.25">
      <c r="A3676">
        <v>3675</v>
      </c>
      <c r="B3676" t="s">
        <v>7588</v>
      </c>
      <c r="C3676" t="s">
        <v>11822</v>
      </c>
      <c r="D3676" s="1" t="s">
        <v>11938</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c r="X3676" t="s">
        <v>160</v>
      </c>
      <c r="Y3676">
        <v>-30.933199999999999</v>
      </c>
    </row>
    <row r="3677" spans="1:25" x14ac:dyDescent="0.25">
      <c r="A3677">
        <v>3676</v>
      </c>
      <c r="B3677" t="s">
        <v>7588</v>
      </c>
      <c r="C3677" t="s">
        <v>11822</v>
      </c>
      <c r="D3677" s="1" t="s">
        <v>11938</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c r="X3677" t="s">
        <v>43</v>
      </c>
      <c r="Y3677">
        <v>16.183800000000002</v>
      </c>
    </row>
    <row r="3678" spans="1:25" x14ac:dyDescent="0.25">
      <c r="A3678">
        <v>3677</v>
      </c>
      <c r="B3678" t="s">
        <v>7589</v>
      </c>
      <c r="C3678" t="s">
        <v>12157</v>
      </c>
      <c r="D3678" s="1" t="s">
        <v>11947</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c r="X3678" t="s">
        <v>3109</v>
      </c>
      <c r="Y3678">
        <v>14.671799999999999</v>
      </c>
    </row>
    <row r="3679" spans="1:25" x14ac:dyDescent="0.25">
      <c r="A3679">
        <v>3678</v>
      </c>
      <c r="B3679" t="s">
        <v>7590</v>
      </c>
      <c r="C3679" t="s">
        <v>12050</v>
      </c>
      <c r="D3679" s="1"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c r="X3679" t="s">
        <v>3109</v>
      </c>
      <c r="Y3679">
        <v>5.056</v>
      </c>
    </row>
    <row r="3680" spans="1:25" x14ac:dyDescent="0.25">
      <c r="A3680">
        <v>3679</v>
      </c>
      <c r="B3680" t="s">
        <v>7590</v>
      </c>
      <c r="C3680" t="s">
        <v>12050</v>
      </c>
      <c r="D3680" s="1"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c r="X3680" t="s">
        <v>3109</v>
      </c>
      <c r="Y3680">
        <v>209.23650000000001</v>
      </c>
    </row>
    <row r="3681" spans="1:25" x14ac:dyDescent="0.25">
      <c r="A3681">
        <v>3680</v>
      </c>
      <c r="B3681" t="s">
        <v>7590</v>
      </c>
      <c r="C3681" t="s">
        <v>12050</v>
      </c>
      <c r="D3681" s="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c r="X3681" t="s">
        <v>3109</v>
      </c>
      <c r="Y3681">
        <v>20.015599999999999</v>
      </c>
    </row>
    <row r="3682" spans="1:25" x14ac:dyDescent="0.25">
      <c r="A3682">
        <v>3681</v>
      </c>
      <c r="B3682" t="s">
        <v>7590</v>
      </c>
      <c r="C3682" t="s">
        <v>12050</v>
      </c>
      <c r="D3682" s="1"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c r="X3682" t="s">
        <v>3109</v>
      </c>
      <c r="Y3682">
        <v>5.6993999999999998</v>
      </c>
    </row>
    <row r="3683" spans="1:25" x14ac:dyDescent="0.25">
      <c r="A3683">
        <v>3682</v>
      </c>
      <c r="B3683" t="s">
        <v>7590</v>
      </c>
      <c r="C3683" t="s">
        <v>12050</v>
      </c>
      <c r="D3683" s="1"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c r="X3683" t="s">
        <v>3109</v>
      </c>
      <c r="Y3683">
        <v>42.045000000000002</v>
      </c>
    </row>
    <row r="3684" spans="1:25" x14ac:dyDescent="0.25">
      <c r="A3684">
        <v>3683</v>
      </c>
      <c r="B3684" t="s">
        <v>7590</v>
      </c>
      <c r="C3684" t="s">
        <v>12050</v>
      </c>
      <c r="D3684" s="1"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c r="X3684" t="s">
        <v>3109</v>
      </c>
      <c r="Y3684">
        <v>32.537599999999998</v>
      </c>
    </row>
    <row r="3685" spans="1:25" x14ac:dyDescent="0.25">
      <c r="A3685">
        <v>3684</v>
      </c>
      <c r="B3685" t="s">
        <v>7590</v>
      </c>
      <c r="C3685" t="s">
        <v>12050</v>
      </c>
      <c r="D3685" s="1"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c r="X3685" t="s">
        <v>3109</v>
      </c>
      <c r="Y3685">
        <v>70.545599999999993</v>
      </c>
    </row>
    <row r="3686" spans="1:25" x14ac:dyDescent="0.25">
      <c r="A3686">
        <v>3685</v>
      </c>
      <c r="B3686" t="s">
        <v>7590</v>
      </c>
      <c r="C3686" t="s">
        <v>12050</v>
      </c>
      <c r="D3686" s="1"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c r="X3686" t="s">
        <v>3109</v>
      </c>
      <c r="Y3686">
        <v>21.403199999999998</v>
      </c>
    </row>
    <row r="3687" spans="1:25" x14ac:dyDescent="0.25">
      <c r="A3687">
        <v>3686</v>
      </c>
      <c r="B3687" t="s">
        <v>7590</v>
      </c>
      <c r="C3687" t="s">
        <v>12050</v>
      </c>
      <c r="D3687" s="1"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c r="X3687" t="s">
        <v>43</v>
      </c>
      <c r="Y3687">
        <v>28.480899999999998</v>
      </c>
    </row>
    <row r="3688" spans="1:25" x14ac:dyDescent="0.25">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c r="X3688" t="s">
        <v>55</v>
      </c>
      <c r="Y3688">
        <v>3.2471999999999999</v>
      </c>
    </row>
    <row r="3689" spans="1:25" x14ac:dyDescent="0.25">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c r="X3689" t="s">
        <v>351</v>
      </c>
      <c r="Y3689">
        <v>-2.2450000000000001</v>
      </c>
    </row>
    <row r="3690" spans="1:25" x14ac:dyDescent="0.25">
      <c r="A3690">
        <v>3689</v>
      </c>
      <c r="B3690" t="s">
        <v>7598</v>
      </c>
      <c r="C3690" t="s">
        <v>11986</v>
      </c>
      <c r="D3690" s="1" t="s">
        <v>12169</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c r="X3690" t="s">
        <v>351</v>
      </c>
      <c r="Y3690">
        <v>7.92</v>
      </c>
    </row>
    <row r="3691" spans="1:25" x14ac:dyDescent="0.25">
      <c r="A3691">
        <v>3690</v>
      </c>
      <c r="B3691" t="s">
        <v>7598</v>
      </c>
      <c r="C3691" t="s">
        <v>11986</v>
      </c>
      <c r="D3691" s="1" t="s">
        <v>12169</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c r="X3691" t="s">
        <v>519</v>
      </c>
      <c r="Y3691">
        <v>15.920999999999999</v>
      </c>
    </row>
    <row r="3692" spans="1:25" x14ac:dyDescent="0.25">
      <c r="A3692">
        <v>3691</v>
      </c>
      <c r="B3692" t="s">
        <v>7599</v>
      </c>
      <c r="C3692" t="s">
        <v>5363</v>
      </c>
      <c r="D3692" t="s">
        <v>11855</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c r="X3692" t="s">
        <v>519</v>
      </c>
      <c r="Y3692">
        <v>-45.995399999999997</v>
      </c>
    </row>
    <row r="3693" spans="1:25" x14ac:dyDescent="0.25">
      <c r="A3693">
        <v>3692</v>
      </c>
      <c r="B3693" t="s">
        <v>7599</v>
      </c>
      <c r="C3693" t="s">
        <v>5363</v>
      </c>
      <c r="D3693" t="s">
        <v>11855</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c r="X3693" t="s">
        <v>519</v>
      </c>
      <c r="Y3693">
        <v>164.99700000000001</v>
      </c>
    </row>
    <row r="3694" spans="1:25" x14ac:dyDescent="0.25">
      <c r="A3694">
        <v>3693</v>
      </c>
      <c r="B3694" t="s">
        <v>7599</v>
      </c>
      <c r="C3694" t="s">
        <v>5363</v>
      </c>
      <c r="D3694" t="s">
        <v>11855</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c r="X3694" t="s">
        <v>519</v>
      </c>
      <c r="Y3694">
        <v>30.786000000000001</v>
      </c>
    </row>
    <row r="3695" spans="1:25" x14ac:dyDescent="0.25">
      <c r="A3695">
        <v>3694</v>
      </c>
      <c r="B3695" t="s">
        <v>7599</v>
      </c>
      <c r="C3695" t="s">
        <v>5363</v>
      </c>
      <c r="D3695" t="s">
        <v>11855</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c r="X3695" t="s">
        <v>360</v>
      </c>
      <c r="Y3695">
        <v>3.6783999999999999</v>
      </c>
    </row>
    <row r="3696" spans="1:25" x14ac:dyDescent="0.25">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c r="X3696" t="s">
        <v>360</v>
      </c>
      <c r="Y3696">
        <v>116.48</v>
      </c>
    </row>
    <row r="3697" spans="1:25" x14ac:dyDescent="0.25">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c r="X3697" t="s">
        <v>360</v>
      </c>
      <c r="Y3697">
        <v>32.604599999999998</v>
      </c>
    </row>
    <row r="3698" spans="1:25" x14ac:dyDescent="0.25">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c r="X3698" t="s">
        <v>100</v>
      </c>
      <c r="Y3698">
        <v>14.2758</v>
      </c>
    </row>
    <row r="3699" spans="1:25" x14ac:dyDescent="0.25">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c r="X3699" t="s">
        <v>351</v>
      </c>
      <c r="Y3699">
        <v>22.7136</v>
      </c>
    </row>
    <row r="3700" spans="1:25" x14ac:dyDescent="0.25">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c r="X3700" t="s">
        <v>303</v>
      </c>
      <c r="Y3700">
        <v>5.9550000000000001</v>
      </c>
    </row>
    <row r="3701" spans="1:25" x14ac:dyDescent="0.25">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c r="X3701" t="s">
        <v>303</v>
      </c>
      <c r="Y3701">
        <v>70.502799999999993</v>
      </c>
    </row>
    <row r="3702" spans="1:25" x14ac:dyDescent="0.25">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c r="X3702" t="s">
        <v>567</v>
      </c>
      <c r="Y3702">
        <v>6.8273999999999999</v>
      </c>
    </row>
    <row r="3703" spans="1:25" x14ac:dyDescent="0.25">
      <c r="A3703">
        <v>3702</v>
      </c>
      <c r="B3703" t="s">
        <v>7611</v>
      </c>
      <c r="C3703" t="s">
        <v>12139</v>
      </c>
      <c r="D3703" s="1"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c r="X3703" t="s">
        <v>406</v>
      </c>
      <c r="Y3703">
        <v>3.7919999999999998</v>
      </c>
    </row>
    <row r="3704" spans="1:25" x14ac:dyDescent="0.25">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c r="X3704" t="s">
        <v>406</v>
      </c>
      <c r="Y3704">
        <v>6.9383999999999997</v>
      </c>
    </row>
    <row r="3705" spans="1:25" x14ac:dyDescent="0.25">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c r="X3705" t="s">
        <v>406</v>
      </c>
      <c r="Y3705">
        <v>8.8043999999999993</v>
      </c>
    </row>
    <row r="3706" spans="1:25" x14ac:dyDescent="0.25">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c r="X3706" t="s">
        <v>406</v>
      </c>
      <c r="Y3706">
        <v>314.98950000000002</v>
      </c>
    </row>
    <row r="3707" spans="1:25" x14ac:dyDescent="0.25">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c r="X3707" t="s">
        <v>110</v>
      </c>
      <c r="Y3707">
        <v>15.552</v>
      </c>
    </row>
    <row r="3708" spans="1:25" x14ac:dyDescent="0.25">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c r="X3708" t="s">
        <v>110</v>
      </c>
      <c r="Y3708">
        <v>6.5537999999999998</v>
      </c>
    </row>
    <row r="3709" spans="1:25" x14ac:dyDescent="0.25">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c r="X3709" t="s">
        <v>110</v>
      </c>
      <c r="Y3709">
        <v>-2.5472000000000001</v>
      </c>
    </row>
    <row r="3710" spans="1:25" x14ac:dyDescent="0.25">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c r="X3710" t="s">
        <v>110</v>
      </c>
      <c r="Y3710">
        <v>-87.148799999999994</v>
      </c>
    </row>
    <row r="3711" spans="1:25" x14ac:dyDescent="0.25">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c r="X3711" t="s">
        <v>43</v>
      </c>
      <c r="Y3711">
        <v>1.6632</v>
      </c>
    </row>
    <row r="3712" spans="1:25" x14ac:dyDescent="0.25">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c r="X3712" t="s">
        <v>43</v>
      </c>
      <c r="Y3712">
        <v>6.3780000000000001</v>
      </c>
    </row>
    <row r="3713" spans="1:25" x14ac:dyDescent="0.25">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c r="X3713" t="s">
        <v>100</v>
      </c>
      <c r="Y3713">
        <v>100.4255</v>
      </c>
    </row>
    <row r="3714" spans="1:25" x14ac:dyDescent="0.25">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c r="X3714" t="s">
        <v>100</v>
      </c>
      <c r="Y3714">
        <v>3.4620000000000002</v>
      </c>
    </row>
    <row r="3715" spans="1:25" x14ac:dyDescent="0.25">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c r="X3715" t="s">
        <v>100</v>
      </c>
      <c r="Y3715">
        <v>34.146000000000001</v>
      </c>
    </row>
    <row r="3716" spans="1:25" x14ac:dyDescent="0.25">
      <c r="A3716">
        <v>3715</v>
      </c>
      <c r="B3716" t="s">
        <v>7622</v>
      </c>
      <c r="C3716" t="s">
        <v>12052</v>
      </c>
      <c r="D3716" s="1" t="s">
        <v>11931</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c r="X3716" t="s">
        <v>100</v>
      </c>
      <c r="Y3716">
        <v>21.012799999999999</v>
      </c>
    </row>
    <row r="3717" spans="1:25" x14ac:dyDescent="0.25">
      <c r="A3717">
        <v>3716</v>
      </c>
      <c r="B3717" t="s">
        <v>7622</v>
      </c>
      <c r="C3717" t="s">
        <v>12052</v>
      </c>
      <c r="D3717" s="1" t="s">
        <v>11931</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c r="X3717" t="s">
        <v>149</v>
      </c>
      <c r="Y3717">
        <v>45.293999999999997</v>
      </c>
    </row>
    <row r="3718" spans="1:25" x14ac:dyDescent="0.25">
      <c r="A3718">
        <v>3717</v>
      </c>
      <c r="B3718" t="s">
        <v>7623</v>
      </c>
      <c r="C3718" t="s">
        <v>1466</v>
      </c>
      <c r="D3718" t="s">
        <v>11986</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c r="X3718" t="s">
        <v>1434</v>
      </c>
      <c r="Y3718">
        <v>1.1775</v>
      </c>
    </row>
    <row r="3719" spans="1:25" x14ac:dyDescent="0.25">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c r="X3719" t="s">
        <v>1434</v>
      </c>
      <c r="Y3719">
        <v>0.1512</v>
      </c>
    </row>
    <row r="3720" spans="1:25" x14ac:dyDescent="0.25">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c r="X3720" t="s">
        <v>289</v>
      </c>
      <c r="Y3720">
        <v>107.4785</v>
      </c>
    </row>
    <row r="3721" spans="1:25" x14ac:dyDescent="0.25">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c r="X3721" t="s">
        <v>1678</v>
      </c>
      <c r="Y3721">
        <v>12.358000000000001</v>
      </c>
    </row>
    <row r="3722" spans="1:25" x14ac:dyDescent="0.25">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c r="X3722" t="s">
        <v>1678</v>
      </c>
      <c r="Y3722">
        <v>7.3788</v>
      </c>
    </row>
    <row r="3723" spans="1:25" x14ac:dyDescent="0.25">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c r="X3723" t="s">
        <v>110</v>
      </c>
      <c r="Y3723">
        <v>6.9390000000000001</v>
      </c>
    </row>
    <row r="3724" spans="1:25" x14ac:dyDescent="0.25">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c r="X3724" t="s">
        <v>351</v>
      </c>
      <c r="Y3724">
        <v>2.2320000000000002</v>
      </c>
    </row>
    <row r="3725" spans="1:25" x14ac:dyDescent="0.25">
      <c r="A3725">
        <v>3724</v>
      </c>
      <c r="B3725" t="s">
        <v>7630</v>
      </c>
      <c r="C3725" t="s">
        <v>1254</v>
      </c>
      <c r="D3725" t="s">
        <v>12212</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c r="X3725" t="s">
        <v>235</v>
      </c>
      <c r="Y3725">
        <v>-459.98750000000001</v>
      </c>
    </row>
    <row r="3726" spans="1:25" x14ac:dyDescent="0.25">
      <c r="A3726">
        <v>3725</v>
      </c>
      <c r="B3726" t="s">
        <v>7631</v>
      </c>
      <c r="C3726" t="s">
        <v>11942</v>
      </c>
      <c r="D3726" s="1" t="s">
        <v>12333</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c r="X3726" t="s">
        <v>519</v>
      </c>
      <c r="Y3726">
        <v>2.2050000000000001</v>
      </c>
    </row>
    <row r="3727" spans="1:25" x14ac:dyDescent="0.25">
      <c r="A3727">
        <v>3726</v>
      </c>
      <c r="B3727" t="s">
        <v>7632</v>
      </c>
      <c r="C3727" t="s">
        <v>4366</v>
      </c>
      <c r="D3727" t="s">
        <v>11989</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c r="X3727" t="s">
        <v>278</v>
      </c>
      <c r="Y3727">
        <v>3.51</v>
      </c>
    </row>
    <row r="3728" spans="1:25" x14ac:dyDescent="0.25">
      <c r="A3728">
        <v>3727</v>
      </c>
      <c r="B3728" t="s">
        <v>7633</v>
      </c>
      <c r="C3728" t="s">
        <v>11968</v>
      </c>
      <c r="D3728" s="1" t="s">
        <v>12091</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c r="X3728" t="s">
        <v>278</v>
      </c>
      <c r="Y3728">
        <v>93.698800000000006</v>
      </c>
    </row>
    <row r="3729" spans="1:25" x14ac:dyDescent="0.25">
      <c r="A3729">
        <v>3728</v>
      </c>
      <c r="B3729" t="s">
        <v>7633</v>
      </c>
      <c r="C3729" t="s">
        <v>11968</v>
      </c>
      <c r="D3729" s="1" t="s">
        <v>12091</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c r="X3729" t="s">
        <v>278</v>
      </c>
      <c r="Y3729">
        <v>2.79</v>
      </c>
    </row>
    <row r="3730" spans="1:25" x14ac:dyDescent="0.25">
      <c r="A3730">
        <v>3729</v>
      </c>
      <c r="B3730" t="s">
        <v>7633</v>
      </c>
      <c r="C3730" t="s">
        <v>11968</v>
      </c>
      <c r="D3730" s="1" t="s">
        <v>12091</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c r="X3730" t="s">
        <v>3109</v>
      </c>
      <c r="Y3730">
        <v>6.8723999999999998</v>
      </c>
    </row>
    <row r="3731" spans="1:25" x14ac:dyDescent="0.25">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c r="X3731" t="s">
        <v>3109</v>
      </c>
      <c r="Y3731">
        <v>7.9724000000000004</v>
      </c>
    </row>
    <row r="3732" spans="1:25" x14ac:dyDescent="0.25">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c r="X3732" t="s">
        <v>3109</v>
      </c>
      <c r="Y3732">
        <v>0</v>
      </c>
    </row>
    <row r="3733" spans="1:25" x14ac:dyDescent="0.25">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c r="X3733" t="s">
        <v>3109</v>
      </c>
      <c r="Y3733">
        <v>129.9974</v>
      </c>
    </row>
    <row r="3734" spans="1:25" x14ac:dyDescent="0.25">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c r="X3734" t="s">
        <v>3109</v>
      </c>
      <c r="Y3734">
        <v>327.58179999999999</v>
      </c>
    </row>
    <row r="3735" spans="1:25" x14ac:dyDescent="0.25">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c r="X3735" t="s">
        <v>303</v>
      </c>
      <c r="Y3735">
        <v>31.889199999999999</v>
      </c>
    </row>
    <row r="3736" spans="1:25" x14ac:dyDescent="0.25">
      <c r="A3736">
        <v>3735</v>
      </c>
      <c r="B3736" t="s">
        <v>7637</v>
      </c>
      <c r="C3736" t="s">
        <v>12158</v>
      </c>
      <c r="D3736" s="1" t="s">
        <v>12128</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c r="X3736" t="s">
        <v>303</v>
      </c>
      <c r="Y3736">
        <v>12.1348</v>
      </c>
    </row>
    <row r="3737" spans="1:25" x14ac:dyDescent="0.25">
      <c r="A3737">
        <v>3736</v>
      </c>
      <c r="B3737" t="s">
        <v>7637</v>
      </c>
      <c r="C3737" t="s">
        <v>12158</v>
      </c>
      <c r="D3737" s="1" t="s">
        <v>12128</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c r="X3737" t="s">
        <v>278</v>
      </c>
      <c r="Y3737">
        <v>16.553100000000001</v>
      </c>
    </row>
    <row r="3738" spans="1:25" x14ac:dyDescent="0.25">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c r="X3738" t="s">
        <v>278</v>
      </c>
      <c r="Y3738">
        <v>62.3904</v>
      </c>
    </row>
    <row r="3739" spans="1:25" x14ac:dyDescent="0.25">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c r="X3739" t="s">
        <v>269</v>
      </c>
      <c r="Y3739">
        <v>15.944599999999999</v>
      </c>
    </row>
    <row r="3740" spans="1:25" x14ac:dyDescent="0.25">
      <c r="A3740">
        <v>3739</v>
      </c>
      <c r="B3740" t="s">
        <v>7643</v>
      </c>
      <c r="C3740" t="s">
        <v>11811</v>
      </c>
      <c r="D3740" s="1"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c r="X3740" t="s">
        <v>269</v>
      </c>
      <c r="Y3740">
        <v>3.052</v>
      </c>
    </row>
    <row r="3741" spans="1:25" x14ac:dyDescent="0.25">
      <c r="A3741">
        <v>3740</v>
      </c>
      <c r="B3741" t="s">
        <v>7643</v>
      </c>
      <c r="C3741" t="s">
        <v>11811</v>
      </c>
      <c r="D3741" s="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c r="X3741" t="s">
        <v>269</v>
      </c>
      <c r="Y3741">
        <v>25.191600000000001</v>
      </c>
    </row>
    <row r="3742" spans="1:25" x14ac:dyDescent="0.25">
      <c r="A3742">
        <v>3741</v>
      </c>
      <c r="B3742" t="s">
        <v>7643</v>
      </c>
      <c r="C3742" t="s">
        <v>11811</v>
      </c>
      <c r="D3742" s="1"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c r="X3742" t="s">
        <v>303</v>
      </c>
      <c r="Y3742">
        <v>23.395399999999999</v>
      </c>
    </row>
    <row r="3743" spans="1:25" x14ac:dyDescent="0.25">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c r="X3743" t="s">
        <v>303</v>
      </c>
      <c r="Y3743">
        <v>7.5991999999999997</v>
      </c>
    </row>
    <row r="3744" spans="1:25" x14ac:dyDescent="0.25">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c r="X3744" t="s">
        <v>303</v>
      </c>
      <c r="Y3744">
        <v>28.857600000000001</v>
      </c>
    </row>
    <row r="3745" spans="1:25" x14ac:dyDescent="0.25">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c r="X3745" t="s">
        <v>436</v>
      </c>
      <c r="Y3745">
        <v>17.337599999999998</v>
      </c>
    </row>
    <row r="3746" spans="1:25" x14ac:dyDescent="0.25">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c r="X3746" t="s">
        <v>1434</v>
      </c>
      <c r="Y3746">
        <v>3.7919999999999998</v>
      </c>
    </row>
    <row r="3747" spans="1:25" x14ac:dyDescent="0.25">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c r="X3747" t="s">
        <v>1434</v>
      </c>
      <c r="Y3747">
        <v>34.292499999999997</v>
      </c>
    </row>
    <row r="3748" spans="1:25" x14ac:dyDescent="0.25">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c r="X3748" t="s">
        <v>43</v>
      </c>
      <c r="Y3748">
        <v>81.173400000000001</v>
      </c>
    </row>
    <row r="3749" spans="1:25" x14ac:dyDescent="0.25">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c r="X3749" t="s">
        <v>43</v>
      </c>
      <c r="Y3749">
        <v>99.23</v>
      </c>
    </row>
    <row r="3750" spans="1:25" x14ac:dyDescent="0.25">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c r="X3750" t="s">
        <v>43</v>
      </c>
      <c r="Y3750">
        <v>96.575999999999993</v>
      </c>
    </row>
    <row r="3751" spans="1:25" x14ac:dyDescent="0.25">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c r="X3751" t="s">
        <v>43</v>
      </c>
      <c r="Y3751">
        <v>329.99400000000003</v>
      </c>
    </row>
    <row r="3752" spans="1:25" x14ac:dyDescent="0.25">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c r="X3752" t="s">
        <v>43</v>
      </c>
      <c r="Y3752">
        <v>8.2360000000000007</v>
      </c>
    </row>
    <row r="3753" spans="1:25" x14ac:dyDescent="0.25">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c r="X3753" t="s">
        <v>43</v>
      </c>
      <c r="Y3753">
        <v>23.027999999999999</v>
      </c>
    </row>
    <row r="3754" spans="1:25" x14ac:dyDescent="0.25">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c r="X3754" t="s">
        <v>43</v>
      </c>
      <c r="Y3754">
        <v>56.977200000000003</v>
      </c>
    </row>
    <row r="3755" spans="1:25" x14ac:dyDescent="0.25">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c r="X3755" t="s">
        <v>43</v>
      </c>
      <c r="Y3755">
        <v>294.54880000000003</v>
      </c>
    </row>
    <row r="3756" spans="1:25" x14ac:dyDescent="0.25">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c r="X3756" t="s">
        <v>110</v>
      </c>
      <c r="Y3756">
        <v>17.745000000000001</v>
      </c>
    </row>
    <row r="3757" spans="1:25" x14ac:dyDescent="0.25">
      <c r="A3757">
        <v>3756</v>
      </c>
      <c r="B3757" t="s">
        <v>7649</v>
      </c>
      <c r="C3757" t="s">
        <v>12133</v>
      </c>
      <c r="D3757" s="1" t="s">
        <v>12266</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c r="X3757" t="s">
        <v>110</v>
      </c>
      <c r="Y3757">
        <v>15.5092</v>
      </c>
    </row>
    <row r="3758" spans="1:25" x14ac:dyDescent="0.25">
      <c r="A3758">
        <v>3757</v>
      </c>
      <c r="B3758" t="s">
        <v>7649</v>
      </c>
      <c r="C3758" t="s">
        <v>12133</v>
      </c>
      <c r="D3758" s="1" t="s">
        <v>12266</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c r="X3758" t="s">
        <v>567</v>
      </c>
      <c r="Y3758">
        <v>-56.343000000000004</v>
      </c>
    </row>
    <row r="3759" spans="1:25" x14ac:dyDescent="0.25">
      <c r="A3759">
        <v>3758</v>
      </c>
      <c r="B3759" t="s">
        <v>7653</v>
      </c>
      <c r="C3759" t="s">
        <v>7654</v>
      </c>
      <c r="D3759" t="s">
        <v>12100</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c r="X3759" t="s">
        <v>43</v>
      </c>
      <c r="Y3759">
        <v>8.3328000000000007</v>
      </c>
    </row>
    <row r="3760" spans="1:25" x14ac:dyDescent="0.25">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c r="X3760" t="s">
        <v>43</v>
      </c>
      <c r="Y3760">
        <v>5.4896000000000003</v>
      </c>
    </row>
    <row r="3761" spans="1:25" x14ac:dyDescent="0.25">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c r="X3761" t="s">
        <v>43</v>
      </c>
      <c r="Y3761">
        <v>5.07</v>
      </c>
    </row>
    <row r="3762" spans="1:25" x14ac:dyDescent="0.25">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c r="X3762" t="s">
        <v>1405</v>
      </c>
      <c r="Y3762">
        <v>10.247999999999999</v>
      </c>
    </row>
    <row r="3763" spans="1:25" x14ac:dyDescent="0.25">
      <c r="A3763">
        <v>3762</v>
      </c>
      <c r="B3763" t="s">
        <v>7656</v>
      </c>
      <c r="C3763" t="s">
        <v>12060</v>
      </c>
      <c r="D3763" s="1"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c r="X3763" t="s">
        <v>121</v>
      </c>
      <c r="Y3763">
        <v>42.048000000000002</v>
      </c>
    </row>
    <row r="3764" spans="1:25" x14ac:dyDescent="0.25">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c r="X3764" t="s">
        <v>121</v>
      </c>
      <c r="Y3764">
        <v>24.196000000000002</v>
      </c>
    </row>
    <row r="3765" spans="1:25" x14ac:dyDescent="0.25">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c r="X3765" t="s">
        <v>235</v>
      </c>
      <c r="Y3765">
        <v>4.1748000000000003</v>
      </c>
    </row>
    <row r="3766" spans="1:25" x14ac:dyDescent="0.25">
      <c r="A3766">
        <v>3765</v>
      </c>
      <c r="B3766" t="s">
        <v>7659</v>
      </c>
      <c r="C3766" t="s">
        <v>7236</v>
      </c>
      <c r="D3766" t="s">
        <v>12048</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c r="X3766" t="s">
        <v>110</v>
      </c>
      <c r="Y3766">
        <v>-3.0396000000000001</v>
      </c>
    </row>
    <row r="3767" spans="1:25" x14ac:dyDescent="0.25">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c r="X3767" t="s">
        <v>110</v>
      </c>
      <c r="Y3767">
        <v>-1.4196</v>
      </c>
    </row>
    <row r="3768" spans="1:25" x14ac:dyDescent="0.25">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c r="X3768" t="s">
        <v>110</v>
      </c>
      <c r="Y3768">
        <v>0.504</v>
      </c>
    </row>
    <row r="3769" spans="1:25" x14ac:dyDescent="0.25">
      <c r="A3769">
        <v>3768</v>
      </c>
      <c r="B3769" t="s">
        <v>7661</v>
      </c>
      <c r="C3769" t="s">
        <v>12044</v>
      </c>
      <c r="D3769" s="1" t="s">
        <v>12154</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c r="X3769" t="s">
        <v>55</v>
      </c>
      <c r="Y3769">
        <v>11.996</v>
      </c>
    </row>
    <row r="3770" spans="1:25" x14ac:dyDescent="0.25">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c r="X3770" t="s">
        <v>55</v>
      </c>
      <c r="Y3770">
        <v>101.3832</v>
      </c>
    </row>
    <row r="3771" spans="1:25" x14ac:dyDescent="0.25">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c r="X3771" t="s">
        <v>43</v>
      </c>
      <c r="Y3771">
        <v>0.66959999999999997</v>
      </c>
    </row>
    <row r="3772" spans="1:25" x14ac:dyDescent="0.25">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c r="X3772" t="s">
        <v>160</v>
      </c>
      <c r="Y3772">
        <v>-325.572</v>
      </c>
    </row>
    <row r="3773" spans="1:25" x14ac:dyDescent="0.25">
      <c r="A3773">
        <v>3772</v>
      </c>
      <c r="B3773" t="s">
        <v>7665</v>
      </c>
      <c r="C3773" t="s">
        <v>12027</v>
      </c>
      <c r="D3773" s="1"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c r="X3773" t="s">
        <v>436</v>
      </c>
      <c r="Y3773">
        <v>-19.5624</v>
      </c>
    </row>
    <row r="3774" spans="1:25" x14ac:dyDescent="0.25">
      <c r="A3774">
        <v>3773</v>
      </c>
      <c r="B3774" t="s">
        <v>7666</v>
      </c>
      <c r="C3774" t="s">
        <v>12159</v>
      </c>
      <c r="D3774" s="1" t="s">
        <v>11976</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c r="X3774" t="s">
        <v>55</v>
      </c>
      <c r="Y3774">
        <v>22.647600000000001</v>
      </c>
    </row>
    <row r="3775" spans="1:25" x14ac:dyDescent="0.25">
      <c r="A3775">
        <v>3774</v>
      </c>
      <c r="B3775" t="s">
        <v>7667</v>
      </c>
      <c r="C3775" t="s">
        <v>12160</v>
      </c>
      <c r="D3775" s="1"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c r="X3775" t="s">
        <v>55</v>
      </c>
      <c r="Y3775">
        <v>2.3328000000000002</v>
      </c>
    </row>
    <row r="3776" spans="1:25" x14ac:dyDescent="0.25">
      <c r="A3776">
        <v>3775</v>
      </c>
      <c r="B3776" t="s">
        <v>7667</v>
      </c>
      <c r="C3776" t="s">
        <v>12160</v>
      </c>
      <c r="D3776" s="1"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c r="X3776" t="s">
        <v>55</v>
      </c>
      <c r="Y3776">
        <v>81.594899999999996</v>
      </c>
    </row>
    <row r="3777" spans="1:25" x14ac:dyDescent="0.25">
      <c r="A3777">
        <v>3776</v>
      </c>
      <c r="B3777" t="s">
        <v>7667</v>
      </c>
      <c r="C3777" t="s">
        <v>12160</v>
      </c>
      <c r="D3777" s="1"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c r="X3777" t="s">
        <v>55</v>
      </c>
      <c r="Y3777">
        <v>3.6288</v>
      </c>
    </row>
    <row r="3778" spans="1:25" x14ac:dyDescent="0.25">
      <c r="A3778">
        <v>3777</v>
      </c>
      <c r="B3778" t="s">
        <v>7667</v>
      </c>
      <c r="C3778" t="s">
        <v>12160</v>
      </c>
      <c r="D3778" s="1"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c r="X3778" t="s">
        <v>43</v>
      </c>
      <c r="Y3778">
        <v>41.993000000000002</v>
      </c>
    </row>
    <row r="3779" spans="1:25" x14ac:dyDescent="0.25">
      <c r="A3779">
        <v>3778</v>
      </c>
      <c r="B3779" t="s">
        <v>7672</v>
      </c>
      <c r="C3779" t="s">
        <v>12161</v>
      </c>
      <c r="D3779" s="1" t="s">
        <v>11969</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c r="X3779" t="s">
        <v>55</v>
      </c>
      <c r="Y3779">
        <v>106.5408</v>
      </c>
    </row>
    <row r="3780" spans="1:25" x14ac:dyDescent="0.25">
      <c r="A3780">
        <v>3779</v>
      </c>
      <c r="B3780" t="s">
        <v>7674</v>
      </c>
      <c r="C3780" t="s">
        <v>3078</v>
      </c>
      <c r="D3780" t="s">
        <v>12043</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c r="X3780" t="s">
        <v>303</v>
      </c>
      <c r="Y3780">
        <v>8.9969999999999999</v>
      </c>
    </row>
    <row r="3781" spans="1:25" x14ac:dyDescent="0.25">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c r="X3781" t="s">
        <v>5106</v>
      </c>
      <c r="Y3781">
        <v>18.211200000000002</v>
      </c>
    </row>
    <row r="3782" spans="1:25" x14ac:dyDescent="0.25">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c r="X3782" t="s">
        <v>160</v>
      </c>
      <c r="Y3782">
        <v>10.958399999999999</v>
      </c>
    </row>
    <row r="3783" spans="1:25" x14ac:dyDescent="0.25">
      <c r="A3783">
        <v>3782</v>
      </c>
      <c r="B3783" t="s">
        <v>7679</v>
      </c>
      <c r="C3783" t="s">
        <v>12050</v>
      </c>
      <c r="D3783" s="1"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c r="X3783" t="s">
        <v>381</v>
      </c>
      <c r="Y3783">
        <v>40.497300000000003</v>
      </c>
    </row>
    <row r="3784" spans="1:25" x14ac:dyDescent="0.25">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c r="X3784" t="s">
        <v>381</v>
      </c>
      <c r="Y3784">
        <v>3.339</v>
      </c>
    </row>
    <row r="3785" spans="1:25" x14ac:dyDescent="0.25">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c r="X3785" t="s">
        <v>55</v>
      </c>
      <c r="Y3785">
        <v>-63.005600000000001</v>
      </c>
    </row>
    <row r="3786" spans="1:25" x14ac:dyDescent="0.25">
      <c r="A3786">
        <v>3785</v>
      </c>
      <c r="B3786" t="s">
        <v>7681</v>
      </c>
      <c r="C3786" t="s">
        <v>5821</v>
      </c>
      <c r="D3786" t="s">
        <v>12204</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c r="X3786" t="s">
        <v>567</v>
      </c>
      <c r="Y3786">
        <v>8.2848000000000006</v>
      </c>
    </row>
    <row r="3787" spans="1:25" x14ac:dyDescent="0.25">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c r="X3787" t="s">
        <v>43</v>
      </c>
      <c r="Y3787">
        <v>-2.61</v>
      </c>
    </row>
    <row r="3788" spans="1:25" x14ac:dyDescent="0.25">
      <c r="A3788">
        <v>3787</v>
      </c>
      <c r="B3788" t="s">
        <v>7685</v>
      </c>
      <c r="C3788" t="s">
        <v>6181</v>
      </c>
      <c r="D3788" t="s">
        <v>11898</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c r="X3788" t="s">
        <v>110</v>
      </c>
      <c r="Y3788">
        <v>282.20920000000001</v>
      </c>
    </row>
    <row r="3789" spans="1:25" x14ac:dyDescent="0.25">
      <c r="A3789">
        <v>3788</v>
      </c>
      <c r="B3789" t="s">
        <v>7686</v>
      </c>
      <c r="C3789" t="s">
        <v>12162</v>
      </c>
      <c r="D3789" s="1" t="s">
        <v>11949</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c r="X3789" t="s">
        <v>110</v>
      </c>
      <c r="Y3789">
        <v>1.0268999999999999</v>
      </c>
    </row>
    <row r="3790" spans="1:25" x14ac:dyDescent="0.25">
      <c r="A3790">
        <v>3789</v>
      </c>
      <c r="B3790" t="s">
        <v>7686</v>
      </c>
      <c r="C3790" t="s">
        <v>12162</v>
      </c>
      <c r="D3790" s="1" t="s">
        <v>11949</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c r="X3790" t="s">
        <v>149</v>
      </c>
      <c r="Y3790">
        <v>7.0172999999999996</v>
      </c>
    </row>
    <row r="3791" spans="1:25" x14ac:dyDescent="0.25">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c r="X3791" t="s">
        <v>43</v>
      </c>
      <c r="Y3791">
        <v>9.0054999999999996</v>
      </c>
    </row>
    <row r="3792" spans="1:25" x14ac:dyDescent="0.25">
      <c r="A3792">
        <v>3791</v>
      </c>
      <c r="B3792" t="s">
        <v>7688</v>
      </c>
      <c r="C3792" t="s">
        <v>11902</v>
      </c>
      <c r="D3792" s="1" t="s">
        <v>11954</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c r="X3792" t="s">
        <v>160</v>
      </c>
      <c r="Y3792">
        <v>67.86</v>
      </c>
    </row>
    <row r="3793" spans="1:25" x14ac:dyDescent="0.25">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c r="X3793" t="s">
        <v>160</v>
      </c>
      <c r="Y3793">
        <v>-3.3879000000000001</v>
      </c>
    </row>
    <row r="3794" spans="1:25" x14ac:dyDescent="0.25">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c r="X3794" t="s">
        <v>303</v>
      </c>
      <c r="Y3794">
        <v>2.2044000000000001</v>
      </c>
    </row>
    <row r="3795" spans="1:25" x14ac:dyDescent="0.25">
      <c r="A3795">
        <v>3794</v>
      </c>
      <c r="B3795" t="s">
        <v>7692</v>
      </c>
      <c r="C3795" t="s">
        <v>1524</v>
      </c>
      <c r="D3795" t="s">
        <v>12006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c r="X3795" t="s">
        <v>43</v>
      </c>
      <c r="Y3795">
        <v>12.511799999999999</v>
      </c>
    </row>
    <row r="3796" spans="1:25" x14ac:dyDescent="0.25">
      <c r="A3796">
        <v>3795</v>
      </c>
      <c r="B3796" t="s">
        <v>7693</v>
      </c>
      <c r="C3796" t="s">
        <v>7694</v>
      </c>
      <c r="D3796" t="s">
        <v>12038</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c r="X3796" t="s">
        <v>43</v>
      </c>
      <c r="Y3796">
        <v>14.307499999999999</v>
      </c>
    </row>
    <row r="3797" spans="1:25" x14ac:dyDescent="0.25">
      <c r="A3797">
        <v>3796</v>
      </c>
      <c r="B3797" t="s">
        <v>7693</v>
      </c>
      <c r="C3797" t="s">
        <v>7694</v>
      </c>
      <c r="D3797" t="s">
        <v>12038</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c r="X3797" t="s">
        <v>43</v>
      </c>
      <c r="Y3797">
        <v>-16.649999999999999</v>
      </c>
    </row>
    <row r="3798" spans="1:25" x14ac:dyDescent="0.25">
      <c r="A3798">
        <v>3797</v>
      </c>
      <c r="B3798" t="s">
        <v>7693</v>
      </c>
      <c r="C3798" t="s">
        <v>7694</v>
      </c>
      <c r="D3798" t="s">
        <v>12038</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c r="X3798" t="s">
        <v>55</v>
      </c>
      <c r="Y3798">
        <v>12.0252</v>
      </c>
    </row>
    <row r="3799" spans="1:25" x14ac:dyDescent="0.25">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c r="X3799" t="s">
        <v>92</v>
      </c>
      <c r="Y3799">
        <v>88.073999999999998</v>
      </c>
    </row>
    <row r="3800" spans="1:25" x14ac:dyDescent="0.25">
      <c r="A3800">
        <v>3799</v>
      </c>
      <c r="B3800" t="s">
        <v>7702</v>
      </c>
      <c r="C3800" t="s">
        <v>11901</v>
      </c>
      <c r="D3800" s="1" t="s">
        <v>11829</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c r="X3800" t="s">
        <v>92</v>
      </c>
      <c r="Y3800">
        <v>-192.04679999999999</v>
      </c>
    </row>
    <row r="3801" spans="1:25" x14ac:dyDescent="0.25">
      <c r="A3801">
        <v>3800</v>
      </c>
      <c r="B3801" t="s">
        <v>7702</v>
      </c>
      <c r="C3801" t="s">
        <v>11901</v>
      </c>
      <c r="D3801" s="1" t="s">
        <v>11829</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c r="X3801" t="s">
        <v>92</v>
      </c>
      <c r="Y3801">
        <v>118.9965</v>
      </c>
    </row>
    <row r="3802" spans="1:25" x14ac:dyDescent="0.25">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c r="X3802" t="s">
        <v>92</v>
      </c>
      <c r="Y3802">
        <v>10.2592</v>
      </c>
    </row>
    <row r="3803" spans="1:25" x14ac:dyDescent="0.25">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c r="X3803" t="s">
        <v>92</v>
      </c>
      <c r="Y3803">
        <v>5.9598000000000004</v>
      </c>
    </row>
    <row r="3804" spans="1:25" x14ac:dyDescent="0.25">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c r="X3804" t="s">
        <v>92</v>
      </c>
      <c r="Y3804">
        <v>33.721200000000003</v>
      </c>
    </row>
    <row r="3805" spans="1:25" x14ac:dyDescent="0.25">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c r="X3805" t="s">
        <v>92</v>
      </c>
      <c r="Y3805">
        <v>1.4363999999999999</v>
      </c>
    </row>
    <row r="3806" spans="1:25" x14ac:dyDescent="0.25">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c r="X3806" t="s">
        <v>92</v>
      </c>
      <c r="Y3806">
        <v>13.128</v>
      </c>
    </row>
    <row r="3807" spans="1:25" x14ac:dyDescent="0.25">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c r="X3807" t="s">
        <v>55</v>
      </c>
      <c r="Y3807">
        <v>14.682</v>
      </c>
    </row>
    <row r="3808" spans="1:25" x14ac:dyDescent="0.25">
      <c r="A3808">
        <v>3807</v>
      </c>
      <c r="B3808" t="s">
        <v>7708</v>
      </c>
      <c r="C3808" t="s">
        <v>12103</v>
      </c>
      <c r="D3808" s="1"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c r="X3808" t="s">
        <v>55</v>
      </c>
      <c r="Y3808">
        <v>1.323</v>
      </c>
    </row>
    <row r="3809" spans="1:25" x14ac:dyDescent="0.25">
      <c r="A3809">
        <v>3808</v>
      </c>
      <c r="B3809" t="s">
        <v>7708</v>
      </c>
      <c r="C3809" t="s">
        <v>12103</v>
      </c>
      <c r="D3809" s="1"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c r="X3809" t="s">
        <v>55</v>
      </c>
      <c r="Y3809">
        <v>-4.0157999999999996</v>
      </c>
    </row>
    <row r="3810" spans="1:25" x14ac:dyDescent="0.25">
      <c r="A3810">
        <v>3809</v>
      </c>
      <c r="B3810" t="s">
        <v>7708</v>
      </c>
      <c r="C3810" t="s">
        <v>12103</v>
      </c>
      <c r="D3810" s="1"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c r="X3810" t="s">
        <v>55</v>
      </c>
      <c r="Y3810">
        <v>-3.7296</v>
      </c>
    </row>
    <row r="3811" spans="1:25" x14ac:dyDescent="0.25">
      <c r="A3811">
        <v>3810</v>
      </c>
      <c r="B3811" t="s">
        <v>7708</v>
      </c>
      <c r="C3811" t="s">
        <v>12103</v>
      </c>
      <c r="D3811" s="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c r="X3811" t="s">
        <v>55</v>
      </c>
      <c r="Y3811">
        <v>-72.039000000000001</v>
      </c>
    </row>
    <row r="3812" spans="1:25" x14ac:dyDescent="0.25">
      <c r="A3812">
        <v>3811</v>
      </c>
      <c r="B3812" t="s">
        <v>7708</v>
      </c>
      <c r="C3812" t="s">
        <v>12103</v>
      </c>
      <c r="D3812" s="1"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c r="X3812" t="s">
        <v>55</v>
      </c>
      <c r="Y3812">
        <v>10.0792</v>
      </c>
    </row>
    <row r="3813" spans="1:25" x14ac:dyDescent="0.25">
      <c r="A3813">
        <v>3812</v>
      </c>
      <c r="B3813" t="s">
        <v>7708</v>
      </c>
      <c r="C3813" t="s">
        <v>12103</v>
      </c>
      <c r="D3813" s="1"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c r="X3813" t="s">
        <v>121</v>
      </c>
      <c r="Y3813">
        <v>16.440300000000001</v>
      </c>
    </row>
    <row r="3814" spans="1:25" x14ac:dyDescent="0.25">
      <c r="A3814">
        <v>3813</v>
      </c>
      <c r="B3814" t="s">
        <v>7711</v>
      </c>
      <c r="C3814" t="s">
        <v>12163</v>
      </c>
      <c r="D3814" s="1" t="s">
        <v>12163</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c r="X3814" t="s">
        <v>235</v>
      </c>
      <c r="Y3814">
        <v>11.7782</v>
      </c>
    </row>
    <row r="3815" spans="1:25" x14ac:dyDescent="0.25">
      <c r="A3815">
        <v>3814</v>
      </c>
      <c r="B3815" t="s">
        <v>7714</v>
      </c>
      <c r="C3815" t="s">
        <v>12057</v>
      </c>
      <c r="D3815" s="1" t="s">
        <v>12024</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c r="X3815" t="s">
        <v>55</v>
      </c>
      <c r="Y3815">
        <v>6.4428000000000001</v>
      </c>
    </row>
    <row r="3816" spans="1:25" x14ac:dyDescent="0.25">
      <c r="A3816">
        <v>3815</v>
      </c>
      <c r="B3816" t="s">
        <v>7715</v>
      </c>
      <c r="C3816" t="s">
        <v>12067</v>
      </c>
      <c r="D3816" s="1" t="s">
        <v>12067</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c r="X3816" t="s">
        <v>55</v>
      </c>
      <c r="Y3816">
        <v>51.497500000000002</v>
      </c>
    </row>
    <row r="3817" spans="1:25" x14ac:dyDescent="0.25">
      <c r="A3817">
        <v>3816</v>
      </c>
      <c r="B3817" t="s">
        <v>7715</v>
      </c>
      <c r="C3817" t="s">
        <v>12067</v>
      </c>
      <c r="D3817" s="1" t="s">
        <v>12067</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c r="X3817" t="s">
        <v>406</v>
      </c>
      <c r="Y3817">
        <v>4.9950000000000001</v>
      </c>
    </row>
    <row r="3818" spans="1:25" x14ac:dyDescent="0.25">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c r="X3818" t="s">
        <v>406</v>
      </c>
      <c r="Y3818">
        <v>200.49</v>
      </c>
    </row>
    <row r="3819" spans="1:25" x14ac:dyDescent="0.25">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c r="X3819" t="s">
        <v>406</v>
      </c>
      <c r="Y3819">
        <v>0</v>
      </c>
    </row>
    <row r="3820" spans="1:25" x14ac:dyDescent="0.25">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c r="X3820" t="s">
        <v>303</v>
      </c>
      <c r="Y3820">
        <v>306.48939999999999</v>
      </c>
    </row>
    <row r="3821" spans="1:25" x14ac:dyDescent="0.25">
      <c r="A3821">
        <v>3820</v>
      </c>
      <c r="B3821" t="s">
        <v>7717</v>
      </c>
      <c r="C3821" t="s">
        <v>11985</v>
      </c>
      <c r="D3821" s="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c r="X3821" t="s">
        <v>303</v>
      </c>
      <c r="Y3821">
        <v>4.3254000000000001</v>
      </c>
    </row>
    <row r="3822" spans="1:25" x14ac:dyDescent="0.25">
      <c r="A3822">
        <v>3821</v>
      </c>
      <c r="B3822" t="s">
        <v>7717</v>
      </c>
      <c r="C3822" t="s">
        <v>11985</v>
      </c>
      <c r="D3822" s="1"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c r="X3822" t="s">
        <v>303</v>
      </c>
      <c r="Y3822">
        <v>-15.717599999999999</v>
      </c>
    </row>
    <row r="3823" spans="1:25" x14ac:dyDescent="0.25">
      <c r="A3823">
        <v>3822</v>
      </c>
      <c r="B3823" t="s">
        <v>7717</v>
      </c>
      <c r="C3823" t="s">
        <v>11985</v>
      </c>
      <c r="D3823" s="1"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c r="X3823" t="s">
        <v>303</v>
      </c>
      <c r="Y3823">
        <v>8.9206000000000003</v>
      </c>
    </row>
    <row r="3824" spans="1:25" x14ac:dyDescent="0.25">
      <c r="A3824">
        <v>3823</v>
      </c>
      <c r="B3824" t="s">
        <v>7717</v>
      </c>
      <c r="C3824" t="s">
        <v>11985</v>
      </c>
      <c r="D3824" s="1"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c r="X3824" t="s">
        <v>303</v>
      </c>
      <c r="Y3824">
        <v>6.1559999999999997</v>
      </c>
    </row>
    <row r="3825" spans="1:25" x14ac:dyDescent="0.25">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c r="X3825" t="s">
        <v>303</v>
      </c>
      <c r="Y3825">
        <v>257.71199999999999</v>
      </c>
    </row>
    <row r="3826" spans="1:25" x14ac:dyDescent="0.25">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c r="X3826" t="s">
        <v>303</v>
      </c>
      <c r="Y3826">
        <v>329.99400000000003</v>
      </c>
    </row>
    <row r="3827" spans="1:25" x14ac:dyDescent="0.25">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c r="X3827" t="s">
        <v>110</v>
      </c>
      <c r="Y3827">
        <v>4.5359999999999996</v>
      </c>
    </row>
    <row r="3828" spans="1:25" x14ac:dyDescent="0.25">
      <c r="A3828">
        <v>3827</v>
      </c>
      <c r="B3828" t="s">
        <v>7721</v>
      </c>
      <c r="C3828" t="s">
        <v>11910</v>
      </c>
      <c r="D3828" s="1" t="s">
        <v>11819</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c r="X3828" t="s">
        <v>269</v>
      </c>
      <c r="Y3828">
        <v>10.744</v>
      </c>
    </row>
    <row r="3829" spans="1:25" x14ac:dyDescent="0.25">
      <c r="A3829">
        <v>3828</v>
      </c>
      <c r="B3829" t="s">
        <v>7722</v>
      </c>
      <c r="C3829" t="s">
        <v>12164</v>
      </c>
      <c r="D3829" s="1" t="s">
        <v>12176</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c r="X3829" t="s">
        <v>269</v>
      </c>
      <c r="Y3829">
        <v>423.00850000000003</v>
      </c>
    </row>
    <row r="3830" spans="1:25" x14ac:dyDescent="0.25">
      <c r="A3830">
        <v>3829</v>
      </c>
      <c r="B3830" t="s">
        <v>7722</v>
      </c>
      <c r="C3830" t="s">
        <v>12164</v>
      </c>
      <c r="D3830" s="1" t="s">
        <v>12176</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c r="X3830" t="s">
        <v>269</v>
      </c>
      <c r="Y3830">
        <v>7.4592000000000001</v>
      </c>
    </row>
    <row r="3831" spans="1:25" x14ac:dyDescent="0.25">
      <c r="A3831">
        <v>3830</v>
      </c>
      <c r="B3831" t="s">
        <v>7722</v>
      </c>
      <c r="C3831" t="s">
        <v>12164</v>
      </c>
      <c r="D3831" s="1" t="s">
        <v>12176</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c r="X3831" t="s">
        <v>269</v>
      </c>
      <c r="Y3831">
        <v>119.2</v>
      </c>
    </row>
    <row r="3832" spans="1:25" x14ac:dyDescent="0.25">
      <c r="A3832">
        <v>3831</v>
      </c>
      <c r="B3832" t="s">
        <v>7722</v>
      </c>
      <c r="C3832" t="s">
        <v>12164</v>
      </c>
      <c r="D3832" s="1" t="s">
        <v>12176</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c r="X3832" t="s">
        <v>278</v>
      </c>
      <c r="Y3832">
        <v>18.4604</v>
      </c>
    </row>
    <row r="3833" spans="1:25" x14ac:dyDescent="0.25">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c r="X3833" t="s">
        <v>278</v>
      </c>
      <c r="Y3833">
        <v>26.649000000000001</v>
      </c>
    </row>
    <row r="3834" spans="1:25" x14ac:dyDescent="0.25">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c r="X3834" t="s">
        <v>567</v>
      </c>
      <c r="Y3834">
        <v>9.3811999999999998</v>
      </c>
    </row>
    <row r="3835" spans="1:25" x14ac:dyDescent="0.25">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c r="X3835" t="s">
        <v>567</v>
      </c>
      <c r="Y3835">
        <v>-209.994</v>
      </c>
    </row>
    <row r="3836" spans="1:25" x14ac:dyDescent="0.25">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c r="X3836" t="s">
        <v>351</v>
      </c>
      <c r="Y3836">
        <v>-34.9176</v>
      </c>
    </row>
    <row r="3837" spans="1:25" x14ac:dyDescent="0.25">
      <c r="A3837">
        <v>3836</v>
      </c>
      <c r="B3837" t="s">
        <v>7728</v>
      </c>
      <c r="C3837" t="s">
        <v>12165</v>
      </c>
      <c r="D3837" s="1"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c r="X3837" t="s">
        <v>351</v>
      </c>
      <c r="Y3837">
        <v>0.82879999999999998</v>
      </c>
    </row>
    <row r="3838" spans="1:25" x14ac:dyDescent="0.25">
      <c r="A3838">
        <v>3837</v>
      </c>
      <c r="B3838" t="s">
        <v>7728</v>
      </c>
      <c r="C3838" t="s">
        <v>12165</v>
      </c>
      <c r="D3838" s="1"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c r="X3838" t="s">
        <v>1570</v>
      </c>
      <c r="Y3838">
        <v>6.8903999999999996</v>
      </c>
    </row>
    <row r="3839" spans="1:25" x14ac:dyDescent="0.25">
      <c r="A3839">
        <v>3838</v>
      </c>
      <c r="B3839" t="s">
        <v>7732</v>
      </c>
      <c r="C3839" t="s">
        <v>6016</v>
      </c>
      <c r="D3839" t="s">
        <v>12230</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c r="X3839" t="s">
        <v>1570</v>
      </c>
      <c r="Y3839">
        <v>113.998</v>
      </c>
    </row>
    <row r="3840" spans="1:25" x14ac:dyDescent="0.25">
      <c r="A3840">
        <v>3839</v>
      </c>
      <c r="B3840" t="s">
        <v>7732</v>
      </c>
      <c r="C3840" t="s">
        <v>6016</v>
      </c>
      <c r="D3840" t="s">
        <v>12230</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c r="X3840" t="s">
        <v>1570</v>
      </c>
      <c r="Y3840">
        <v>-109.5822</v>
      </c>
    </row>
    <row r="3841" spans="1:25" x14ac:dyDescent="0.25">
      <c r="A3841">
        <v>3840</v>
      </c>
      <c r="B3841" t="s">
        <v>7732</v>
      </c>
      <c r="C3841" t="s">
        <v>6016</v>
      </c>
      <c r="D3841" t="s">
        <v>12230</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c r="X3841" t="s">
        <v>1570</v>
      </c>
      <c r="Y3841">
        <v>36.182699999999997</v>
      </c>
    </row>
    <row r="3842" spans="1:25" x14ac:dyDescent="0.25">
      <c r="A3842">
        <v>3841</v>
      </c>
      <c r="B3842" t="s">
        <v>7732</v>
      </c>
      <c r="C3842" t="s">
        <v>6016</v>
      </c>
      <c r="D3842" t="s">
        <v>12230</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c r="X3842" t="s">
        <v>381</v>
      </c>
      <c r="Y3842">
        <v>70.097700000000003</v>
      </c>
    </row>
    <row r="3843" spans="1:25" x14ac:dyDescent="0.25">
      <c r="A3843">
        <v>3842</v>
      </c>
      <c r="B3843" t="s">
        <v>7735</v>
      </c>
      <c r="C3843" t="s">
        <v>12111</v>
      </c>
      <c r="D3843" s="1" t="s">
        <v>12349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c r="X3843" t="s">
        <v>43</v>
      </c>
      <c r="Y3843">
        <v>10.647</v>
      </c>
    </row>
    <row r="3844" spans="1:25" x14ac:dyDescent="0.25">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c r="X3844" t="s">
        <v>43</v>
      </c>
      <c r="Y3844">
        <v>2.2450000000000001</v>
      </c>
    </row>
    <row r="3845" spans="1:25" x14ac:dyDescent="0.25">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c r="X3845" t="s">
        <v>43</v>
      </c>
      <c r="Y3845">
        <v>6.2799999999999995E-2</v>
      </c>
    </row>
    <row r="3846" spans="1:25" x14ac:dyDescent="0.25">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c r="X3846" t="s">
        <v>43</v>
      </c>
      <c r="Y3846">
        <v>14.4222</v>
      </c>
    </row>
    <row r="3847" spans="1:25" x14ac:dyDescent="0.25">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c r="X3847" t="s">
        <v>43</v>
      </c>
      <c r="Y3847">
        <v>-36.293999999999997</v>
      </c>
    </row>
    <row r="3848" spans="1:25" x14ac:dyDescent="0.25">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c r="X3848" t="s">
        <v>269</v>
      </c>
      <c r="Y3848">
        <v>38.177999999999997</v>
      </c>
    </row>
    <row r="3849" spans="1:25" x14ac:dyDescent="0.25">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c r="X3849" t="s">
        <v>1929</v>
      </c>
      <c r="Y3849">
        <v>0</v>
      </c>
    </row>
    <row r="3850" spans="1:25" x14ac:dyDescent="0.25">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c r="X3850" t="s">
        <v>1929</v>
      </c>
      <c r="Y3850">
        <v>318.30160000000001</v>
      </c>
    </row>
    <row r="3851" spans="1:25" x14ac:dyDescent="0.25">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c r="X3851" t="s">
        <v>675</v>
      </c>
      <c r="Y3851">
        <v>15.378</v>
      </c>
    </row>
    <row r="3852" spans="1:25" x14ac:dyDescent="0.25">
      <c r="A3852">
        <v>3851</v>
      </c>
      <c r="B3852" t="s">
        <v>7745</v>
      </c>
      <c r="C3852" t="s">
        <v>12110</v>
      </c>
      <c r="D3852" s="1" t="s">
        <v>11947</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c r="X3852" t="s">
        <v>1405</v>
      </c>
      <c r="Y3852">
        <v>40.401200000000003</v>
      </c>
    </row>
    <row r="3853" spans="1:25" x14ac:dyDescent="0.25">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c r="X3853" t="s">
        <v>235</v>
      </c>
      <c r="Y3853">
        <v>14.500999999999999</v>
      </c>
    </row>
    <row r="3854" spans="1:25" x14ac:dyDescent="0.25">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c r="X3854" t="s">
        <v>43</v>
      </c>
      <c r="Y3854">
        <v>-53.708799999999997</v>
      </c>
    </row>
    <row r="3855" spans="1:25" x14ac:dyDescent="0.25">
      <c r="A3855">
        <v>3854</v>
      </c>
      <c r="B3855" t="s">
        <v>7750</v>
      </c>
      <c r="C3855" t="s">
        <v>12166</v>
      </c>
      <c r="D3855" s="1" t="s">
        <v>11880</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c r="X3855" t="s">
        <v>43</v>
      </c>
      <c r="Y3855">
        <v>2.1779999999999999</v>
      </c>
    </row>
    <row r="3856" spans="1:25" x14ac:dyDescent="0.25">
      <c r="A3856">
        <v>3855</v>
      </c>
      <c r="B3856" t="s">
        <v>7750</v>
      </c>
      <c r="C3856" t="s">
        <v>12166</v>
      </c>
      <c r="D3856" s="1" t="s">
        <v>11880</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c r="X3856" t="s">
        <v>110</v>
      </c>
      <c r="Y3856">
        <v>0</v>
      </c>
    </row>
    <row r="3857" spans="1:25" x14ac:dyDescent="0.25">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c r="X3857" t="s">
        <v>110</v>
      </c>
      <c r="Y3857">
        <v>-6.2370000000000001</v>
      </c>
    </row>
    <row r="3858" spans="1:25" x14ac:dyDescent="0.25">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c r="X3858" t="s">
        <v>110</v>
      </c>
      <c r="Y3858">
        <v>51.497500000000002</v>
      </c>
    </row>
    <row r="3859" spans="1:25" x14ac:dyDescent="0.25">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c r="X3859" t="s">
        <v>519</v>
      </c>
      <c r="Y3859">
        <v>0.89880000000000004</v>
      </c>
    </row>
    <row r="3860" spans="1:25" x14ac:dyDescent="0.25">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c r="X3860" t="s">
        <v>235</v>
      </c>
      <c r="Y3860">
        <v>89.588800000000006</v>
      </c>
    </row>
    <row r="3861" spans="1:25" x14ac:dyDescent="0.25">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c r="X3861" t="s">
        <v>235</v>
      </c>
      <c r="Y3861">
        <v>-269.33760000000001</v>
      </c>
    </row>
    <row r="3862" spans="1:25" x14ac:dyDescent="0.25">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c r="X3862" t="s">
        <v>303</v>
      </c>
      <c r="Y3862">
        <v>10.9193</v>
      </c>
    </row>
    <row r="3863" spans="1:25" x14ac:dyDescent="0.25">
      <c r="A3863">
        <v>3862</v>
      </c>
      <c r="B3863" t="s">
        <v>7764</v>
      </c>
      <c r="C3863" t="s">
        <v>12019</v>
      </c>
      <c r="D3863" s="1" t="s">
        <v>12206</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c r="X3863" t="s">
        <v>303</v>
      </c>
      <c r="Y3863">
        <v>14.563800000000001</v>
      </c>
    </row>
    <row r="3864" spans="1:25" x14ac:dyDescent="0.25">
      <c r="A3864">
        <v>3863</v>
      </c>
      <c r="B3864" t="s">
        <v>7764</v>
      </c>
      <c r="C3864" t="s">
        <v>12019</v>
      </c>
      <c r="D3864" s="1" t="s">
        <v>12206</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c r="X3864" t="s">
        <v>43</v>
      </c>
      <c r="Y3864">
        <v>3.9498000000000002</v>
      </c>
    </row>
    <row r="3865" spans="1:25" x14ac:dyDescent="0.25">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c r="X3865" t="s">
        <v>235</v>
      </c>
      <c r="Y3865">
        <v>2.7664</v>
      </c>
    </row>
    <row r="3866" spans="1:25" x14ac:dyDescent="0.25">
      <c r="A3866">
        <v>3865</v>
      </c>
      <c r="B3866" t="s">
        <v>7770</v>
      </c>
      <c r="C3866" t="s">
        <v>1080</v>
      </c>
      <c r="D3866" t="s">
        <v>11867</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c r="X3866" t="s">
        <v>43</v>
      </c>
      <c r="Y3866">
        <v>-182.352</v>
      </c>
    </row>
    <row r="3867" spans="1:25" x14ac:dyDescent="0.25">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c r="X3867" t="s">
        <v>289</v>
      </c>
      <c r="Y3867">
        <v>38.08</v>
      </c>
    </row>
    <row r="3868" spans="1:25" x14ac:dyDescent="0.25">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c r="X3868" t="s">
        <v>43</v>
      </c>
      <c r="Y3868">
        <v>55.922400000000003</v>
      </c>
    </row>
    <row r="3869" spans="1:25" x14ac:dyDescent="0.25">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c r="X3869" t="s">
        <v>43</v>
      </c>
      <c r="Y3869">
        <v>63.7776</v>
      </c>
    </row>
    <row r="3870" spans="1:25" x14ac:dyDescent="0.25">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c r="X3870" t="s">
        <v>43</v>
      </c>
      <c r="Y3870">
        <v>27.088200000000001</v>
      </c>
    </row>
    <row r="3871" spans="1:25" x14ac:dyDescent="0.25">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c r="X3871" t="s">
        <v>43</v>
      </c>
      <c r="Y3871">
        <v>16.7972</v>
      </c>
    </row>
    <row r="3872" spans="1:25" x14ac:dyDescent="0.25">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c r="X3872" t="s">
        <v>43</v>
      </c>
      <c r="Y3872">
        <v>5.6643999999999997</v>
      </c>
    </row>
    <row r="3873" spans="1:25" x14ac:dyDescent="0.25">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c r="X3873" t="s">
        <v>43</v>
      </c>
      <c r="Y3873">
        <v>5.6639999999999997</v>
      </c>
    </row>
    <row r="3874" spans="1:25" x14ac:dyDescent="0.25">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c r="X3874" t="s">
        <v>381</v>
      </c>
      <c r="Y3874">
        <v>42.117600000000003</v>
      </c>
    </row>
    <row r="3875" spans="1:25" x14ac:dyDescent="0.25">
      <c r="A3875">
        <v>3874</v>
      </c>
      <c r="B3875" t="s">
        <v>7780</v>
      </c>
      <c r="C3875" t="s">
        <v>11832</v>
      </c>
      <c r="D3875" s="1" t="s">
        <v>12290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c r="X3875" t="s">
        <v>381</v>
      </c>
      <c r="Y3875">
        <v>7.6284000000000001</v>
      </c>
    </row>
    <row r="3876" spans="1:25" x14ac:dyDescent="0.25">
      <c r="A3876">
        <v>3875</v>
      </c>
      <c r="B3876" t="s">
        <v>7780</v>
      </c>
      <c r="C3876" t="s">
        <v>11832</v>
      </c>
      <c r="D3876" s="1" t="s">
        <v>12290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c r="X3876" t="s">
        <v>381</v>
      </c>
      <c r="Y3876">
        <v>-63.109200000000001</v>
      </c>
    </row>
    <row r="3877" spans="1:25" x14ac:dyDescent="0.25">
      <c r="A3877">
        <v>3876</v>
      </c>
      <c r="B3877" t="s">
        <v>7780</v>
      </c>
      <c r="C3877" t="s">
        <v>11832</v>
      </c>
      <c r="D3877" s="1" t="s">
        <v>12290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c r="X3877" t="s">
        <v>381</v>
      </c>
      <c r="Y3877">
        <v>6.7990000000000004</v>
      </c>
    </row>
    <row r="3878" spans="1:25" x14ac:dyDescent="0.25">
      <c r="A3878">
        <v>3877</v>
      </c>
      <c r="B3878" t="s">
        <v>7780</v>
      </c>
      <c r="C3878" t="s">
        <v>11832</v>
      </c>
      <c r="D3878" s="1" t="s">
        <v>12290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c r="X3878" t="s">
        <v>55</v>
      </c>
      <c r="Y3878">
        <v>3.21</v>
      </c>
    </row>
    <row r="3879" spans="1:25" x14ac:dyDescent="0.25">
      <c r="A3879">
        <v>3878</v>
      </c>
      <c r="B3879" t="s">
        <v>7781</v>
      </c>
      <c r="C3879" t="s">
        <v>973</v>
      </c>
      <c r="D3879" t="s">
        <v>12300</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c r="X3879" t="s">
        <v>235</v>
      </c>
      <c r="Y3879">
        <v>-26.733000000000001</v>
      </c>
    </row>
    <row r="3880" spans="1:25" x14ac:dyDescent="0.25">
      <c r="A3880">
        <v>3879</v>
      </c>
      <c r="B3880" t="s">
        <v>7782</v>
      </c>
      <c r="C3880" t="s">
        <v>11906</v>
      </c>
      <c r="D3880" s="1" t="s">
        <v>12150</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c r="X3880" t="s">
        <v>235</v>
      </c>
      <c r="Y3880">
        <v>3.7223999999999999</v>
      </c>
    </row>
    <row r="3881" spans="1:25" x14ac:dyDescent="0.25">
      <c r="A3881">
        <v>3880</v>
      </c>
      <c r="B3881" t="s">
        <v>7782</v>
      </c>
      <c r="C3881" t="s">
        <v>11906</v>
      </c>
      <c r="D3881" s="1" t="s">
        <v>12150</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c r="X3881" t="s">
        <v>351</v>
      </c>
      <c r="Y3881">
        <v>3.9072</v>
      </c>
    </row>
    <row r="3882" spans="1:25" x14ac:dyDescent="0.25">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c r="X3882" t="s">
        <v>351</v>
      </c>
      <c r="Y3882">
        <v>2.99</v>
      </c>
    </row>
    <row r="3883" spans="1:25" x14ac:dyDescent="0.25">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c r="X3883" t="s">
        <v>351</v>
      </c>
      <c r="Y3883">
        <v>-19.5624</v>
      </c>
    </row>
    <row r="3884" spans="1:25" x14ac:dyDescent="0.25">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c r="X3884" t="s">
        <v>351</v>
      </c>
      <c r="Y3884">
        <v>-36.470399999999998</v>
      </c>
    </row>
    <row r="3885" spans="1:25" x14ac:dyDescent="0.25">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c r="X3885" t="s">
        <v>381</v>
      </c>
      <c r="Y3885">
        <v>11.070399999999999</v>
      </c>
    </row>
    <row r="3886" spans="1:25" x14ac:dyDescent="0.25">
      <c r="A3886">
        <v>3885</v>
      </c>
      <c r="B3886" t="s">
        <v>7789</v>
      </c>
      <c r="C3886" t="s">
        <v>11902</v>
      </c>
      <c r="D3886" s="1" t="s">
        <v>11862</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c r="X3886" t="s">
        <v>235</v>
      </c>
      <c r="Y3886">
        <v>0.38219999999999998</v>
      </c>
    </row>
    <row r="3887" spans="1:25" x14ac:dyDescent="0.25">
      <c r="A3887">
        <v>3886</v>
      </c>
      <c r="B3887" t="s">
        <v>7790</v>
      </c>
      <c r="C3887" t="s">
        <v>7791</v>
      </c>
      <c r="D3887" t="s">
        <v>11831</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c r="X3887" t="s">
        <v>289</v>
      </c>
      <c r="Y3887">
        <v>-20.617599999999999</v>
      </c>
    </row>
    <row r="3888" spans="1:25" x14ac:dyDescent="0.25">
      <c r="A3888">
        <v>3887</v>
      </c>
      <c r="B3888" t="s">
        <v>7792</v>
      </c>
      <c r="C3888" t="s">
        <v>12133</v>
      </c>
      <c r="D3888" s="1" t="s">
        <v>11956</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c r="X3888" t="s">
        <v>1434</v>
      </c>
      <c r="Y3888">
        <v>37.758000000000003</v>
      </c>
    </row>
    <row r="3889" spans="1:25" x14ac:dyDescent="0.25">
      <c r="A3889">
        <v>3888</v>
      </c>
      <c r="B3889" t="s">
        <v>7793</v>
      </c>
      <c r="C3889" t="s">
        <v>11909</v>
      </c>
      <c r="D3889" s="1" t="s">
        <v>12042</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c r="X3889" t="s">
        <v>1434</v>
      </c>
      <c r="Y3889">
        <v>2.6536</v>
      </c>
    </row>
    <row r="3890" spans="1:25" x14ac:dyDescent="0.25">
      <c r="A3890">
        <v>3889</v>
      </c>
      <c r="B3890" t="s">
        <v>7793</v>
      </c>
      <c r="C3890" t="s">
        <v>11909</v>
      </c>
      <c r="D3890" s="1" t="s">
        <v>12042</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c r="X3890" t="s">
        <v>1434</v>
      </c>
      <c r="Y3890">
        <v>67.191599999999994</v>
      </c>
    </row>
    <row r="3891" spans="1:25" x14ac:dyDescent="0.25">
      <c r="A3891">
        <v>3890</v>
      </c>
      <c r="B3891" t="s">
        <v>7793</v>
      </c>
      <c r="C3891" t="s">
        <v>11909</v>
      </c>
      <c r="D3891" s="1" t="s">
        <v>12042</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c r="X3891" t="s">
        <v>43</v>
      </c>
      <c r="Y3891">
        <v>107.08199999999999</v>
      </c>
    </row>
    <row r="3892" spans="1:25" x14ac:dyDescent="0.25">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c r="X3892" t="s">
        <v>43</v>
      </c>
      <c r="Y3892">
        <v>217.767</v>
      </c>
    </row>
    <row r="3893" spans="1:25" x14ac:dyDescent="0.25">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c r="X3893" t="s">
        <v>43</v>
      </c>
      <c r="Y3893">
        <v>210.59399999999999</v>
      </c>
    </row>
    <row r="3894" spans="1:25" x14ac:dyDescent="0.25">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c r="X3894" t="s">
        <v>110</v>
      </c>
      <c r="Y3894">
        <v>190.37280000000001</v>
      </c>
    </row>
    <row r="3895" spans="1:25" x14ac:dyDescent="0.25">
      <c r="A3895">
        <v>3894</v>
      </c>
      <c r="B3895" t="s">
        <v>7795</v>
      </c>
      <c r="C3895" t="s">
        <v>11934</v>
      </c>
      <c r="D3895" s="1"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c r="X3895" t="s">
        <v>235</v>
      </c>
      <c r="Y3895">
        <v>48.990200000000002</v>
      </c>
    </row>
    <row r="3896" spans="1:25" x14ac:dyDescent="0.25">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c r="X3896" t="s">
        <v>1929</v>
      </c>
      <c r="Y3896">
        <v>-16.466999999999999</v>
      </c>
    </row>
    <row r="3897" spans="1:25" x14ac:dyDescent="0.25">
      <c r="A3897">
        <v>3896</v>
      </c>
      <c r="B3897" t="s">
        <v>7797</v>
      </c>
      <c r="C3897" t="s">
        <v>12167</v>
      </c>
      <c r="D3897" s="1" t="s">
        <v>12205</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c r="X3897" t="s">
        <v>110</v>
      </c>
      <c r="Y3897">
        <v>18.093</v>
      </c>
    </row>
    <row r="3898" spans="1:25" x14ac:dyDescent="0.25">
      <c r="A3898">
        <v>3897</v>
      </c>
      <c r="B3898" t="s">
        <v>7801</v>
      </c>
      <c r="C3898" t="s">
        <v>11892</v>
      </c>
      <c r="D3898" s="1" t="s">
        <v>12299</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c r="X3898" t="s">
        <v>110</v>
      </c>
      <c r="Y3898">
        <v>1.2432000000000001</v>
      </c>
    </row>
    <row r="3899" spans="1:25" x14ac:dyDescent="0.25">
      <c r="A3899">
        <v>3898</v>
      </c>
      <c r="B3899" t="s">
        <v>7801</v>
      </c>
      <c r="C3899" t="s">
        <v>11892</v>
      </c>
      <c r="D3899" s="1" t="s">
        <v>12299</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c r="X3899" t="s">
        <v>110</v>
      </c>
      <c r="Y3899">
        <v>5.4432</v>
      </c>
    </row>
    <row r="3900" spans="1:25" x14ac:dyDescent="0.25">
      <c r="A3900">
        <v>3899</v>
      </c>
      <c r="B3900" t="s">
        <v>7802</v>
      </c>
      <c r="C3900" t="s">
        <v>3078</v>
      </c>
      <c r="D3900" t="s">
        <v>12104</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c r="X3900" t="s">
        <v>567</v>
      </c>
      <c r="Y3900">
        <v>0.82879999999999998</v>
      </c>
    </row>
    <row r="3901" spans="1:25" x14ac:dyDescent="0.25">
      <c r="A3901">
        <v>3900</v>
      </c>
      <c r="B3901" t="s">
        <v>7804</v>
      </c>
      <c r="C3901" t="s">
        <v>11892</v>
      </c>
      <c r="D3901" s="1" t="s">
        <v>11818</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c r="X3901" t="s">
        <v>110</v>
      </c>
      <c r="Y3901">
        <v>25.596800000000002</v>
      </c>
    </row>
    <row r="3902" spans="1:25" x14ac:dyDescent="0.25">
      <c r="A3902">
        <v>3901</v>
      </c>
      <c r="B3902" t="s">
        <v>7805</v>
      </c>
      <c r="C3902" t="s">
        <v>12168</v>
      </c>
      <c r="D3902" s="1" t="s">
        <v>12350</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c r="X3902" t="s">
        <v>160</v>
      </c>
      <c r="Y3902">
        <v>3.6288</v>
      </c>
    </row>
    <row r="3903" spans="1:25" x14ac:dyDescent="0.25">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c r="X3903" t="s">
        <v>43</v>
      </c>
      <c r="Y3903">
        <v>-1.1996</v>
      </c>
    </row>
    <row r="3904" spans="1:25" x14ac:dyDescent="0.25">
      <c r="A3904">
        <v>3903</v>
      </c>
      <c r="B3904" t="s">
        <v>7810</v>
      </c>
      <c r="C3904" t="s">
        <v>12076</v>
      </c>
      <c r="D3904" s="1" t="s">
        <v>12315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c r="X3904" t="s">
        <v>160</v>
      </c>
      <c r="Y3904">
        <v>75.6952</v>
      </c>
    </row>
    <row r="3905" spans="1:25" x14ac:dyDescent="0.25">
      <c r="A3905">
        <v>3904</v>
      </c>
      <c r="B3905" t="s">
        <v>7811</v>
      </c>
      <c r="C3905" t="s">
        <v>11828</v>
      </c>
      <c r="D3905" s="1" t="s">
        <v>12152</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c r="X3905" t="s">
        <v>160</v>
      </c>
      <c r="Y3905">
        <v>18.396000000000001</v>
      </c>
    </row>
    <row r="3906" spans="1:25" x14ac:dyDescent="0.25">
      <c r="A3906">
        <v>3905</v>
      </c>
      <c r="B3906" t="s">
        <v>7811</v>
      </c>
      <c r="C3906" t="s">
        <v>11828</v>
      </c>
      <c r="D3906" s="1" t="s">
        <v>12152</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c r="X3906" t="s">
        <v>160</v>
      </c>
      <c r="Y3906">
        <v>21.142800000000001</v>
      </c>
    </row>
    <row r="3907" spans="1:25" x14ac:dyDescent="0.25">
      <c r="A3907">
        <v>3906</v>
      </c>
      <c r="B3907" t="s">
        <v>7811</v>
      </c>
      <c r="C3907" t="s">
        <v>11828</v>
      </c>
      <c r="D3907" s="1" t="s">
        <v>12152</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c r="X3907" t="s">
        <v>160</v>
      </c>
      <c r="Y3907">
        <v>-6.952</v>
      </c>
    </row>
    <row r="3908" spans="1:25" x14ac:dyDescent="0.25">
      <c r="A3908">
        <v>3907</v>
      </c>
      <c r="B3908" t="s">
        <v>7811</v>
      </c>
      <c r="C3908" t="s">
        <v>11828</v>
      </c>
      <c r="D3908" s="1" t="s">
        <v>12152</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c r="X3908" t="s">
        <v>160</v>
      </c>
      <c r="Y3908">
        <v>-68.391999999999996</v>
      </c>
    </row>
    <row r="3909" spans="1:25" x14ac:dyDescent="0.25">
      <c r="A3909">
        <v>3908</v>
      </c>
      <c r="B3909" t="s">
        <v>7811</v>
      </c>
      <c r="C3909" t="s">
        <v>11828</v>
      </c>
      <c r="D3909" s="1" t="s">
        <v>12152</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c r="X3909" t="s">
        <v>160</v>
      </c>
      <c r="Y3909">
        <v>-3.2174999999999998</v>
      </c>
    </row>
    <row r="3910" spans="1:25" x14ac:dyDescent="0.25">
      <c r="A3910">
        <v>3909</v>
      </c>
      <c r="B3910" t="s">
        <v>7811</v>
      </c>
      <c r="C3910" t="s">
        <v>11828</v>
      </c>
      <c r="D3910" s="1" t="s">
        <v>12152</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c r="X3910" t="s">
        <v>160</v>
      </c>
      <c r="Y3910">
        <v>-9.7972000000000001</v>
      </c>
    </row>
    <row r="3911" spans="1:25" x14ac:dyDescent="0.25">
      <c r="A3911">
        <v>3910</v>
      </c>
      <c r="B3911" t="s">
        <v>7811</v>
      </c>
      <c r="C3911" t="s">
        <v>11828</v>
      </c>
      <c r="D3911" s="1" t="s">
        <v>12152</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c r="X3911" t="s">
        <v>160</v>
      </c>
      <c r="Y3911">
        <v>2.37</v>
      </c>
    </row>
    <row r="3912" spans="1:25" x14ac:dyDescent="0.25">
      <c r="A3912">
        <v>3911</v>
      </c>
      <c r="B3912" t="s">
        <v>7811</v>
      </c>
      <c r="C3912" t="s">
        <v>11828</v>
      </c>
      <c r="D3912" s="1" t="s">
        <v>12152</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c r="X3912" t="s">
        <v>110</v>
      </c>
      <c r="Y3912">
        <v>-211.47</v>
      </c>
    </row>
    <row r="3913" spans="1:25" x14ac:dyDescent="0.25">
      <c r="A3913">
        <v>3912</v>
      </c>
      <c r="B3913" t="s">
        <v>7816</v>
      </c>
      <c r="C3913" t="s">
        <v>12169</v>
      </c>
      <c r="D3913" s="1" t="s">
        <v>12166</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c r="X3913" t="s">
        <v>303</v>
      </c>
      <c r="Y3913">
        <v>52.917299999999997</v>
      </c>
    </row>
    <row r="3914" spans="1:25" x14ac:dyDescent="0.25">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c r="X3914" t="s">
        <v>303</v>
      </c>
      <c r="Y3914">
        <v>9.3312000000000008</v>
      </c>
    </row>
    <row r="3915" spans="1:25" x14ac:dyDescent="0.25">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c r="X3915" t="s">
        <v>351</v>
      </c>
      <c r="Y3915">
        <v>3.2406000000000001</v>
      </c>
    </row>
    <row r="3916" spans="1:25" x14ac:dyDescent="0.25">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c r="X3916" t="s">
        <v>351</v>
      </c>
      <c r="Y3916">
        <v>-448.89600000000002</v>
      </c>
    </row>
    <row r="3917" spans="1:25" x14ac:dyDescent="0.25">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c r="X3917" t="s">
        <v>351</v>
      </c>
      <c r="Y3917">
        <v>10.098000000000001</v>
      </c>
    </row>
    <row r="3918" spans="1:25" x14ac:dyDescent="0.25">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c r="X3918" t="s">
        <v>351</v>
      </c>
      <c r="Y3918">
        <v>5.2312000000000003</v>
      </c>
    </row>
    <row r="3919" spans="1:25" x14ac:dyDescent="0.25">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c r="X3919" t="s">
        <v>351</v>
      </c>
      <c r="Y3919">
        <v>-6.1247999999999996</v>
      </c>
    </row>
    <row r="3920" spans="1:25" x14ac:dyDescent="0.25">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c r="X3920" t="s">
        <v>360</v>
      </c>
      <c r="Y3920">
        <v>-42.896700000000003</v>
      </c>
    </row>
    <row r="3921" spans="1:25" x14ac:dyDescent="0.25">
      <c r="A3921">
        <v>3920</v>
      </c>
      <c r="B3921" t="s">
        <v>7823</v>
      </c>
      <c r="C3921" t="s">
        <v>12006</v>
      </c>
      <c r="D3921" s="1" t="s">
        <v>11886</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c r="X3921" t="s">
        <v>360</v>
      </c>
      <c r="Y3921">
        <v>16.653600000000001</v>
      </c>
    </row>
    <row r="3922" spans="1:25" x14ac:dyDescent="0.25">
      <c r="A3922">
        <v>3921</v>
      </c>
      <c r="B3922" t="s">
        <v>7823</v>
      </c>
      <c r="C3922" t="s">
        <v>12006</v>
      </c>
      <c r="D3922" s="1" t="s">
        <v>11886</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c r="X3922" t="s">
        <v>235</v>
      </c>
      <c r="Y3922">
        <v>30.700800000000001</v>
      </c>
    </row>
    <row r="3923" spans="1:25" x14ac:dyDescent="0.25">
      <c r="A3923">
        <v>3922</v>
      </c>
      <c r="B3923" t="s">
        <v>7824</v>
      </c>
      <c r="C3923" t="s">
        <v>5601</v>
      </c>
      <c r="D3923" t="s">
        <v>11970</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c r="X3923" t="s">
        <v>235</v>
      </c>
      <c r="Y3923">
        <v>35.997599999999998</v>
      </c>
    </row>
    <row r="3924" spans="1:25" x14ac:dyDescent="0.25">
      <c r="A3924">
        <v>3923</v>
      </c>
      <c r="B3924" t="s">
        <v>7825</v>
      </c>
      <c r="C3924" t="s">
        <v>2918</v>
      </c>
      <c r="D3924" t="s">
        <v>12141</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c r="X3924" t="s">
        <v>235</v>
      </c>
      <c r="Y3924">
        <v>7.92</v>
      </c>
    </row>
    <row r="3925" spans="1:25" x14ac:dyDescent="0.25">
      <c r="A3925">
        <v>3924</v>
      </c>
      <c r="B3925" t="s">
        <v>7825</v>
      </c>
      <c r="C3925" t="s">
        <v>2918</v>
      </c>
      <c r="D3925" t="s">
        <v>12141</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c r="X3925" t="s">
        <v>100</v>
      </c>
      <c r="Y3925">
        <v>9.3520000000000003</v>
      </c>
    </row>
    <row r="3926" spans="1:25" x14ac:dyDescent="0.25">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c r="X3926" t="s">
        <v>100</v>
      </c>
      <c r="Y3926">
        <v>1.2112000000000001</v>
      </c>
    </row>
    <row r="3927" spans="1:25" x14ac:dyDescent="0.25">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c r="X3927" t="s">
        <v>100</v>
      </c>
      <c r="Y3927">
        <v>16.220400000000001</v>
      </c>
    </row>
    <row r="3928" spans="1:25" x14ac:dyDescent="0.25">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c r="X3928" t="s">
        <v>100</v>
      </c>
      <c r="Y3928">
        <v>13.4292</v>
      </c>
    </row>
    <row r="3929" spans="1:25" x14ac:dyDescent="0.25">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c r="X3929" t="s">
        <v>110</v>
      </c>
      <c r="Y3929">
        <v>46.3185</v>
      </c>
    </row>
    <row r="3930" spans="1:25" x14ac:dyDescent="0.25">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c r="X3930" t="s">
        <v>110</v>
      </c>
      <c r="Y3930">
        <v>-14.196</v>
      </c>
    </row>
    <row r="3931" spans="1:25" x14ac:dyDescent="0.25">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c r="X3931" t="s">
        <v>110</v>
      </c>
      <c r="Y3931">
        <v>1.8792</v>
      </c>
    </row>
    <row r="3932" spans="1:25" x14ac:dyDescent="0.25">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c r="X3932" t="s">
        <v>160</v>
      </c>
      <c r="Y3932">
        <v>16.373699999999999</v>
      </c>
    </row>
    <row r="3933" spans="1:25" x14ac:dyDescent="0.25">
      <c r="A3933">
        <v>3932</v>
      </c>
      <c r="B3933" t="s">
        <v>7830</v>
      </c>
      <c r="C3933" t="s">
        <v>3376</v>
      </c>
      <c r="D3933" t="s">
        <v>11999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c r="X3933" t="s">
        <v>160</v>
      </c>
      <c r="Y3933">
        <v>1.6415999999999999</v>
      </c>
    </row>
    <row r="3934" spans="1:25" x14ac:dyDescent="0.25">
      <c r="A3934">
        <v>3933</v>
      </c>
      <c r="B3934" t="s">
        <v>7830</v>
      </c>
      <c r="C3934" t="s">
        <v>3376</v>
      </c>
      <c r="D3934" t="s">
        <v>11999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c r="X3934" t="s">
        <v>43</v>
      </c>
      <c r="Y3934">
        <v>13.195600000000001</v>
      </c>
    </row>
    <row r="3935" spans="1:25" x14ac:dyDescent="0.25">
      <c r="A3935">
        <v>3934</v>
      </c>
      <c r="B3935" t="s">
        <v>7833</v>
      </c>
      <c r="C3935" t="s">
        <v>11903</v>
      </c>
      <c r="D3935" s="1" t="s">
        <v>12039</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c r="X3935" t="s">
        <v>43</v>
      </c>
      <c r="Y3935">
        <v>2.726</v>
      </c>
    </row>
    <row r="3936" spans="1:25" x14ac:dyDescent="0.25">
      <c r="A3936">
        <v>3935</v>
      </c>
      <c r="B3936" t="s">
        <v>7833</v>
      </c>
      <c r="C3936" t="s">
        <v>11903</v>
      </c>
      <c r="D3936" s="1" t="s">
        <v>12039</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c r="X3936" t="s">
        <v>43</v>
      </c>
      <c r="Y3936">
        <v>37</v>
      </c>
    </row>
    <row r="3937" spans="1:25" x14ac:dyDescent="0.25">
      <c r="A3937">
        <v>3936</v>
      </c>
      <c r="B3937" t="s">
        <v>7833</v>
      </c>
      <c r="C3937" t="s">
        <v>11903</v>
      </c>
      <c r="D3937" s="1" t="s">
        <v>12039</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c r="X3937" t="s">
        <v>110</v>
      </c>
      <c r="Y3937">
        <v>12.599</v>
      </c>
    </row>
    <row r="3938" spans="1:25" x14ac:dyDescent="0.25">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c r="X3938" t="s">
        <v>110</v>
      </c>
      <c r="Y3938">
        <v>9.3444000000000003</v>
      </c>
    </row>
    <row r="3939" spans="1:25" x14ac:dyDescent="0.25">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c r="X3939" t="s">
        <v>110</v>
      </c>
      <c r="Y3939">
        <v>9.8658000000000001</v>
      </c>
    </row>
    <row r="3940" spans="1:25" x14ac:dyDescent="0.25">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c r="X3940" t="s">
        <v>289</v>
      </c>
      <c r="Y3940">
        <v>-25.3764</v>
      </c>
    </row>
    <row r="3941" spans="1:25" x14ac:dyDescent="0.25">
      <c r="A3941">
        <v>3940</v>
      </c>
      <c r="B3941" t="s">
        <v>7836</v>
      </c>
      <c r="C3941" t="s">
        <v>11850</v>
      </c>
      <c r="D3941" s="1" t="s">
        <v>11850</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c r="X3941" t="s">
        <v>303</v>
      </c>
      <c r="Y3941">
        <v>356.22500000000002</v>
      </c>
    </row>
    <row r="3942" spans="1:25" x14ac:dyDescent="0.25">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c r="X3942" t="s">
        <v>303</v>
      </c>
      <c r="Y3942">
        <v>6.2607999999999997</v>
      </c>
    </row>
    <row r="3943" spans="1:25" x14ac:dyDescent="0.25">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c r="X3943" t="s">
        <v>381</v>
      </c>
      <c r="Y3943">
        <v>1.0286999999999999</v>
      </c>
    </row>
    <row r="3944" spans="1:25" x14ac:dyDescent="0.25">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c r="X3944" t="s">
        <v>303</v>
      </c>
      <c r="Y3944">
        <v>9.0719999999999992</v>
      </c>
    </row>
    <row r="3945" spans="1:25" x14ac:dyDescent="0.25">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c r="X3945" t="s">
        <v>43</v>
      </c>
      <c r="Y3945">
        <v>16.703399999999998</v>
      </c>
    </row>
    <row r="3946" spans="1:25" x14ac:dyDescent="0.25">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c r="X3946" t="s">
        <v>55</v>
      </c>
      <c r="Y3946">
        <v>8.4966000000000008</v>
      </c>
    </row>
    <row r="3947" spans="1:25" x14ac:dyDescent="0.25">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c r="X3947" t="s">
        <v>55</v>
      </c>
      <c r="Y3947">
        <v>15.5344</v>
      </c>
    </row>
    <row r="3948" spans="1:25" x14ac:dyDescent="0.25">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c r="X3948" t="s">
        <v>110</v>
      </c>
      <c r="Y3948">
        <v>-0.66239999999999999</v>
      </c>
    </row>
    <row r="3949" spans="1:25" x14ac:dyDescent="0.25">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c r="X3949" t="s">
        <v>110</v>
      </c>
      <c r="Y3949">
        <v>1.0347999999999999</v>
      </c>
    </row>
    <row r="3950" spans="1:25" x14ac:dyDescent="0.25">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c r="X3950" t="s">
        <v>110</v>
      </c>
      <c r="Y3950">
        <v>15.8756</v>
      </c>
    </row>
    <row r="3951" spans="1:25" x14ac:dyDescent="0.25">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c r="X3951" t="s">
        <v>110</v>
      </c>
      <c r="Y3951">
        <v>6.6311999999999998</v>
      </c>
    </row>
    <row r="3952" spans="1:25" x14ac:dyDescent="0.25">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c r="X3952" t="s">
        <v>303</v>
      </c>
      <c r="Y3952">
        <v>-18.222000000000001</v>
      </c>
    </row>
    <row r="3953" spans="1:25" x14ac:dyDescent="0.25">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c r="X3953" t="s">
        <v>519</v>
      </c>
      <c r="Y3953">
        <v>6.0368000000000004</v>
      </c>
    </row>
    <row r="3954" spans="1:25" x14ac:dyDescent="0.25">
      <c r="A3954">
        <v>3953</v>
      </c>
      <c r="B3954" t="s">
        <v>7848</v>
      </c>
      <c r="C3954" t="s">
        <v>11961</v>
      </c>
      <c r="D3954" s="1" t="s">
        <v>11956</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c r="X3954" t="s">
        <v>1405</v>
      </c>
      <c r="Y3954">
        <v>13.9986</v>
      </c>
    </row>
    <row r="3955" spans="1:25" x14ac:dyDescent="0.25">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c r="X3955" t="s">
        <v>269</v>
      </c>
      <c r="Y3955">
        <v>5.8419999999999996</v>
      </c>
    </row>
    <row r="3956" spans="1:25" x14ac:dyDescent="0.25">
      <c r="A3956">
        <v>3955</v>
      </c>
      <c r="B3956" t="s">
        <v>7852</v>
      </c>
      <c r="C3956" t="s">
        <v>12022</v>
      </c>
      <c r="D3956" s="1" t="s">
        <v>12319</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c r="X3956" t="s">
        <v>269</v>
      </c>
      <c r="Y3956">
        <v>2.3521000000000001</v>
      </c>
    </row>
    <row r="3957" spans="1:25" x14ac:dyDescent="0.25">
      <c r="A3957">
        <v>3956</v>
      </c>
      <c r="B3957" t="s">
        <v>7852</v>
      </c>
      <c r="C3957" t="s">
        <v>12022</v>
      </c>
      <c r="D3957" s="1" t="s">
        <v>12319</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c r="X3957" t="s">
        <v>43</v>
      </c>
      <c r="Y3957">
        <v>23.808</v>
      </c>
    </row>
    <row r="3958" spans="1:25" x14ac:dyDescent="0.25">
      <c r="A3958">
        <v>3957</v>
      </c>
      <c r="B3958" t="s">
        <v>7853</v>
      </c>
      <c r="C3958" t="s">
        <v>1861</v>
      </c>
      <c r="D3958" t="s">
        <v>12153</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c r="X3958" t="s">
        <v>381</v>
      </c>
      <c r="Y3958">
        <v>6.4206000000000003</v>
      </c>
    </row>
    <row r="3959" spans="1:25" x14ac:dyDescent="0.25">
      <c r="A3959">
        <v>3958</v>
      </c>
      <c r="B3959" t="s">
        <v>7854</v>
      </c>
      <c r="C3959" t="s">
        <v>2054</v>
      </c>
      <c r="D3959" t="s">
        <v>12117</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c r="X3959" t="s">
        <v>381</v>
      </c>
      <c r="Y3959">
        <v>-8.6456999999999997</v>
      </c>
    </row>
    <row r="3960" spans="1:25" x14ac:dyDescent="0.25">
      <c r="A3960">
        <v>3959</v>
      </c>
      <c r="B3960" t="s">
        <v>7854</v>
      </c>
      <c r="C3960" t="s">
        <v>2054</v>
      </c>
      <c r="D3960" t="s">
        <v>12117</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c r="X3960" t="s">
        <v>381</v>
      </c>
      <c r="Y3960">
        <v>0.33360000000000001</v>
      </c>
    </row>
    <row r="3961" spans="1:25" x14ac:dyDescent="0.25">
      <c r="A3961">
        <v>3960</v>
      </c>
      <c r="B3961" t="s">
        <v>7854</v>
      </c>
      <c r="C3961" t="s">
        <v>2054</v>
      </c>
      <c r="D3961" t="s">
        <v>12117</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c r="X3961" t="s">
        <v>269</v>
      </c>
      <c r="Y3961">
        <v>14.547000000000001</v>
      </c>
    </row>
    <row r="3962" spans="1:25" x14ac:dyDescent="0.25">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c r="X3962" t="s">
        <v>269</v>
      </c>
      <c r="Y3962">
        <v>17.608799999999999</v>
      </c>
    </row>
    <row r="3963" spans="1:25" x14ac:dyDescent="0.25">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c r="X3963" t="s">
        <v>43</v>
      </c>
      <c r="Y3963">
        <v>44.984999999999999</v>
      </c>
    </row>
    <row r="3964" spans="1:25" x14ac:dyDescent="0.25">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c r="X3964" t="s">
        <v>43</v>
      </c>
      <c r="Y3964">
        <v>3.4668000000000001</v>
      </c>
    </row>
    <row r="3965" spans="1:25" x14ac:dyDescent="0.25">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c r="X3965" t="s">
        <v>160</v>
      </c>
      <c r="Y3965">
        <v>12.0609</v>
      </c>
    </row>
    <row r="3966" spans="1:25" x14ac:dyDescent="0.25">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c r="X3966" t="s">
        <v>92</v>
      </c>
      <c r="Y3966">
        <v>0.88560000000000005</v>
      </c>
    </row>
    <row r="3967" spans="1:25" x14ac:dyDescent="0.25">
      <c r="A3967">
        <v>3966</v>
      </c>
      <c r="B3967" t="s">
        <v>7863</v>
      </c>
      <c r="C3967" t="s">
        <v>12061</v>
      </c>
      <c r="D3967" s="1"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c r="X3967" t="s">
        <v>303</v>
      </c>
      <c r="Y3967">
        <v>0.88560000000000005</v>
      </c>
    </row>
    <row r="3968" spans="1:25" x14ac:dyDescent="0.25">
      <c r="A3968">
        <v>3967</v>
      </c>
      <c r="B3968" t="s">
        <v>7864</v>
      </c>
      <c r="C3968" t="s">
        <v>11875</v>
      </c>
      <c r="D3968" s="1" t="s">
        <v>12271</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c r="X3968" t="s">
        <v>519</v>
      </c>
      <c r="Y3968">
        <v>22.8904</v>
      </c>
    </row>
    <row r="3969" spans="1:25" x14ac:dyDescent="0.25">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c r="X3969" t="s">
        <v>110</v>
      </c>
      <c r="Y3969">
        <v>-32.508000000000003</v>
      </c>
    </row>
    <row r="3970" spans="1:25" x14ac:dyDescent="0.25">
      <c r="A3970">
        <v>3969</v>
      </c>
      <c r="B3970" t="s">
        <v>7866</v>
      </c>
      <c r="C3970" t="s">
        <v>12170</v>
      </c>
      <c r="D3970" s="1" t="s">
        <v>12236</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c r="X3970" t="s">
        <v>110</v>
      </c>
      <c r="Y3970">
        <v>-9.1647999999999996</v>
      </c>
    </row>
    <row r="3971" spans="1:25" x14ac:dyDescent="0.25">
      <c r="A3971">
        <v>3970</v>
      </c>
      <c r="B3971" t="s">
        <v>7866</v>
      </c>
      <c r="C3971" t="s">
        <v>12170</v>
      </c>
      <c r="D3971" s="1" t="s">
        <v>12236</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c r="X3971" t="s">
        <v>43</v>
      </c>
      <c r="Y3971">
        <v>13.2</v>
      </c>
    </row>
    <row r="3972" spans="1:25" x14ac:dyDescent="0.25">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c r="X3972" t="s">
        <v>269</v>
      </c>
      <c r="Y3972">
        <v>24.219000000000001</v>
      </c>
    </row>
    <row r="3973" spans="1:25" x14ac:dyDescent="0.25">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c r="X3973" t="s">
        <v>303</v>
      </c>
      <c r="Y3973">
        <v>20.633600000000001</v>
      </c>
    </row>
    <row r="3974" spans="1:25" x14ac:dyDescent="0.25">
      <c r="A3974">
        <v>3973</v>
      </c>
      <c r="B3974" t="s">
        <v>7875</v>
      </c>
      <c r="C3974" t="s">
        <v>7480</v>
      </c>
      <c r="D3974" t="s">
        <v>12268</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c r="X3974" t="s">
        <v>303</v>
      </c>
      <c r="Y3974">
        <v>6.74</v>
      </c>
    </row>
    <row r="3975" spans="1:25" x14ac:dyDescent="0.25">
      <c r="A3975">
        <v>3974</v>
      </c>
      <c r="B3975" t="s">
        <v>7875</v>
      </c>
      <c r="C3975" t="s">
        <v>7480</v>
      </c>
      <c r="D3975" t="s">
        <v>12268</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c r="X3975" t="s">
        <v>303</v>
      </c>
      <c r="Y3975">
        <v>9.3125</v>
      </c>
    </row>
    <row r="3976" spans="1:25" x14ac:dyDescent="0.25">
      <c r="A3976">
        <v>3975</v>
      </c>
      <c r="B3976" t="s">
        <v>7875</v>
      </c>
      <c r="C3976" t="s">
        <v>7480</v>
      </c>
      <c r="D3976" t="s">
        <v>12268</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c r="X3976" t="s">
        <v>303</v>
      </c>
      <c r="Y3976">
        <v>124.2</v>
      </c>
    </row>
    <row r="3977" spans="1:25" x14ac:dyDescent="0.25">
      <c r="A3977">
        <v>3976</v>
      </c>
      <c r="B3977" t="s">
        <v>7875</v>
      </c>
      <c r="C3977" t="s">
        <v>7480</v>
      </c>
      <c r="D3977" t="s">
        <v>12268</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c r="X3977" t="s">
        <v>360</v>
      </c>
      <c r="Y3977">
        <v>14.981400000000001</v>
      </c>
    </row>
    <row r="3978" spans="1:25" x14ac:dyDescent="0.25">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c r="X3978" t="s">
        <v>100</v>
      </c>
      <c r="Y3978">
        <v>11.1776</v>
      </c>
    </row>
    <row r="3979" spans="1:25" x14ac:dyDescent="0.25">
      <c r="A3979">
        <v>3978</v>
      </c>
      <c r="B3979" t="s">
        <v>7879</v>
      </c>
      <c r="C3979" t="s">
        <v>11914</v>
      </c>
      <c r="D3979" s="1" t="s">
        <v>12040</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c r="X3979" t="s">
        <v>100</v>
      </c>
      <c r="Y3979">
        <v>4.1124000000000001</v>
      </c>
    </row>
    <row r="3980" spans="1:25" x14ac:dyDescent="0.25">
      <c r="A3980">
        <v>3979</v>
      </c>
      <c r="B3980" t="s">
        <v>7879</v>
      </c>
      <c r="C3980" t="s">
        <v>11914</v>
      </c>
      <c r="D3980" s="1" t="s">
        <v>12040</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c r="X3980" t="s">
        <v>303</v>
      </c>
      <c r="Y3980">
        <v>-20.136199999999999</v>
      </c>
    </row>
    <row r="3981" spans="1:25" x14ac:dyDescent="0.25">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c r="X3981" t="s">
        <v>303</v>
      </c>
      <c r="Y3981">
        <v>-19.549199999999999</v>
      </c>
    </row>
    <row r="3982" spans="1:25" x14ac:dyDescent="0.25">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c r="X3982" t="s">
        <v>100</v>
      </c>
      <c r="Y3982">
        <v>15.8256</v>
      </c>
    </row>
    <row r="3983" spans="1:25" x14ac:dyDescent="0.25">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c r="X3983" t="s">
        <v>43</v>
      </c>
      <c r="Y3983">
        <v>9.7911000000000001</v>
      </c>
    </row>
    <row r="3984" spans="1:25" x14ac:dyDescent="0.25">
      <c r="A3984">
        <v>3983</v>
      </c>
      <c r="B3984" t="s">
        <v>7882</v>
      </c>
      <c r="C3984" t="s">
        <v>11911</v>
      </c>
      <c r="D3984" s="1" t="s">
        <v>12000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c r="X3984" t="s">
        <v>43</v>
      </c>
      <c r="Y3984">
        <v>-3.5996000000000001</v>
      </c>
    </row>
    <row r="3985" spans="1:25" x14ac:dyDescent="0.25">
      <c r="A3985">
        <v>3984</v>
      </c>
      <c r="B3985" t="s">
        <v>7882</v>
      </c>
      <c r="C3985" t="s">
        <v>11911</v>
      </c>
      <c r="D3985" s="1" t="s">
        <v>12000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c r="X3985" t="s">
        <v>43</v>
      </c>
      <c r="Y3985">
        <v>944.98649999999998</v>
      </c>
    </row>
    <row r="3986" spans="1:25" x14ac:dyDescent="0.25">
      <c r="A3986">
        <v>3985</v>
      </c>
      <c r="B3986" t="s">
        <v>7882</v>
      </c>
      <c r="C3986" t="s">
        <v>11911</v>
      </c>
      <c r="D3986" s="1" t="s">
        <v>12000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c r="X3986" t="s">
        <v>43</v>
      </c>
      <c r="Y3986">
        <v>24.47</v>
      </c>
    </row>
    <row r="3987" spans="1:25" x14ac:dyDescent="0.25">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c r="X3987" t="s">
        <v>895</v>
      </c>
      <c r="Y3987">
        <v>24.235199999999999</v>
      </c>
    </row>
    <row r="3988" spans="1:25" x14ac:dyDescent="0.25">
      <c r="A3988">
        <v>3987</v>
      </c>
      <c r="B3988" t="s">
        <v>7884</v>
      </c>
      <c r="C3988" t="s">
        <v>12116</v>
      </c>
      <c r="D3988" s="1"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c r="X3988" t="s">
        <v>895</v>
      </c>
      <c r="Y3988">
        <v>621.97439999999995</v>
      </c>
    </row>
    <row r="3989" spans="1:25" x14ac:dyDescent="0.25">
      <c r="A3989">
        <v>3988</v>
      </c>
      <c r="B3989" t="s">
        <v>7884</v>
      </c>
      <c r="C3989" t="s">
        <v>12116</v>
      </c>
      <c r="D3989" s="1"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c r="X3989" t="s">
        <v>381</v>
      </c>
      <c r="Y3989">
        <v>10.487500000000001</v>
      </c>
    </row>
    <row r="3990" spans="1:25" x14ac:dyDescent="0.25">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c r="X3990" t="s">
        <v>1577</v>
      </c>
      <c r="Y3990">
        <v>13.846</v>
      </c>
    </row>
    <row r="3991" spans="1:25" x14ac:dyDescent="0.25">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c r="X3991" t="s">
        <v>160</v>
      </c>
      <c r="Y3991">
        <v>20.1248</v>
      </c>
    </row>
    <row r="3992" spans="1:25" x14ac:dyDescent="0.25">
      <c r="A3992">
        <v>3991</v>
      </c>
      <c r="B3992" t="s">
        <v>7894</v>
      </c>
      <c r="C3992" t="s">
        <v>12171</v>
      </c>
      <c r="D3992" s="1" t="s">
        <v>12221</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c r="X3992" t="s">
        <v>55</v>
      </c>
      <c r="Y3992">
        <v>-64.427400000000006</v>
      </c>
    </row>
    <row r="3993" spans="1:25" x14ac:dyDescent="0.25">
      <c r="A3993">
        <v>3992</v>
      </c>
      <c r="B3993" t="s">
        <v>7895</v>
      </c>
      <c r="C3993" t="s">
        <v>12004</v>
      </c>
      <c r="D3993" s="1" t="s">
        <v>12288</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c r="X3993" t="s">
        <v>55</v>
      </c>
      <c r="Y3993">
        <v>14.299200000000001</v>
      </c>
    </row>
    <row r="3994" spans="1:25" x14ac:dyDescent="0.25">
      <c r="A3994">
        <v>3993</v>
      </c>
      <c r="B3994" t="s">
        <v>7895</v>
      </c>
      <c r="C3994" t="s">
        <v>12004</v>
      </c>
      <c r="D3994" s="1" t="s">
        <v>12288</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c r="X3994" t="s">
        <v>55</v>
      </c>
      <c r="Y3994">
        <v>4.6547999999999998</v>
      </c>
    </row>
    <row r="3995" spans="1:25" x14ac:dyDescent="0.25">
      <c r="A3995">
        <v>3994</v>
      </c>
      <c r="B3995" t="s">
        <v>7895</v>
      </c>
      <c r="C3995" t="s">
        <v>12004</v>
      </c>
      <c r="D3995" s="1" t="s">
        <v>12288</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c r="X3995" t="s">
        <v>121</v>
      </c>
      <c r="Y3995">
        <v>10.794</v>
      </c>
    </row>
    <row r="3996" spans="1:25" x14ac:dyDescent="0.25">
      <c r="A3996">
        <v>3995</v>
      </c>
      <c r="B3996" t="s">
        <v>7896</v>
      </c>
      <c r="C3996" t="s">
        <v>12172</v>
      </c>
      <c r="D3996" s="1" t="s">
        <v>12156</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c r="X3996" t="s">
        <v>121</v>
      </c>
      <c r="Y3996">
        <v>97.458600000000004</v>
      </c>
    </row>
    <row r="3997" spans="1:25" x14ac:dyDescent="0.25">
      <c r="A3997">
        <v>3996</v>
      </c>
      <c r="B3997" t="s">
        <v>7896</v>
      </c>
      <c r="C3997" t="s">
        <v>12172</v>
      </c>
      <c r="D3997" s="1" t="s">
        <v>12156</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c r="X3997" t="s">
        <v>121</v>
      </c>
      <c r="Y3997">
        <v>189.40459999999999</v>
      </c>
    </row>
    <row r="3998" spans="1:25" x14ac:dyDescent="0.25">
      <c r="A3998">
        <v>3997</v>
      </c>
      <c r="B3998" t="s">
        <v>7896</v>
      </c>
      <c r="C3998" t="s">
        <v>12172</v>
      </c>
      <c r="D3998" s="1" t="s">
        <v>12156</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c r="X3998" t="s">
        <v>121</v>
      </c>
      <c r="Y3998">
        <v>223.28550000000001</v>
      </c>
    </row>
    <row r="3999" spans="1:25" x14ac:dyDescent="0.25">
      <c r="A3999">
        <v>3998</v>
      </c>
      <c r="B3999" t="s">
        <v>7896</v>
      </c>
      <c r="C3999" t="s">
        <v>12172</v>
      </c>
      <c r="D3999" s="1" t="s">
        <v>12156</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c r="X3999" t="s">
        <v>121</v>
      </c>
      <c r="Y3999">
        <v>4.4939999999999998</v>
      </c>
    </row>
    <row r="4000" spans="1:25" x14ac:dyDescent="0.25">
      <c r="A4000">
        <v>3999</v>
      </c>
      <c r="B4000" t="s">
        <v>7896</v>
      </c>
      <c r="C4000" t="s">
        <v>12172</v>
      </c>
      <c r="D4000" s="1" t="s">
        <v>12156</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c r="X4000" t="s">
        <v>55</v>
      </c>
      <c r="Y4000">
        <v>82.077600000000004</v>
      </c>
    </row>
    <row r="4001" spans="1:25" x14ac:dyDescent="0.25">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c r="X4001" t="s">
        <v>100</v>
      </c>
      <c r="Y4001">
        <v>5.798</v>
      </c>
    </row>
    <row r="4002" spans="1:25" x14ac:dyDescent="0.25">
      <c r="A4002">
        <v>4001</v>
      </c>
      <c r="B4002" t="s">
        <v>7902</v>
      </c>
      <c r="C4002" t="s">
        <v>12143</v>
      </c>
      <c r="D4002" s="1"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c r="X4002" t="s">
        <v>100</v>
      </c>
      <c r="Y4002">
        <v>19.041</v>
      </c>
    </row>
    <row r="4003" spans="1:25" x14ac:dyDescent="0.25">
      <c r="A4003">
        <v>4002</v>
      </c>
      <c r="B4003" t="s">
        <v>7902</v>
      </c>
      <c r="C4003" t="s">
        <v>12143</v>
      </c>
      <c r="D4003" s="1"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c r="X4003" t="s">
        <v>110</v>
      </c>
      <c r="Y4003">
        <v>58.65</v>
      </c>
    </row>
    <row r="4004" spans="1:25" x14ac:dyDescent="0.25">
      <c r="A4004">
        <v>4003</v>
      </c>
      <c r="B4004" t="s">
        <v>7905</v>
      </c>
      <c r="C4004" t="s">
        <v>12133</v>
      </c>
      <c r="D4004" s="1" t="s">
        <v>11956</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c r="X4004" t="s">
        <v>110</v>
      </c>
      <c r="Y4004">
        <v>-127.5792</v>
      </c>
    </row>
    <row r="4005" spans="1:25" x14ac:dyDescent="0.25">
      <c r="A4005">
        <v>4004</v>
      </c>
      <c r="B4005" t="s">
        <v>7905</v>
      </c>
      <c r="C4005" t="s">
        <v>12133</v>
      </c>
      <c r="D4005" s="1" t="s">
        <v>11956</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c r="X4005" t="s">
        <v>110</v>
      </c>
      <c r="Y4005">
        <v>33.589500000000001</v>
      </c>
    </row>
    <row r="4006" spans="1:25" x14ac:dyDescent="0.25">
      <c r="A4006">
        <v>4005</v>
      </c>
      <c r="B4006" t="s">
        <v>7905</v>
      </c>
      <c r="C4006" t="s">
        <v>12133</v>
      </c>
      <c r="D4006" s="1" t="s">
        <v>11956</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c r="X4006" t="s">
        <v>1434</v>
      </c>
      <c r="Y4006">
        <v>11.895</v>
      </c>
    </row>
    <row r="4007" spans="1:25" x14ac:dyDescent="0.25">
      <c r="A4007">
        <v>4006</v>
      </c>
      <c r="B4007" t="s">
        <v>7908</v>
      </c>
      <c r="C4007" t="s">
        <v>12154</v>
      </c>
      <c r="D4007" s="1"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c r="X4007" t="s">
        <v>1434</v>
      </c>
      <c r="Y4007">
        <v>0.49840000000000001</v>
      </c>
    </row>
    <row r="4008" spans="1:25" x14ac:dyDescent="0.25">
      <c r="A4008">
        <v>4007</v>
      </c>
      <c r="B4008" t="s">
        <v>7908</v>
      </c>
      <c r="C4008" t="s">
        <v>12154</v>
      </c>
      <c r="D4008" s="1"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c r="X4008" t="s">
        <v>1434</v>
      </c>
      <c r="Y4008">
        <v>12.441599999999999</v>
      </c>
    </row>
    <row r="4009" spans="1:25" x14ac:dyDescent="0.25">
      <c r="A4009">
        <v>4008</v>
      </c>
      <c r="B4009" t="s">
        <v>7908</v>
      </c>
      <c r="C4009" t="s">
        <v>12154</v>
      </c>
      <c r="D4009" s="1"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c r="X4009" t="s">
        <v>519</v>
      </c>
      <c r="Y4009">
        <v>21.407399999999999</v>
      </c>
    </row>
    <row r="4010" spans="1:25" x14ac:dyDescent="0.25">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c r="X4010" t="s">
        <v>43</v>
      </c>
      <c r="Y4010">
        <v>0.59919999999999995</v>
      </c>
    </row>
    <row r="4011" spans="1:25" x14ac:dyDescent="0.25">
      <c r="A4011">
        <v>4010</v>
      </c>
      <c r="B4011" t="s">
        <v>7914</v>
      </c>
      <c r="C4011" t="s">
        <v>11924</v>
      </c>
      <c r="D4011" s="1" t="s">
        <v>12341</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c r="X4011" t="s">
        <v>160</v>
      </c>
      <c r="Y4011">
        <v>199.26060000000001</v>
      </c>
    </row>
    <row r="4012" spans="1:25" x14ac:dyDescent="0.25">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c r="X4012" t="s">
        <v>160</v>
      </c>
      <c r="Y4012">
        <v>2.64</v>
      </c>
    </row>
    <row r="4013" spans="1:25" x14ac:dyDescent="0.25">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c r="X4013" t="s">
        <v>121</v>
      </c>
      <c r="Y4013">
        <v>3.9296000000000002</v>
      </c>
    </row>
    <row r="4014" spans="1:25" x14ac:dyDescent="0.25">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c r="X4014" t="s">
        <v>1434</v>
      </c>
      <c r="Y4014">
        <v>4.9648000000000003</v>
      </c>
    </row>
    <row r="4015" spans="1:25" x14ac:dyDescent="0.25">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c r="X4015" t="s">
        <v>1434</v>
      </c>
      <c r="Y4015">
        <v>152.0232</v>
      </c>
    </row>
    <row r="4016" spans="1:25" x14ac:dyDescent="0.25">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c r="X4016" t="s">
        <v>1434</v>
      </c>
      <c r="Y4016">
        <v>4.2336</v>
      </c>
    </row>
    <row r="4017" spans="1:25" x14ac:dyDescent="0.25">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c r="X4017" t="s">
        <v>1434</v>
      </c>
      <c r="Y4017">
        <v>94.962000000000003</v>
      </c>
    </row>
    <row r="4018" spans="1:25" x14ac:dyDescent="0.25">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c r="X4018" t="s">
        <v>1434</v>
      </c>
      <c r="Y4018">
        <v>9.6300000000000008</v>
      </c>
    </row>
    <row r="4019" spans="1:25" x14ac:dyDescent="0.25">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c r="X4019" t="s">
        <v>1434</v>
      </c>
      <c r="Y4019">
        <v>48.94</v>
      </c>
    </row>
    <row r="4020" spans="1:25" x14ac:dyDescent="0.25">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c r="X4020" t="s">
        <v>1434</v>
      </c>
      <c r="Y4020">
        <v>47.862900000000003</v>
      </c>
    </row>
    <row r="4021" spans="1:25" x14ac:dyDescent="0.25">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c r="X4021" t="s">
        <v>160</v>
      </c>
      <c r="Y4021">
        <v>6.7236000000000002</v>
      </c>
    </row>
    <row r="4022" spans="1:25" x14ac:dyDescent="0.25">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c r="X4022" t="s">
        <v>160</v>
      </c>
      <c r="Y4022">
        <v>-4.8587999999999996</v>
      </c>
    </row>
    <row r="4023" spans="1:25" x14ac:dyDescent="0.25">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c r="X4023" t="s">
        <v>160</v>
      </c>
      <c r="Y4023">
        <v>-15.1767</v>
      </c>
    </row>
    <row r="4024" spans="1:25" x14ac:dyDescent="0.25">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c r="X4024" t="s">
        <v>43</v>
      </c>
      <c r="Y4024">
        <v>0</v>
      </c>
    </row>
    <row r="4025" spans="1:25" x14ac:dyDescent="0.25">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c r="X4025" t="s">
        <v>43</v>
      </c>
      <c r="Y4025">
        <v>6.5490000000000004</v>
      </c>
    </row>
    <row r="4026" spans="1:25" x14ac:dyDescent="0.25">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c r="X4026" t="s">
        <v>110</v>
      </c>
      <c r="Y4026">
        <v>34.741999999999997</v>
      </c>
    </row>
    <row r="4027" spans="1:25" x14ac:dyDescent="0.25">
      <c r="A4027">
        <v>4026</v>
      </c>
      <c r="B4027" t="s">
        <v>7929</v>
      </c>
      <c r="C4027" t="s">
        <v>12173</v>
      </c>
      <c r="D4027" s="1"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c r="X4027" t="s">
        <v>110</v>
      </c>
      <c r="Y4027">
        <v>10.0116</v>
      </c>
    </row>
    <row r="4028" spans="1:25" x14ac:dyDescent="0.25">
      <c r="A4028">
        <v>4027</v>
      </c>
      <c r="B4028" t="s">
        <v>7929</v>
      </c>
      <c r="C4028" t="s">
        <v>12173</v>
      </c>
      <c r="D4028" s="1"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c r="X4028" t="s">
        <v>110</v>
      </c>
      <c r="Y4028">
        <v>2.87</v>
      </c>
    </row>
    <row r="4029" spans="1:25" x14ac:dyDescent="0.25">
      <c r="A4029">
        <v>4028</v>
      </c>
      <c r="B4029" t="s">
        <v>7929</v>
      </c>
      <c r="C4029" t="s">
        <v>12173</v>
      </c>
      <c r="D4029" s="1"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c r="X4029" t="s">
        <v>110</v>
      </c>
      <c r="Y4029">
        <v>13.438599999999999</v>
      </c>
    </row>
    <row r="4030" spans="1:25" x14ac:dyDescent="0.25">
      <c r="A4030">
        <v>4029</v>
      </c>
      <c r="B4030" t="s">
        <v>7929</v>
      </c>
      <c r="C4030" t="s">
        <v>12173</v>
      </c>
      <c r="D4030" s="1"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c r="X4030" t="s">
        <v>835</v>
      </c>
      <c r="Y4030">
        <v>-22.512</v>
      </c>
    </row>
    <row r="4031" spans="1:25" x14ac:dyDescent="0.25">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c r="X4031" t="s">
        <v>835</v>
      </c>
      <c r="Y4031">
        <v>239.98500000000001</v>
      </c>
    </row>
    <row r="4032" spans="1:25" x14ac:dyDescent="0.25">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c r="X4032" t="s">
        <v>100</v>
      </c>
      <c r="Y4032">
        <v>60.5488</v>
      </c>
    </row>
    <row r="4033" spans="1:25" x14ac:dyDescent="0.25">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c r="X4033" t="s">
        <v>100</v>
      </c>
      <c r="Y4033">
        <v>66.326400000000007</v>
      </c>
    </row>
    <row r="4034" spans="1:25" x14ac:dyDescent="0.25">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c r="X4034" t="s">
        <v>100</v>
      </c>
      <c r="Y4034">
        <v>14.651</v>
      </c>
    </row>
    <row r="4035" spans="1:25" x14ac:dyDescent="0.25">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c r="X4035" t="s">
        <v>567</v>
      </c>
      <c r="Y4035">
        <v>21</v>
      </c>
    </row>
    <row r="4036" spans="1:25" x14ac:dyDescent="0.25">
      <c r="A4036">
        <v>4035</v>
      </c>
      <c r="B4036" t="s">
        <v>7934</v>
      </c>
      <c r="C4036" t="s">
        <v>12174</v>
      </c>
      <c r="D4036" s="1" t="s">
        <v>12174</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c r="X4036" t="s">
        <v>567</v>
      </c>
      <c r="Y4036">
        <v>-14.331300000000001</v>
      </c>
    </row>
    <row r="4037" spans="1:25" x14ac:dyDescent="0.25">
      <c r="A4037">
        <v>4036</v>
      </c>
      <c r="B4037" t="s">
        <v>7934</v>
      </c>
      <c r="C4037" t="s">
        <v>12174</v>
      </c>
      <c r="D4037" s="1" t="s">
        <v>12174</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c r="X4037" t="s">
        <v>235</v>
      </c>
      <c r="Y4037">
        <v>76.790400000000005</v>
      </c>
    </row>
    <row r="4038" spans="1:25" x14ac:dyDescent="0.25">
      <c r="A4038">
        <v>4037</v>
      </c>
      <c r="B4038" t="s">
        <v>7935</v>
      </c>
      <c r="C4038" t="s">
        <v>746</v>
      </c>
      <c r="D4038" t="s">
        <v>12345</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c r="X4038" t="s">
        <v>43</v>
      </c>
      <c r="Y4038">
        <v>1.5509999999999999</v>
      </c>
    </row>
    <row r="4039" spans="1:25" x14ac:dyDescent="0.25">
      <c r="A4039">
        <v>4038</v>
      </c>
      <c r="B4039" t="s">
        <v>7936</v>
      </c>
      <c r="C4039" t="s">
        <v>2713</v>
      </c>
      <c r="D4039" t="s">
        <v>11845</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c r="X4039" t="s">
        <v>43</v>
      </c>
      <c r="Y4039">
        <v>8.2170000000000005</v>
      </c>
    </row>
    <row r="4040" spans="1:25" x14ac:dyDescent="0.25">
      <c r="A4040">
        <v>4039</v>
      </c>
      <c r="B4040" t="s">
        <v>7936</v>
      </c>
      <c r="C4040" t="s">
        <v>2713</v>
      </c>
      <c r="D4040" t="s">
        <v>11845</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c r="X4040" t="s">
        <v>43</v>
      </c>
      <c r="Y4040">
        <v>9.5039999999999996</v>
      </c>
    </row>
    <row r="4041" spans="1:25" x14ac:dyDescent="0.25">
      <c r="A4041">
        <v>4040</v>
      </c>
      <c r="B4041" t="s">
        <v>7936</v>
      </c>
      <c r="C4041" t="s">
        <v>2713</v>
      </c>
      <c r="D4041" t="s">
        <v>11845</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c r="X4041" t="s">
        <v>43</v>
      </c>
      <c r="Y4041">
        <v>287.98200000000003</v>
      </c>
    </row>
    <row r="4042" spans="1:25" x14ac:dyDescent="0.25">
      <c r="A4042">
        <v>4041</v>
      </c>
      <c r="B4042" t="s">
        <v>7936</v>
      </c>
      <c r="C4042" t="s">
        <v>2713</v>
      </c>
      <c r="D4042" t="s">
        <v>11845</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c r="X4042" t="s">
        <v>43</v>
      </c>
      <c r="Y4042">
        <v>4.6643999999999997</v>
      </c>
    </row>
    <row r="4043" spans="1:25" x14ac:dyDescent="0.25">
      <c r="A4043">
        <v>4042</v>
      </c>
      <c r="B4043" t="s">
        <v>7936</v>
      </c>
      <c r="C4043" t="s">
        <v>2713</v>
      </c>
      <c r="D4043" t="s">
        <v>11845</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c r="X4043" t="s">
        <v>43</v>
      </c>
      <c r="Y4043">
        <v>19.197600000000001</v>
      </c>
    </row>
    <row r="4044" spans="1:25" x14ac:dyDescent="0.25">
      <c r="A4044">
        <v>4043</v>
      </c>
      <c r="B4044" t="s">
        <v>7936</v>
      </c>
      <c r="C4044" t="s">
        <v>2713</v>
      </c>
      <c r="D4044" t="s">
        <v>11845</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c r="X4044" t="s">
        <v>43</v>
      </c>
      <c r="Y4044">
        <v>126.3942</v>
      </c>
    </row>
    <row r="4045" spans="1:25" x14ac:dyDescent="0.25">
      <c r="A4045">
        <v>4044</v>
      </c>
      <c r="B4045" t="s">
        <v>7936</v>
      </c>
      <c r="C4045" t="s">
        <v>2713</v>
      </c>
      <c r="D4045" t="s">
        <v>11845</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c r="X4045" t="s">
        <v>43</v>
      </c>
      <c r="Y4045">
        <v>23.990400000000001</v>
      </c>
    </row>
    <row r="4046" spans="1:25" x14ac:dyDescent="0.25">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c r="X4046" t="s">
        <v>110</v>
      </c>
      <c r="Y4046">
        <v>57.357999999999997</v>
      </c>
    </row>
    <row r="4047" spans="1:25" x14ac:dyDescent="0.25">
      <c r="A4047">
        <v>4046</v>
      </c>
      <c r="B4047" t="s">
        <v>7938</v>
      </c>
      <c r="C4047" t="s">
        <v>12112</v>
      </c>
      <c r="D4047" s="1" t="s">
        <v>12197</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c r="X4047" t="s">
        <v>235</v>
      </c>
      <c r="Y4047">
        <v>-13.734</v>
      </c>
    </row>
    <row r="4048" spans="1:25" x14ac:dyDescent="0.25">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c r="X4048" t="s">
        <v>303</v>
      </c>
      <c r="Y4048">
        <v>-62.379199999999997</v>
      </c>
    </row>
    <row r="4049" spans="1:25" x14ac:dyDescent="0.25">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c r="X4049" t="s">
        <v>303</v>
      </c>
      <c r="Y4049">
        <v>39.6312</v>
      </c>
    </row>
    <row r="4050" spans="1:25" x14ac:dyDescent="0.25">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c r="X4050" t="s">
        <v>303</v>
      </c>
      <c r="Y4050">
        <v>191.96799999999999</v>
      </c>
    </row>
    <row r="4051" spans="1:25" x14ac:dyDescent="0.25">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c r="X4051" t="s">
        <v>303</v>
      </c>
      <c r="Y4051">
        <v>49.804200000000002</v>
      </c>
    </row>
    <row r="4052" spans="1:25" x14ac:dyDescent="0.25">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c r="X4052" t="s">
        <v>160</v>
      </c>
      <c r="Y4052">
        <v>32.633200000000002</v>
      </c>
    </row>
    <row r="4053" spans="1:25" x14ac:dyDescent="0.25">
      <c r="A4053">
        <v>4052</v>
      </c>
      <c r="B4053" t="s">
        <v>7942</v>
      </c>
      <c r="C4053" t="s">
        <v>1450</v>
      </c>
      <c r="D4053" t="s">
        <v>11990</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c r="X4053" t="s">
        <v>160</v>
      </c>
      <c r="Y4053">
        <v>1.4783999999999999</v>
      </c>
    </row>
    <row r="4054" spans="1:25" x14ac:dyDescent="0.25">
      <c r="A4054">
        <v>4053</v>
      </c>
      <c r="B4054" t="s">
        <v>7942</v>
      </c>
      <c r="C4054" t="s">
        <v>1450</v>
      </c>
      <c r="D4054" t="s">
        <v>11990</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c r="X4054" t="s">
        <v>160</v>
      </c>
      <c r="Y4054">
        <v>-81.854399999999998</v>
      </c>
    </row>
    <row r="4055" spans="1:25" x14ac:dyDescent="0.25">
      <c r="A4055">
        <v>4054</v>
      </c>
      <c r="B4055" t="s">
        <v>7942</v>
      </c>
      <c r="C4055" t="s">
        <v>1450</v>
      </c>
      <c r="D4055" t="s">
        <v>11990</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c r="X4055" t="s">
        <v>160</v>
      </c>
      <c r="Y4055">
        <v>18.018000000000001</v>
      </c>
    </row>
    <row r="4056" spans="1:25" x14ac:dyDescent="0.25">
      <c r="A4056">
        <v>4055</v>
      </c>
      <c r="B4056" t="s">
        <v>7942</v>
      </c>
      <c r="C4056" t="s">
        <v>1450</v>
      </c>
      <c r="D4056" t="s">
        <v>11990</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c r="X4056" t="s">
        <v>160</v>
      </c>
      <c r="Y4056">
        <v>6.8015999999999996</v>
      </c>
    </row>
    <row r="4057" spans="1:25" x14ac:dyDescent="0.25">
      <c r="A4057">
        <v>4056</v>
      </c>
      <c r="B4057" t="s">
        <v>7942</v>
      </c>
      <c r="C4057" t="s">
        <v>1450</v>
      </c>
      <c r="D4057" t="s">
        <v>11990</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c r="X4057" t="s">
        <v>160</v>
      </c>
      <c r="Y4057">
        <v>-337.80599999999998</v>
      </c>
    </row>
    <row r="4058" spans="1:25" x14ac:dyDescent="0.25">
      <c r="A4058">
        <v>4057</v>
      </c>
      <c r="B4058" t="s">
        <v>7942</v>
      </c>
      <c r="C4058" t="s">
        <v>1450</v>
      </c>
      <c r="D4058" t="s">
        <v>11990</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c r="X4058" t="s">
        <v>235</v>
      </c>
      <c r="Y4058">
        <v>-20.152799999999999</v>
      </c>
    </row>
    <row r="4059" spans="1:25" x14ac:dyDescent="0.25">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c r="X4059" t="s">
        <v>43</v>
      </c>
      <c r="Y4059">
        <v>-8.0775000000000006</v>
      </c>
    </row>
    <row r="4060" spans="1:25" x14ac:dyDescent="0.25">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c r="X4060" t="s">
        <v>43</v>
      </c>
      <c r="Y4060">
        <v>-15.4581</v>
      </c>
    </row>
    <row r="4061" spans="1:25" x14ac:dyDescent="0.25">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c r="X4061" t="s">
        <v>235</v>
      </c>
      <c r="Y4061">
        <v>35.76</v>
      </c>
    </row>
    <row r="4062" spans="1:25" x14ac:dyDescent="0.25">
      <c r="A4062">
        <v>4061</v>
      </c>
      <c r="B4062" t="s">
        <v>7947</v>
      </c>
      <c r="C4062" t="s">
        <v>11998</v>
      </c>
      <c r="D4062" s="1" t="s">
        <v>11836</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c r="X4062" t="s">
        <v>100</v>
      </c>
      <c r="Y4062">
        <v>17.8794</v>
      </c>
    </row>
    <row r="4063" spans="1:25" x14ac:dyDescent="0.25">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c r="X4063" t="s">
        <v>160</v>
      </c>
      <c r="Y4063">
        <v>7.8224999999999998</v>
      </c>
    </row>
    <row r="4064" spans="1:25" x14ac:dyDescent="0.25">
      <c r="A4064">
        <v>4063</v>
      </c>
      <c r="B4064" t="s">
        <v>7950</v>
      </c>
      <c r="C4064" t="s">
        <v>12063</v>
      </c>
      <c r="D4064" s="1"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c r="X4064" t="s">
        <v>92</v>
      </c>
      <c r="Y4064">
        <v>7.4984999999999999</v>
      </c>
    </row>
    <row r="4065" spans="1:25" x14ac:dyDescent="0.25">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c r="X4065" t="s">
        <v>92</v>
      </c>
      <c r="Y4065">
        <v>1.7514000000000001</v>
      </c>
    </row>
    <row r="4066" spans="1:25" x14ac:dyDescent="0.25">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c r="X4066" t="s">
        <v>92</v>
      </c>
      <c r="Y4066">
        <v>0.34920000000000001</v>
      </c>
    </row>
    <row r="4067" spans="1:25" x14ac:dyDescent="0.25">
      <c r="A4067">
        <v>4066</v>
      </c>
      <c r="B4067" t="s">
        <v>7954</v>
      </c>
      <c r="C4067" t="s">
        <v>11920</v>
      </c>
      <c r="D4067" s="1" t="s">
        <v>12242</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c r="X4067" t="s">
        <v>92</v>
      </c>
      <c r="Y4067">
        <v>1.41</v>
      </c>
    </row>
    <row r="4068" spans="1:25" x14ac:dyDescent="0.25">
      <c r="A4068">
        <v>4067</v>
      </c>
      <c r="B4068" t="s">
        <v>7954</v>
      </c>
      <c r="C4068" t="s">
        <v>11920</v>
      </c>
      <c r="D4068" s="1" t="s">
        <v>12242</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c r="X4068" t="s">
        <v>92</v>
      </c>
      <c r="Y4068">
        <v>0.89880000000000004</v>
      </c>
    </row>
    <row r="4069" spans="1:25" x14ac:dyDescent="0.25">
      <c r="A4069">
        <v>4068</v>
      </c>
      <c r="B4069" t="s">
        <v>7954</v>
      </c>
      <c r="C4069" t="s">
        <v>11920</v>
      </c>
      <c r="D4069" s="1" t="s">
        <v>12242</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c r="X4069" t="s">
        <v>92</v>
      </c>
      <c r="Y4069">
        <v>15.537599999999999</v>
      </c>
    </row>
    <row r="4070" spans="1:25" x14ac:dyDescent="0.25">
      <c r="A4070">
        <v>4069</v>
      </c>
      <c r="B4070" t="s">
        <v>7954</v>
      </c>
      <c r="C4070" t="s">
        <v>11920</v>
      </c>
      <c r="D4070" s="1" t="s">
        <v>12242</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c r="X4070" t="s">
        <v>110</v>
      </c>
      <c r="Y4070">
        <v>110.1195</v>
      </c>
    </row>
    <row r="4071" spans="1:25" x14ac:dyDescent="0.25">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c r="X4071" t="s">
        <v>110</v>
      </c>
      <c r="Y4071">
        <v>-21.681000000000001</v>
      </c>
    </row>
    <row r="4072" spans="1:25" x14ac:dyDescent="0.25">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c r="X4072" t="s">
        <v>110</v>
      </c>
      <c r="Y4072">
        <v>-16.5396</v>
      </c>
    </row>
    <row r="4073" spans="1:25" x14ac:dyDescent="0.25">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c r="X4073" t="s">
        <v>289</v>
      </c>
      <c r="Y4073">
        <v>-52.890799999999999</v>
      </c>
    </row>
    <row r="4074" spans="1:25" x14ac:dyDescent="0.25">
      <c r="A4074">
        <v>4073</v>
      </c>
      <c r="B4074" t="s">
        <v>7959</v>
      </c>
      <c r="C4074" t="s">
        <v>11964</v>
      </c>
      <c r="D4074" s="1" t="s">
        <v>12044</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c r="X4074" t="s">
        <v>735</v>
      </c>
      <c r="Y4074">
        <v>449.99099999999999</v>
      </c>
    </row>
    <row r="4075" spans="1:25" x14ac:dyDescent="0.25">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c r="X4075" t="s">
        <v>55</v>
      </c>
      <c r="Y4075">
        <v>213.70439999999999</v>
      </c>
    </row>
    <row r="4076" spans="1:25" x14ac:dyDescent="0.25">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c r="X4076" t="s">
        <v>55</v>
      </c>
      <c r="Y4076">
        <v>55.015999999999998</v>
      </c>
    </row>
    <row r="4077" spans="1:25" x14ac:dyDescent="0.25">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c r="X4077" t="s">
        <v>149</v>
      </c>
      <c r="Y4077">
        <v>0</v>
      </c>
    </row>
    <row r="4078" spans="1:25" x14ac:dyDescent="0.25">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c r="X4078" t="s">
        <v>149</v>
      </c>
      <c r="Y4078">
        <v>3.3088000000000002</v>
      </c>
    </row>
    <row r="4079" spans="1:25" x14ac:dyDescent="0.25">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c r="X4079" t="s">
        <v>149</v>
      </c>
      <c r="Y4079">
        <v>0.2016</v>
      </c>
    </row>
    <row r="4080" spans="1:25" x14ac:dyDescent="0.25">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c r="X4080" t="s">
        <v>92</v>
      </c>
      <c r="Y4080">
        <v>56.977200000000003</v>
      </c>
    </row>
    <row r="4081" spans="1:25" x14ac:dyDescent="0.25">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c r="X4081" t="s">
        <v>477</v>
      </c>
      <c r="Y4081">
        <v>4.7976000000000001</v>
      </c>
    </row>
    <row r="4082" spans="1:25" x14ac:dyDescent="0.25">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c r="X4082" t="s">
        <v>477</v>
      </c>
      <c r="Y4082">
        <v>22.518000000000001</v>
      </c>
    </row>
    <row r="4083" spans="1:25" x14ac:dyDescent="0.25">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c r="X4083" t="s">
        <v>235</v>
      </c>
      <c r="Y4083">
        <v>-3.5154000000000001</v>
      </c>
    </row>
    <row r="4084" spans="1:25" x14ac:dyDescent="0.25">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c r="X4084" t="s">
        <v>235</v>
      </c>
      <c r="Y4084">
        <v>-320.23950000000002</v>
      </c>
    </row>
    <row r="4085" spans="1:25" x14ac:dyDescent="0.25">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c r="X4085" t="s">
        <v>351</v>
      </c>
      <c r="Y4085">
        <v>3.21</v>
      </c>
    </row>
    <row r="4086" spans="1:25" x14ac:dyDescent="0.25">
      <c r="A4086">
        <v>4085</v>
      </c>
      <c r="B4086" t="s">
        <v>7968</v>
      </c>
      <c r="C4086" t="s">
        <v>11883</v>
      </c>
      <c r="D4086" s="1" t="s">
        <v>11974</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c r="X4086" t="s">
        <v>43</v>
      </c>
      <c r="Y4086">
        <v>-6.0236999999999998</v>
      </c>
    </row>
    <row r="4087" spans="1:25" x14ac:dyDescent="0.25">
      <c r="A4087">
        <v>4086</v>
      </c>
      <c r="B4087" t="s">
        <v>7969</v>
      </c>
      <c r="C4087" t="s">
        <v>12047</v>
      </c>
      <c r="D4087" s="1" t="s">
        <v>12147</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c r="X4087" t="s">
        <v>43</v>
      </c>
      <c r="Y4087">
        <v>30.238399999999999</v>
      </c>
    </row>
    <row r="4088" spans="1:25" x14ac:dyDescent="0.25">
      <c r="A4088">
        <v>4087</v>
      </c>
      <c r="B4088" t="s">
        <v>7969</v>
      </c>
      <c r="C4088" t="s">
        <v>12047</v>
      </c>
      <c r="D4088" s="1" t="s">
        <v>12147</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c r="X4088" t="s">
        <v>43</v>
      </c>
      <c r="Y4088">
        <v>7.0712999999999999</v>
      </c>
    </row>
    <row r="4089" spans="1:25" x14ac:dyDescent="0.25">
      <c r="A4089">
        <v>4088</v>
      </c>
      <c r="B4089" t="s">
        <v>7969</v>
      </c>
      <c r="C4089" t="s">
        <v>12047</v>
      </c>
      <c r="D4089" s="1" t="s">
        <v>12147</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c r="X4089" t="s">
        <v>1929</v>
      </c>
      <c r="Y4089">
        <v>3.9771000000000001</v>
      </c>
    </row>
    <row r="4090" spans="1:25" x14ac:dyDescent="0.25">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c r="X4090" t="s">
        <v>303</v>
      </c>
      <c r="Y4090">
        <v>172.48140000000001</v>
      </c>
    </row>
    <row r="4091" spans="1:25" x14ac:dyDescent="0.25">
      <c r="A4091">
        <v>4090</v>
      </c>
      <c r="B4091" t="s">
        <v>7973</v>
      </c>
      <c r="C4091" t="s">
        <v>11875</v>
      </c>
      <c r="D4091" s="1" t="s">
        <v>11821</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c r="X4091" t="s">
        <v>303</v>
      </c>
      <c r="Y4091">
        <v>9.9359999999999999</v>
      </c>
    </row>
    <row r="4092" spans="1:25" x14ac:dyDescent="0.25">
      <c r="A4092">
        <v>4091</v>
      </c>
      <c r="B4092" t="s">
        <v>7973</v>
      </c>
      <c r="C4092" t="s">
        <v>11875</v>
      </c>
      <c r="D4092" s="1" t="s">
        <v>11821</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c r="X4092" t="s">
        <v>303</v>
      </c>
      <c r="Y4092">
        <v>3.2850000000000001</v>
      </c>
    </row>
    <row r="4093" spans="1:25" x14ac:dyDescent="0.25">
      <c r="A4093">
        <v>4092</v>
      </c>
      <c r="B4093" t="s">
        <v>7973</v>
      </c>
      <c r="C4093" t="s">
        <v>11875</v>
      </c>
      <c r="D4093" s="1" t="s">
        <v>11821</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c r="X4093" t="s">
        <v>567</v>
      </c>
      <c r="Y4093">
        <v>4.6643999999999997</v>
      </c>
    </row>
    <row r="4094" spans="1:25" x14ac:dyDescent="0.25">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c r="X4094" t="s">
        <v>28</v>
      </c>
      <c r="Y4094">
        <v>-55.256</v>
      </c>
    </row>
    <row r="4095" spans="1:25" x14ac:dyDescent="0.25">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c r="X4095" t="s">
        <v>28</v>
      </c>
      <c r="Y4095">
        <v>1416.8</v>
      </c>
    </row>
    <row r="4096" spans="1:25" x14ac:dyDescent="0.25">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c r="X4096" t="s">
        <v>28</v>
      </c>
      <c r="Y4096">
        <v>18.390799999999999</v>
      </c>
    </row>
    <row r="4097" spans="1:25" x14ac:dyDescent="0.25">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c r="X4097" t="s">
        <v>258</v>
      </c>
      <c r="Y4097">
        <v>170.51130000000001</v>
      </c>
    </row>
    <row r="4098" spans="1:25" x14ac:dyDescent="0.25">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c r="X4098" t="s">
        <v>258</v>
      </c>
      <c r="Y4098">
        <v>15.552</v>
      </c>
    </row>
    <row r="4099" spans="1:25" x14ac:dyDescent="0.25">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c r="X4099" t="s">
        <v>258</v>
      </c>
      <c r="Y4099">
        <v>16.196000000000002</v>
      </c>
    </row>
    <row r="4100" spans="1:25" x14ac:dyDescent="0.25">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c r="X4100" t="s">
        <v>258</v>
      </c>
      <c r="Y4100">
        <v>4630.4754999999996</v>
      </c>
    </row>
    <row r="4101" spans="1:25" x14ac:dyDescent="0.25">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c r="X4101" t="s">
        <v>110</v>
      </c>
      <c r="Y4101">
        <v>6.47</v>
      </c>
    </row>
    <row r="4102" spans="1:25" x14ac:dyDescent="0.25">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c r="X4102" t="s">
        <v>110</v>
      </c>
      <c r="Y4102">
        <v>-5.2072000000000003</v>
      </c>
    </row>
    <row r="4103" spans="1:25" x14ac:dyDescent="0.25">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c r="X4103" t="s">
        <v>110</v>
      </c>
      <c r="Y4103">
        <v>-1.1100000000000001</v>
      </c>
    </row>
    <row r="4104" spans="1:25" x14ac:dyDescent="0.25">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c r="X4104" t="s">
        <v>149</v>
      </c>
      <c r="Y4104">
        <v>47.507199999999997</v>
      </c>
    </row>
    <row r="4105" spans="1:25" x14ac:dyDescent="0.25">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c r="X4105" t="s">
        <v>43</v>
      </c>
      <c r="Y4105">
        <v>7.0048000000000004</v>
      </c>
    </row>
    <row r="4106" spans="1:25" x14ac:dyDescent="0.25">
      <c r="A4106">
        <v>4105</v>
      </c>
      <c r="B4106" t="s">
        <v>7984</v>
      </c>
      <c r="C4106" t="s">
        <v>12109</v>
      </c>
      <c r="D4106" s="1"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c r="X4106" t="s">
        <v>43</v>
      </c>
      <c r="Y4106">
        <v>17.9955</v>
      </c>
    </row>
    <row r="4107" spans="1:25" x14ac:dyDescent="0.25">
      <c r="A4107">
        <v>4106</v>
      </c>
      <c r="B4107" t="s">
        <v>7984</v>
      </c>
      <c r="C4107" t="s">
        <v>12109</v>
      </c>
      <c r="D4107" s="1"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c r="X4107" t="s">
        <v>110</v>
      </c>
      <c r="Y4107">
        <v>4.6440000000000001</v>
      </c>
    </row>
    <row r="4108" spans="1:25" x14ac:dyDescent="0.25">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c r="X4108" t="s">
        <v>303</v>
      </c>
      <c r="Y4108">
        <v>-6.8992000000000004</v>
      </c>
    </row>
    <row r="4109" spans="1:25" x14ac:dyDescent="0.25">
      <c r="A4109">
        <v>4108</v>
      </c>
      <c r="B4109" t="s">
        <v>7988</v>
      </c>
      <c r="C4109" t="s">
        <v>11833</v>
      </c>
      <c r="D4109" s="1" t="s">
        <v>11833</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c r="X4109" t="s">
        <v>303</v>
      </c>
      <c r="Y4109">
        <v>0.2792</v>
      </c>
    </row>
    <row r="4110" spans="1:25" x14ac:dyDescent="0.25">
      <c r="A4110">
        <v>4109</v>
      </c>
      <c r="B4110" t="s">
        <v>7988</v>
      </c>
      <c r="C4110" t="s">
        <v>11833</v>
      </c>
      <c r="D4110" s="1" t="s">
        <v>11833</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c r="X4110" t="s">
        <v>269</v>
      </c>
      <c r="Y4110">
        <v>-14.1639</v>
      </c>
    </row>
    <row r="4111" spans="1:25" x14ac:dyDescent="0.25">
      <c r="A4111">
        <v>4110</v>
      </c>
      <c r="B4111" t="s">
        <v>7989</v>
      </c>
      <c r="C4111" t="s">
        <v>4977</v>
      </c>
      <c r="D4111" t="s">
        <v>12345</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c r="X4111" t="s">
        <v>269</v>
      </c>
      <c r="Y4111">
        <v>19.974599999999999</v>
      </c>
    </row>
    <row r="4112" spans="1:25" x14ac:dyDescent="0.25">
      <c r="A4112">
        <v>4111</v>
      </c>
      <c r="B4112" t="s">
        <v>7989</v>
      </c>
      <c r="C4112" t="s">
        <v>4977</v>
      </c>
      <c r="D4112" t="s">
        <v>12345</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c r="X4112" t="s">
        <v>269</v>
      </c>
      <c r="Y4112">
        <v>20.927399999999999</v>
      </c>
    </row>
    <row r="4113" spans="1:25" x14ac:dyDescent="0.25">
      <c r="A4113">
        <v>4112</v>
      </c>
      <c r="B4113" t="s">
        <v>7989</v>
      </c>
      <c r="C4113" t="s">
        <v>4977</v>
      </c>
      <c r="D4113" t="s">
        <v>12345</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c r="X4113" t="s">
        <v>269</v>
      </c>
      <c r="Y4113">
        <v>8.4966000000000008</v>
      </c>
    </row>
    <row r="4114" spans="1:25" x14ac:dyDescent="0.25">
      <c r="A4114">
        <v>4113</v>
      </c>
      <c r="B4114" t="s">
        <v>7989</v>
      </c>
      <c r="C4114" t="s">
        <v>4977</v>
      </c>
      <c r="D4114" t="s">
        <v>12345</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c r="X4114" t="s">
        <v>110</v>
      </c>
      <c r="Y4114">
        <v>0.95120000000000005</v>
      </c>
    </row>
    <row r="4115" spans="1:25" x14ac:dyDescent="0.25">
      <c r="A4115">
        <v>4114</v>
      </c>
      <c r="B4115" t="s">
        <v>7992</v>
      </c>
      <c r="C4115" t="s">
        <v>12175</v>
      </c>
      <c r="D4115" s="1" t="s">
        <v>12125</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c r="X4115" t="s">
        <v>110</v>
      </c>
      <c r="Y4115">
        <v>2.9889000000000001</v>
      </c>
    </row>
    <row r="4116" spans="1:25" x14ac:dyDescent="0.25">
      <c r="A4116">
        <v>4115</v>
      </c>
      <c r="B4116" t="s">
        <v>7992</v>
      </c>
      <c r="C4116" t="s">
        <v>12175</v>
      </c>
      <c r="D4116" s="1" t="s">
        <v>12125</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c r="X4116" t="s">
        <v>100</v>
      </c>
      <c r="Y4116">
        <v>13.857900000000001</v>
      </c>
    </row>
    <row r="4117" spans="1:25" x14ac:dyDescent="0.25">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c r="X4117" t="s">
        <v>43</v>
      </c>
      <c r="Y4117">
        <v>381.23750000000001</v>
      </c>
    </row>
    <row r="4118" spans="1:25" x14ac:dyDescent="0.25">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c r="X4118" t="s">
        <v>43</v>
      </c>
      <c r="Y4118">
        <v>0.99</v>
      </c>
    </row>
    <row r="4119" spans="1:25" x14ac:dyDescent="0.25">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c r="X4119" t="s">
        <v>43</v>
      </c>
      <c r="Y4119">
        <v>9.3312000000000008</v>
      </c>
    </row>
    <row r="4120" spans="1:25" x14ac:dyDescent="0.25">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c r="X4120" t="s">
        <v>43</v>
      </c>
      <c r="Y4120">
        <v>54.583199999999998</v>
      </c>
    </row>
    <row r="4121" spans="1:25" x14ac:dyDescent="0.25">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c r="X4121" t="s">
        <v>160</v>
      </c>
      <c r="Y4121">
        <v>29.702400000000001</v>
      </c>
    </row>
    <row r="4122" spans="1:25" x14ac:dyDescent="0.25">
      <c r="A4122">
        <v>4121</v>
      </c>
      <c r="B4122" t="s">
        <v>7995</v>
      </c>
      <c r="C4122" t="s">
        <v>12010</v>
      </c>
      <c r="D4122" s="1" t="s">
        <v>11813</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c r="X4122" t="s">
        <v>100</v>
      </c>
      <c r="Y4122">
        <v>-1.4279999999999999</v>
      </c>
    </row>
    <row r="4123" spans="1:25" x14ac:dyDescent="0.25">
      <c r="A4123">
        <v>4122</v>
      </c>
      <c r="B4123" t="s">
        <v>7998</v>
      </c>
      <c r="C4123" t="s">
        <v>12176</v>
      </c>
      <c r="D4123" s="1" t="s">
        <v>12060</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c r="X4123" t="s">
        <v>100</v>
      </c>
      <c r="Y4123">
        <v>16.847999999999999</v>
      </c>
    </row>
    <row r="4124" spans="1:25" x14ac:dyDescent="0.25">
      <c r="A4124">
        <v>4123</v>
      </c>
      <c r="B4124" t="s">
        <v>7998</v>
      </c>
      <c r="C4124" t="s">
        <v>12176</v>
      </c>
      <c r="D4124" s="1" t="s">
        <v>12060</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c r="X4124" t="s">
        <v>100</v>
      </c>
      <c r="Y4124">
        <v>17.667300000000001</v>
      </c>
    </row>
    <row r="4125" spans="1:25" x14ac:dyDescent="0.25">
      <c r="A4125">
        <v>4124</v>
      </c>
      <c r="B4125" t="s">
        <v>7998</v>
      </c>
      <c r="C4125" t="s">
        <v>12176</v>
      </c>
      <c r="D4125" s="1" t="s">
        <v>12060</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c r="X4125" t="s">
        <v>303</v>
      </c>
      <c r="Y4125">
        <v>9.4366000000000003</v>
      </c>
    </row>
    <row r="4126" spans="1:25" x14ac:dyDescent="0.25">
      <c r="A4126">
        <v>4125</v>
      </c>
      <c r="B4126" t="s">
        <v>7999</v>
      </c>
      <c r="C4126" t="s">
        <v>11888</v>
      </c>
      <c r="D4126" s="1"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c r="X4126" t="s">
        <v>55</v>
      </c>
      <c r="Y4126">
        <v>9.6957000000000004</v>
      </c>
    </row>
    <row r="4127" spans="1:25" x14ac:dyDescent="0.25">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c r="X4127" t="s">
        <v>360</v>
      </c>
      <c r="Y4127">
        <v>-2.2757999999999998</v>
      </c>
    </row>
    <row r="4128" spans="1:25" x14ac:dyDescent="0.25">
      <c r="A4128">
        <v>4127</v>
      </c>
      <c r="B4128" t="s">
        <v>8002</v>
      </c>
      <c r="C4128" t="s">
        <v>12071</v>
      </c>
      <c r="D4128" s="1" t="s">
        <v>12263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c r="X4128" t="s">
        <v>92</v>
      </c>
      <c r="Y4128">
        <v>18.037800000000001</v>
      </c>
    </row>
    <row r="4129" spans="1:25" x14ac:dyDescent="0.25">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c r="X4129" t="s">
        <v>92</v>
      </c>
      <c r="Y4129">
        <v>7.5762</v>
      </c>
    </row>
    <row r="4130" spans="1:25" x14ac:dyDescent="0.25">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c r="X4130" t="s">
        <v>100</v>
      </c>
      <c r="Y4130">
        <v>-944.99459999999999</v>
      </c>
    </row>
    <row r="4131" spans="1:25" x14ac:dyDescent="0.25">
      <c r="A4131">
        <v>4130</v>
      </c>
      <c r="B4131" t="s">
        <v>8006</v>
      </c>
      <c r="C4131" t="s">
        <v>3370</v>
      </c>
      <c r="D4131" t="s">
        <v>11957</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c r="X4131" t="s">
        <v>235</v>
      </c>
      <c r="Y4131">
        <v>21.251200000000001</v>
      </c>
    </row>
    <row r="4132" spans="1:25" x14ac:dyDescent="0.25">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c r="X4132" t="s">
        <v>55</v>
      </c>
      <c r="Y4132">
        <v>-23.891999999999999</v>
      </c>
    </row>
    <row r="4133" spans="1:25" x14ac:dyDescent="0.25">
      <c r="A4133">
        <v>4132</v>
      </c>
      <c r="B4133" t="s">
        <v>8008</v>
      </c>
      <c r="C4133" t="s">
        <v>12094</v>
      </c>
      <c r="D4133" s="1" t="s">
        <v>12050</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c r="X4133" t="s">
        <v>55</v>
      </c>
      <c r="Y4133">
        <v>4.0338000000000003</v>
      </c>
    </row>
    <row r="4134" spans="1:25" x14ac:dyDescent="0.25">
      <c r="A4134">
        <v>4133</v>
      </c>
      <c r="B4134" t="s">
        <v>8008</v>
      </c>
      <c r="C4134" t="s">
        <v>12094</v>
      </c>
      <c r="D4134" s="1" t="s">
        <v>12050</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c r="X4134" t="s">
        <v>360</v>
      </c>
      <c r="Y4134">
        <v>5.6375999999999999</v>
      </c>
    </row>
    <row r="4135" spans="1:25" x14ac:dyDescent="0.25">
      <c r="A4135">
        <v>4134</v>
      </c>
      <c r="B4135" t="s">
        <v>8010</v>
      </c>
      <c r="C4135" t="s">
        <v>11837</v>
      </c>
      <c r="D4135" s="1"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c r="X4135" t="s">
        <v>360</v>
      </c>
      <c r="Y4135">
        <v>21.6</v>
      </c>
    </row>
    <row r="4136" spans="1:25" x14ac:dyDescent="0.25">
      <c r="A4136">
        <v>4135</v>
      </c>
      <c r="B4136" t="s">
        <v>8010</v>
      </c>
      <c r="C4136" t="s">
        <v>11837</v>
      </c>
      <c r="D4136" s="1"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c r="X4136" t="s">
        <v>43</v>
      </c>
      <c r="Y4136">
        <v>90.287099999999995</v>
      </c>
    </row>
    <row r="4137" spans="1:25" x14ac:dyDescent="0.25">
      <c r="A4137">
        <v>4136</v>
      </c>
      <c r="B4137" t="s">
        <v>8011</v>
      </c>
      <c r="C4137" t="s">
        <v>11914</v>
      </c>
      <c r="D4137" s="1" t="s">
        <v>12213</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c r="X4137" t="s">
        <v>43</v>
      </c>
      <c r="Y4137">
        <v>42.045000000000002</v>
      </c>
    </row>
    <row r="4138" spans="1:25" x14ac:dyDescent="0.25">
      <c r="A4138">
        <v>4137</v>
      </c>
      <c r="B4138" t="s">
        <v>8011</v>
      </c>
      <c r="C4138" t="s">
        <v>11914</v>
      </c>
      <c r="D4138" s="1" t="s">
        <v>12213</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c r="X4138" t="s">
        <v>360</v>
      </c>
      <c r="Y4138">
        <v>204.76820000000001</v>
      </c>
    </row>
    <row r="4139" spans="1:25" x14ac:dyDescent="0.25">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c r="X4139" t="s">
        <v>110</v>
      </c>
      <c r="Y4139">
        <v>12.53</v>
      </c>
    </row>
    <row r="4140" spans="1:25" x14ac:dyDescent="0.25">
      <c r="A4140">
        <v>4139</v>
      </c>
      <c r="B4140" t="s">
        <v>8013</v>
      </c>
      <c r="C4140" t="s">
        <v>4367</v>
      </c>
      <c r="D4140" t="s">
        <v>11924</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c r="X4140" t="s">
        <v>160</v>
      </c>
      <c r="Y4140">
        <v>-10.385999999999999</v>
      </c>
    </row>
    <row r="4141" spans="1:25" x14ac:dyDescent="0.25">
      <c r="A4141">
        <v>4140</v>
      </c>
      <c r="B4141" t="s">
        <v>8015</v>
      </c>
      <c r="C4141" t="s">
        <v>11843</v>
      </c>
      <c r="D4141" s="1" t="s">
        <v>12104</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c r="X4141" t="s">
        <v>160</v>
      </c>
      <c r="Y4141">
        <v>2.3370000000000002</v>
      </c>
    </row>
    <row r="4142" spans="1:25" x14ac:dyDescent="0.25">
      <c r="A4142">
        <v>4141</v>
      </c>
      <c r="B4142" t="s">
        <v>8015</v>
      </c>
      <c r="C4142" t="s">
        <v>11843</v>
      </c>
      <c r="D4142" s="1" t="s">
        <v>12104</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c r="X4142" t="s">
        <v>5106</v>
      </c>
      <c r="Y4142">
        <v>13.846</v>
      </c>
    </row>
    <row r="4143" spans="1:25" x14ac:dyDescent="0.25">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c r="X4143" t="s">
        <v>269</v>
      </c>
      <c r="Y4143">
        <v>8.6940000000000008</v>
      </c>
    </row>
    <row r="4144" spans="1:25" x14ac:dyDescent="0.25">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c r="X4144" t="s">
        <v>43</v>
      </c>
      <c r="Y4144">
        <v>26.4132</v>
      </c>
    </row>
    <row r="4145" spans="1:25" x14ac:dyDescent="0.25">
      <c r="A4145">
        <v>4144</v>
      </c>
      <c r="B4145" t="s">
        <v>8020</v>
      </c>
      <c r="C4145" t="s">
        <v>2760</v>
      </c>
      <c r="D4145" t="s">
        <v>12083</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c r="X4145" t="s">
        <v>43</v>
      </c>
      <c r="Y4145">
        <v>5.7329999999999997</v>
      </c>
    </row>
    <row r="4146" spans="1:25" x14ac:dyDescent="0.25">
      <c r="A4146">
        <v>4145</v>
      </c>
      <c r="B4146" t="s">
        <v>8020</v>
      </c>
      <c r="C4146" t="s">
        <v>2760</v>
      </c>
      <c r="D4146" t="s">
        <v>12083</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c r="X4146" t="s">
        <v>43</v>
      </c>
      <c r="Y4146">
        <v>2.3814000000000002</v>
      </c>
    </row>
    <row r="4147" spans="1:25" x14ac:dyDescent="0.25">
      <c r="A4147">
        <v>4146</v>
      </c>
      <c r="B4147" t="s">
        <v>8020</v>
      </c>
      <c r="C4147" t="s">
        <v>2760</v>
      </c>
      <c r="D4147" t="s">
        <v>12083</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c r="X4147" t="s">
        <v>303</v>
      </c>
      <c r="Y4147">
        <v>-13.588200000000001</v>
      </c>
    </row>
    <row r="4148" spans="1:25" x14ac:dyDescent="0.25">
      <c r="A4148">
        <v>4147</v>
      </c>
      <c r="B4148" t="s">
        <v>8023</v>
      </c>
      <c r="C4148" t="s">
        <v>1080</v>
      </c>
      <c r="D4148" t="s">
        <v>12110</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c r="X4148" t="s">
        <v>110</v>
      </c>
      <c r="Y4148">
        <v>64.518000000000001</v>
      </c>
    </row>
    <row r="4149" spans="1:25" x14ac:dyDescent="0.25">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c r="X4149" t="s">
        <v>110</v>
      </c>
      <c r="Y4149">
        <v>-15.1311</v>
      </c>
    </row>
    <row r="4150" spans="1:25" x14ac:dyDescent="0.25">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c r="X4150" t="s">
        <v>110</v>
      </c>
      <c r="Y4150">
        <v>1.2004999999999999</v>
      </c>
    </row>
    <row r="4151" spans="1:25" x14ac:dyDescent="0.25">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c r="X4151" t="s">
        <v>110</v>
      </c>
      <c r="Y4151">
        <v>-2.0699999999999998</v>
      </c>
    </row>
    <row r="4152" spans="1:25" x14ac:dyDescent="0.25">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c r="X4152" t="s">
        <v>160</v>
      </c>
      <c r="Y4152">
        <v>-58.305599999999998</v>
      </c>
    </row>
    <row r="4153" spans="1:25" x14ac:dyDescent="0.25">
      <c r="A4153">
        <v>4152</v>
      </c>
      <c r="B4153" t="s">
        <v>8025</v>
      </c>
      <c r="C4153" t="s">
        <v>11883</v>
      </c>
      <c r="D4153" s="1" t="s">
        <v>11889</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c r="X4153" t="s">
        <v>160</v>
      </c>
      <c r="Y4153">
        <v>9.8684999999999992</v>
      </c>
    </row>
    <row r="4154" spans="1:25" x14ac:dyDescent="0.25">
      <c r="A4154">
        <v>4153</v>
      </c>
      <c r="B4154" t="s">
        <v>8025</v>
      </c>
      <c r="C4154" t="s">
        <v>11883</v>
      </c>
      <c r="D4154" s="1" t="s">
        <v>11889</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c r="X4154" t="s">
        <v>160</v>
      </c>
      <c r="Y4154">
        <v>5.4432</v>
      </c>
    </row>
    <row r="4155" spans="1:25" x14ac:dyDescent="0.25">
      <c r="A4155">
        <v>4154</v>
      </c>
      <c r="B4155" t="s">
        <v>8025</v>
      </c>
      <c r="C4155" t="s">
        <v>11883</v>
      </c>
      <c r="D4155" s="1" t="s">
        <v>11889</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c r="X4155" t="s">
        <v>381</v>
      </c>
      <c r="Y4155">
        <v>1.6524000000000001</v>
      </c>
    </row>
    <row r="4156" spans="1:25" x14ac:dyDescent="0.25">
      <c r="A4156">
        <v>4155</v>
      </c>
      <c r="B4156" t="s">
        <v>8026</v>
      </c>
      <c r="C4156" t="s">
        <v>6124</v>
      </c>
      <c r="D4156" t="s">
        <v>12209</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c r="X4156" t="s">
        <v>381</v>
      </c>
      <c r="Y4156">
        <v>-27.9312</v>
      </c>
    </row>
    <row r="4157" spans="1:25" x14ac:dyDescent="0.25">
      <c r="A4157">
        <v>4156</v>
      </c>
      <c r="B4157" t="s">
        <v>8026</v>
      </c>
      <c r="C4157" t="s">
        <v>6124</v>
      </c>
      <c r="D4157" t="s">
        <v>12209</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c r="X4157" t="s">
        <v>160</v>
      </c>
      <c r="Y4157">
        <v>-1.9656</v>
      </c>
    </row>
    <row r="4158" spans="1:25" x14ac:dyDescent="0.25">
      <c r="A4158">
        <v>4157</v>
      </c>
      <c r="B4158" t="s">
        <v>8027</v>
      </c>
      <c r="C4158" t="s">
        <v>12157</v>
      </c>
      <c r="D4158" s="1" t="s">
        <v>11947</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c r="X4158" t="s">
        <v>160</v>
      </c>
      <c r="Y4158">
        <v>0.5998</v>
      </c>
    </row>
    <row r="4159" spans="1:25" x14ac:dyDescent="0.25">
      <c r="A4159">
        <v>4158</v>
      </c>
      <c r="B4159" t="s">
        <v>8027</v>
      </c>
      <c r="C4159" t="s">
        <v>12157</v>
      </c>
      <c r="D4159" s="1" t="s">
        <v>11947</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c r="X4159" t="s">
        <v>235</v>
      </c>
      <c r="Y4159">
        <v>-19.982399999999998</v>
      </c>
    </row>
    <row r="4160" spans="1:25" x14ac:dyDescent="0.25">
      <c r="A4160">
        <v>4159</v>
      </c>
      <c r="B4160" t="s">
        <v>8028</v>
      </c>
      <c r="C4160" t="s">
        <v>11920</v>
      </c>
      <c r="D4160" s="1" t="s">
        <v>12221</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c r="X4160" t="s">
        <v>1434</v>
      </c>
      <c r="Y4160">
        <v>5.1012000000000004</v>
      </c>
    </row>
    <row r="4161" spans="1:25" x14ac:dyDescent="0.25">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c r="X4161" t="s">
        <v>303</v>
      </c>
      <c r="Y4161">
        <v>3.7235999999999998</v>
      </c>
    </row>
    <row r="4162" spans="1:25" x14ac:dyDescent="0.25">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c r="X4162" t="s">
        <v>303</v>
      </c>
      <c r="Y4162">
        <v>134.99250000000001</v>
      </c>
    </row>
    <row r="4163" spans="1:25" x14ac:dyDescent="0.25">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c r="X4163" t="s">
        <v>3055</v>
      </c>
      <c r="Y4163">
        <v>5.8708</v>
      </c>
    </row>
    <row r="4164" spans="1:25" x14ac:dyDescent="0.25">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c r="X4164" t="s">
        <v>3055</v>
      </c>
      <c r="Y4164">
        <v>7.5991999999999997</v>
      </c>
    </row>
    <row r="4165" spans="1:25" x14ac:dyDescent="0.25">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c r="X4165" t="s">
        <v>519</v>
      </c>
      <c r="Y4165">
        <v>315.81180000000001</v>
      </c>
    </row>
    <row r="4166" spans="1:25" x14ac:dyDescent="0.25">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c r="X4166" t="s">
        <v>519</v>
      </c>
      <c r="Y4166">
        <v>-14.793100000000001</v>
      </c>
    </row>
    <row r="4167" spans="1:25" x14ac:dyDescent="0.25">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c r="X4167" t="s">
        <v>303</v>
      </c>
      <c r="Y4167">
        <v>14.7546</v>
      </c>
    </row>
    <row r="4168" spans="1:25" x14ac:dyDescent="0.25">
      <c r="A4168">
        <v>4167</v>
      </c>
      <c r="B4168" t="s">
        <v>8039</v>
      </c>
      <c r="C4168" t="s">
        <v>12172</v>
      </c>
      <c r="D4168" s="1"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c r="X4168" t="s">
        <v>43</v>
      </c>
      <c r="Y4168">
        <v>9.3312000000000008</v>
      </c>
    </row>
    <row r="4169" spans="1:25" x14ac:dyDescent="0.25">
      <c r="A4169">
        <v>4168</v>
      </c>
      <c r="B4169" t="s">
        <v>8040</v>
      </c>
      <c r="C4169" t="s">
        <v>12143</v>
      </c>
      <c r="D4169" s="1"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c r="X4169" t="s">
        <v>43</v>
      </c>
      <c r="Y4169">
        <v>8.2992000000000008</v>
      </c>
    </row>
    <row r="4170" spans="1:25" x14ac:dyDescent="0.25">
      <c r="A4170">
        <v>4169</v>
      </c>
      <c r="B4170" t="s">
        <v>8040</v>
      </c>
      <c r="C4170" t="s">
        <v>12143</v>
      </c>
      <c r="D4170" s="1"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c r="X4170" t="s">
        <v>351</v>
      </c>
      <c r="Y4170">
        <v>-65.035200000000003</v>
      </c>
    </row>
    <row r="4171" spans="1:25" x14ac:dyDescent="0.25">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c r="X4171" t="s">
        <v>351</v>
      </c>
      <c r="Y4171">
        <v>10.8864</v>
      </c>
    </row>
    <row r="4172" spans="1:25" x14ac:dyDescent="0.25">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c r="X4172" t="s">
        <v>43</v>
      </c>
      <c r="Y4172">
        <v>17.815200000000001</v>
      </c>
    </row>
    <row r="4173" spans="1:25" x14ac:dyDescent="0.25">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c r="X4173" t="s">
        <v>436</v>
      </c>
      <c r="Y4173">
        <v>0.97719999999999996</v>
      </c>
    </row>
    <row r="4174" spans="1:25" x14ac:dyDescent="0.25">
      <c r="A4174">
        <v>4173</v>
      </c>
      <c r="B4174" t="s">
        <v>8045</v>
      </c>
      <c r="C4174" t="s">
        <v>12177</v>
      </c>
      <c r="D4174" s="1" t="s">
        <v>12177</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c r="X4174" t="s">
        <v>436</v>
      </c>
      <c r="Y4174">
        <v>6.532</v>
      </c>
    </row>
    <row r="4175" spans="1:25" x14ac:dyDescent="0.25">
      <c r="A4175">
        <v>4174</v>
      </c>
      <c r="B4175" t="s">
        <v>8045</v>
      </c>
      <c r="C4175" t="s">
        <v>12177</v>
      </c>
      <c r="D4175" s="1" t="s">
        <v>12177</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c r="X4175" t="s">
        <v>436</v>
      </c>
      <c r="Y4175">
        <v>6.2207999999999997</v>
      </c>
    </row>
    <row r="4176" spans="1:25" x14ac:dyDescent="0.25">
      <c r="A4176">
        <v>4175</v>
      </c>
      <c r="B4176" t="s">
        <v>8045</v>
      </c>
      <c r="C4176" t="s">
        <v>12177</v>
      </c>
      <c r="D4176" s="1" t="s">
        <v>12177</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c r="X4176" t="s">
        <v>43</v>
      </c>
      <c r="Y4176">
        <v>28.0032</v>
      </c>
    </row>
    <row r="4177" spans="1:25" x14ac:dyDescent="0.25">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c r="X4177" t="s">
        <v>436</v>
      </c>
      <c r="Y4177">
        <v>15.763999999999999</v>
      </c>
    </row>
    <row r="4178" spans="1:25" x14ac:dyDescent="0.25">
      <c r="A4178">
        <v>4177</v>
      </c>
      <c r="B4178" t="s">
        <v>8049</v>
      </c>
      <c r="C4178" t="s">
        <v>12150</v>
      </c>
      <c r="D4178" s="1" t="s">
        <v>12114</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c r="X4178" t="s">
        <v>436</v>
      </c>
      <c r="Y4178">
        <v>163.78700000000001</v>
      </c>
    </row>
    <row r="4179" spans="1:25" x14ac:dyDescent="0.25">
      <c r="A4179">
        <v>4178</v>
      </c>
      <c r="B4179" t="s">
        <v>8049</v>
      </c>
      <c r="C4179" t="s">
        <v>12150</v>
      </c>
      <c r="D4179" s="1" t="s">
        <v>12114</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c r="X4179" t="s">
        <v>43</v>
      </c>
      <c r="Y4179">
        <v>60.255299999999998</v>
      </c>
    </row>
    <row r="4180" spans="1:25" x14ac:dyDescent="0.25">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c r="X4180" t="s">
        <v>43</v>
      </c>
      <c r="Y4180">
        <v>21.784500000000001</v>
      </c>
    </row>
    <row r="4181" spans="1:25" x14ac:dyDescent="0.25">
      <c r="A4181">
        <v>4180</v>
      </c>
      <c r="B4181" t="s">
        <v>8051</v>
      </c>
      <c r="C4181" t="s">
        <v>12158</v>
      </c>
      <c r="D4181" s="1" t="s">
        <v>11979</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c r="X4181" t="s">
        <v>110</v>
      </c>
      <c r="Y4181">
        <v>5.4287999999999998</v>
      </c>
    </row>
    <row r="4182" spans="1:25" x14ac:dyDescent="0.25">
      <c r="A4182">
        <v>4181</v>
      </c>
      <c r="B4182" t="s">
        <v>8052</v>
      </c>
      <c r="C4182" t="s">
        <v>12040</v>
      </c>
      <c r="D4182" s="1" t="s">
        <v>12340</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c r="X4182" t="s">
        <v>303</v>
      </c>
      <c r="Y4182">
        <v>-6.36</v>
      </c>
    </row>
    <row r="4183" spans="1:25" x14ac:dyDescent="0.25">
      <c r="A4183">
        <v>4182</v>
      </c>
      <c r="B4183" t="s">
        <v>8053</v>
      </c>
      <c r="C4183" t="s">
        <v>12130</v>
      </c>
      <c r="D4183" s="1" t="s">
        <v>11955</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c r="X4183" t="s">
        <v>303</v>
      </c>
      <c r="Y4183">
        <v>115.18559999999999</v>
      </c>
    </row>
    <row r="4184" spans="1:25" x14ac:dyDescent="0.25">
      <c r="A4184">
        <v>4183</v>
      </c>
      <c r="B4184" t="s">
        <v>8053</v>
      </c>
      <c r="C4184" t="s">
        <v>12130</v>
      </c>
      <c r="D4184" s="1" t="s">
        <v>11955</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c r="X4184" t="s">
        <v>303</v>
      </c>
      <c r="Y4184">
        <v>7.6680000000000001</v>
      </c>
    </row>
    <row r="4185" spans="1:25" x14ac:dyDescent="0.25">
      <c r="A4185">
        <v>4184</v>
      </c>
      <c r="B4185" t="s">
        <v>8053</v>
      </c>
      <c r="C4185" t="s">
        <v>12130</v>
      </c>
      <c r="D4185" s="1" t="s">
        <v>11955</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c r="X4185" t="s">
        <v>1405</v>
      </c>
      <c r="Y4185">
        <v>10.347300000000001</v>
      </c>
    </row>
    <row r="4186" spans="1:25" x14ac:dyDescent="0.25">
      <c r="A4186">
        <v>4185</v>
      </c>
      <c r="B4186" t="s">
        <v>8056</v>
      </c>
      <c r="C4186" t="s">
        <v>11809</v>
      </c>
      <c r="D4186" s="1" t="s">
        <v>12312</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c r="X4186" t="s">
        <v>3109</v>
      </c>
      <c r="Y4186">
        <v>20.484999999999999</v>
      </c>
    </row>
    <row r="4187" spans="1:25" x14ac:dyDescent="0.25">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c r="X4187" t="s">
        <v>110</v>
      </c>
      <c r="Y4187">
        <v>9.8160000000000007</v>
      </c>
    </row>
    <row r="4188" spans="1:25" x14ac:dyDescent="0.25">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c r="X4188" t="s">
        <v>110</v>
      </c>
      <c r="Y4188">
        <v>-10.6547</v>
      </c>
    </row>
    <row r="4189" spans="1:25" x14ac:dyDescent="0.25">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c r="X4189" t="s">
        <v>110</v>
      </c>
      <c r="Y4189">
        <v>-3.2934000000000001</v>
      </c>
    </row>
    <row r="4190" spans="1:25" x14ac:dyDescent="0.25">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c r="X4190" t="s">
        <v>557</v>
      </c>
      <c r="Y4190">
        <v>0.66959999999999997</v>
      </c>
    </row>
    <row r="4191" spans="1:25" x14ac:dyDescent="0.25">
      <c r="A4191">
        <v>4190</v>
      </c>
      <c r="B4191" t="s">
        <v>8064</v>
      </c>
      <c r="C4191" t="s">
        <v>1792</v>
      </c>
      <c r="D4191" t="s">
        <v>11959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c r="X4191" t="s">
        <v>278</v>
      </c>
      <c r="Y4191">
        <v>4.4954999999999998</v>
      </c>
    </row>
    <row r="4192" spans="1:25" x14ac:dyDescent="0.25">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c r="X4192" t="s">
        <v>110</v>
      </c>
      <c r="Y4192">
        <v>5039.9856</v>
      </c>
    </row>
    <row r="4193" spans="1:25" x14ac:dyDescent="0.25">
      <c r="A4193">
        <v>4192</v>
      </c>
      <c r="B4193" t="s">
        <v>8069</v>
      </c>
      <c r="C4193" t="s">
        <v>12178</v>
      </c>
      <c r="D4193" s="1" t="s">
        <v>12178</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c r="X4193" t="s">
        <v>6979</v>
      </c>
      <c r="Y4193">
        <v>6.6</v>
      </c>
    </row>
    <row r="4194" spans="1:25" x14ac:dyDescent="0.25">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c r="X4194" t="s">
        <v>6979</v>
      </c>
      <c r="Y4194">
        <v>160.17660000000001</v>
      </c>
    </row>
    <row r="4195" spans="1:25" x14ac:dyDescent="0.25">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c r="X4195" t="s">
        <v>43</v>
      </c>
      <c r="Y4195">
        <v>22.8582</v>
      </c>
    </row>
    <row r="4196" spans="1:25" x14ac:dyDescent="0.25">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c r="X4196" t="s">
        <v>43</v>
      </c>
      <c r="Y4196">
        <v>15.074199999999999</v>
      </c>
    </row>
    <row r="4197" spans="1:25" x14ac:dyDescent="0.25">
      <c r="A4197">
        <v>4196</v>
      </c>
      <c r="B4197" t="s">
        <v>8075</v>
      </c>
      <c r="C4197" t="s">
        <v>11865</v>
      </c>
      <c r="D4197" s="1"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c r="X4197" t="s">
        <v>303</v>
      </c>
      <c r="Y4197">
        <v>10.374000000000001</v>
      </c>
    </row>
    <row r="4198" spans="1:25" x14ac:dyDescent="0.25">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c r="X4198" t="s">
        <v>160</v>
      </c>
      <c r="Y4198">
        <v>10.3071</v>
      </c>
    </row>
    <row r="4199" spans="1:25" x14ac:dyDescent="0.25">
      <c r="A4199">
        <v>4198</v>
      </c>
      <c r="B4199" t="s">
        <v>8078</v>
      </c>
      <c r="C4199" t="s">
        <v>11912</v>
      </c>
      <c r="D4199" s="1" t="s">
        <v>11812</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c r="X4199" t="s">
        <v>160</v>
      </c>
      <c r="Y4199">
        <v>93.768799999999999</v>
      </c>
    </row>
    <row r="4200" spans="1:25" x14ac:dyDescent="0.25">
      <c r="A4200">
        <v>4199</v>
      </c>
      <c r="B4200" t="s">
        <v>8078</v>
      </c>
      <c r="C4200" t="s">
        <v>11912</v>
      </c>
      <c r="D4200" s="1" t="s">
        <v>11812</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c r="X4200" t="s">
        <v>303</v>
      </c>
      <c r="Y4200">
        <v>-14.553599999999999</v>
      </c>
    </row>
    <row r="4201" spans="1:25" x14ac:dyDescent="0.25">
      <c r="A4201">
        <v>4200</v>
      </c>
      <c r="B4201" t="s">
        <v>8079</v>
      </c>
      <c r="C4201" t="s">
        <v>12154</v>
      </c>
      <c r="D4201" s="1" t="s">
        <v>12154</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c r="X4201" t="s">
        <v>303</v>
      </c>
      <c r="Y4201">
        <v>3.4357000000000002</v>
      </c>
    </row>
    <row r="4202" spans="1:25" x14ac:dyDescent="0.25">
      <c r="A4202">
        <v>4201</v>
      </c>
      <c r="B4202" t="s">
        <v>8079</v>
      </c>
      <c r="C4202" t="s">
        <v>12154</v>
      </c>
      <c r="D4202" s="1" t="s">
        <v>12154</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c r="X4202" t="s">
        <v>303</v>
      </c>
      <c r="Y4202">
        <v>249.995</v>
      </c>
    </row>
    <row r="4203" spans="1:25" x14ac:dyDescent="0.25">
      <c r="A4203">
        <v>4202</v>
      </c>
      <c r="B4203" t="s">
        <v>8079</v>
      </c>
      <c r="C4203" t="s">
        <v>12154</v>
      </c>
      <c r="D4203" s="1" t="s">
        <v>12154</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c r="X4203" t="s">
        <v>303</v>
      </c>
      <c r="Y4203">
        <v>18.988800000000001</v>
      </c>
    </row>
    <row r="4204" spans="1:25" x14ac:dyDescent="0.25">
      <c r="A4204">
        <v>4203</v>
      </c>
      <c r="B4204" t="s">
        <v>8079</v>
      </c>
      <c r="C4204" t="s">
        <v>12154</v>
      </c>
      <c r="D4204" s="1" t="s">
        <v>12154</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c r="X4204" t="s">
        <v>1577</v>
      </c>
      <c r="Y4204">
        <v>84.943600000000004</v>
      </c>
    </row>
    <row r="4205" spans="1:25" x14ac:dyDescent="0.25">
      <c r="A4205">
        <v>4204</v>
      </c>
      <c r="B4205" t="s">
        <v>8080</v>
      </c>
      <c r="C4205" t="s">
        <v>1891</v>
      </c>
      <c r="D4205" t="s">
        <v>12188</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c r="X4205" t="s">
        <v>1577</v>
      </c>
      <c r="Y4205">
        <v>18.715</v>
      </c>
    </row>
    <row r="4206" spans="1:25" x14ac:dyDescent="0.25">
      <c r="A4206">
        <v>4205</v>
      </c>
      <c r="B4206" t="s">
        <v>8080</v>
      </c>
      <c r="C4206" t="s">
        <v>1891</v>
      </c>
      <c r="D4206" t="s">
        <v>12188</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c r="X4206" t="s">
        <v>1577</v>
      </c>
      <c r="Y4206">
        <v>4.7751999999999999</v>
      </c>
    </row>
    <row r="4207" spans="1:25" x14ac:dyDescent="0.25">
      <c r="A4207">
        <v>4206</v>
      </c>
      <c r="B4207" t="s">
        <v>8080</v>
      </c>
      <c r="C4207" t="s">
        <v>1891</v>
      </c>
      <c r="D4207" t="s">
        <v>12188</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c r="X4207" t="s">
        <v>1577</v>
      </c>
      <c r="Y4207">
        <v>4.2804000000000002</v>
      </c>
    </row>
    <row r="4208" spans="1:25" x14ac:dyDescent="0.25">
      <c r="A4208">
        <v>4207</v>
      </c>
      <c r="B4208" t="s">
        <v>8080</v>
      </c>
      <c r="C4208" t="s">
        <v>1891</v>
      </c>
      <c r="D4208" t="s">
        <v>12188</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c r="X4208" t="s">
        <v>1577</v>
      </c>
      <c r="Y4208">
        <v>15.6768</v>
      </c>
    </row>
    <row r="4209" spans="1:25" x14ac:dyDescent="0.25">
      <c r="A4209">
        <v>4208</v>
      </c>
      <c r="B4209" t="s">
        <v>8080</v>
      </c>
      <c r="C4209" t="s">
        <v>1891</v>
      </c>
      <c r="D4209" t="s">
        <v>12188</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c r="X4209" t="s">
        <v>1577</v>
      </c>
      <c r="Y4209">
        <v>7.7747999999999999</v>
      </c>
    </row>
    <row r="4210" spans="1:25" x14ac:dyDescent="0.25">
      <c r="A4210">
        <v>4209</v>
      </c>
      <c r="B4210" t="s">
        <v>8080</v>
      </c>
      <c r="C4210" t="s">
        <v>1891</v>
      </c>
      <c r="D4210" t="s">
        <v>12188</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c r="X4210" t="s">
        <v>1577</v>
      </c>
      <c r="Y4210">
        <v>481.47</v>
      </c>
    </row>
    <row r="4211" spans="1:25" x14ac:dyDescent="0.25">
      <c r="A4211">
        <v>4210</v>
      </c>
      <c r="B4211" t="s">
        <v>8080</v>
      </c>
      <c r="C4211" t="s">
        <v>1891</v>
      </c>
      <c r="D4211" t="s">
        <v>12188</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c r="X4211" t="s">
        <v>235</v>
      </c>
      <c r="Y4211">
        <v>-60.607799999999997</v>
      </c>
    </row>
    <row r="4212" spans="1:25" x14ac:dyDescent="0.25">
      <c r="A4212">
        <v>4211</v>
      </c>
      <c r="B4212" t="s">
        <v>8082</v>
      </c>
      <c r="C4212" t="s">
        <v>11818</v>
      </c>
      <c r="D4212" s="1"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c r="X4212" t="s">
        <v>28</v>
      </c>
      <c r="Y4212">
        <v>4.9950000000000001</v>
      </c>
    </row>
    <row r="4213" spans="1:25" x14ac:dyDescent="0.25">
      <c r="A4213">
        <v>4212</v>
      </c>
      <c r="B4213" t="s">
        <v>8085</v>
      </c>
      <c r="C4213" t="s">
        <v>12179</v>
      </c>
      <c r="D4213" s="1" t="s">
        <v>11922</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c r="X4213" t="s">
        <v>28</v>
      </c>
      <c r="Y4213">
        <v>4.2389999999999999</v>
      </c>
    </row>
    <row r="4214" spans="1:25" x14ac:dyDescent="0.25">
      <c r="A4214">
        <v>4213</v>
      </c>
      <c r="B4214" t="s">
        <v>8085</v>
      </c>
      <c r="C4214" t="s">
        <v>12179</v>
      </c>
      <c r="D4214" s="1" t="s">
        <v>11922</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c r="X4214" t="s">
        <v>28</v>
      </c>
      <c r="Y4214">
        <v>1.9024000000000001</v>
      </c>
    </row>
    <row r="4215" spans="1:25" x14ac:dyDescent="0.25">
      <c r="A4215">
        <v>4214</v>
      </c>
      <c r="B4215" t="s">
        <v>8085</v>
      </c>
      <c r="C4215" t="s">
        <v>12179</v>
      </c>
      <c r="D4215" s="1" t="s">
        <v>11922</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c r="X4215" t="s">
        <v>289</v>
      </c>
      <c r="Y4215">
        <v>11.543200000000001</v>
      </c>
    </row>
    <row r="4216" spans="1:25" x14ac:dyDescent="0.25">
      <c r="A4216">
        <v>4215</v>
      </c>
      <c r="B4216" t="s">
        <v>8088</v>
      </c>
      <c r="C4216" t="s">
        <v>12100</v>
      </c>
      <c r="D4216" s="1" t="s">
        <v>11956</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c r="X4216" t="s">
        <v>303</v>
      </c>
      <c r="Y4216">
        <v>64.2</v>
      </c>
    </row>
    <row r="4217" spans="1:25" x14ac:dyDescent="0.25">
      <c r="A4217">
        <v>4216</v>
      </c>
      <c r="B4217" t="s">
        <v>8091</v>
      </c>
      <c r="C4217" t="s">
        <v>3846</v>
      </c>
      <c r="D4217" t="s">
        <v>12105</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c r="X4217" t="s">
        <v>43</v>
      </c>
      <c r="Y4217">
        <v>29.271599999999999</v>
      </c>
    </row>
    <row r="4218" spans="1:25" x14ac:dyDescent="0.25">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c r="X4218" t="s">
        <v>43</v>
      </c>
      <c r="Y4218">
        <v>4.4352</v>
      </c>
    </row>
    <row r="4219" spans="1:25" x14ac:dyDescent="0.25">
      <c r="A4219">
        <v>4218</v>
      </c>
      <c r="B4219" t="s">
        <v>8095</v>
      </c>
      <c r="C4219" t="s">
        <v>12089</v>
      </c>
      <c r="D4219" s="1" t="s">
        <v>11942</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c r="X4219" t="s">
        <v>43</v>
      </c>
      <c r="Y4219">
        <v>85.176000000000002</v>
      </c>
    </row>
    <row r="4220" spans="1:25" x14ac:dyDescent="0.25">
      <c r="A4220">
        <v>4219</v>
      </c>
      <c r="B4220" t="s">
        <v>8095</v>
      </c>
      <c r="C4220" t="s">
        <v>12089</v>
      </c>
      <c r="D4220" s="1" t="s">
        <v>11942</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c r="X4220" t="s">
        <v>100</v>
      </c>
      <c r="Y4220">
        <v>359.99880000000002</v>
      </c>
    </row>
    <row r="4221" spans="1:25" x14ac:dyDescent="0.25">
      <c r="A4221">
        <v>4220</v>
      </c>
      <c r="B4221" t="s">
        <v>8098</v>
      </c>
      <c r="C4221" t="s">
        <v>12026</v>
      </c>
      <c r="D4221" s="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c r="X4221" t="s">
        <v>100</v>
      </c>
      <c r="Y4221">
        <v>18.211200000000002</v>
      </c>
    </row>
    <row r="4222" spans="1:25" x14ac:dyDescent="0.25">
      <c r="A4222">
        <v>4221</v>
      </c>
      <c r="B4222" t="s">
        <v>8098</v>
      </c>
      <c r="C4222" t="s">
        <v>12026</v>
      </c>
      <c r="D4222" s="1"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c r="X4222" t="s">
        <v>100</v>
      </c>
      <c r="Y4222">
        <v>6.6294000000000004</v>
      </c>
    </row>
    <row r="4223" spans="1:25" x14ac:dyDescent="0.25">
      <c r="A4223">
        <v>4222</v>
      </c>
      <c r="B4223" t="s">
        <v>8098</v>
      </c>
      <c r="C4223" t="s">
        <v>12026</v>
      </c>
      <c r="D4223" s="1"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c r="X4223" t="s">
        <v>100</v>
      </c>
      <c r="Y4223">
        <v>130.20750000000001</v>
      </c>
    </row>
    <row r="4224" spans="1:25" x14ac:dyDescent="0.25">
      <c r="A4224">
        <v>4223</v>
      </c>
      <c r="B4224" t="s">
        <v>8098</v>
      </c>
      <c r="C4224" t="s">
        <v>12026</v>
      </c>
      <c r="D4224" s="1"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c r="X4224" t="s">
        <v>100</v>
      </c>
      <c r="Y4224">
        <v>1.0296000000000001</v>
      </c>
    </row>
    <row r="4225" spans="1:25" x14ac:dyDescent="0.25">
      <c r="A4225">
        <v>4224</v>
      </c>
      <c r="B4225" t="s">
        <v>8098</v>
      </c>
      <c r="C4225" t="s">
        <v>12026</v>
      </c>
      <c r="D4225" s="1"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c r="X4225" t="s">
        <v>235</v>
      </c>
      <c r="Y4225">
        <v>41.860799999999998</v>
      </c>
    </row>
    <row r="4226" spans="1:25" x14ac:dyDescent="0.25">
      <c r="A4226">
        <v>4225</v>
      </c>
      <c r="B4226" t="s">
        <v>8101</v>
      </c>
      <c r="C4226" t="s">
        <v>3605</v>
      </c>
      <c r="D4226" t="s">
        <v>11935</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c r="X4226" t="s">
        <v>235</v>
      </c>
      <c r="Y4226">
        <v>-3.2406000000000001</v>
      </c>
    </row>
    <row r="4227" spans="1:25" x14ac:dyDescent="0.25">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c r="X4227" t="s">
        <v>557</v>
      </c>
      <c r="Y4227">
        <v>-42.492600000000003</v>
      </c>
    </row>
    <row r="4228" spans="1:25" x14ac:dyDescent="0.25">
      <c r="A4228">
        <v>4227</v>
      </c>
      <c r="B4228" t="s">
        <v>8105</v>
      </c>
      <c r="C4228" t="s">
        <v>11938</v>
      </c>
      <c r="D4228" s="1"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c r="X4228" t="s">
        <v>100</v>
      </c>
      <c r="Y4228">
        <v>21.5824</v>
      </c>
    </row>
    <row r="4229" spans="1:25" x14ac:dyDescent="0.25">
      <c r="A4229">
        <v>4228</v>
      </c>
      <c r="B4229" t="s">
        <v>8106</v>
      </c>
      <c r="C4229" t="s">
        <v>12180</v>
      </c>
      <c r="D4229" s="1" t="s">
        <v>12034</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c r="X4229" t="s">
        <v>289</v>
      </c>
      <c r="Y4229">
        <v>-6.9282000000000004</v>
      </c>
    </row>
    <row r="4230" spans="1:25" x14ac:dyDescent="0.25">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c r="X4230" t="s">
        <v>110</v>
      </c>
      <c r="Y4230">
        <v>10.3408</v>
      </c>
    </row>
    <row r="4231" spans="1:25" x14ac:dyDescent="0.25">
      <c r="A4231">
        <v>4230</v>
      </c>
      <c r="B4231" t="s">
        <v>8108</v>
      </c>
      <c r="C4231" t="s">
        <v>12181</v>
      </c>
      <c r="D4231" s="1" t="s">
        <v>12123</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c r="X4231" t="s">
        <v>110</v>
      </c>
      <c r="Y4231">
        <v>-348.62939999999998</v>
      </c>
    </row>
    <row r="4232" spans="1:25" x14ac:dyDescent="0.25">
      <c r="A4232">
        <v>4231</v>
      </c>
      <c r="B4232" t="s">
        <v>8108</v>
      </c>
      <c r="C4232" t="s">
        <v>12181</v>
      </c>
      <c r="D4232" s="1" t="s">
        <v>12123</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c r="X4232" t="s">
        <v>110</v>
      </c>
      <c r="Y4232">
        <v>-17.660699999999999</v>
      </c>
    </row>
    <row r="4233" spans="1:25" x14ac:dyDescent="0.25">
      <c r="A4233">
        <v>4232</v>
      </c>
      <c r="B4233" t="s">
        <v>8108</v>
      </c>
      <c r="C4233" t="s">
        <v>12181</v>
      </c>
      <c r="D4233" s="1" t="s">
        <v>12123</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c r="X4233" t="s">
        <v>110</v>
      </c>
      <c r="Y4233">
        <v>5.6375999999999999</v>
      </c>
    </row>
    <row r="4234" spans="1:25" x14ac:dyDescent="0.25">
      <c r="A4234">
        <v>4233</v>
      </c>
      <c r="B4234" t="s">
        <v>8108</v>
      </c>
      <c r="C4234" t="s">
        <v>12181</v>
      </c>
      <c r="D4234" s="1" t="s">
        <v>12123</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c r="X4234" t="s">
        <v>110</v>
      </c>
      <c r="Y4234">
        <v>11.2752</v>
      </c>
    </row>
    <row r="4235" spans="1:25" x14ac:dyDescent="0.25">
      <c r="A4235">
        <v>4234</v>
      </c>
      <c r="B4235" t="s">
        <v>8108</v>
      </c>
      <c r="C4235" t="s">
        <v>12181</v>
      </c>
      <c r="D4235" s="1" t="s">
        <v>12123</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c r="X4235" t="s">
        <v>160</v>
      </c>
      <c r="Y4235">
        <v>-10.4214</v>
      </c>
    </row>
    <row r="4236" spans="1:25" x14ac:dyDescent="0.25">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c r="X4236" t="s">
        <v>160</v>
      </c>
      <c r="Y4236">
        <v>4.1151</v>
      </c>
    </row>
    <row r="4237" spans="1:25" x14ac:dyDescent="0.25">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c r="X4237" t="s">
        <v>235</v>
      </c>
      <c r="Y4237">
        <v>7.0227000000000004</v>
      </c>
    </row>
    <row r="4238" spans="1:25" x14ac:dyDescent="0.25">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c r="X4238" t="s">
        <v>160</v>
      </c>
      <c r="Y4238">
        <v>-18.836400000000001</v>
      </c>
    </row>
    <row r="4239" spans="1:25" x14ac:dyDescent="0.25">
      <c r="A4239">
        <v>4238</v>
      </c>
      <c r="B4239" t="s">
        <v>8115</v>
      </c>
      <c r="C4239" t="s">
        <v>3064</v>
      </c>
      <c r="D4239" t="s">
        <v>11885</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c r="X4239" t="s">
        <v>100</v>
      </c>
      <c r="Y4239">
        <v>0.7056</v>
      </c>
    </row>
    <row r="4240" spans="1:25" x14ac:dyDescent="0.25">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c r="X4240" t="s">
        <v>269</v>
      </c>
      <c r="Y4240">
        <v>5.9489999999999998</v>
      </c>
    </row>
    <row r="4241" spans="1:25" x14ac:dyDescent="0.25">
      <c r="A4241">
        <v>4240</v>
      </c>
      <c r="B4241" t="s">
        <v>8121</v>
      </c>
      <c r="C4241" t="s">
        <v>1608</v>
      </c>
      <c r="D4241" t="s">
        <v>12302</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c r="X4241" t="s">
        <v>43</v>
      </c>
      <c r="Y4241">
        <v>100.65600000000001</v>
      </c>
    </row>
    <row r="4242" spans="1:25" x14ac:dyDescent="0.25">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c r="X4242" t="s">
        <v>43</v>
      </c>
      <c r="Y4242">
        <v>11.8584</v>
      </c>
    </row>
    <row r="4243" spans="1:25" x14ac:dyDescent="0.25">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c r="X4243" t="s">
        <v>360</v>
      </c>
      <c r="Y4243">
        <v>6.5754000000000001</v>
      </c>
    </row>
    <row r="4244" spans="1:25" x14ac:dyDescent="0.25">
      <c r="A4244">
        <v>4243</v>
      </c>
      <c r="B4244" t="s">
        <v>8124</v>
      </c>
      <c r="C4244" t="s">
        <v>12182</v>
      </c>
      <c r="D4244" s="1" t="s">
        <v>11821</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c r="X4244" t="s">
        <v>360</v>
      </c>
      <c r="Y4244">
        <v>5.9988000000000001</v>
      </c>
    </row>
    <row r="4245" spans="1:25" x14ac:dyDescent="0.25">
      <c r="A4245">
        <v>4244</v>
      </c>
      <c r="B4245" t="s">
        <v>8124</v>
      </c>
      <c r="C4245" t="s">
        <v>12182</v>
      </c>
      <c r="D4245" s="1" t="s">
        <v>11821</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c r="X4245" t="s">
        <v>43</v>
      </c>
      <c r="Y4245">
        <v>13.0707</v>
      </c>
    </row>
    <row r="4246" spans="1:25" x14ac:dyDescent="0.25">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c r="X4246" t="s">
        <v>3109</v>
      </c>
      <c r="Y4246">
        <v>8.6189999999999998</v>
      </c>
    </row>
    <row r="4247" spans="1:25" x14ac:dyDescent="0.25">
      <c r="A4247">
        <v>4246</v>
      </c>
      <c r="B4247" t="s">
        <v>8126</v>
      </c>
      <c r="C4247" t="s">
        <v>528</v>
      </c>
      <c r="D4247" t="s">
        <v>12104</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c r="X4247" t="s">
        <v>3109</v>
      </c>
      <c r="Y4247">
        <v>0.73799999999999999</v>
      </c>
    </row>
    <row r="4248" spans="1:25" x14ac:dyDescent="0.25">
      <c r="A4248">
        <v>4247</v>
      </c>
      <c r="B4248" t="s">
        <v>8126</v>
      </c>
      <c r="C4248" t="s">
        <v>528</v>
      </c>
      <c r="D4248" t="s">
        <v>12104</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c r="X4248" t="s">
        <v>3109</v>
      </c>
      <c r="Y4248">
        <v>272.79199999999997</v>
      </c>
    </row>
    <row r="4249" spans="1:25" x14ac:dyDescent="0.25">
      <c r="A4249">
        <v>4248</v>
      </c>
      <c r="B4249" t="s">
        <v>8126</v>
      </c>
      <c r="C4249" t="s">
        <v>528</v>
      </c>
      <c r="D4249" t="s">
        <v>12104</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c r="X4249" t="s">
        <v>847</v>
      </c>
      <c r="Y4249">
        <v>7.524</v>
      </c>
    </row>
    <row r="4250" spans="1:25" x14ac:dyDescent="0.25">
      <c r="A4250">
        <v>4249</v>
      </c>
      <c r="B4250" t="s">
        <v>8127</v>
      </c>
      <c r="C4250" t="s">
        <v>11825</v>
      </c>
      <c r="D4250" s="1" t="s">
        <v>11809</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c r="X4250" t="s">
        <v>847</v>
      </c>
      <c r="Y4250">
        <v>40.516800000000003</v>
      </c>
    </row>
    <row r="4251" spans="1:25" x14ac:dyDescent="0.25">
      <c r="A4251">
        <v>4250</v>
      </c>
      <c r="B4251" t="s">
        <v>8127</v>
      </c>
      <c r="C4251" t="s">
        <v>11825</v>
      </c>
      <c r="D4251" s="1" t="s">
        <v>11809</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c r="X4251" t="s">
        <v>303</v>
      </c>
      <c r="Y4251">
        <v>150.38399999999999</v>
      </c>
    </row>
    <row r="4252" spans="1:25" x14ac:dyDescent="0.25">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c r="X4252" t="s">
        <v>55</v>
      </c>
      <c r="Y4252">
        <v>177.42060000000001</v>
      </c>
    </row>
    <row r="4253" spans="1:25" x14ac:dyDescent="0.25">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c r="X4253" t="s">
        <v>55</v>
      </c>
      <c r="Y4253">
        <v>-13.2867</v>
      </c>
    </row>
    <row r="4254" spans="1:25" x14ac:dyDescent="0.25">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c r="X4254" t="s">
        <v>55</v>
      </c>
      <c r="Y4254">
        <v>2.2711999999999999</v>
      </c>
    </row>
    <row r="4255" spans="1:25" x14ac:dyDescent="0.25">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c r="X4255" t="s">
        <v>235</v>
      </c>
      <c r="Y4255">
        <v>1.0346</v>
      </c>
    </row>
    <row r="4256" spans="1:25" x14ac:dyDescent="0.25">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c r="X4256" t="s">
        <v>235</v>
      </c>
      <c r="Y4256">
        <v>20.5764</v>
      </c>
    </row>
    <row r="4257" spans="1:25" x14ac:dyDescent="0.25">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c r="X4257" t="s">
        <v>235</v>
      </c>
      <c r="Y4257">
        <v>-145.17599999999999</v>
      </c>
    </row>
    <row r="4258" spans="1:25" x14ac:dyDescent="0.25">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c r="X4258" t="s">
        <v>477</v>
      </c>
      <c r="Y4258">
        <v>-6.8094000000000001</v>
      </c>
    </row>
    <row r="4259" spans="1:25" x14ac:dyDescent="0.25">
      <c r="A4259">
        <v>4258</v>
      </c>
      <c r="B4259" t="s">
        <v>8133</v>
      </c>
      <c r="C4259" t="s">
        <v>11965</v>
      </c>
      <c r="D4259" s="1" t="s">
        <v>12323</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c r="X4259" t="s">
        <v>100</v>
      </c>
      <c r="Y4259">
        <v>-6.8334000000000001</v>
      </c>
    </row>
    <row r="4260" spans="1:25" x14ac:dyDescent="0.25">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c r="X4260" t="s">
        <v>303</v>
      </c>
      <c r="Y4260">
        <v>-22.138200000000001</v>
      </c>
    </row>
    <row r="4261" spans="1:25" x14ac:dyDescent="0.25">
      <c r="A4261">
        <v>4260</v>
      </c>
      <c r="B4261" t="s">
        <v>8135</v>
      </c>
      <c r="C4261" t="s">
        <v>7754</v>
      </c>
      <c r="D4261" t="s">
        <v>12119</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c r="X4261" t="s">
        <v>847</v>
      </c>
      <c r="Y4261">
        <v>23.99</v>
      </c>
    </row>
    <row r="4262" spans="1:25" x14ac:dyDescent="0.25">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c r="X4262" t="s">
        <v>258</v>
      </c>
      <c r="Y4262">
        <v>6.0030000000000001</v>
      </c>
    </row>
    <row r="4263" spans="1:25" x14ac:dyDescent="0.25">
      <c r="A4263">
        <v>4262</v>
      </c>
      <c r="B4263" t="s">
        <v>8137</v>
      </c>
      <c r="C4263" t="s">
        <v>12109</v>
      </c>
      <c r="D4263" s="1" t="s">
        <v>12173</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c r="X4263" t="s">
        <v>1434</v>
      </c>
      <c r="Y4263">
        <v>19.8276</v>
      </c>
    </row>
    <row r="4264" spans="1:25" x14ac:dyDescent="0.25">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c r="X4264" t="s">
        <v>160</v>
      </c>
      <c r="Y4264">
        <v>24.143999999999998</v>
      </c>
    </row>
    <row r="4265" spans="1:25" x14ac:dyDescent="0.25">
      <c r="A4265">
        <v>4264</v>
      </c>
      <c r="B4265" t="s">
        <v>8139</v>
      </c>
      <c r="C4265" t="s">
        <v>11860</v>
      </c>
      <c r="D4265" s="1" t="s">
        <v>12260</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c r="X4265" t="s">
        <v>110</v>
      </c>
      <c r="Y4265">
        <v>-7.782</v>
      </c>
    </row>
    <row r="4266" spans="1:25" x14ac:dyDescent="0.25">
      <c r="A4266">
        <v>4265</v>
      </c>
      <c r="B4266" t="s">
        <v>8142</v>
      </c>
      <c r="C4266" t="s">
        <v>12092</v>
      </c>
      <c r="D4266" s="1" t="s">
        <v>12269</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c r="X4266" t="s">
        <v>110</v>
      </c>
      <c r="Y4266">
        <v>-160.29519999999999</v>
      </c>
    </row>
    <row r="4267" spans="1:25" x14ac:dyDescent="0.25">
      <c r="A4267">
        <v>4266</v>
      </c>
      <c r="B4267" t="s">
        <v>8142</v>
      </c>
      <c r="C4267" t="s">
        <v>12092</v>
      </c>
      <c r="D4267" s="1" t="s">
        <v>12269</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c r="X4267" t="s">
        <v>110</v>
      </c>
      <c r="Y4267">
        <v>-6.2370000000000001</v>
      </c>
    </row>
    <row r="4268" spans="1:25" x14ac:dyDescent="0.25">
      <c r="A4268">
        <v>4267</v>
      </c>
      <c r="B4268" t="s">
        <v>8142</v>
      </c>
      <c r="C4268" t="s">
        <v>12092</v>
      </c>
      <c r="D4268" s="1" t="s">
        <v>12269</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c r="X4268" t="s">
        <v>110</v>
      </c>
      <c r="Y4268">
        <v>-225.0976</v>
      </c>
    </row>
    <row r="4269" spans="1:25" x14ac:dyDescent="0.25">
      <c r="A4269">
        <v>4268</v>
      </c>
      <c r="B4269" t="s">
        <v>8142</v>
      </c>
      <c r="C4269" t="s">
        <v>12092</v>
      </c>
      <c r="D4269" s="1" t="s">
        <v>12269</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c r="X4269" t="s">
        <v>110</v>
      </c>
      <c r="Y4269">
        <v>-20.140799999999999</v>
      </c>
    </row>
    <row r="4270" spans="1:25" x14ac:dyDescent="0.25">
      <c r="A4270">
        <v>4269</v>
      </c>
      <c r="B4270" t="s">
        <v>8142</v>
      </c>
      <c r="C4270" t="s">
        <v>12092</v>
      </c>
      <c r="D4270" s="1" t="s">
        <v>12269</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c r="X4270" t="s">
        <v>100</v>
      </c>
      <c r="Y4270">
        <v>45.139499999999998</v>
      </c>
    </row>
    <row r="4271" spans="1:25" x14ac:dyDescent="0.25">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c r="X4271" t="s">
        <v>381</v>
      </c>
      <c r="Y4271">
        <v>148.13800000000001</v>
      </c>
    </row>
    <row r="4272" spans="1:25" x14ac:dyDescent="0.25">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c r="X4272" t="s">
        <v>3109</v>
      </c>
      <c r="Y4272">
        <v>190.4298</v>
      </c>
    </row>
    <row r="4273" spans="1:25" x14ac:dyDescent="0.25">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c r="X4273" t="s">
        <v>130</v>
      </c>
      <c r="Y4273">
        <v>85.181600000000003</v>
      </c>
    </row>
    <row r="4274" spans="1:25" x14ac:dyDescent="0.25">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c r="X4274" t="s">
        <v>130</v>
      </c>
      <c r="Y4274">
        <v>6.2937000000000003</v>
      </c>
    </row>
    <row r="4275" spans="1:25" x14ac:dyDescent="0.25">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c r="X4275" t="s">
        <v>100</v>
      </c>
      <c r="Y4275">
        <v>7.5370999999999997</v>
      </c>
    </row>
    <row r="4276" spans="1:25" x14ac:dyDescent="0.25">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c r="X4276" t="s">
        <v>110</v>
      </c>
      <c r="Y4276">
        <v>1.1225000000000001</v>
      </c>
    </row>
    <row r="4277" spans="1:25" x14ac:dyDescent="0.25">
      <c r="A4277">
        <v>4276</v>
      </c>
      <c r="B4277" t="s">
        <v>8150</v>
      </c>
      <c r="C4277" t="s">
        <v>12050</v>
      </c>
      <c r="D4277" s="1"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c r="X4277" t="s">
        <v>100</v>
      </c>
      <c r="Y4277">
        <v>-121.58</v>
      </c>
    </row>
    <row r="4278" spans="1:25" x14ac:dyDescent="0.25">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c r="X4278" t="s">
        <v>895</v>
      </c>
      <c r="Y4278">
        <v>61.389000000000003</v>
      </c>
    </row>
    <row r="4279" spans="1:25" x14ac:dyDescent="0.25">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c r="X4279" t="s">
        <v>895</v>
      </c>
      <c r="Y4279">
        <v>2365.9818</v>
      </c>
    </row>
    <row r="4280" spans="1:25" x14ac:dyDescent="0.25">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c r="X4280" t="s">
        <v>895</v>
      </c>
      <c r="Y4280">
        <v>3.2867999999999999</v>
      </c>
    </row>
    <row r="4281" spans="1:25" x14ac:dyDescent="0.25">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c r="X4281" t="s">
        <v>303</v>
      </c>
      <c r="Y4281">
        <v>11.891</v>
      </c>
    </row>
    <row r="4282" spans="1:25" x14ac:dyDescent="0.25">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c r="X4282" t="s">
        <v>303</v>
      </c>
      <c r="Y4282">
        <v>5.2256</v>
      </c>
    </row>
    <row r="4283" spans="1:25" x14ac:dyDescent="0.25">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c r="X4283" t="s">
        <v>289</v>
      </c>
      <c r="Y4283">
        <v>14.622400000000001</v>
      </c>
    </row>
    <row r="4284" spans="1:25" x14ac:dyDescent="0.25">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c r="X4284" t="s">
        <v>289</v>
      </c>
      <c r="Y4284">
        <v>1.7343</v>
      </c>
    </row>
    <row r="4285" spans="1:25" x14ac:dyDescent="0.25">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c r="X4285" t="s">
        <v>110</v>
      </c>
      <c r="Y4285">
        <v>496.78649999999999</v>
      </c>
    </row>
    <row r="4286" spans="1:25" x14ac:dyDescent="0.25">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c r="X4286" t="s">
        <v>110</v>
      </c>
      <c r="Y4286">
        <v>-76.011600000000001</v>
      </c>
    </row>
    <row r="4287" spans="1:25" x14ac:dyDescent="0.25">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c r="X4287" t="s">
        <v>110</v>
      </c>
      <c r="Y4287">
        <v>3.9474</v>
      </c>
    </row>
    <row r="4288" spans="1:25" x14ac:dyDescent="0.25">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c r="X4288" t="s">
        <v>381</v>
      </c>
      <c r="Y4288">
        <v>164.99700000000001</v>
      </c>
    </row>
    <row r="4289" spans="1:25" x14ac:dyDescent="0.25">
      <c r="A4289">
        <v>4288</v>
      </c>
      <c r="B4289" t="s">
        <v>8162</v>
      </c>
      <c r="C4289" t="s">
        <v>1143</v>
      </c>
      <c r="D4289" t="s">
        <v>12307</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c r="X4289" t="s">
        <v>110</v>
      </c>
      <c r="Y4289">
        <v>-12.956799999999999</v>
      </c>
    </row>
    <row r="4290" spans="1:25" x14ac:dyDescent="0.25">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c r="X4290" t="s">
        <v>110</v>
      </c>
      <c r="Y4290">
        <v>-49.92</v>
      </c>
    </row>
    <row r="4291" spans="1:25" x14ac:dyDescent="0.25">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c r="X4291" t="s">
        <v>43</v>
      </c>
      <c r="Y4291">
        <v>4.9307999999999996</v>
      </c>
    </row>
    <row r="4292" spans="1:25" x14ac:dyDescent="0.25">
      <c r="A4292">
        <v>4291</v>
      </c>
      <c r="B4292" t="s">
        <v>8165</v>
      </c>
      <c r="C4292" t="s">
        <v>11818</v>
      </c>
      <c r="D4292" s="1"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c r="X4292" t="s">
        <v>43</v>
      </c>
      <c r="Y4292">
        <v>2.79</v>
      </c>
    </row>
    <row r="4293" spans="1:25" x14ac:dyDescent="0.25">
      <c r="A4293">
        <v>4292</v>
      </c>
      <c r="B4293" t="s">
        <v>8165</v>
      </c>
      <c r="C4293" t="s">
        <v>11818</v>
      </c>
      <c r="D4293" s="1"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c r="X4293" t="s">
        <v>43</v>
      </c>
      <c r="Y4293">
        <v>22.408200000000001</v>
      </c>
    </row>
    <row r="4294" spans="1:25" x14ac:dyDescent="0.25">
      <c r="A4294">
        <v>4293</v>
      </c>
      <c r="B4294" t="s">
        <v>8165</v>
      </c>
      <c r="C4294" t="s">
        <v>11818</v>
      </c>
      <c r="D4294" s="1"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c r="X4294" t="s">
        <v>160</v>
      </c>
      <c r="Y4294">
        <v>68.040000000000006</v>
      </c>
    </row>
    <row r="4295" spans="1:25" x14ac:dyDescent="0.25">
      <c r="A4295">
        <v>4294</v>
      </c>
      <c r="B4295" t="s">
        <v>8166</v>
      </c>
      <c r="C4295" t="s">
        <v>11979</v>
      </c>
      <c r="D4295" s="1"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c r="X4295" t="s">
        <v>477</v>
      </c>
      <c r="Y4295">
        <v>-10.7964</v>
      </c>
    </row>
    <row r="4296" spans="1:25" x14ac:dyDescent="0.25">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c r="X4296" t="s">
        <v>43</v>
      </c>
      <c r="Y4296">
        <v>-120.51300000000001</v>
      </c>
    </row>
    <row r="4297" spans="1:25" x14ac:dyDescent="0.25">
      <c r="A4297">
        <v>4296</v>
      </c>
      <c r="B4297" t="s">
        <v>8168</v>
      </c>
      <c r="C4297" t="s">
        <v>11982</v>
      </c>
      <c r="D4297" s="1" t="s">
        <v>12123</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c r="X4297" t="s">
        <v>43</v>
      </c>
      <c r="Y4297">
        <v>54.343800000000002</v>
      </c>
    </row>
    <row r="4298" spans="1:25" x14ac:dyDescent="0.25">
      <c r="A4298">
        <v>4297</v>
      </c>
      <c r="B4298" t="s">
        <v>8170</v>
      </c>
      <c r="C4298" t="s">
        <v>12010</v>
      </c>
      <c r="D4298" s="1" t="s">
        <v>11813</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c r="X4298" t="s">
        <v>55</v>
      </c>
      <c r="Y4298">
        <v>0.54320000000000002</v>
      </c>
    </row>
    <row r="4299" spans="1:25" x14ac:dyDescent="0.25">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c r="X4299" t="s">
        <v>55</v>
      </c>
      <c r="Y4299">
        <v>327.59219999999999</v>
      </c>
    </row>
    <row r="4300" spans="1:25" x14ac:dyDescent="0.25">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c r="X4300" t="s">
        <v>55</v>
      </c>
      <c r="Y4300">
        <v>15.49</v>
      </c>
    </row>
    <row r="4301" spans="1:25" x14ac:dyDescent="0.25">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c r="X4301" t="s">
        <v>55</v>
      </c>
      <c r="Y4301">
        <v>12.103199999999999</v>
      </c>
    </row>
    <row r="4302" spans="1:25" x14ac:dyDescent="0.25">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c r="X4302" t="s">
        <v>55</v>
      </c>
      <c r="Y4302">
        <v>0.41760000000000003</v>
      </c>
    </row>
    <row r="4303" spans="1:25" x14ac:dyDescent="0.25">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c r="X4303" t="s">
        <v>567</v>
      </c>
      <c r="Y4303">
        <v>2.9430000000000001</v>
      </c>
    </row>
    <row r="4304" spans="1:25" x14ac:dyDescent="0.25">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c r="X4304" t="s">
        <v>110</v>
      </c>
      <c r="Y4304">
        <v>1.0268999999999999</v>
      </c>
    </row>
    <row r="4305" spans="1:25" x14ac:dyDescent="0.25">
      <c r="A4305">
        <v>4304</v>
      </c>
      <c r="B4305" t="s">
        <v>8174</v>
      </c>
      <c r="C4305" t="s">
        <v>12183</v>
      </c>
      <c r="D4305" s="1" t="s">
        <v>12183</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c r="X4305" t="s">
        <v>100</v>
      </c>
      <c r="Y4305">
        <v>19.4194</v>
      </c>
    </row>
    <row r="4306" spans="1:25" x14ac:dyDescent="0.25">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c r="X4306" t="s">
        <v>100</v>
      </c>
      <c r="Y4306">
        <v>3.1960000000000002</v>
      </c>
    </row>
    <row r="4307" spans="1:25" x14ac:dyDescent="0.25">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c r="X4307" t="s">
        <v>43</v>
      </c>
      <c r="Y4307">
        <v>38.396000000000001</v>
      </c>
    </row>
    <row r="4308" spans="1:25" x14ac:dyDescent="0.25">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c r="X4308" t="s">
        <v>43</v>
      </c>
      <c r="Y4308">
        <v>2.8100999999999998</v>
      </c>
    </row>
    <row r="4309" spans="1:25" x14ac:dyDescent="0.25">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c r="X4309" t="s">
        <v>43</v>
      </c>
      <c r="Y4309">
        <v>11.748799999999999</v>
      </c>
    </row>
    <row r="4310" spans="1:25" x14ac:dyDescent="0.25">
      <c r="A4310">
        <v>4309</v>
      </c>
      <c r="B4310" t="s">
        <v>8180</v>
      </c>
      <c r="C4310" t="s">
        <v>11859</v>
      </c>
      <c r="D4310" s="1" t="s">
        <v>11810</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c r="X4310" t="s">
        <v>43</v>
      </c>
      <c r="Y4310">
        <v>66.634399999999999</v>
      </c>
    </row>
    <row r="4311" spans="1:25" x14ac:dyDescent="0.25">
      <c r="A4311">
        <v>4310</v>
      </c>
      <c r="B4311" t="s">
        <v>8180</v>
      </c>
      <c r="C4311" t="s">
        <v>11859</v>
      </c>
      <c r="D4311" s="1" t="s">
        <v>11810</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c r="X4311" t="s">
        <v>43</v>
      </c>
      <c r="Y4311">
        <v>-64.544399999999996</v>
      </c>
    </row>
    <row r="4312" spans="1:25" x14ac:dyDescent="0.25">
      <c r="A4312">
        <v>4311</v>
      </c>
      <c r="B4312" t="s">
        <v>8180</v>
      </c>
      <c r="C4312" t="s">
        <v>11859</v>
      </c>
      <c r="D4312" s="1" t="s">
        <v>11810</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c r="X4312" t="s">
        <v>43</v>
      </c>
      <c r="Y4312">
        <v>8.2260000000000009</v>
      </c>
    </row>
    <row r="4313" spans="1:25" x14ac:dyDescent="0.25">
      <c r="A4313">
        <v>4312</v>
      </c>
      <c r="B4313" t="s">
        <v>8180</v>
      </c>
      <c r="C4313" t="s">
        <v>11859</v>
      </c>
      <c r="D4313" s="1" t="s">
        <v>11810</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c r="X4313" t="s">
        <v>43</v>
      </c>
      <c r="Y4313">
        <v>9.3312000000000008</v>
      </c>
    </row>
    <row r="4314" spans="1:25" x14ac:dyDescent="0.25">
      <c r="A4314">
        <v>4313</v>
      </c>
      <c r="B4314" t="s">
        <v>8180</v>
      </c>
      <c r="C4314" t="s">
        <v>11859</v>
      </c>
      <c r="D4314" s="1" t="s">
        <v>11810</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c r="X4314" t="s">
        <v>303</v>
      </c>
      <c r="Y4314">
        <v>139.99</v>
      </c>
    </row>
    <row r="4315" spans="1:25" x14ac:dyDescent="0.25">
      <c r="A4315">
        <v>4314</v>
      </c>
      <c r="B4315" t="s">
        <v>8183</v>
      </c>
      <c r="C4315" t="s">
        <v>11837</v>
      </c>
      <c r="D4315" s="1" t="s">
        <v>11873</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c r="X4315" t="s">
        <v>43</v>
      </c>
      <c r="Y4315">
        <v>4.1950000000000003</v>
      </c>
    </row>
    <row r="4316" spans="1:25" x14ac:dyDescent="0.25">
      <c r="A4316">
        <v>4315</v>
      </c>
      <c r="B4316" t="s">
        <v>8184</v>
      </c>
      <c r="C4316" t="s">
        <v>4740</v>
      </c>
      <c r="D4316" t="s">
        <v>12330</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c r="X4316" t="s">
        <v>43</v>
      </c>
      <c r="Y4316">
        <v>5.24</v>
      </c>
    </row>
    <row r="4317" spans="1:25" x14ac:dyDescent="0.25">
      <c r="A4317">
        <v>4316</v>
      </c>
      <c r="B4317" t="s">
        <v>8184</v>
      </c>
      <c r="C4317" t="s">
        <v>4740</v>
      </c>
      <c r="D4317" t="s">
        <v>12330</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c r="X4317" t="s">
        <v>43</v>
      </c>
      <c r="Y4317">
        <v>27.734999999999999</v>
      </c>
    </row>
    <row r="4318" spans="1:25" x14ac:dyDescent="0.25">
      <c r="A4318">
        <v>4317</v>
      </c>
      <c r="B4318" t="s">
        <v>8184</v>
      </c>
      <c r="C4318" t="s">
        <v>4740</v>
      </c>
      <c r="D4318" t="s">
        <v>12330</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c r="X4318" t="s">
        <v>43</v>
      </c>
      <c r="Y4318">
        <v>9.1268999999999991</v>
      </c>
    </row>
    <row r="4319" spans="1:25" x14ac:dyDescent="0.25">
      <c r="A4319">
        <v>4318</v>
      </c>
      <c r="B4319" t="s">
        <v>8185</v>
      </c>
      <c r="C4319" t="s">
        <v>3264</v>
      </c>
      <c r="D4319" t="s">
        <v>12192</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c r="X4319" t="s">
        <v>360</v>
      </c>
      <c r="Y4319">
        <v>78.894199999999998</v>
      </c>
    </row>
    <row r="4320" spans="1:25" x14ac:dyDescent="0.25">
      <c r="A4320">
        <v>4319</v>
      </c>
      <c r="B4320" t="s">
        <v>8186</v>
      </c>
      <c r="C4320" t="s">
        <v>11892</v>
      </c>
      <c r="D4320" s="1" t="s">
        <v>11868</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c r="X4320" t="s">
        <v>756</v>
      </c>
      <c r="Y4320">
        <v>25.537800000000001</v>
      </c>
    </row>
    <row r="4321" spans="1:25" x14ac:dyDescent="0.25">
      <c r="A4321">
        <v>4320</v>
      </c>
      <c r="B4321" t="s">
        <v>8189</v>
      </c>
      <c r="C4321" t="s">
        <v>2713</v>
      </c>
      <c r="D4321" t="s">
        <v>12168</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c r="X4321" t="s">
        <v>756</v>
      </c>
      <c r="Y4321">
        <v>-5.6943000000000001</v>
      </c>
    </row>
    <row r="4322" spans="1:25" x14ac:dyDescent="0.25">
      <c r="A4322">
        <v>4321</v>
      </c>
      <c r="B4322" t="s">
        <v>8189</v>
      </c>
      <c r="C4322" t="s">
        <v>2713</v>
      </c>
      <c r="D4322" t="s">
        <v>12168</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c r="X4322" t="s">
        <v>567</v>
      </c>
      <c r="Y4322">
        <v>7.9896000000000003</v>
      </c>
    </row>
    <row r="4323" spans="1:25" x14ac:dyDescent="0.25">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c r="X4323" t="s">
        <v>567</v>
      </c>
      <c r="Y4323">
        <v>-11.961600000000001</v>
      </c>
    </row>
    <row r="4324" spans="1:25" x14ac:dyDescent="0.25">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c r="X4324" t="s">
        <v>567</v>
      </c>
      <c r="Y4324">
        <v>-80.995500000000007</v>
      </c>
    </row>
    <row r="4325" spans="1:25" x14ac:dyDescent="0.25">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c r="X4325" t="s">
        <v>567</v>
      </c>
      <c r="Y4325">
        <v>-1.6763999999999999</v>
      </c>
    </row>
    <row r="4326" spans="1:25" x14ac:dyDescent="0.25">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c r="X4326" t="s">
        <v>567</v>
      </c>
      <c r="Y4326">
        <v>0.89700000000000002</v>
      </c>
    </row>
    <row r="4327" spans="1:25" x14ac:dyDescent="0.25">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c r="X4327" t="s">
        <v>895</v>
      </c>
      <c r="Y4327">
        <v>0.89970000000000006</v>
      </c>
    </row>
    <row r="4328" spans="1:25" x14ac:dyDescent="0.25">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c r="X4328" t="s">
        <v>895</v>
      </c>
      <c r="Y4328">
        <v>2.3025000000000002</v>
      </c>
    </row>
    <row r="4329" spans="1:25" x14ac:dyDescent="0.25">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c r="X4329" t="s">
        <v>303</v>
      </c>
      <c r="Y4329">
        <v>8.2799999999999994</v>
      </c>
    </row>
    <row r="4330" spans="1:25" x14ac:dyDescent="0.25">
      <c r="A4330">
        <v>4329</v>
      </c>
      <c r="B4330" t="s">
        <v>8195</v>
      </c>
      <c r="C4330" t="s">
        <v>12089</v>
      </c>
      <c r="D4330" s="1" t="s">
        <v>11847</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c r="X4330" t="s">
        <v>55</v>
      </c>
      <c r="Y4330">
        <v>19.3185</v>
      </c>
    </row>
    <row r="4331" spans="1:25" x14ac:dyDescent="0.25">
      <c r="A4331">
        <v>4330</v>
      </c>
      <c r="B4331" t="s">
        <v>8196</v>
      </c>
      <c r="C4331" t="s">
        <v>12065</v>
      </c>
      <c r="D4331" s="1" t="s">
        <v>11985</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c r="X4331" t="s">
        <v>55</v>
      </c>
      <c r="Y4331">
        <v>5.4432</v>
      </c>
    </row>
    <row r="4332" spans="1:25" x14ac:dyDescent="0.25">
      <c r="A4332">
        <v>4331</v>
      </c>
      <c r="B4332" t="s">
        <v>8196</v>
      </c>
      <c r="C4332" t="s">
        <v>12065</v>
      </c>
      <c r="D4332" s="1" t="s">
        <v>11985</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c r="X4332" t="s">
        <v>100</v>
      </c>
      <c r="Y4332">
        <v>1.1200000000000001</v>
      </c>
    </row>
    <row r="4333" spans="1:25" x14ac:dyDescent="0.25">
      <c r="A4333">
        <v>4332</v>
      </c>
      <c r="B4333" t="s">
        <v>8199</v>
      </c>
      <c r="C4333" t="s">
        <v>12141</v>
      </c>
      <c r="D4333" s="1" t="s">
        <v>12308</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c r="X4333" t="s">
        <v>100</v>
      </c>
      <c r="Y4333">
        <v>6.7965999999999998</v>
      </c>
    </row>
    <row r="4334" spans="1:25" x14ac:dyDescent="0.25">
      <c r="A4334">
        <v>4333</v>
      </c>
      <c r="B4334" t="s">
        <v>8199</v>
      </c>
      <c r="C4334" t="s">
        <v>12141</v>
      </c>
      <c r="D4334" s="1" t="s">
        <v>12308</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c r="X4334" t="s">
        <v>55</v>
      </c>
      <c r="Y4334">
        <v>8.0220000000000002</v>
      </c>
    </row>
    <row r="4335" spans="1:25" x14ac:dyDescent="0.25">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c r="X4335" t="s">
        <v>55</v>
      </c>
      <c r="Y4335">
        <v>14.628</v>
      </c>
    </row>
    <row r="4336" spans="1:25" x14ac:dyDescent="0.25">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c r="X4336" t="s">
        <v>351</v>
      </c>
      <c r="Y4336">
        <v>9.2178000000000004</v>
      </c>
    </row>
    <row r="4337" spans="1:25" x14ac:dyDescent="0.25">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c r="X4337" t="s">
        <v>351</v>
      </c>
      <c r="Y4337">
        <v>2.7719999999999998</v>
      </c>
    </row>
    <row r="4338" spans="1:25" x14ac:dyDescent="0.25">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c r="X4338" t="s">
        <v>43</v>
      </c>
      <c r="Y4338">
        <v>3.9512</v>
      </c>
    </row>
    <row r="4339" spans="1:25" x14ac:dyDescent="0.25">
      <c r="A4339">
        <v>4338</v>
      </c>
      <c r="B4339" t="s">
        <v>8210</v>
      </c>
      <c r="C4339" t="s">
        <v>1524</v>
      </c>
      <c r="D4339" t="s">
        <v>12006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c r="X4339" t="s">
        <v>43</v>
      </c>
      <c r="Y4339">
        <v>22.6737</v>
      </c>
    </row>
    <row r="4340" spans="1:25" x14ac:dyDescent="0.25">
      <c r="A4340">
        <v>4339</v>
      </c>
      <c r="B4340" t="s">
        <v>8210</v>
      </c>
      <c r="C4340" t="s">
        <v>1524</v>
      </c>
      <c r="D4340" t="s">
        <v>12006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c r="X4340" t="s">
        <v>381</v>
      </c>
      <c r="Y4340">
        <v>53.495399999999997</v>
      </c>
    </row>
    <row r="4341" spans="1:25" x14ac:dyDescent="0.25">
      <c r="A4341">
        <v>4340</v>
      </c>
      <c r="B4341" t="s">
        <v>8211</v>
      </c>
      <c r="C4341" t="s">
        <v>1494</v>
      </c>
      <c r="D4341" t="s">
        <v>12141</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c r="X4341" t="s">
        <v>289</v>
      </c>
      <c r="Y4341">
        <v>1.8144</v>
      </c>
    </row>
    <row r="4342" spans="1:25" x14ac:dyDescent="0.25">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c r="X4342" t="s">
        <v>360</v>
      </c>
      <c r="Y4342">
        <v>6.5119999999999996</v>
      </c>
    </row>
    <row r="4343" spans="1:25" x14ac:dyDescent="0.25">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c r="X4343" t="s">
        <v>43</v>
      </c>
      <c r="Y4343">
        <v>157.87020000000001</v>
      </c>
    </row>
    <row r="4344" spans="1:25" x14ac:dyDescent="0.25">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c r="X4344" t="s">
        <v>43</v>
      </c>
      <c r="Y4344">
        <v>6.6905999999999999</v>
      </c>
    </row>
    <row r="4345" spans="1:25" x14ac:dyDescent="0.25">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c r="X4345" t="s">
        <v>43</v>
      </c>
      <c r="Y4345">
        <v>-131.5008</v>
      </c>
    </row>
    <row r="4346" spans="1:25" x14ac:dyDescent="0.25">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c r="X4346" t="s">
        <v>43</v>
      </c>
      <c r="Y4346">
        <v>10.949400000000001</v>
      </c>
    </row>
    <row r="4347" spans="1:25" x14ac:dyDescent="0.25">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c r="X4347" t="s">
        <v>303</v>
      </c>
      <c r="Y4347">
        <v>85.982799999999997</v>
      </c>
    </row>
    <row r="4348" spans="1:25" x14ac:dyDescent="0.25">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c r="X4348" t="s">
        <v>303</v>
      </c>
      <c r="Y4348">
        <v>140.39599999999999</v>
      </c>
    </row>
    <row r="4349" spans="1:25" x14ac:dyDescent="0.25">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c r="X4349" t="s">
        <v>351</v>
      </c>
      <c r="Y4349">
        <v>26.1096</v>
      </c>
    </row>
    <row r="4350" spans="1:25" x14ac:dyDescent="0.25">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c r="X4350" t="s">
        <v>351</v>
      </c>
      <c r="Y4350">
        <v>-15.1976</v>
      </c>
    </row>
    <row r="4351" spans="1:25" x14ac:dyDescent="0.25">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c r="X4351" t="s">
        <v>567</v>
      </c>
      <c r="Y4351">
        <v>-41.587200000000003</v>
      </c>
    </row>
    <row r="4352" spans="1:25" x14ac:dyDescent="0.25">
      <c r="A4352">
        <v>4351</v>
      </c>
      <c r="B4352" t="s">
        <v>8220</v>
      </c>
      <c r="C4352" t="s">
        <v>12074</v>
      </c>
      <c r="D4352" s="1"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c r="X4352" t="s">
        <v>567</v>
      </c>
      <c r="Y4352">
        <v>1.4672000000000001</v>
      </c>
    </row>
    <row r="4353" spans="1:25" x14ac:dyDescent="0.25">
      <c r="A4353">
        <v>4352</v>
      </c>
      <c r="B4353" t="s">
        <v>8220</v>
      </c>
      <c r="C4353" t="s">
        <v>12074</v>
      </c>
      <c r="D4353" s="1"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c r="X4353" t="s">
        <v>43</v>
      </c>
      <c r="Y4353">
        <v>-4.7460000000000004</v>
      </c>
    </row>
    <row r="4354" spans="1:25" x14ac:dyDescent="0.25">
      <c r="A4354">
        <v>4353</v>
      </c>
      <c r="B4354" t="s">
        <v>8221</v>
      </c>
      <c r="C4354" t="s">
        <v>11958</v>
      </c>
      <c r="D4354" s="1" t="s">
        <v>12299</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c r="X4354" t="s">
        <v>43</v>
      </c>
      <c r="Y4354">
        <v>34.741999999999997</v>
      </c>
    </row>
    <row r="4355" spans="1:25" x14ac:dyDescent="0.25">
      <c r="A4355">
        <v>4354</v>
      </c>
      <c r="B4355" t="s">
        <v>8221</v>
      </c>
      <c r="C4355" t="s">
        <v>11958</v>
      </c>
      <c r="D4355" s="1" t="s">
        <v>12299</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c r="X4355" t="s">
        <v>92</v>
      </c>
      <c r="Y4355">
        <v>6.2207999999999997</v>
      </c>
    </row>
    <row r="4356" spans="1:25" x14ac:dyDescent="0.25">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c r="X4356" t="s">
        <v>381</v>
      </c>
      <c r="Y4356">
        <v>-12.672000000000001</v>
      </c>
    </row>
    <row r="4357" spans="1:25" x14ac:dyDescent="0.25">
      <c r="A4357">
        <v>4356</v>
      </c>
      <c r="B4357" t="s">
        <v>8225</v>
      </c>
      <c r="C4357" t="s">
        <v>12110</v>
      </c>
      <c r="D4357" s="1" t="s">
        <v>11886</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c r="X4357" t="s">
        <v>381</v>
      </c>
      <c r="Y4357">
        <v>-1065.3720000000001</v>
      </c>
    </row>
    <row r="4358" spans="1:25" x14ac:dyDescent="0.25">
      <c r="A4358">
        <v>4357</v>
      </c>
      <c r="B4358" t="s">
        <v>8225</v>
      </c>
      <c r="C4358" t="s">
        <v>12110</v>
      </c>
      <c r="D4358" s="1" t="s">
        <v>11886</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c r="X4358" t="s">
        <v>235</v>
      </c>
      <c r="Y4358">
        <v>12.012</v>
      </c>
    </row>
    <row r="4359" spans="1:25" x14ac:dyDescent="0.25">
      <c r="A4359">
        <v>4358</v>
      </c>
      <c r="B4359" t="s">
        <v>8226</v>
      </c>
      <c r="C4359" t="s">
        <v>11868</v>
      </c>
      <c r="D4359" s="1" t="s">
        <v>11868</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c r="X4359" t="s">
        <v>235</v>
      </c>
      <c r="Y4359">
        <v>3.6288</v>
      </c>
    </row>
    <row r="4360" spans="1:25" x14ac:dyDescent="0.25">
      <c r="A4360">
        <v>4359</v>
      </c>
      <c r="B4360" t="s">
        <v>8226</v>
      </c>
      <c r="C4360" t="s">
        <v>11868</v>
      </c>
      <c r="D4360" s="1" t="s">
        <v>11868</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c r="X4360" t="s">
        <v>235</v>
      </c>
      <c r="Y4360">
        <v>-66.061999999999998</v>
      </c>
    </row>
    <row r="4361" spans="1:25" x14ac:dyDescent="0.25">
      <c r="A4361">
        <v>4360</v>
      </c>
      <c r="B4361" t="s">
        <v>8226</v>
      </c>
      <c r="C4361" t="s">
        <v>11868</v>
      </c>
      <c r="D4361" s="1" t="s">
        <v>11868</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c r="X4361" t="s">
        <v>1577</v>
      </c>
      <c r="Y4361">
        <v>-14.8704</v>
      </c>
    </row>
    <row r="4362" spans="1:25" x14ac:dyDescent="0.25">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c r="X4362" t="s">
        <v>835</v>
      </c>
      <c r="Y4362">
        <v>54.860399999999998</v>
      </c>
    </row>
    <row r="4363" spans="1:25" x14ac:dyDescent="0.25">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c r="X4363" t="s">
        <v>8232</v>
      </c>
      <c r="Y4363">
        <v>8.4564000000000004</v>
      </c>
    </row>
    <row r="4364" spans="1:25" x14ac:dyDescent="0.25">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c r="X4364" t="s">
        <v>8232</v>
      </c>
      <c r="Y4364">
        <v>35.623800000000003</v>
      </c>
    </row>
    <row r="4365" spans="1:25" x14ac:dyDescent="0.25">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c r="X4365" t="s">
        <v>8232</v>
      </c>
      <c r="Y4365">
        <v>8.2943999999999996</v>
      </c>
    </row>
    <row r="4366" spans="1:25" x14ac:dyDescent="0.25">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c r="X4366" t="s">
        <v>8232</v>
      </c>
      <c r="Y4366">
        <v>162.09479999999999</v>
      </c>
    </row>
    <row r="4367" spans="1:25" x14ac:dyDescent="0.25">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c r="X4367" t="s">
        <v>8232</v>
      </c>
      <c r="Y4367">
        <v>3.4826999999999999</v>
      </c>
    </row>
    <row r="4368" spans="1:25" x14ac:dyDescent="0.25">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c r="X4368" t="s">
        <v>235</v>
      </c>
      <c r="Y4368">
        <v>7.0949999999999998</v>
      </c>
    </row>
    <row r="4369" spans="1:25" x14ac:dyDescent="0.25">
      <c r="A4369">
        <v>4368</v>
      </c>
      <c r="B4369" t="s">
        <v>8233</v>
      </c>
      <c r="C4369" t="s">
        <v>11889</v>
      </c>
      <c r="D4369" s="1"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c r="X4369" t="s">
        <v>235</v>
      </c>
      <c r="Y4369">
        <v>3.29</v>
      </c>
    </row>
    <row r="4370" spans="1:25" x14ac:dyDescent="0.25">
      <c r="A4370">
        <v>4369</v>
      </c>
      <c r="B4370" t="s">
        <v>8233</v>
      </c>
      <c r="C4370" t="s">
        <v>11889</v>
      </c>
      <c r="D4370" s="1"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c r="X4370" t="s">
        <v>289</v>
      </c>
      <c r="Y4370">
        <v>6.42</v>
      </c>
    </row>
    <row r="4371" spans="1:25" x14ac:dyDescent="0.25">
      <c r="A4371">
        <v>4370</v>
      </c>
      <c r="B4371" t="s">
        <v>8234</v>
      </c>
      <c r="C4371" t="s">
        <v>12092</v>
      </c>
      <c r="D4371" s="1" t="s">
        <v>11934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c r="X4371" t="s">
        <v>289</v>
      </c>
      <c r="Y4371">
        <v>50.351999999999997</v>
      </c>
    </row>
    <row r="4372" spans="1:25" x14ac:dyDescent="0.25">
      <c r="A4372">
        <v>4371</v>
      </c>
      <c r="B4372" t="s">
        <v>8234</v>
      </c>
      <c r="C4372" t="s">
        <v>12092</v>
      </c>
      <c r="D4372" s="1" t="s">
        <v>11934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c r="X4372" t="s">
        <v>289</v>
      </c>
      <c r="Y4372">
        <v>16.268799999999999</v>
      </c>
    </row>
    <row r="4373" spans="1:25" x14ac:dyDescent="0.25">
      <c r="A4373">
        <v>4372</v>
      </c>
      <c r="B4373" t="s">
        <v>8234</v>
      </c>
      <c r="C4373" t="s">
        <v>12092</v>
      </c>
      <c r="D4373" s="1" t="s">
        <v>11934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c r="X4373" t="s">
        <v>289</v>
      </c>
      <c r="Y4373">
        <v>24.84</v>
      </c>
    </row>
    <row r="4374" spans="1:25" x14ac:dyDescent="0.25">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c r="X4374" t="s">
        <v>289</v>
      </c>
      <c r="Y4374">
        <v>5.4896000000000003</v>
      </c>
    </row>
    <row r="4375" spans="1:25" x14ac:dyDescent="0.25">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c r="X4375" t="s">
        <v>567</v>
      </c>
      <c r="Y4375">
        <v>11.182499999999999</v>
      </c>
    </row>
    <row r="4376" spans="1:25" x14ac:dyDescent="0.25">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c r="X4376" t="s">
        <v>43</v>
      </c>
      <c r="Y4376">
        <v>16.8948</v>
      </c>
    </row>
    <row r="4377" spans="1:25" x14ac:dyDescent="0.25">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c r="X4377" t="s">
        <v>43</v>
      </c>
      <c r="Y4377">
        <v>63.682499999999997</v>
      </c>
    </row>
    <row r="4378" spans="1:25" x14ac:dyDescent="0.25">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c r="X4378" t="s">
        <v>43</v>
      </c>
      <c r="Y4378">
        <v>78.508799999999994</v>
      </c>
    </row>
    <row r="4379" spans="1:25" x14ac:dyDescent="0.25">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c r="X4379" t="s">
        <v>28</v>
      </c>
      <c r="Y4379">
        <v>148.70400000000001</v>
      </c>
    </row>
    <row r="4380" spans="1:25" x14ac:dyDescent="0.25">
      <c r="A4380">
        <v>4379</v>
      </c>
      <c r="B4380" t="s">
        <v>8245</v>
      </c>
      <c r="C4380" t="s">
        <v>329</v>
      </c>
      <c r="D4380" t="s">
        <v>12297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c r="X4380" t="s">
        <v>28</v>
      </c>
      <c r="Y4380">
        <v>8.2156000000000002</v>
      </c>
    </row>
    <row r="4381" spans="1:25" x14ac:dyDescent="0.25">
      <c r="A4381">
        <v>4380</v>
      </c>
      <c r="B4381" t="s">
        <v>8245</v>
      </c>
      <c r="C4381" t="s">
        <v>329</v>
      </c>
      <c r="D4381" t="s">
        <v>12297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c r="X4381" t="s">
        <v>43</v>
      </c>
      <c r="Y4381">
        <v>32.345999999999997</v>
      </c>
    </row>
    <row r="4382" spans="1:25" x14ac:dyDescent="0.25">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c r="X4382" t="s">
        <v>43</v>
      </c>
      <c r="Y4382">
        <v>16.3215</v>
      </c>
    </row>
    <row r="4383" spans="1:25" x14ac:dyDescent="0.25">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c r="X4383" t="s">
        <v>235</v>
      </c>
      <c r="Y4383">
        <v>-31.646999999999998</v>
      </c>
    </row>
    <row r="4384" spans="1:25" x14ac:dyDescent="0.25">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c r="X4384" t="s">
        <v>235</v>
      </c>
      <c r="Y4384">
        <v>-4.4640000000000004</v>
      </c>
    </row>
    <row r="4385" spans="1:25" x14ac:dyDescent="0.25">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c r="X4385" t="s">
        <v>235</v>
      </c>
      <c r="Y4385">
        <v>-126.4816</v>
      </c>
    </row>
    <row r="4386" spans="1:25" x14ac:dyDescent="0.25">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c r="X4386" t="s">
        <v>235</v>
      </c>
      <c r="Y4386">
        <v>13.438599999999999</v>
      </c>
    </row>
    <row r="4387" spans="1:25" x14ac:dyDescent="0.25">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c r="X4387" t="s">
        <v>43</v>
      </c>
      <c r="Y4387">
        <v>-52.195999999999998</v>
      </c>
    </row>
    <row r="4388" spans="1:25" x14ac:dyDescent="0.25">
      <c r="A4388">
        <v>4387</v>
      </c>
      <c r="B4388" t="s">
        <v>8251</v>
      </c>
      <c r="C4388" t="s">
        <v>1857</v>
      </c>
      <c r="D4388" t="s">
        <v>12300</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c r="X4388" t="s">
        <v>43</v>
      </c>
      <c r="Y4388">
        <v>11.8584</v>
      </c>
    </row>
    <row r="4389" spans="1:25" x14ac:dyDescent="0.25">
      <c r="A4389">
        <v>4388</v>
      </c>
      <c r="B4389" t="s">
        <v>8251</v>
      </c>
      <c r="C4389" t="s">
        <v>1857</v>
      </c>
      <c r="D4389" t="s">
        <v>12300</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c r="X4389" t="s">
        <v>303</v>
      </c>
      <c r="Y4389">
        <v>7.8224999999999998</v>
      </c>
    </row>
    <row r="4390" spans="1:25" x14ac:dyDescent="0.25">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c r="X4390" t="s">
        <v>303</v>
      </c>
      <c r="Y4390">
        <v>22.444800000000001</v>
      </c>
    </row>
    <row r="4391" spans="1:25" x14ac:dyDescent="0.25">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c r="X4391" t="s">
        <v>303</v>
      </c>
      <c r="Y4391">
        <v>-25.2956</v>
      </c>
    </row>
    <row r="4392" spans="1:25" x14ac:dyDescent="0.25">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c r="X4392" t="s">
        <v>303</v>
      </c>
      <c r="Y4392">
        <v>327.59219999999999</v>
      </c>
    </row>
    <row r="4393" spans="1:25" x14ac:dyDescent="0.25">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c r="X4393" t="s">
        <v>110</v>
      </c>
      <c r="Y4393">
        <v>19.311599999999999</v>
      </c>
    </row>
    <row r="4394" spans="1:25" x14ac:dyDescent="0.25">
      <c r="A4394">
        <v>4393</v>
      </c>
      <c r="B4394" t="s">
        <v>8253</v>
      </c>
      <c r="C4394" t="s">
        <v>11870</v>
      </c>
      <c r="D4394" s="1" t="s">
        <v>11857</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c r="X4394" t="s">
        <v>110</v>
      </c>
      <c r="Y4394">
        <v>6.1571999999999996</v>
      </c>
    </row>
    <row r="4395" spans="1:25" x14ac:dyDescent="0.25">
      <c r="A4395">
        <v>4394</v>
      </c>
      <c r="B4395" t="s">
        <v>8253</v>
      </c>
      <c r="C4395" t="s">
        <v>11870</v>
      </c>
      <c r="D4395" s="1" t="s">
        <v>11857</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c r="X4395" t="s">
        <v>567</v>
      </c>
      <c r="Y4395">
        <v>21.735499999999998</v>
      </c>
    </row>
    <row r="4396" spans="1:25" x14ac:dyDescent="0.25">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c r="X4396" t="s">
        <v>567</v>
      </c>
      <c r="Y4396">
        <v>-5.1967999999999996</v>
      </c>
    </row>
    <row r="4397" spans="1:25" x14ac:dyDescent="0.25">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c r="X4397" t="s">
        <v>43</v>
      </c>
      <c r="Y4397">
        <v>-21.888000000000002</v>
      </c>
    </row>
    <row r="4398" spans="1:25" x14ac:dyDescent="0.25">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c r="X4398" t="s">
        <v>160</v>
      </c>
      <c r="Y4398">
        <v>27.103200000000001</v>
      </c>
    </row>
    <row r="4399" spans="1:25" x14ac:dyDescent="0.25">
      <c r="A4399">
        <v>4398</v>
      </c>
      <c r="B4399" t="s">
        <v>8256</v>
      </c>
      <c r="C4399" t="s">
        <v>12184</v>
      </c>
      <c r="D4399" s="1" t="s">
        <v>11954</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c r="X4399" t="s">
        <v>160</v>
      </c>
      <c r="Y4399">
        <v>-46.736199999999997</v>
      </c>
    </row>
    <row r="4400" spans="1:25" x14ac:dyDescent="0.25">
      <c r="A4400">
        <v>4399</v>
      </c>
      <c r="B4400" t="s">
        <v>8256</v>
      </c>
      <c r="C4400" t="s">
        <v>12184</v>
      </c>
      <c r="D4400" s="1" t="s">
        <v>11954</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c r="X4400" t="s">
        <v>3109</v>
      </c>
      <c r="Y4400">
        <v>12.0764</v>
      </c>
    </row>
    <row r="4401" spans="1:25" x14ac:dyDescent="0.25">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c r="X4401" t="s">
        <v>3109</v>
      </c>
      <c r="Y4401">
        <v>89.954999999999998</v>
      </c>
    </row>
    <row r="4402" spans="1:25" x14ac:dyDescent="0.25">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c r="X4402" t="s">
        <v>3109</v>
      </c>
      <c r="Y4402">
        <v>297.64350000000002</v>
      </c>
    </row>
    <row r="4403" spans="1:25" x14ac:dyDescent="0.25">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c r="X4403" t="s">
        <v>519</v>
      </c>
      <c r="Y4403">
        <v>252.59</v>
      </c>
    </row>
    <row r="4404" spans="1:25" x14ac:dyDescent="0.25">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c r="X4404" t="s">
        <v>303</v>
      </c>
      <c r="Y4404">
        <v>2.5488</v>
      </c>
    </row>
    <row r="4405" spans="1:25" x14ac:dyDescent="0.25">
      <c r="A4405">
        <v>4404</v>
      </c>
      <c r="B4405" t="s">
        <v>8261</v>
      </c>
      <c r="C4405" t="s">
        <v>12122</v>
      </c>
      <c r="D4405" s="1" t="s">
        <v>12346</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c r="X4405" t="s">
        <v>160</v>
      </c>
      <c r="Y4405">
        <v>8.0711999999999993</v>
      </c>
    </row>
    <row r="4406" spans="1:25" x14ac:dyDescent="0.25">
      <c r="A4406">
        <v>4405</v>
      </c>
      <c r="B4406" t="s">
        <v>8262</v>
      </c>
      <c r="C4406" t="s">
        <v>12101</v>
      </c>
      <c r="D4406" s="1" t="s">
        <v>12137</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c r="X4406" t="s">
        <v>160</v>
      </c>
      <c r="Y4406">
        <v>2.1749999999999998</v>
      </c>
    </row>
    <row r="4407" spans="1:25" x14ac:dyDescent="0.25">
      <c r="A4407">
        <v>4406</v>
      </c>
      <c r="B4407" t="s">
        <v>8262</v>
      </c>
      <c r="C4407" t="s">
        <v>12101</v>
      </c>
      <c r="D4407" s="1" t="s">
        <v>12137</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c r="X4407" t="s">
        <v>289</v>
      </c>
      <c r="Y4407">
        <v>-2.4359999999999999</v>
      </c>
    </row>
    <row r="4408" spans="1:25" x14ac:dyDescent="0.25">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c r="X4408" t="s">
        <v>289</v>
      </c>
      <c r="Y4408">
        <v>4.0860000000000003</v>
      </c>
    </row>
    <row r="4409" spans="1:25" x14ac:dyDescent="0.25">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c r="X4409" t="s">
        <v>289</v>
      </c>
      <c r="Y4409">
        <v>150.98400000000001</v>
      </c>
    </row>
    <row r="4410" spans="1:25" x14ac:dyDescent="0.25">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c r="X4410" t="s">
        <v>43</v>
      </c>
      <c r="Y4410">
        <v>2.3077000000000001</v>
      </c>
    </row>
    <row r="4411" spans="1:25" x14ac:dyDescent="0.25">
      <c r="A4411">
        <v>4410</v>
      </c>
      <c r="B4411" t="s">
        <v>8264</v>
      </c>
      <c r="C4411" t="s">
        <v>11987</v>
      </c>
      <c r="D4411" s="1" t="s">
        <v>11888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c r="X4411" t="s">
        <v>43</v>
      </c>
      <c r="Y4411">
        <v>2.7166000000000001</v>
      </c>
    </row>
    <row r="4412" spans="1:25" x14ac:dyDescent="0.25">
      <c r="A4412">
        <v>4411</v>
      </c>
      <c r="B4412" t="s">
        <v>8264</v>
      </c>
      <c r="C4412" t="s">
        <v>11987</v>
      </c>
      <c r="D4412" s="1" t="s">
        <v>11888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c r="X4412" t="s">
        <v>303</v>
      </c>
      <c r="Y4412">
        <v>30.223199999999999</v>
      </c>
    </row>
    <row r="4413" spans="1:25" x14ac:dyDescent="0.25">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c r="X4413" t="s">
        <v>303</v>
      </c>
      <c r="Y4413">
        <v>9.0389999999999997</v>
      </c>
    </row>
    <row r="4414" spans="1:25" x14ac:dyDescent="0.25">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c r="X4414" t="s">
        <v>303</v>
      </c>
      <c r="Y4414">
        <v>160.6722</v>
      </c>
    </row>
    <row r="4415" spans="1:25" x14ac:dyDescent="0.25">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c r="X4415" t="s">
        <v>1405</v>
      </c>
      <c r="Y4415">
        <v>26.864999999999998</v>
      </c>
    </row>
    <row r="4416" spans="1:25" x14ac:dyDescent="0.25">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c r="X4416" t="s">
        <v>43</v>
      </c>
      <c r="Y4416">
        <v>182.3553</v>
      </c>
    </row>
    <row r="4417" spans="1:25" x14ac:dyDescent="0.25">
      <c r="A4417">
        <v>4416</v>
      </c>
      <c r="B4417" t="s">
        <v>8267</v>
      </c>
      <c r="C4417" t="s">
        <v>4518</v>
      </c>
      <c r="D4417" t="s">
        <v>12106</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c r="X4417" t="s">
        <v>43</v>
      </c>
      <c r="Y4417">
        <v>71.989999999999995</v>
      </c>
    </row>
    <row r="4418" spans="1:25" x14ac:dyDescent="0.25">
      <c r="A4418">
        <v>4417</v>
      </c>
      <c r="B4418" t="s">
        <v>8267</v>
      </c>
      <c r="C4418" t="s">
        <v>4518</v>
      </c>
      <c r="D4418" t="s">
        <v>12106</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c r="X4418" t="s">
        <v>269</v>
      </c>
      <c r="Y4418">
        <v>15.2</v>
      </c>
    </row>
    <row r="4419" spans="1:25" x14ac:dyDescent="0.25">
      <c r="A4419">
        <v>4418</v>
      </c>
      <c r="B4419" t="s">
        <v>8268</v>
      </c>
      <c r="C4419" t="s">
        <v>11943</v>
      </c>
      <c r="D4419" s="1" t="s">
        <v>12001</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c r="X4419" t="s">
        <v>567</v>
      </c>
      <c r="Y4419">
        <v>219.99039999999999</v>
      </c>
    </row>
    <row r="4420" spans="1:25" x14ac:dyDescent="0.25">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c r="X4420" t="s">
        <v>567</v>
      </c>
      <c r="Y4420">
        <v>-21.470400000000001</v>
      </c>
    </row>
    <row r="4421" spans="1:25" x14ac:dyDescent="0.25">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c r="X4421" t="s">
        <v>235</v>
      </c>
      <c r="Y4421">
        <v>-4.0216000000000003</v>
      </c>
    </row>
    <row r="4422" spans="1:25" x14ac:dyDescent="0.25">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c r="X4422" t="s">
        <v>55</v>
      </c>
      <c r="Y4422">
        <v>3.069</v>
      </c>
    </row>
    <row r="4423" spans="1:25" x14ac:dyDescent="0.25">
      <c r="A4423">
        <v>4422</v>
      </c>
      <c r="B4423" t="s">
        <v>8272</v>
      </c>
      <c r="C4423" t="s">
        <v>12025</v>
      </c>
      <c r="D4423" s="1" t="s">
        <v>12351</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c r="X4423" t="s">
        <v>1434</v>
      </c>
      <c r="Y4423">
        <v>2.3328000000000002</v>
      </c>
    </row>
    <row r="4424" spans="1:25" x14ac:dyDescent="0.25">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c r="X4424" t="s">
        <v>1434</v>
      </c>
      <c r="Y4424">
        <v>4.4824000000000002</v>
      </c>
    </row>
    <row r="4425" spans="1:25" x14ac:dyDescent="0.25">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c r="X4425" t="s">
        <v>1434</v>
      </c>
      <c r="Y4425">
        <v>75.734999999999999</v>
      </c>
    </row>
    <row r="4426" spans="1:25" x14ac:dyDescent="0.25">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c r="X4426" t="s">
        <v>1434</v>
      </c>
      <c r="Y4426">
        <v>15.637499999999999</v>
      </c>
    </row>
    <row r="4427" spans="1:25" x14ac:dyDescent="0.25">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c r="X4427" t="s">
        <v>1434</v>
      </c>
      <c r="Y4427">
        <v>54.691200000000002</v>
      </c>
    </row>
    <row r="4428" spans="1:25" x14ac:dyDescent="0.25">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c r="X4428" t="s">
        <v>756</v>
      </c>
      <c r="Y4428">
        <v>15.6744</v>
      </c>
    </row>
    <row r="4429" spans="1:25" x14ac:dyDescent="0.25">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c r="X4429" t="s">
        <v>735</v>
      </c>
      <c r="Y4429">
        <v>12.231</v>
      </c>
    </row>
    <row r="4430" spans="1:25" x14ac:dyDescent="0.25">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c r="X4430" t="s">
        <v>895</v>
      </c>
      <c r="Y4430">
        <v>523.70519999999999</v>
      </c>
    </row>
    <row r="4431" spans="1:25" x14ac:dyDescent="0.25">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c r="X4431" t="s">
        <v>28</v>
      </c>
      <c r="Y4431">
        <v>18.446999999999999</v>
      </c>
    </row>
    <row r="4432" spans="1:25" x14ac:dyDescent="0.25">
      <c r="A4432">
        <v>4431</v>
      </c>
      <c r="B4432" t="s">
        <v>8281</v>
      </c>
      <c r="C4432" t="s">
        <v>11826</v>
      </c>
      <c r="D4432" s="1" t="s">
        <v>11805</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c r="X4432" t="s">
        <v>28</v>
      </c>
      <c r="Y4432">
        <v>9.6</v>
      </c>
    </row>
    <row r="4433" spans="1:25" x14ac:dyDescent="0.25">
      <c r="A4433">
        <v>4432</v>
      </c>
      <c r="B4433" t="s">
        <v>8281</v>
      </c>
      <c r="C4433" t="s">
        <v>11826</v>
      </c>
      <c r="D4433" s="1" t="s">
        <v>11805</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c r="X4433" t="s">
        <v>28</v>
      </c>
      <c r="Y4433">
        <v>2.0748000000000002</v>
      </c>
    </row>
    <row r="4434" spans="1:25" x14ac:dyDescent="0.25">
      <c r="A4434">
        <v>4433</v>
      </c>
      <c r="B4434" t="s">
        <v>8281</v>
      </c>
      <c r="C4434" t="s">
        <v>11826</v>
      </c>
      <c r="D4434" s="1" t="s">
        <v>11805</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c r="X4434" t="s">
        <v>28</v>
      </c>
      <c r="Y4434">
        <v>9.1579999999999995</v>
      </c>
    </row>
    <row r="4435" spans="1:25" x14ac:dyDescent="0.25">
      <c r="A4435">
        <v>4434</v>
      </c>
      <c r="B4435" t="s">
        <v>8281</v>
      </c>
      <c r="C4435" t="s">
        <v>11826</v>
      </c>
      <c r="D4435" s="1" t="s">
        <v>11805</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c r="X4435" t="s">
        <v>28</v>
      </c>
      <c r="Y4435">
        <v>2.625</v>
      </c>
    </row>
    <row r="4436" spans="1:25" x14ac:dyDescent="0.25">
      <c r="A4436">
        <v>4435</v>
      </c>
      <c r="B4436" t="s">
        <v>8281</v>
      </c>
      <c r="C4436" t="s">
        <v>11826</v>
      </c>
      <c r="D4436" s="1" t="s">
        <v>11805</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c r="X4436" t="s">
        <v>235</v>
      </c>
      <c r="Y4436">
        <v>160.15860000000001</v>
      </c>
    </row>
    <row r="4437" spans="1:25" x14ac:dyDescent="0.25">
      <c r="A4437">
        <v>4436</v>
      </c>
      <c r="B4437" t="s">
        <v>8284</v>
      </c>
      <c r="C4437" t="s">
        <v>12185</v>
      </c>
      <c r="D4437" s="1" t="s">
        <v>12029</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c r="X4437" t="s">
        <v>235</v>
      </c>
      <c r="Y4437">
        <v>-3.6002999999999998</v>
      </c>
    </row>
    <row r="4438" spans="1:25" x14ac:dyDescent="0.25">
      <c r="A4438">
        <v>4437</v>
      </c>
      <c r="B4438" t="s">
        <v>8284</v>
      </c>
      <c r="C4438" t="s">
        <v>12185</v>
      </c>
      <c r="D4438" s="1" t="s">
        <v>12029</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c r="X4438" t="s">
        <v>235</v>
      </c>
      <c r="Y4438">
        <v>2.7383999999999999</v>
      </c>
    </row>
    <row r="4439" spans="1:25" x14ac:dyDescent="0.25">
      <c r="A4439">
        <v>4438</v>
      </c>
      <c r="B4439" t="s">
        <v>8284</v>
      </c>
      <c r="C4439" t="s">
        <v>12185</v>
      </c>
      <c r="D4439" s="1" t="s">
        <v>12029</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c r="X4439" t="s">
        <v>110</v>
      </c>
      <c r="Y4439">
        <v>-71.296199999999999</v>
      </c>
    </row>
    <row r="4440" spans="1:25" x14ac:dyDescent="0.25">
      <c r="A4440">
        <v>4439</v>
      </c>
      <c r="B4440" t="s">
        <v>8287</v>
      </c>
      <c r="C4440" t="s">
        <v>6729</v>
      </c>
      <c r="D4440" t="s">
        <v>11989</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c r="X4440" t="s">
        <v>110</v>
      </c>
      <c r="Y4440">
        <v>3.6288</v>
      </c>
    </row>
    <row r="4441" spans="1:25" x14ac:dyDescent="0.25">
      <c r="A4441">
        <v>4440</v>
      </c>
      <c r="B4441" t="s">
        <v>8287</v>
      </c>
      <c r="C4441" t="s">
        <v>6729</v>
      </c>
      <c r="D4441" t="s">
        <v>11989</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c r="X4441" t="s">
        <v>269</v>
      </c>
      <c r="Y4441">
        <v>7.4</v>
      </c>
    </row>
    <row r="4442" spans="1:25" x14ac:dyDescent="0.25">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c r="X4442" t="s">
        <v>269</v>
      </c>
      <c r="Y4442">
        <v>36.283499999999997</v>
      </c>
    </row>
    <row r="4443" spans="1:25" x14ac:dyDescent="0.25">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c r="X4443" t="s">
        <v>269</v>
      </c>
      <c r="Y4443">
        <v>135.21899999999999</v>
      </c>
    </row>
    <row r="4444" spans="1:25" x14ac:dyDescent="0.25">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c r="X4444" t="s">
        <v>269</v>
      </c>
      <c r="Y4444">
        <v>10.512</v>
      </c>
    </row>
    <row r="4445" spans="1:25" x14ac:dyDescent="0.25">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c r="X4445" t="s">
        <v>289</v>
      </c>
      <c r="Y4445">
        <v>15.552</v>
      </c>
    </row>
    <row r="4446" spans="1:25" x14ac:dyDescent="0.25">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c r="X4446" t="s">
        <v>289</v>
      </c>
      <c r="Y4446">
        <v>36.8245</v>
      </c>
    </row>
    <row r="4447" spans="1:25" x14ac:dyDescent="0.25">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c r="X4447" t="s">
        <v>289</v>
      </c>
      <c r="Y4447">
        <v>14.256</v>
      </c>
    </row>
    <row r="4448" spans="1:25" x14ac:dyDescent="0.25">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c r="X4448" t="s">
        <v>289</v>
      </c>
      <c r="Y4448">
        <v>14.268800000000001</v>
      </c>
    </row>
    <row r="4449" spans="1:25" x14ac:dyDescent="0.25">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c r="X4449" t="s">
        <v>43</v>
      </c>
      <c r="Y4449">
        <v>42.362499999999997</v>
      </c>
    </row>
    <row r="4450" spans="1:25" x14ac:dyDescent="0.25">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c r="X4450" t="s">
        <v>43</v>
      </c>
      <c r="Y4450">
        <v>4.0191999999999997</v>
      </c>
    </row>
    <row r="4451" spans="1:25" x14ac:dyDescent="0.25">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c r="X4451" t="s">
        <v>43</v>
      </c>
      <c r="Y4451">
        <v>3.1103999999999998</v>
      </c>
    </row>
    <row r="4452" spans="1:25" x14ac:dyDescent="0.25">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c r="X4452" t="s">
        <v>43</v>
      </c>
      <c r="Y4452">
        <v>87.744299999999996</v>
      </c>
    </row>
    <row r="4453" spans="1:25" x14ac:dyDescent="0.25">
      <c r="A4453">
        <v>4452</v>
      </c>
      <c r="B4453" t="s">
        <v>8296</v>
      </c>
      <c r="C4453" t="s">
        <v>12186</v>
      </c>
      <c r="D4453" s="1" t="s">
        <v>12348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c r="X4453" t="s">
        <v>43</v>
      </c>
      <c r="Y4453">
        <v>8.6359999999999992</v>
      </c>
    </row>
    <row r="4454" spans="1:25" x14ac:dyDescent="0.25">
      <c r="A4454">
        <v>4453</v>
      </c>
      <c r="B4454" t="s">
        <v>8296</v>
      </c>
      <c r="C4454" t="s">
        <v>12186</v>
      </c>
      <c r="D4454" s="1" t="s">
        <v>12348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c r="X4454" t="s">
        <v>43</v>
      </c>
      <c r="Y4454">
        <v>20.661200000000001</v>
      </c>
    </row>
    <row r="4455" spans="1:25" x14ac:dyDescent="0.25">
      <c r="A4455">
        <v>4454</v>
      </c>
      <c r="B4455" t="s">
        <v>8296</v>
      </c>
      <c r="C4455" t="s">
        <v>12186</v>
      </c>
      <c r="D4455" s="1" t="s">
        <v>12348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c r="X4455" t="s">
        <v>43</v>
      </c>
      <c r="Y4455">
        <v>225.73500000000001</v>
      </c>
    </row>
    <row r="4456" spans="1:25" x14ac:dyDescent="0.25">
      <c r="A4456">
        <v>4455</v>
      </c>
      <c r="B4456" t="s">
        <v>8296</v>
      </c>
      <c r="C4456" t="s">
        <v>12186</v>
      </c>
      <c r="D4456" s="1" t="s">
        <v>12348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c r="X4456" t="s">
        <v>43</v>
      </c>
      <c r="Y4456">
        <v>0.55840000000000001</v>
      </c>
    </row>
    <row r="4457" spans="1:25" x14ac:dyDescent="0.25">
      <c r="A4457">
        <v>4456</v>
      </c>
      <c r="B4457" t="s">
        <v>8299</v>
      </c>
      <c r="C4457" t="s">
        <v>11820</v>
      </c>
      <c r="D4457" s="1" t="s">
        <v>12202</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c r="X4457" t="s">
        <v>43</v>
      </c>
      <c r="Y4457">
        <v>-12.956799999999999</v>
      </c>
    </row>
    <row r="4458" spans="1:25" x14ac:dyDescent="0.25">
      <c r="A4458">
        <v>4457</v>
      </c>
      <c r="B4458" t="s">
        <v>8299</v>
      </c>
      <c r="C4458" t="s">
        <v>11820</v>
      </c>
      <c r="D4458" s="1" t="s">
        <v>12202</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c r="X4458" t="s">
        <v>43</v>
      </c>
      <c r="Y4458">
        <v>2.1492</v>
      </c>
    </row>
    <row r="4459" spans="1:25" x14ac:dyDescent="0.25">
      <c r="A4459">
        <v>4458</v>
      </c>
      <c r="B4459" t="s">
        <v>8300</v>
      </c>
      <c r="C4459" t="s">
        <v>12109</v>
      </c>
      <c r="D4459" s="1" t="s">
        <v>12118</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c r="X4459" t="s">
        <v>519</v>
      </c>
      <c r="Y4459">
        <v>114.9385</v>
      </c>
    </row>
    <row r="4460" spans="1:25" x14ac:dyDescent="0.25">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c r="X4460" t="s">
        <v>519</v>
      </c>
      <c r="Y4460">
        <v>-299.8116</v>
      </c>
    </row>
    <row r="4461" spans="1:25" x14ac:dyDescent="0.25">
      <c r="A4461">
        <v>4460</v>
      </c>
      <c r="B4461" t="s">
        <v>8302</v>
      </c>
      <c r="C4461" t="s">
        <v>3578</v>
      </c>
      <c r="D4461" t="s">
        <v>11874</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c r="X4461" t="s">
        <v>519</v>
      </c>
      <c r="Y4461">
        <v>3.2776000000000001</v>
      </c>
    </row>
    <row r="4462" spans="1:25" x14ac:dyDescent="0.25">
      <c r="A4462">
        <v>4461</v>
      </c>
      <c r="B4462" t="s">
        <v>8302</v>
      </c>
      <c r="C4462" t="s">
        <v>3578</v>
      </c>
      <c r="D4462" t="s">
        <v>11874</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c r="X4462" t="s">
        <v>519</v>
      </c>
      <c r="Y4462">
        <v>-29.436800000000002</v>
      </c>
    </row>
    <row r="4463" spans="1:25" x14ac:dyDescent="0.25">
      <c r="A4463">
        <v>4462</v>
      </c>
      <c r="B4463" t="s">
        <v>8302</v>
      </c>
      <c r="C4463" t="s">
        <v>3578</v>
      </c>
      <c r="D4463" t="s">
        <v>11874</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c r="X4463" t="s">
        <v>519</v>
      </c>
      <c r="Y4463">
        <v>1.3595999999999999</v>
      </c>
    </row>
    <row r="4464" spans="1:25" x14ac:dyDescent="0.25">
      <c r="A4464">
        <v>4463</v>
      </c>
      <c r="B4464" t="s">
        <v>8302</v>
      </c>
      <c r="C4464" t="s">
        <v>3578</v>
      </c>
      <c r="D4464" t="s">
        <v>11874</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c r="X4464" t="s">
        <v>519</v>
      </c>
      <c r="Y4464">
        <v>-58.861600000000003</v>
      </c>
    </row>
    <row r="4465" spans="1:25" x14ac:dyDescent="0.25">
      <c r="A4465">
        <v>4464</v>
      </c>
      <c r="B4465" t="s">
        <v>8302</v>
      </c>
      <c r="C4465" t="s">
        <v>3578</v>
      </c>
      <c r="D4465" t="s">
        <v>11874</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c r="X4465" t="s">
        <v>519</v>
      </c>
      <c r="Y4465">
        <v>5.2026000000000003</v>
      </c>
    </row>
    <row r="4466" spans="1:25" x14ac:dyDescent="0.25">
      <c r="A4466">
        <v>4465</v>
      </c>
      <c r="B4466" t="s">
        <v>8302</v>
      </c>
      <c r="C4466" t="s">
        <v>3578</v>
      </c>
      <c r="D4466" t="s">
        <v>11874</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c r="X4466" t="s">
        <v>6979</v>
      </c>
      <c r="Y4466">
        <v>26.224</v>
      </c>
    </row>
    <row r="4467" spans="1:25" x14ac:dyDescent="0.25">
      <c r="A4467">
        <v>4466</v>
      </c>
      <c r="B4467" t="s">
        <v>8305</v>
      </c>
      <c r="C4467" t="s">
        <v>12187</v>
      </c>
      <c r="D4467" s="1" t="s">
        <v>12220</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c r="X4467" t="s">
        <v>303</v>
      </c>
      <c r="Y4467">
        <v>1.1151</v>
      </c>
    </row>
    <row r="4468" spans="1:25" x14ac:dyDescent="0.25">
      <c r="A4468">
        <v>4467</v>
      </c>
      <c r="B4468" t="s">
        <v>8306</v>
      </c>
      <c r="C4468" t="s">
        <v>2124</v>
      </c>
      <c r="D4468" t="s">
        <v>11843</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c r="X4468" t="s">
        <v>303</v>
      </c>
      <c r="Y4468">
        <v>7.3710000000000004</v>
      </c>
    </row>
    <row r="4469" spans="1:25" x14ac:dyDescent="0.25">
      <c r="A4469">
        <v>4468</v>
      </c>
      <c r="B4469" t="s">
        <v>8306</v>
      </c>
      <c r="C4469" t="s">
        <v>2124</v>
      </c>
      <c r="D4469" t="s">
        <v>11843</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c r="X4469" t="s">
        <v>303</v>
      </c>
      <c r="Y4469">
        <v>78.941199999999995</v>
      </c>
    </row>
    <row r="4470" spans="1:25" x14ac:dyDescent="0.25">
      <c r="A4470">
        <v>4469</v>
      </c>
      <c r="B4470" t="s">
        <v>8306</v>
      </c>
      <c r="C4470" t="s">
        <v>2124</v>
      </c>
      <c r="D4470" t="s">
        <v>11843</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c r="X4470" t="s">
        <v>303</v>
      </c>
      <c r="Y4470">
        <v>-16.078399999999998</v>
      </c>
    </row>
    <row r="4471" spans="1:25" x14ac:dyDescent="0.25">
      <c r="A4471">
        <v>4470</v>
      </c>
      <c r="B4471" t="s">
        <v>8306</v>
      </c>
      <c r="C4471" t="s">
        <v>2124</v>
      </c>
      <c r="D4471" t="s">
        <v>11843</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c r="X4471" t="s">
        <v>160</v>
      </c>
      <c r="Y4471">
        <v>6.2207999999999997</v>
      </c>
    </row>
    <row r="4472" spans="1:25" x14ac:dyDescent="0.25">
      <c r="A4472">
        <v>4471</v>
      </c>
      <c r="B4472" t="s">
        <v>8307</v>
      </c>
      <c r="C4472" t="s">
        <v>12028</v>
      </c>
      <c r="D4472" s="1" t="s">
        <v>12060</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c r="X4472" t="s">
        <v>567</v>
      </c>
      <c r="Y4472">
        <v>-23.7822</v>
      </c>
    </row>
    <row r="4473" spans="1:25" x14ac:dyDescent="0.25">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c r="X4473" t="s">
        <v>567</v>
      </c>
      <c r="Y4473">
        <v>-15.4666</v>
      </c>
    </row>
    <row r="4474" spans="1:25" x14ac:dyDescent="0.25">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c r="X4474" t="s">
        <v>567</v>
      </c>
      <c r="Y4474">
        <v>65.993399999999994</v>
      </c>
    </row>
    <row r="4475" spans="1:25" x14ac:dyDescent="0.25">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c r="X4475" t="s">
        <v>567</v>
      </c>
      <c r="Y4475">
        <v>-189.321</v>
      </c>
    </row>
    <row r="4476" spans="1:25" x14ac:dyDescent="0.25">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c r="X4476" t="s">
        <v>567</v>
      </c>
      <c r="Y4476">
        <v>5.4432</v>
      </c>
    </row>
    <row r="4477" spans="1:25" x14ac:dyDescent="0.25">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c r="X4477" t="s">
        <v>567</v>
      </c>
      <c r="Y4477">
        <v>7.4367999999999999</v>
      </c>
    </row>
    <row r="4478" spans="1:25" x14ac:dyDescent="0.25">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c r="X4478" t="s">
        <v>735</v>
      </c>
      <c r="Y4478">
        <v>2.64</v>
      </c>
    </row>
    <row r="4479" spans="1:25" x14ac:dyDescent="0.25">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c r="X4479" t="s">
        <v>735</v>
      </c>
      <c r="Y4479">
        <v>23.316299999999998</v>
      </c>
    </row>
    <row r="4480" spans="1:25" x14ac:dyDescent="0.25">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c r="X4480" t="s">
        <v>303</v>
      </c>
      <c r="Y4480">
        <v>54.775599999999997</v>
      </c>
    </row>
    <row r="4481" spans="1:25" x14ac:dyDescent="0.25">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c r="X4481" t="s">
        <v>43</v>
      </c>
      <c r="Y4481">
        <v>11.702999999999999</v>
      </c>
    </row>
    <row r="4482" spans="1:25" x14ac:dyDescent="0.25">
      <c r="A4482">
        <v>4481</v>
      </c>
      <c r="B4482" t="s">
        <v>8320</v>
      </c>
      <c r="C4482" t="s">
        <v>11826</v>
      </c>
      <c r="D4482" s="1" t="s">
        <v>11805</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c r="X4482" t="s">
        <v>43</v>
      </c>
      <c r="Y4482">
        <v>5.0358000000000001</v>
      </c>
    </row>
    <row r="4483" spans="1:25" x14ac:dyDescent="0.25">
      <c r="A4483">
        <v>4482</v>
      </c>
      <c r="B4483" t="s">
        <v>8320</v>
      </c>
      <c r="C4483" t="s">
        <v>11826</v>
      </c>
      <c r="D4483" s="1" t="s">
        <v>11805</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c r="X4483" t="s">
        <v>43</v>
      </c>
      <c r="Y4483">
        <v>14.2956</v>
      </c>
    </row>
    <row r="4484" spans="1:25" x14ac:dyDescent="0.25">
      <c r="A4484">
        <v>4483</v>
      </c>
      <c r="B4484" t="s">
        <v>8320</v>
      </c>
      <c r="C4484" t="s">
        <v>11826</v>
      </c>
      <c r="D4484" s="1" t="s">
        <v>11805</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c r="X4484" t="s">
        <v>43</v>
      </c>
      <c r="Y4484">
        <v>15.799200000000001</v>
      </c>
    </row>
    <row r="4485" spans="1:25" x14ac:dyDescent="0.25">
      <c r="A4485">
        <v>4484</v>
      </c>
      <c r="B4485" t="s">
        <v>8320</v>
      </c>
      <c r="C4485" t="s">
        <v>11826</v>
      </c>
      <c r="D4485" s="1" t="s">
        <v>11805</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c r="X4485" t="s">
        <v>43</v>
      </c>
      <c r="Y4485">
        <v>56.977200000000003</v>
      </c>
    </row>
    <row r="4486" spans="1:25" x14ac:dyDescent="0.25">
      <c r="A4486">
        <v>4485</v>
      </c>
      <c r="B4486" t="s">
        <v>8320</v>
      </c>
      <c r="C4486" t="s">
        <v>11826</v>
      </c>
      <c r="D4486" s="1" t="s">
        <v>11805</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c r="X4486" t="s">
        <v>43</v>
      </c>
      <c r="Y4486">
        <v>3.0211999999999999</v>
      </c>
    </row>
    <row r="4487" spans="1:25" x14ac:dyDescent="0.25">
      <c r="A4487">
        <v>4486</v>
      </c>
      <c r="B4487" t="s">
        <v>8320</v>
      </c>
      <c r="C4487" t="s">
        <v>11826</v>
      </c>
      <c r="D4487" s="1" t="s">
        <v>11805</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c r="X4487" t="s">
        <v>43</v>
      </c>
      <c r="Y4487">
        <v>9.3312000000000008</v>
      </c>
    </row>
    <row r="4488" spans="1:25" x14ac:dyDescent="0.25">
      <c r="A4488">
        <v>4487</v>
      </c>
      <c r="B4488" t="s">
        <v>8320</v>
      </c>
      <c r="C4488" t="s">
        <v>11826</v>
      </c>
      <c r="D4488" s="1" t="s">
        <v>11805</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c r="X4488" t="s">
        <v>110</v>
      </c>
      <c r="Y4488">
        <v>150.98400000000001</v>
      </c>
    </row>
    <row r="4489" spans="1:25" x14ac:dyDescent="0.25">
      <c r="A4489">
        <v>4488</v>
      </c>
      <c r="B4489" t="s">
        <v>8323</v>
      </c>
      <c r="C4489" t="s">
        <v>12046</v>
      </c>
      <c r="D4489" s="1" t="s">
        <v>12144</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c r="X4489" t="s">
        <v>110</v>
      </c>
      <c r="Y4489">
        <v>-25.218499999999999</v>
      </c>
    </row>
    <row r="4490" spans="1:25" x14ac:dyDescent="0.25">
      <c r="A4490">
        <v>4489</v>
      </c>
      <c r="B4490" t="s">
        <v>8323</v>
      </c>
      <c r="C4490" t="s">
        <v>12046</v>
      </c>
      <c r="D4490" s="1" t="s">
        <v>12144</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c r="X4490" t="s">
        <v>110</v>
      </c>
      <c r="Y4490">
        <v>-14.688000000000001</v>
      </c>
    </row>
    <row r="4491" spans="1:25" x14ac:dyDescent="0.25">
      <c r="A4491">
        <v>4490</v>
      </c>
      <c r="B4491" t="s">
        <v>8323</v>
      </c>
      <c r="C4491" t="s">
        <v>12046</v>
      </c>
      <c r="D4491" s="1" t="s">
        <v>12144</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c r="X4491" t="s">
        <v>43</v>
      </c>
      <c r="Y4491">
        <v>-7.8224999999999998</v>
      </c>
    </row>
    <row r="4492" spans="1:25" x14ac:dyDescent="0.25">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c r="X4492" t="s">
        <v>567</v>
      </c>
      <c r="Y4492">
        <v>5.2286999999999999</v>
      </c>
    </row>
    <row r="4493" spans="1:25" x14ac:dyDescent="0.25">
      <c r="A4493">
        <v>4492</v>
      </c>
      <c r="B4493" t="s">
        <v>8325</v>
      </c>
      <c r="C4493" t="s">
        <v>12051</v>
      </c>
      <c r="D4493" s="1" t="s">
        <v>12072</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c r="X4493" t="s">
        <v>567</v>
      </c>
      <c r="Y4493">
        <v>109.998</v>
      </c>
    </row>
    <row r="4494" spans="1:25" x14ac:dyDescent="0.25">
      <c r="A4494">
        <v>4493</v>
      </c>
      <c r="B4494" t="s">
        <v>8325</v>
      </c>
      <c r="C4494" t="s">
        <v>12051</v>
      </c>
      <c r="D4494" s="1" t="s">
        <v>12072</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c r="X4494" t="s">
        <v>567</v>
      </c>
      <c r="Y4494">
        <v>1.4224000000000001</v>
      </c>
    </row>
    <row r="4495" spans="1:25" x14ac:dyDescent="0.25">
      <c r="A4495">
        <v>4494</v>
      </c>
      <c r="B4495" t="s">
        <v>8325</v>
      </c>
      <c r="C4495" t="s">
        <v>12051</v>
      </c>
      <c r="D4495" s="1" t="s">
        <v>12072</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c r="X4495" t="s">
        <v>567</v>
      </c>
      <c r="Y4495">
        <v>12.700799999999999</v>
      </c>
    </row>
    <row r="4496" spans="1:25" x14ac:dyDescent="0.25">
      <c r="A4496">
        <v>4495</v>
      </c>
      <c r="B4496" t="s">
        <v>8325</v>
      </c>
      <c r="C4496" t="s">
        <v>12051</v>
      </c>
      <c r="D4496" s="1" t="s">
        <v>12072</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c r="X4496" t="s">
        <v>43</v>
      </c>
      <c r="Y4496">
        <v>-51.984000000000002</v>
      </c>
    </row>
    <row r="4497" spans="1:25" x14ac:dyDescent="0.25">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c r="X4497" t="s">
        <v>43</v>
      </c>
      <c r="Y4497">
        <v>75.593699999999998</v>
      </c>
    </row>
    <row r="4498" spans="1:25" x14ac:dyDescent="0.25">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c r="X4498" t="s">
        <v>160</v>
      </c>
      <c r="Y4498">
        <v>19.051200000000001</v>
      </c>
    </row>
    <row r="4499" spans="1:25" x14ac:dyDescent="0.25">
      <c r="A4499">
        <v>4498</v>
      </c>
      <c r="B4499" t="s">
        <v>8327</v>
      </c>
      <c r="C4499" t="s">
        <v>12043</v>
      </c>
      <c r="D4499" s="1" t="s">
        <v>11818</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c r="X4499" t="s">
        <v>43</v>
      </c>
      <c r="Y4499">
        <v>-462.86239999999998</v>
      </c>
    </row>
    <row r="4500" spans="1:25" x14ac:dyDescent="0.25">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c r="X4500" t="s">
        <v>43</v>
      </c>
      <c r="Y4500">
        <v>6.2207999999999997</v>
      </c>
    </row>
    <row r="4501" spans="1:25" x14ac:dyDescent="0.25">
      <c r="A4501">
        <v>4500</v>
      </c>
      <c r="B4501" t="s">
        <v>8331</v>
      </c>
      <c r="C4501" t="s">
        <v>11937</v>
      </c>
      <c r="D4501" s="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c r="X4501" t="s">
        <v>43</v>
      </c>
      <c r="Y4501">
        <v>6.2207999999999997</v>
      </c>
    </row>
    <row r="4502" spans="1:25" x14ac:dyDescent="0.25">
      <c r="A4502">
        <v>4501</v>
      </c>
      <c r="B4502" t="s">
        <v>8331</v>
      </c>
      <c r="C4502" t="s">
        <v>11937</v>
      </c>
      <c r="D4502" s="1"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c r="X4502" t="s">
        <v>110</v>
      </c>
      <c r="Y4502">
        <v>8.1199999999999992</v>
      </c>
    </row>
    <row r="4503" spans="1:25" x14ac:dyDescent="0.25">
      <c r="A4503">
        <v>4502</v>
      </c>
      <c r="B4503" t="s">
        <v>8332</v>
      </c>
      <c r="C4503" t="s">
        <v>4330</v>
      </c>
      <c r="D4503" t="s">
        <v>12243</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c r="X4503" t="s">
        <v>110</v>
      </c>
      <c r="Y4503">
        <v>9.0719999999999992</v>
      </c>
    </row>
    <row r="4504" spans="1:25" x14ac:dyDescent="0.25">
      <c r="A4504">
        <v>4503</v>
      </c>
      <c r="B4504" t="s">
        <v>8332</v>
      </c>
      <c r="C4504" t="s">
        <v>4330</v>
      </c>
      <c r="D4504" t="s">
        <v>12243</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c r="X4504" t="s">
        <v>43</v>
      </c>
      <c r="Y4504">
        <v>7.1928000000000001</v>
      </c>
    </row>
    <row r="4505" spans="1:25" x14ac:dyDescent="0.25">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c r="X4505" t="s">
        <v>43</v>
      </c>
      <c r="Y4505">
        <v>17.365600000000001</v>
      </c>
    </row>
    <row r="4506" spans="1:25" x14ac:dyDescent="0.25">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c r="X4506" t="s">
        <v>43</v>
      </c>
      <c r="Y4506">
        <v>101.3488</v>
      </c>
    </row>
    <row r="4507" spans="1:25" x14ac:dyDescent="0.25">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c r="X4507" t="s">
        <v>43</v>
      </c>
      <c r="Y4507">
        <v>13.198499999999999</v>
      </c>
    </row>
    <row r="4508" spans="1:25" x14ac:dyDescent="0.25">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c r="X4508" t="s">
        <v>43</v>
      </c>
      <c r="Y4508">
        <v>51.148499999999999</v>
      </c>
    </row>
    <row r="4509" spans="1:25" x14ac:dyDescent="0.25">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c r="X4509" t="s">
        <v>43</v>
      </c>
      <c r="Y4509">
        <v>0.2034</v>
      </c>
    </row>
    <row r="4510" spans="1:25" x14ac:dyDescent="0.25">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c r="X4510" t="s">
        <v>43</v>
      </c>
      <c r="Y4510">
        <v>5.5176999999999996</v>
      </c>
    </row>
    <row r="4511" spans="1:25" x14ac:dyDescent="0.25">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c r="X4511" t="s">
        <v>675</v>
      </c>
      <c r="Y4511">
        <v>-6.4233000000000002</v>
      </c>
    </row>
    <row r="4512" spans="1:25" x14ac:dyDescent="0.25">
      <c r="A4512">
        <v>4511</v>
      </c>
      <c r="B4512" t="s">
        <v>8339</v>
      </c>
      <c r="C4512" t="s">
        <v>11934</v>
      </c>
      <c r="D4512" s="1"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c r="X4512" t="s">
        <v>675</v>
      </c>
      <c r="Y4512">
        <v>17.158000000000001</v>
      </c>
    </row>
    <row r="4513" spans="1:25" x14ac:dyDescent="0.25">
      <c r="A4513">
        <v>4512</v>
      </c>
      <c r="B4513" t="s">
        <v>8339</v>
      </c>
      <c r="C4513" t="s">
        <v>11934</v>
      </c>
      <c r="D4513" s="1"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c r="X4513" t="s">
        <v>351</v>
      </c>
      <c r="Y4513">
        <v>39.340800000000002</v>
      </c>
    </row>
    <row r="4514" spans="1:25" x14ac:dyDescent="0.25">
      <c r="A4514">
        <v>4513</v>
      </c>
      <c r="B4514" t="s">
        <v>8340</v>
      </c>
      <c r="C4514" t="s">
        <v>12127</v>
      </c>
      <c r="D4514" s="1" t="s">
        <v>11935</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c r="X4514" t="s">
        <v>110</v>
      </c>
      <c r="Y4514">
        <v>-40.180799999999998</v>
      </c>
    </row>
    <row r="4515" spans="1:25" x14ac:dyDescent="0.25">
      <c r="A4515">
        <v>4514</v>
      </c>
      <c r="B4515" t="s">
        <v>8341</v>
      </c>
      <c r="C4515" t="s">
        <v>11824</v>
      </c>
      <c r="D4515" s="1" t="s">
        <v>11870</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c r="X4515" t="s">
        <v>360</v>
      </c>
      <c r="Y4515">
        <v>0.80879999999999996</v>
      </c>
    </row>
    <row r="4516" spans="1:25" x14ac:dyDescent="0.25">
      <c r="A4516">
        <v>4515</v>
      </c>
      <c r="B4516" t="s">
        <v>8342</v>
      </c>
      <c r="C4516" t="s">
        <v>1857</v>
      </c>
      <c r="D4516" t="s">
        <v>11998</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c r="X4516" t="s">
        <v>735</v>
      </c>
      <c r="Y4516">
        <v>75.654799999999994</v>
      </c>
    </row>
    <row r="4517" spans="1:25" x14ac:dyDescent="0.25">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c r="X4517" t="s">
        <v>100</v>
      </c>
      <c r="Y4517">
        <v>12.0252</v>
      </c>
    </row>
    <row r="4518" spans="1:25" x14ac:dyDescent="0.25">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c r="X4518" t="s">
        <v>100</v>
      </c>
      <c r="Y4518">
        <v>10.058</v>
      </c>
    </row>
    <row r="4519" spans="1:25" x14ac:dyDescent="0.25">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c r="X4519" t="s">
        <v>43</v>
      </c>
      <c r="Y4519">
        <v>15.815799999999999</v>
      </c>
    </row>
    <row r="4520" spans="1:25" x14ac:dyDescent="0.25">
      <c r="A4520">
        <v>4519</v>
      </c>
      <c r="B4520" t="s">
        <v>8348</v>
      </c>
      <c r="C4520" t="s">
        <v>4323</v>
      </c>
      <c r="D4520" t="s">
        <v>11959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c r="X4520" t="s">
        <v>55</v>
      </c>
      <c r="Y4520">
        <v>6.9551999999999996</v>
      </c>
    </row>
    <row r="4521" spans="1:25" x14ac:dyDescent="0.25">
      <c r="A4521">
        <v>4520</v>
      </c>
      <c r="B4521" t="s">
        <v>8349</v>
      </c>
      <c r="C4521" t="s">
        <v>11880</v>
      </c>
      <c r="D4521" s="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c r="X4521" t="s">
        <v>289</v>
      </c>
      <c r="Y4521">
        <v>84.22</v>
      </c>
    </row>
    <row r="4522" spans="1:25" x14ac:dyDescent="0.25">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c r="X4522" t="s">
        <v>289</v>
      </c>
      <c r="Y4522">
        <v>22.4316</v>
      </c>
    </row>
    <row r="4523" spans="1:25" x14ac:dyDescent="0.25">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c r="X4523" t="s">
        <v>519</v>
      </c>
      <c r="Y4523">
        <v>6.9088000000000003</v>
      </c>
    </row>
    <row r="4524" spans="1:25" x14ac:dyDescent="0.25">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c r="X4524" t="s">
        <v>303</v>
      </c>
      <c r="Y4524">
        <v>3.0653999999999999</v>
      </c>
    </row>
    <row r="4525" spans="1:25" x14ac:dyDescent="0.25">
      <c r="A4525">
        <v>4524</v>
      </c>
      <c r="B4525" t="s">
        <v>8357</v>
      </c>
      <c r="C4525" t="s">
        <v>12188</v>
      </c>
      <c r="D4525" s="1" t="s">
        <v>12284</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c r="X4525" t="s">
        <v>303</v>
      </c>
      <c r="Y4525">
        <v>16.035599999999999</v>
      </c>
    </row>
    <row r="4526" spans="1:25" x14ac:dyDescent="0.25">
      <c r="A4526">
        <v>4525</v>
      </c>
      <c r="B4526" t="s">
        <v>8357</v>
      </c>
      <c r="C4526" t="s">
        <v>12188</v>
      </c>
      <c r="D4526" s="1" t="s">
        <v>12284</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c r="X4526" t="s">
        <v>303</v>
      </c>
      <c r="Y4526">
        <v>24.1218</v>
      </c>
    </row>
    <row r="4527" spans="1:25" x14ac:dyDescent="0.25">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c r="X4527" t="s">
        <v>303</v>
      </c>
      <c r="Y4527">
        <v>67.495000000000005</v>
      </c>
    </row>
    <row r="4528" spans="1:25" x14ac:dyDescent="0.25">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c r="X4528" t="s">
        <v>303</v>
      </c>
      <c r="Y4528">
        <v>47.951999999999998</v>
      </c>
    </row>
    <row r="4529" spans="1:25" x14ac:dyDescent="0.25">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c r="X4529" t="s">
        <v>567</v>
      </c>
      <c r="Y4529">
        <v>14.4596</v>
      </c>
    </row>
    <row r="4530" spans="1:25" x14ac:dyDescent="0.25">
      <c r="A4530">
        <v>4529</v>
      </c>
      <c r="B4530" t="s">
        <v>8362</v>
      </c>
      <c r="C4530" t="s">
        <v>12039</v>
      </c>
      <c r="D4530" s="1" t="s">
        <v>11813</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c r="X4530" t="s">
        <v>110</v>
      </c>
      <c r="Y4530">
        <v>33.589199999999998</v>
      </c>
    </row>
    <row r="4531" spans="1:25" x14ac:dyDescent="0.25">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c r="X4531" t="s">
        <v>303</v>
      </c>
      <c r="Y4531">
        <v>-3.9032</v>
      </c>
    </row>
    <row r="4532" spans="1:25" x14ac:dyDescent="0.25">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c r="X4532" t="s">
        <v>303</v>
      </c>
      <c r="Y4532">
        <v>72.534400000000005</v>
      </c>
    </row>
    <row r="4533" spans="1:25" x14ac:dyDescent="0.25">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c r="X4533" t="s">
        <v>43</v>
      </c>
      <c r="Y4533">
        <v>10.5144</v>
      </c>
    </row>
    <row r="4534" spans="1:25" x14ac:dyDescent="0.25">
      <c r="A4534">
        <v>4533</v>
      </c>
      <c r="B4534" t="s">
        <v>8365</v>
      </c>
      <c r="C4534" t="s">
        <v>12189</v>
      </c>
      <c r="D4534" s="1" t="s">
        <v>12189</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c r="X4534" t="s">
        <v>43</v>
      </c>
      <c r="Y4534">
        <v>13.7646</v>
      </c>
    </row>
    <row r="4535" spans="1:25" x14ac:dyDescent="0.25">
      <c r="A4535">
        <v>4534</v>
      </c>
      <c r="B4535" t="s">
        <v>8365</v>
      </c>
      <c r="C4535" t="s">
        <v>12189</v>
      </c>
      <c r="D4535" s="1" t="s">
        <v>12189</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c r="X4535" t="s">
        <v>43</v>
      </c>
      <c r="Y4535">
        <v>7.4871999999999996</v>
      </c>
    </row>
    <row r="4536" spans="1:25" x14ac:dyDescent="0.25">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c r="X4536" t="s">
        <v>100</v>
      </c>
      <c r="Y4536">
        <v>5.8604000000000003</v>
      </c>
    </row>
    <row r="4537" spans="1:25" x14ac:dyDescent="0.25">
      <c r="A4537">
        <v>4536</v>
      </c>
      <c r="B4537" t="s">
        <v>8367</v>
      </c>
      <c r="C4537" t="s">
        <v>11863</v>
      </c>
      <c r="D4537" s="1" t="s">
        <v>12275</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c r="X4537" t="s">
        <v>100</v>
      </c>
      <c r="Y4537">
        <v>4.9104000000000001</v>
      </c>
    </row>
    <row r="4538" spans="1:25" x14ac:dyDescent="0.25">
      <c r="A4538">
        <v>4537</v>
      </c>
      <c r="B4538" t="s">
        <v>8367</v>
      </c>
      <c r="C4538" t="s">
        <v>11863</v>
      </c>
      <c r="D4538" s="1" t="s">
        <v>12275</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c r="X4538" t="s">
        <v>100</v>
      </c>
      <c r="Y4538">
        <v>30.2316</v>
      </c>
    </row>
    <row r="4539" spans="1:25" x14ac:dyDescent="0.25">
      <c r="A4539">
        <v>4538</v>
      </c>
      <c r="B4539" t="s">
        <v>8367</v>
      </c>
      <c r="C4539" t="s">
        <v>11863</v>
      </c>
      <c r="D4539" s="1" t="s">
        <v>12275</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c r="X4539" t="s">
        <v>100</v>
      </c>
      <c r="Y4539">
        <v>6.2016</v>
      </c>
    </row>
    <row r="4540" spans="1:25" x14ac:dyDescent="0.25">
      <c r="A4540">
        <v>4539</v>
      </c>
      <c r="B4540" t="s">
        <v>8367</v>
      </c>
      <c r="C4540" t="s">
        <v>11863</v>
      </c>
      <c r="D4540" s="1" t="s">
        <v>12275</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c r="X4540" t="s">
        <v>1577</v>
      </c>
      <c r="Y4540">
        <v>4.3296000000000001</v>
      </c>
    </row>
    <row r="4541" spans="1:25" x14ac:dyDescent="0.25">
      <c r="A4541">
        <v>4540</v>
      </c>
      <c r="B4541" t="s">
        <v>8368</v>
      </c>
      <c r="C4541" t="s">
        <v>7690</v>
      </c>
      <c r="D4541" t="s">
        <v>11827</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c r="X4541" t="s">
        <v>1577</v>
      </c>
      <c r="Y4541">
        <v>1.0598000000000001</v>
      </c>
    </row>
    <row r="4542" spans="1:25" x14ac:dyDescent="0.25">
      <c r="A4542">
        <v>4541</v>
      </c>
      <c r="B4542" t="s">
        <v>8368</v>
      </c>
      <c r="C4542" t="s">
        <v>7690</v>
      </c>
      <c r="D4542" t="s">
        <v>11827</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c r="X4542" t="s">
        <v>235</v>
      </c>
      <c r="Y4542">
        <v>-28.224</v>
      </c>
    </row>
    <row r="4543" spans="1:25" x14ac:dyDescent="0.25">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c r="X4543" t="s">
        <v>735</v>
      </c>
      <c r="Y4543">
        <v>-8.9039999999999999</v>
      </c>
    </row>
    <row r="4544" spans="1:25" x14ac:dyDescent="0.25">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c r="X4544" t="s">
        <v>235</v>
      </c>
      <c r="Y4544">
        <v>149.8956</v>
      </c>
    </row>
    <row r="4545" spans="1:25" x14ac:dyDescent="0.25">
      <c r="A4545">
        <v>4544</v>
      </c>
      <c r="B4545" t="s">
        <v>8375</v>
      </c>
      <c r="C4545" t="s">
        <v>12190</v>
      </c>
      <c r="D4545" s="1"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c r="X4545" t="s">
        <v>235</v>
      </c>
      <c r="Y4545">
        <v>-5.4801000000000002</v>
      </c>
    </row>
    <row r="4546" spans="1:25" x14ac:dyDescent="0.25">
      <c r="A4546">
        <v>4545</v>
      </c>
      <c r="B4546" t="s">
        <v>8375</v>
      </c>
      <c r="C4546" t="s">
        <v>12190</v>
      </c>
      <c r="D4546" s="1"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c r="X4546" t="s">
        <v>235</v>
      </c>
      <c r="Y4546">
        <v>16.704000000000001</v>
      </c>
    </row>
    <row r="4547" spans="1:25" x14ac:dyDescent="0.25">
      <c r="A4547">
        <v>4546</v>
      </c>
      <c r="B4547" t="s">
        <v>8375</v>
      </c>
      <c r="C4547" t="s">
        <v>12190</v>
      </c>
      <c r="D4547" s="1"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c r="X4547" t="s">
        <v>235</v>
      </c>
      <c r="Y4547">
        <v>53.754399999999997</v>
      </c>
    </row>
    <row r="4548" spans="1:25" x14ac:dyDescent="0.25">
      <c r="A4548">
        <v>4547</v>
      </c>
      <c r="B4548" t="s">
        <v>8375</v>
      </c>
      <c r="C4548" t="s">
        <v>12190</v>
      </c>
      <c r="D4548" s="1"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c r="X4548" t="s">
        <v>235</v>
      </c>
      <c r="Y4548">
        <v>-2.9883999999999999</v>
      </c>
    </row>
    <row r="4549" spans="1:25" x14ac:dyDescent="0.25">
      <c r="A4549">
        <v>4548</v>
      </c>
      <c r="B4549" t="s">
        <v>8375</v>
      </c>
      <c r="C4549" t="s">
        <v>12190</v>
      </c>
      <c r="D4549" s="1"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c r="X4549" t="s">
        <v>235</v>
      </c>
      <c r="Y4549">
        <v>0.69120000000000004</v>
      </c>
    </row>
    <row r="4550" spans="1:25" x14ac:dyDescent="0.25">
      <c r="A4550">
        <v>4549</v>
      </c>
      <c r="B4550" t="s">
        <v>8375</v>
      </c>
      <c r="C4550" t="s">
        <v>12190</v>
      </c>
      <c r="D4550" s="1"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c r="X4550" t="s">
        <v>235</v>
      </c>
      <c r="Y4550">
        <v>-2.1339999999999999</v>
      </c>
    </row>
    <row r="4551" spans="1:25" x14ac:dyDescent="0.25">
      <c r="A4551">
        <v>4550</v>
      </c>
      <c r="B4551" t="s">
        <v>8375</v>
      </c>
      <c r="C4551" t="s">
        <v>12190</v>
      </c>
      <c r="D4551" s="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c r="X4551" t="s">
        <v>847</v>
      </c>
      <c r="Y4551">
        <v>49.437600000000003</v>
      </c>
    </row>
    <row r="4552" spans="1:25" x14ac:dyDescent="0.25">
      <c r="A4552">
        <v>4551</v>
      </c>
      <c r="B4552" t="s">
        <v>8376</v>
      </c>
      <c r="C4552" t="s">
        <v>4522</v>
      </c>
      <c r="D4552" t="s">
        <v>12096</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c r="X4552" t="s">
        <v>43</v>
      </c>
      <c r="Y4552">
        <v>2.8224</v>
      </c>
    </row>
    <row r="4553" spans="1:25" x14ac:dyDescent="0.25">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c r="X4553" t="s">
        <v>43</v>
      </c>
      <c r="Y4553">
        <v>4.3902000000000001</v>
      </c>
    </row>
    <row r="4554" spans="1:25" x14ac:dyDescent="0.25">
      <c r="A4554">
        <v>4553</v>
      </c>
      <c r="B4554" t="s">
        <v>8381</v>
      </c>
      <c r="C4554" t="s">
        <v>3822</v>
      </c>
      <c r="D4554" t="s">
        <v>11845</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c r="X4554" t="s">
        <v>43</v>
      </c>
      <c r="Y4554">
        <v>23.027999999999999</v>
      </c>
    </row>
    <row r="4555" spans="1:25" x14ac:dyDescent="0.25">
      <c r="A4555">
        <v>4554</v>
      </c>
      <c r="B4555" t="s">
        <v>8381</v>
      </c>
      <c r="C4555" t="s">
        <v>3822</v>
      </c>
      <c r="D4555" t="s">
        <v>11845</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c r="X4555" t="s">
        <v>121</v>
      </c>
      <c r="Y4555">
        <v>5.7779999999999996</v>
      </c>
    </row>
    <row r="4556" spans="1:25" x14ac:dyDescent="0.25">
      <c r="A4556">
        <v>4555</v>
      </c>
      <c r="B4556" t="s">
        <v>8382</v>
      </c>
      <c r="C4556" t="s">
        <v>4721</v>
      </c>
      <c r="D4556" t="s">
        <v>11961</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c r="X4556" t="s">
        <v>436</v>
      </c>
      <c r="Y4556">
        <v>28.41</v>
      </c>
    </row>
    <row r="4557" spans="1:25" x14ac:dyDescent="0.25">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c r="X4557" t="s">
        <v>436</v>
      </c>
      <c r="Y4557">
        <v>14.202</v>
      </c>
    </row>
    <row r="4558" spans="1:25" x14ac:dyDescent="0.25">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c r="X4558" t="s">
        <v>351</v>
      </c>
      <c r="Y4558">
        <v>0.55840000000000001</v>
      </c>
    </row>
    <row r="4559" spans="1:25" x14ac:dyDescent="0.25">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c r="X4559" t="s">
        <v>110</v>
      </c>
      <c r="Y4559">
        <v>-6.5618999999999996</v>
      </c>
    </row>
    <row r="4560" spans="1:25" x14ac:dyDescent="0.25">
      <c r="A4560">
        <v>4559</v>
      </c>
      <c r="B4560" t="s">
        <v>8386</v>
      </c>
      <c r="C4560" t="s">
        <v>2319</v>
      </c>
      <c r="D4560" t="s">
        <v>12180</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c r="X4560" t="s">
        <v>110</v>
      </c>
      <c r="Y4560">
        <v>17.968399999999999</v>
      </c>
    </row>
    <row r="4561" spans="1:25" x14ac:dyDescent="0.25">
      <c r="A4561">
        <v>4560</v>
      </c>
      <c r="B4561" t="s">
        <v>8387</v>
      </c>
      <c r="C4561" t="s">
        <v>12179</v>
      </c>
      <c r="D4561" s="1" t="s">
        <v>12272</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c r="X4561" t="s">
        <v>43</v>
      </c>
      <c r="Y4561">
        <v>-9.1334999999999997</v>
      </c>
    </row>
    <row r="4562" spans="1:25" x14ac:dyDescent="0.25">
      <c r="A4562">
        <v>4561</v>
      </c>
      <c r="B4562" t="s">
        <v>8388</v>
      </c>
      <c r="C4562" t="s">
        <v>12110</v>
      </c>
      <c r="D4562" s="1" t="s">
        <v>11947</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c r="X4562" t="s">
        <v>43</v>
      </c>
      <c r="Y4562">
        <v>122.148</v>
      </c>
    </row>
    <row r="4563" spans="1:25" x14ac:dyDescent="0.25">
      <c r="A4563">
        <v>4562</v>
      </c>
      <c r="B4563" t="s">
        <v>8388</v>
      </c>
      <c r="C4563" t="s">
        <v>12110</v>
      </c>
      <c r="D4563" s="1" t="s">
        <v>11947</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c r="X4563" t="s">
        <v>43</v>
      </c>
      <c r="Y4563">
        <v>8.2764000000000006</v>
      </c>
    </row>
    <row r="4564" spans="1:25" x14ac:dyDescent="0.25">
      <c r="A4564">
        <v>4563</v>
      </c>
      <c r="B4564" t="s">
        <v>8388</v>
      </c>
      <c r="C4564" t="s">
        <v>12110</v>
      </c>
      <c r="D4564" s="1" t="s">
        <v>11947</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c r="X4564" t="s">
        <v>55</v>
      </c>
      <c r="Y4564">
        <v>13.832000000000001</v>
      </c>
    </row>
    <row r="4565" spans="1:25" x14ac:dyDescent="0.25">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c r="X4565" t="s">
        <v>351</v>
      </c>
      <c r="Y4565">
        <v>-57.6312</v>
      </c>
    </row>
    <row r="4566" spans="1:25" x14ac:dyDescent="0.25">
      <c r="A4566">
        <v>4565</v>
      </c>
      <c r="B4566" t="s">
        <v>8394</v>
      </c>
      <c r="C4566" t="s">
        <v>11933</v>
      </c>
      <c r="D4566" s="1"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c r="X4566" t="s">
        <v>92</v>
      </c>
      <c r="Y4566">
        <v>-1.2587999999999999</v>
      </c>
    </row>
    <row r="4567" spans="1:25" x14ac:dyDescent="0.25">
      <c r="A4567">
        <v>4566</v>
      </c>
      <c r="B4567" t="s">
        <v>8395</v>
      </c>
      <c r="C4567" t="s">
        <v>12093</v>
      </c>
      <c r="D4567" s="1" t="s">
        <v>11958</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c r="X4567" t="s">
        <v>92</v>
      </c>
      <c r="Y4567">
        <v>4.5216000000000003</v>
      </c>
    </row>
    <row r="4568" spans="1:25" x14ac:dyDescent="0.25">
      <c r="A4568">
        <v>4567</v>
      </c>
      <c r="B4568" t="s">
        <v>8395</v>
      </c>
      <c r="C4568" t="s">
        <v>12093</v>
      </c>
      <c r="D4568" s="1" t="s">
        <v>11958</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c r="X4568" t="s">
        <v>92</v>
      </c>
      <c r="Y4568">
        <v>-21.1068</v>
      </c>
    </row>
    <row r="4569" spans="1:25" x14ac:dyDescent="0.25">
      <c r="A4569">
        <v>4568</v>
      </c>
      <c r="B4569" t="s">
        <v>8395</v>
      </c>
      <c r="C4569" t="s">
        <v>12093</v>
      </c>
      <c r="D4569" s="1" t="s">
        <v>11958</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c r="X4569" t="s">
        <v>110</v>
      </c>
      <c r="Y4569">
        <v>8.8623999999999992</v>
      </c>
    </row>
    <row r="4570" spans="1:25" x14ac:dyDescent="0.25">
      <c r="A4570">
        <v>4569</v>
      </c>
      <c r="B4570" t="s">
        <v>8396</v>
      </c>
      <c r="C4570" t="s">
        <v>12066</v>
      </c>
      <c r="D4570" s="1"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c r="X4570" t="s">
        <v>43</v>
      </c>
      <c r="Y4570">
        <v>-17.285399999999999</v>
      </c>
    </row>
    <row r="4571" spans="1:25" x14ac:dyDescent="0.25">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c r="X4571" t="s">
        <v>5106</v>
      </c>
      <c r="Y4571">
        <v>26.649000000000001</v>
      </c>
    </row>
    <row r="4572" spans="1:25" x14ac:dyDescent="0.25">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c r="X4572" t="s">
        <v>5106</v>
      </c>
      <c r="Y4572">
        <v>8.0711999999999993</v>
      </c>
    </row>
    <row r="4573" spans="1:25" x14ac:dyDescent="0.25">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c r="X4573" t="s">
        <v>43</v>
      </c>
      <c r="Y4573">
        <v>60.141199999999998</v>
      </c>
    </row>
    <row r="4574" spans="1:25" x14ac:dyDescent="0.25">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c r="X4574" t="s">
        <v>269</v>
      </c>
      <c r="Y4574">
        <v>89.997</v>
      </c>
    </row>
    <row r="4575" spans="1:25" x14ac:dyDescent="0.25">
      <c r="A4575">
        <v>4574</v>
      </c>
      <c r="B4575" t="s">
        <v>8401</v>
      </c>
      <c r="C4575" t="s">
        <v>12174</v>
      </c>
      <c r="D4575" s="1"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c r="X4575" t="s">
        <v>269</v>
      </c>
      <c r="Y4575">
        <v>184.22040000000001</v>
      </c>
    </row>
    <row r="4576" spans="1:25" x14ac:dyDescent="0.25">
      <c r="A4576">
        <v>4575</v>
      </c>
      <c r="B4576" t="s">
        <v>8401</v>
      </c>
      <c r="C4576" t="s">
        <v>12174</v>
      </c>
      <c r="D4576" s="1"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c r="X4576" t="s">
        <v>269</v>
      </c>
      <c r="Y4576">
        <v>8.7048000000000005</v>
      </c>
    </row>
    <row r="4577" spans="1:25" x14ac:dyDescent="0.25">
      <c r="A4577">
        <v>4576</v>
      </c>
      <c r="B4577" t="s">
        <v>8401</v>
      </c>
      <c r="C4577" t="s">
        <v>12174</v>
      </c>
      <c r="D4577" s="1"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c r="X4577" t="s">
        <v>269</v>
      </c>
      <c r="Y4577">
        <v>3.6139999999999999</v>
      </c>
    </row>
    <row r="4578" spans="1:25" x14ac:dyDescent="0.25">
      <c r="A4578">
        <v>4577</v>
      </c>
      <c r="B4578" t="s">
        <v>8401</v>
      </c>
      <c r="C4578" t="s">
        <v>12174</v>
      </c>
      <c r="D4578" s="1"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c r="X4578" t="s">
        <v>6979</v>
      </c>
      <c r="Y4578">
        <v>6.7149999999999999</v>
      </c>
    </row>
    <row r="4579" spans="1:25" x14ac:dyDescent="0.25">
      <c r="A4579">
        <v>4578</v>
      </c>
      <c r="B4579" t="s">
        <v>8404</v>
      </c>
      <c r="C4579" t="s">
        <v>12160</v>
      </c>
      <c r="D4579" s="1"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c r="X4579" t="s">
        <v>360</v>
      </c>
      <c r="Y4579">
        <v>3.3544</v>
      </c>
    </row>
    <row r="4580" spans="1:25" x14ac:dyDescent="0.25">
      <c r="A4580">
        <v>4579</v>
      </c>
      <c r="B4580" t="s">
        <v>8406</v>
      </c>
      <c r="C4580" t="s">
        <v>12191</v>
      </c>
      <c r="D4580" s="1"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c r="X4580" t="s">
        <v>303</v>
      </c>
      <c r="Y4580">
        <v>56.55</v>
      </c>
    </row>
    <row r="4581" spans="1:25" x14ac:dyDescent="0.25">
      <c r="A4581">
        <v>4580</v>
      </c>
      <c r="B4581" t="s">
        <v>8407</v>
      </c>
      <c r="C4581" t="s">
        <v>1476</v>
      </c>
      <c r="D4581" t="s">
        <v>12230</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c r="X4581" t="s">
        <v>1678</v>
      </c>
      <c r="Y4581">
        <v>32.232199999999999</v>
      </c>
    </row>
    <row r="4582" spans="1:25" x14ac:dyDescent="0.25">
      <c r="A4582">
        <v>4581</v>
      </c>
      <c r="B4582" t="s">
        <v>8410</v>
      </c>
      <c r="C4582" t="s">
        <v>1150</v>
      </c>
      <c r="D4582" t="s">
        <v>12087</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c r="X4582" t="s">
        <v>160</v>
      </c>
      <c r="Y4582">
        <v>105.468</v>
      </c>
    </row>
    <row r="4583" spans="1:25" x14ac:dyDescent="0.25">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c r="X4583" t="s">
        <v>160</v>
      </c>
      <c r="Y4583">
        <v>3.8448000000000002</v>
      </c>
    </row>
    <row r="4584" spans="1:25" x14ac:dyDescent="0.25">
      <c r="A4584">
        <v>4583</v>
      </c>
      <c r="B4584" t="s">
        <v>8415</v>
      </c>
      <c r="C4584" t="s">
        <v>11891</v>
      </c>
      <c r="D4584" s="1" t="s">
        <v>11806</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c r="X4584" t="s">
        <v>43</v>
      </c>
      <c r="Y4584">
        <v>7.9703999999999997</v>
      </c>
    </row>
    <row r="4585" spans="1:25" x14ac:dyDescent="0.25">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c r="X4585" t="s">
        <v>43</v>
      </c>
      <c r="Y4585">
        <v>3.7995999999999999</v>
      </c>
    </row>
    <row r="4586" spans="1:25" x14ac:dyDescent="0.25">
      <c r="A4586">
        <v>4585</v>
      </c>
      <c r="B4586" t="s">
        <v>8419</v>
      </c>
      <c r="C4586" t="s">
        <v>12119</v>
      </c>
      <c r="D4586" s="1" t="s">
        <v>11901</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c r="X4586" t="s">
        <v>43</v>
      </c>
      <c r="Y4586">
        <v>38.29</v>
      </c>
    </row>
    <row r="4587" spans="1:25" x14ac:dyDescent="0.25">
      <c r="A4587">
        <v>4586</v>
      </c>
      <c r="B4587" t="s">
        <v>8419</v>
      </c>
      <c r="C4587" t="s">
        <v>12119</v>
      </c>
      <c r="D4587" s="1" t="s">
        <v>11901</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c r="X4587" t="s">
        <v>43</v>
      </c>
      <c r="Y4587">
        <v>4.2240000000000002</v>
      </c>
    </row>
    <row r="4588" spans="1:25" x14ac:dyDescent="0.25">
      <c r="A4588">
        <v>4587</v>
      </c>
      <c r="B4588" t="s">
        <v>8419</v>
      </c>
      <c r="C4588" t="s">
        <v>12119</v>
      </c>
      <c r="D4588" s="1" t="s">
        <v>11901</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c r="X4588" t="s">
        <v>43</v>
      </c>
      <c r="Y4588">
        <v>206.6232</v>
      </c>
    </row>
    <row r="4589" spans="1:25" x14ac:dyDescent="0.25">
      <c r="A4589">
        <v>4588</v>
      </c>
      <c r="B4589" t="s">
        <v>8419</v>
      </c>
      <c r="C4589" t="s">
        <v>12119</v>
      </c>
      <c r="D4589" s="1" t="s">
        <v>11901</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c r="X4589" t="s">
        <v>43</v>
      </c>
      <c r="Y4589">
        <v>0.16739999999999999</v>
      </c>
    </row>
    <row r="4590" spans="1:25" x14ac:dyDescent="0.25">
      <c r="A4590">
        <v>4589</v>
      </c>
      <c r="B4590" t="s">
        <v>8419</v>
      </c>
      <c r="C4590" t="s">
        <v>12119</v>
      </c>
      <c r="D4590" s="1" t="s">
        <v>11901</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c r="X4590" t="s">
        <v>43</v>
      </c>
      <c r="Y4590">
        <v>10.5084</v>
      </c>
    </row>
    <row r="4591" spans="1:25" x14ac:dyDescent="0.25">
      <c r="A4591">
        <v>4590</v>
      </c>
      <c r="B4591" t="s">
        <v>8419</v>
      </c>
      <c r="C4591" t="s">
        <v>12119</v>
      </c>
      <c r="D4591" s="1" t="s">
        <v>11901</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c r="X4591" t="s">
        <v>43</v>
      </c>
      <c r="Y4591">
        <v>22.627500000000001</v>
      </c>
    </row>
    <row r="4592" spans="1:25" x14ac:dyDescent="0.25">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c r="X4592" t="s">
        <v>43</v>
      </c>
      <c r="Y4592">
        <v>4.9728000000000003</v>
      </c>
    </row>
    <row r="4593" spans="1:25" x14ac:dyDescent="0.25">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c r="X4593" t="s">
        <v>43</v>
      </c>
      <c r="Y4593">
        <v>30.238399999999999</v>
      </c>
    </row>
    <row r="4594" spans="1:25" x14ac:dyDescent="0.25">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c r="X4594" t="s">
        <v>43</v>
      </c>
      <c r="Y4594">
        <v>-5.4882</v>
      </c>
    </row>
    <row r="4595" spans="1:25" x14ac:dyDescent="0.25">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c r="X4595" t="s">
        <v>43</v>
      </c>
      <c r="Y4595">
        <v>2.0539999999999998</v>
      </c>
    </row>
    <row r="4596" spans="1:25" x14ac:dyDescent="0.25">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c r="X4596" t="s">
        <v>43</v>
      </c>
      <c r="Y4596">
        <v>33.851700000000001</v>
      </c>
    </row>
    <row r="4597" spans="1:25" x14ac:dyDescent="0.25">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c r="X4597" t="s">
        <v>3448</v>
      </c>
      <c r="Y4597">
        <v>15.111599999999999</v>
      </c>
    </row>
    <row r="4598" spans="1:25" x14ac:dyDescent="0.25">
      <c r="A4598">
        <v>4597</v>
      </c>
      <c r="B4598" t="s">
        <v>8428</v>
      </c>
      <c r="C4598" t="s">
        <v>11809</v>
      </c>
      <c r="D4598" s="1" t="s">
        <v>11850</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c r="X4598" t="s">
        <v>121</v>
      </c>
      <c r="Y4598">
        <v>13.2288</v>
      </c>
    </row>
    <row r="4599" spans="1:25" x14ac:dyDescent="0.25">
      <c r="A4599">
        <v>4598</v>
      </c>
      <c r="B4599" t="s">
        <v>8429</v>
      </c>
      <c r="C4599" t="s">
        <v>2918</v>
      </c>
      <c r="D4599" t="s">
        <v>12141</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c r="X4599" t="s">
        <v>121</v>
      </c>
      <c r="Y4599">
        <v>5.8887</v>
      </c>
    </row>
    <row r="4600" spans="1:25" x14ac:dyDescent="0.25">
      <c r="A4600">
        <v>4599</v>
      </c>
      <c r="B4600" t="s">
        <v>8429</v>
      </c>
      <c r="C4600" t="s">
        <v>2918</v>
      </c>
      <c r="D4600" t="s">
        <v>12141</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c r="X4600" t="s">
        <v>3109</v>
      </c>
      <c r="Y4600">
        <v>26.564</v>
      </c>
    </row>
    <row r="4601" spans="1:25" x14ac:dyDescent="0.25">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c r="X4601" t="s">
        <v>3109</v>
      </c>
      <c r="Y4601">
        <v>43.784199999999998</v>
      </c>
    </row>
    <row r="4602" spans="1:25" x14ac:dyDescent="0.25">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c r="X4602" t="s">
        <v>3109</v>
      </c>
      <c r="Y4602">
        <v>63.134999999999998</v>
      </c>
    </row>
    <row r="4603" spans="1:25" x14ac:dyDescent="0.25">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c r="X4603" t="s">
        <v>92</v>
      </c>
      <c r="Y4603">
        <v>5.4143999999999997</v>
      </c>
    </row>
    <row r="4604" spans="1:25" x14ac:dyDescent="0.25">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c r="X4604" t="s">
        <v>92</v>
      </c>
      <c r="Y4604">
        <v>5.9383999999999997</v>
      </c>
    </row>
    <row r="4605" spans="1:25" x14ac:dyDescent="0.25">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c r="X4605" t="s">
        <v>92</v>
      </c>
      <c r="Y4605">
        <v>53.8048</v>
      </c>
    </row>
    <row r="4606" spans="1:25" x14ac:dyDescent="0.25">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c r="X4606" t="s">
        <v>92</v>
      </c>
      <c r="Y4606">
        <v>4.4311999999999996</v>
      </c>
    </row>
    <row r="4607" spans="1:25" x14ac:dyDescent="0.25">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c r="X4607" t="s">
        <v>303</v>
      </c>
      <c r="Y4607">
        <v>50.383200000000002</v>
      </c>
    </row>
    <row r="4608" spans="1:25" x14ac:dyDescent="0.25">
      <c r="A4608">
        <v>4607</v>
      </c>
      <c r="B4608" t="s">
        <v>8435</v>
      </c>
      <c r="C4608" t="s">
        <v>721</v>
      </c>
      <c r="D4608" t="s">
        <v>12291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c r="X4608" t="s">
        <v>303</v>
      </c>
      <c r="Y4608">
        <v>13.3371</v>
      </c>
    </row>
    <row r="4609" spans="1:25" x14ac:dyDescent="0.25">
      <c r="A4609">
        <v>4608</v>
      </c>
      <c r="B4609" t="s">
        <v>8435</v>
      </c>
      <c r="C4609" t="s">
        <v>721</v>
      </c>
      <c r="D4609" t="s">
        <v>12291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c r="X4609" t="s">
        <v>303</v>
      </c>
      <c r="Y4609">
        <v>160.62299999999999</v>
      </c>
    </row>
    <row r="4610" spans="1:25" x14ac:dyDescent="0.25">
      <c r="A4610">
        <v>4609</v>
      </c>
      <c r="B4610" t="s">
        <v>8435</v>
      </c>
      <c r="C4610" t="s">
        <v>721</v>
      </c>
      <c r="D4610" t="s">
        <v>12291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c r="X4610" t="s">
        <v>303</v>
      </c>
      <c r="Y4610">
        <v>2.0573999999999999</v>
      </c>
    </row>
    <row r="4611" spans="1:25" x14ac:dyDescent="0.25">
      <c r="A4611">
        <v>4610</v>
      </c>
      <c r="B4611" t="s">
        <v>8435</v>
      </c>
      <c r="C4611" t="s">
        <v>721</v>
      </c>
      <c r="D4611" t="s">
        <v>12291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c r="X4611" t="s">
        <v>43</v>
      </c>
      <c r="Y4611">
        <v>21.7728</v>
      </c>
    </row>
    <row r="4612" spans="1:25" x14ac:dyDescent="0.25">
      <c r="A4612">
        <v>4611</v>
      </c>
      <c r="B4612" t="s">
        <v>8436</v>
      </c>
      <c r="C4612" t="s">
        <v>11823</v>
      </c>
      <c r="D4612" s="1"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c r="X4612" t="s">
        <v>1678</v>
      </c>
      <c r="Y4612">
        <v>20.732800000000001</v>
      </c>
    </row>
    <row r="4613" spans="1:25" x14ac:dyDescent="0.25">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c r="X4613" t="s">
        <v>55</v>
      </c>
      <c r="Y4613">
        <v>15.68</v>
      </c>
    </row>
    <row r="4614" spans="1:25" x14ac:dyDescent="0.25">
      <c r="A4614">
        <v>4613</v>
      </c>
      <c r="B4614" t="s">
        <v>8440</v>
      </c>
      <c r="C4614" t="s">
        <v>3761</v>
      </c>
      <c r="D4614" t="s">
        <v>12199</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c r="X4614" t="s">
        <v>55</v>
      </c>
      <c r="Y4614">
        <v>3.5712000000000002</v>
      </c>
    </row>
    <row r="4615" spans="1:25" x14ac:dyDescent="0.25">
      <c r="A4615">
        <v>4614</v>
      </c>
      <c r="B4615" t="s">
        <v>8440</v>
      </c>
      <c r="C4615" t="s">
        <v>3761</v>
      </c>
      <c r="D4615" t="s">
        <v>12199</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c r="X4615" t="s">
        <v>110</v>
      </c>
      <c r="Y4615">
        <v>8.218</v>
      </c>
    </row>
    <row r="4616" spans="1:25" x14ac:dyDescent="0.25">
      <c r="A4616">
        <v>4615</v>
      </c>
      <c r="B4616" t="s">
        <v>8441</v>
      </c>
      <c r="C4616" t="s">
        <v>11832</v>
      </c>
      <c r="D4616" s="1" t="s">
        <v>12031</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c r="X4616" t="s">
        <v>110</v>
      </c>
      <c r="Y4616">
        <v>-166.39349999999999</v>
      </c>
    </row>
    <row r="4617" spans="1:25" x14ac:dyDescent="0.25">
      <c r="A4617">
        <v>4616</v>
      </c>
      <c r="B4617" t="s">
        <v>8441</v>
      </c>
      <c r="C4617" t="s">
        <v>11832</v>
      </c>
      <c r="D4617" s="1" t="s">
        <v>12031</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c r="X4617" t="s">
        <v>110</v>
      </c>
      <c r="Y4617">
        <v>4.266</v>
      </c>
    </row>
    <row r="4618" spans="1:25" x14ac:dyDescent="0.25">
      <c r="A4618">
        <v>4617</v>
      </c>
      <c r="B4618" t="s">
        <v>8442</v>
      </c>
      <c r="C4618" t="s">
        <v>11965</v>
      </c>
      <c r="D4618" s="1" t="s">
        <v>11833</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c r="X4618" t="s">
        <v>1405</v>
      </c>
      <c r="Y4618">
        <v>6.7187999999999999</v>
      </c>
    </row>
    <row r="4619" spans="1:25" x14ac:dyDescent="0.25">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c r="X4619" t="s">
        <v>1405</v>
      </c>
      <c r="Y4619">
        <v>147.47499999999999</v>
      </c>
    </row>
    <row r="4620" spans="1:25" x14ac:dyDescent="0.25">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c r="X4620" t="s">
        <v>43</v>
      </c>
      <c r="Y4620">
        <v>141.1644</v>
      </c>
    </row>
    <row r="4621" spans="1:25" x14ac:dyDescent="0.25">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c r="X4621" t="s">
        <v>43</v>
      </c>
      <c r="Y4621">
        <v>1007.9832</v>
      </c>
    </row>
    <row r="4622" spans="1:25" x14ac:dyDescent="0.25">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c r="X4622" t="s">
        <v>278</v>
      </c>
      <c r="Y4622">
        <v>33.93</v>
      </c>
    </row>
    <row r="4623" spans="1:25" x14ac:dyDescent="0.25">
      <c r="A4623">
        <v>4622</v>
      </c>
      <c r="B4623" t="s">
        <v>8445</v>
      </c>
      <c r="C4623" t="s">
        <v>11941</v>
      </c>
      <c r="D4623" s="1" t="s">
        <v>12214</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c r="X4623" t="s">
        <v>381</v>
      </c>
      <c r="Y4623">
        <v>21.713999999999999</v>
      </c>
    </row>
    <row r="4624" spans="1:25" x14ac:dyDescent="0.25">
      <c r="A4624">
        <v>4623</v>
      </c>
      <c r="B4624" t="s">
        <v>8446</v>
      </c>
      <c r="C4624" t="s">
        <v>11974</v>
      </c>
      <c r="D4624" s="1"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c r="X4624" t="s">
        <v>381</v>
      </c>
      <c r="Y4624">
        <v>-1.9872000000000001</v>
      </c>
    </row>
    <row r="4625" spans="1:25" x14ac:dyDescent="0.25">
      <c r="A4625">
        <v>4624</v>
      </c>
      <c r="B4625" t="s">
        <v>8446</v>
      </c>
      <c r="C4625" t="s">
        <v>11974</v>
      </c>
      <c r="D4625" s="1"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c r="X4625" t="s">
        <v>381</v>
      </c>
      <c r="Y4625">
        <v>62.137599999999999</v>
      </c>
    </row>
    <row r="4626" spans="1:25" x14ac:dyDescent="0.25">
      <c r="A4626">
        <v>4625</v>
      </c>
      <c r="B4626" t="s">
        <v>8446</v>
      </c>
      <c r="C4626" t="s">
        <v>11974</v>
      </c>
      <c r="D4626" s="1"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c r="X4626" t="s">
        <v>381</v>
      </c>
      <c r="Y4626">
        <v>-3.2309999999999999</v>
      </c>
    </row>
    <row r="4627" spans="1:25" x14ac:dyDescent="0.25">
      <c r="A4627">
        <v>4626</v>
      </c>
      <c r="B4627" t="s">
        <v>8446</v>
      </c>
      <c r="C4627" t="s">
        <v>11974</v>
      </c>
      <c r="D4627" s="1"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c r="X4627" t="s">
        <v>303</v>
      </c>
      <c r="Y4627">
        <v>4.2408000000000001</v>
      </c>
    </row>
    <row r="4628" spans="1:25" x14ac:dyDescent="0.25">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c r="X4628" t="s">
        <v>303</v>
      </c>
      <c r="Y4628">
        <v>20.163</v>
      </c>
    </row>
    <row r="4629" spans="1:25" x14ac:dyDescent="0.25">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c r="X4629" t="s">
        <v>303</v>
      </c>
      <c r="Y4629">
        <v>6.9664000000000001</v>
      </c>
    </row>
    <row r="4630" spans="1:25" x14ac:dyDescent="0.25">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c r="X4630" t="s">
        <v>303</v>
      </c>
      <c r="Y4630">
        <v>39.409999999999997</v>
      </c>
    </row>
    <row r="4631" spans="1:25" x14ac:dyDescent="0.25">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c r="X4631" t="s">
        <v>269</v>
      </c>
      <c r="Y4631">
        <v>9.8901000000000003</v>
      </c>
    </row>
    <row r="4632" spans="1:25" x14ac:dyDescent="0.25">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c r="X4632" t="s">
        <v>43</v>
      </c>
      <c r="Y4632">
        <v>6.1703999999999999</v>
      </c>
    </row>
    <row r="4633" spans="1:25" x14ac:dyDescent="0.25">
      <c r="A4633">
        <v>4632</v>
      </c>
      <c r="B4633" t="s">
        <v>8451</v>
      </c>
      <c r="C4633" t="s">
        <v>12075</v>
      </c>
      <c r="D4633" s="1" t="s">
        <v>12318</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c r="X4633" t="s">
        <v>43</v>
      </c>
      <c r="Y4633">
        <v>24.84</v>
      </c>
    </row>
    <row r="4634" spans="1:25" x14ac:dyDescent="0.25">
      <c r="A4634">
        <v>4633</v>
      </c>
      <c r="B4634" t="s">
        <v>8451</v>
      </c>
      <c r="C4634" t="s">
        <v>12075</v>
      </c>
      <c r="D4634" s="1" t="s">
        <v>12318</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c r="X4634" t="s">
        <v>43</v>
      </c>
      <c r="Y4634">
        <v>11.1564</v>
      </c>
    </row>
    <row r="4635" spans="1:25" x14ac:dyDescent="0.25">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c r="X4635" t="s">
        <v>43</v>
      </c>
      <c r="Y4635">
        <v>34.494</v>
      </c>
    </row>
    <row r="4636" spans="1:25" x14ac:dyDescent="0.25">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c r="X4636" t="s">
        <v>43</v>
      </c>
      <c r="Y4636">
        <v>3.2391999999999999</v>
      </c>
    </row>
    <row r="4637" spans="1:25" x14ac:dyDescent="0.25">
      <c r="A4637">
        <v>4636</v>
      </c>
      <c r="B4637" t="s">
        <v>8455</v>
      </c>
      <c r="C4637" t="s">
        <v>12136</v>
      </c>
      <c r="D4637" s="1"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c r="X4637" t="s">
        <v>43</v>
      </c>
      <c r="Y4637">
        <v>9.7175999999999991</v>
      </c>
    </row>
    <row r="4638" spans="1:25" x14ac:dyDescent="0.25">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c r="X4638" t="s">
        <v>43</v>
      </c>
      <c r="Y4638">
        <v>33.458399999999997</v>
      </c>
    </row>
    <row r="4639" spans="1:25" x14ac:dyDescent="0.25">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c r="X4639" t="s">
        <v>43</v>
      </c>
      <c r="Y4639">
        <v>5.6993999999999998</v>
      </c>
    </row>
    <row r="4640" spans="1:25" x14ac:dyDescent="0.25">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c r="X4640" t="s">
        <v>360</v>
      </c>
      <c r="Y4640">
        <v>12.298</v>
      </c>
    </row>
    <row r="4641" spans="1:25" x14ac:dyDescent="0.25">
      <c r="A4641">
        <v>4640</v>
      </c>
      <c r="B4641" t="s">
        <v>8457</v>
      </c>
      <c r="C4641" t="s">
        <v>11851</v>
      </c>
      <c r="D4641" s="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c r="X4641" t="s">
        <v>360</v>
      </c>
      <c r="Y4641">
        <v>751.9624</v>
      </c>
    </row>
    <row r="4642" spans="1:25" x14ac:dyDescent="0.25">
      <c r="A4642">
        <v>4641</v>
      </c>
      <c r="B4642" t="s">
        <v>8457</v>
      </c>
      <c r="C4642" t="s">
        <v>11851</v>
      </c>
      <c r="D4642" s="1"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c r="X4642" t="s">
        <v>519</v>
      </c>
      <c r="Y4642">
        <v>5.4340999999999999</v>
      </c>
    </row>
    <row r="4643" spans="1:25" x14ac:dyDescent="0.25">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c r="X4643" t="s">
        <v>519</v>
      </c>
      <c r="Y4643">
        <v>-2.5344000000000002</v>
      </c>
    </row>
    <row r="4644" spans="1:25" x14ac:dyDescent="0.25">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c r="X4644" t="s">
        <v>100</v>
      </c>
      <c r="Y4644">
        <v>-28.956800000000001</v>
      </c>
    </row>
    <row r="4645" spans="1:25" x14ac:dyDescent="0.25">
      <c r="A4645">
        <v>4644</v>
      </c>
      <c r="B4645" t="s">
        <v>8464</v>
      </c>
      <c r="C4645" t="s">
        <v>12192</v>
      </c>
      <c r="D4645" s="1" t="s">
        <v>12087</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c r="X4645" t="s">
        <v>100</v>
      </c>
      <c r="Y4645">
        <v>2.1492</v>
      </c>
    </row>
    <row r="4646" spans="1:25" x14ac:dyDescent="0.25">
      <c r="A4646">
        <v>4645</v>
      </c>
      <c r="B4646" t="s">
        <v>8464</v>
      </c>
      <c r="C4646" t="s">
        <v>12192</v>
      </c>
      <c r="D4646" s="1" t="s">
        <v>12087</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c r="X4646" t="s">
        <v>303</v>
      </c>
      <c r="Y4646">
        <v>41.88</v>
      </c>
    </row>
    <row r="4647" spans="1:25" x14ac:dyDescent="0.25">
      <c r="A4647">
        <v>4646</v>
      </c>
      <c r="B4647" t="s">
        <v>8465</v>
      </c>
      <c r="C4647" t="s">
        <v>11962</v>
      </c>
      <c r="D4647" s="1"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c r="X4647" t="s">
        <v>360</v>
      </c>
      <c r="Y4647">
        <v>-8.0980000000000008</v>
      </c>
    </row>
    <row r="4648" spans="1:25" x14ac:dyDescent="0.25">
      <c r="A4648">
        <v>4647</v>
      </c>
      <c r="B4648" t="s">
        <v>8466</v>
      </c>
      <c r="C4648" t="s">
        <v>4142</v>
      </c>
      <c r="D4648" t="s">
        <v>12352</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c r="X4648" t="s">
        <v>303</v>
      </c>
      <c r="Y4648">
        <v>6.1289999999999996</v>
      </c>
    </row>
    <row r="4649" spans="1:25" x14ac:dyDescent="0.25">
      <c r="A4649">
        <v>4648</v>
      </c>
      <c r="B4649" t="s">
        <v>8467</v>
      </c>
      <c r="C4649" t="s">
        <v>3489</v>
      </c>
      <c r="D4649" t="s">
        <v>12102</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c r="X4649" t="s">
        <v>100</v>
      </c>
      <c r="Y4649">
        <v>62.782200000000003</v>
      </c>
    </row>
    <row r="4650" spans="1:25" x14ac:dyDescent="0.25">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c r="X4650" t="s">
        <v>100</v>
      </c>
      <c r="Y4650">
        <v>206.88929999999999</v>
      </c>
    </row>
    <row r="4651" spans="1:25" x14ac:dyDescent="0.25">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c r="X4651" t="s">
        <v>43</v>
      </c>
      <c r="Y4651">
        <v>1.9319999999999999</v>
      </c>
    </row>
    <row r="4652" spans="1:25" x14ac:dyDescent="0.25">
      <c r="A4652">
        <v>4651</v>
      </c>
      <c r="B4652" t="s">
        <v>8473</v>
      </c>
      <c r="C4652" t="s">
        <v>12116</v>
      </c>
      <c r="D4652" s="1" t="s">
        <v>12001</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c r="X4652" t="s">
        <v>43</v>
      </c>
      <c r="Y4652">
        <v>114.9385</v>
      </c>
    </row>
    <row r="4653" spans="1:25" x14ac:dyDescent="0.25">
      <c r="A4653">
        <v>4652</v>
      </c>
      <c r="B4653" t="s">
        <v>8473</v>
      </c>
      <c r="C4653" t="s">
        <v>12116</v>
      </c>
      <c r="D4653" s="1" t="s">
        <v>12001</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c r="X4653" t="s">
        <v>895</v>
      </c>
      <c r="Y4653">
        <v>97.88</v>
      </c>
    </row>
    <row r="4654" spans="1:25" x14ac:dyDescent="0.25">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c r="X4654" t="s">
        <v>895</v>
      </c>
      <c r="Y4654">
        <v>5.7624000000000004</v>
      </c>
    </row>
    <row r="4655" spans="1:25" x14ac:dyDescent="0.25">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c r="X4655" t="s">
        <v>43</v>
      </c>
      <c r="Y4655">
        <v>39.948</v>
      </c>
    </row>
    <row r="4656" spans="1:25" x14ac:dyDescent="0.25">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c r="X4656" t="s">
        <v>235</v>
      </c>
      <c r="Y4656">
        <v>1.3535999999999999</v>
      </c>
    </row>
    <row r="4657" spans="1:25" x14ac:dyDescent="0.25">
      <c r="A4657">
        <v>4656</v>
      </c>
      <c r="B4657" t="s">
        <v>8476</v>
      </c>
      <c r="C4657" t="s">
        <v>12179</v>
      </c>
      <c r="D4657" s="1" t="s">
        <v>12206</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c r="X4657" t="s">
        <v>160</v>
      </c>
      <c r="Y4657">
        <v>3.9592000000000001</v>
      </c>
    </row>
    <row r="4658" spans="1:25" x14ac:dyDescent="0.25">
      <c r="A4658">
        <v>4657</v>
      </c>
      <c r="B4658" t="s">
        <v>8477</v>
      </c>
      <c r="C4658" t="s">
        <v>12161</v>
      </c>
      <c r="D4658" s="1" t="s">
        <v>12125</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c r="X4658" t="s">
        <v>160</v>
      </c>
      <c r="Y4658">
        <v>14.2272</v>
      </c>
    </row>
    <row r="4659" spans="1:25" x14ac:dyDescent="0.25">
      <c r="A4659">
        <v>4658</v>
      </c>
      <c r="B4659" t="s">
        <v>8477</v>
      </c>
      <c r="C4659" t="s">
        <v>12161</v>
      </c>
      <c r="D4659" s="1" t="s">
        <v>12125</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c r="X4659" t="s">
        <v>160</v>
      </c>
      <c r="Y4659">
        <v>6.5164</v>
      </c>
    </row>
    <row r="4660" spans="1:25" x14ac:dyDescent="0.25">
      <c r="A4660">
        <v>4659</v>
      </c>
      <c r="B4660" t="s">
        <v>8477</v>
      </c>
      <c r="C4660" t="s">
        <v>12161</v>
      </c>
      <c r="D4660" s="1" t="s">
        <v>12125</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c r="X4660" t="s">
        <v>160</v>
      </c>
      <c r="Y4660">
        <v>2.8883999999999999</v>
      </c>
    </row>
    <row r="4661" spans="1:25" x14ac:dyDescent="0.25">
      <c r="A4661">
        <v>4660</v>
      </c>
      <c r="B4661" t="s">
        <v>8477</v>
      </c>
      <c r="C4661" t="s">
        <v>12161</v>
      </c>
      <c r="D4661" s="1" t="s">
        <v>12125</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c r="X4661" t="s">
        <v>160</v>
      </c>
      <c r="Y4661">
        <v>2.0474999999999999</v>
      </c>
    </row>
    <row r="4662" spans="1:25" x14ac:dyDescent="0.25">
      <c r="A4662">
        <v>4661</v>
      </c>
      <c r="B4662" t="s">
        <v>8477</v>
      </c>
      <c r="C4662" t="s">
        <v>12161</v>
      </c>
      <c r="D4662" s="1" t="s">
        <v>12125</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c r="X4662" t="s">
        <v>160</v>
      </c>
      <c r="Y4662">
        <v>-0.34439999999999998</v>
      </c>
    </row>
    <row r="4663" spans="1:25" x14ac:dyDescent="0.25">
      <c r="A4663">
        <v>4662</v>
      </c>
      <c r="B4663" t="s">
        <v>8477</v>
      </c>
      <c r="C4663" t="s">
        <v>12161</v>
      </c>
      <c r="D4663" s="1" t="s">
        <v>12125</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c r="X4663" t="s">
        <v>160</v>
      </c>
      <c r="Y4663">
        <v>-36.176400000000001</v>
      </c>
    </row>
    <row r="4664" spans="1:25" x14ac:dyDescent="0.25">
      <c r="A4664">
        <v>4663</v>
      </c>
      <c r="B4664" t="s">
        <v>8477</v>
      </c>
      <c r="C4664" t="s">
        <v>12161</v>
      </c>
      <c r="D4664" s="1" t="s">
        <v>12125</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c r="X4664" t="s">
        <v>55</v>
      </c>
      <c r="Y4664">
        <v>-9.5939999999999994</v>
      </c>
    </row>
    <row r="4665" spans="1:25" x14ac:dyDescent="0.25">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c r="X4665" t="s">
        <v>55</v>
      </c>
      <c r="Y4665">
        <v>1.05</v>
      </c>
    </row>
    <row r="4666" spans="1:25" x14ac:dyDescent="0.25">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c r="X4666" t="s">
        <v>55</v>
      </c>
      <c r="Y4666">
        <v>-6.0048000000000004</v>
      </c>
    </row>
    <row r="4667" spans="1:25" x14ac:dyDescent="0.25">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c r="X4667" t="s">
        <v>100</v>
      </c>
      <c r="Y4667">
        <v>5.7960000000000003</v>
      </c>
    </row>
    <row r="4668" spans="1:25" x14ac:dyDescent="0.25">
      <c r="A4668">
        <v>4667</v>
      </c>
      <c r="B4668" t="s">
        <v>8482</v>
      </c>
      <c r="C4668" t="s">
        <v>12193</v>
      </c>
      <c r="D4668" s="1"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c r="X4668" t="s">
        <v>100</v>
      </c>
      <c r="Y4668">
        <v>34.365600000000001</v>
      </c>
    </row>
    <row r="4669" spans="1:25" x14ac:dyDescent="0.25">
      <c r="A4669">
        <v>4668</v>
      </c>
      <c r="B4669" t="s">
        <v>8482</v>
      </c>
      <c r="C4669" t="s">
        <v>12193</v>
      </c>
      <c r="D4669" s="1"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c r="X4669" t="s">
        <v>110</v>
      </c>
      <c r="Y4669">
        <v>13.296200000000001</v>
      </c>
    </row>
    <row r="4670" spans="1:25" x14ac:dyDescent="0.25">
      <c r="A4670">
        <v>4669</v>
      </c>
      <c r="B4670" t="s">
        <v>8483</v>
      </c>
      <c r="C4670" t="s">
        <v>12071</v>
      </c>
      <c r="D4670" s="1" t="s">
        <v>12176</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c r="X4670" t="s">
        <v>110</v>
      </c>
      <c r="Y4670">
        <v>-18.802</v>
      </c>
    </row>
    <row r="4671" spans="1:25" x14ac:dyDescent="0.25">
      <c r="A4671">
        <v>4670</v>
      </c>
      <c r="B4671" t="s">
        <v>8483</v>
      </c>
      <c r="C4671" t="s">
        <v>12071</v>
      </c>
      <c r="D4671" s="1" t="s">
        <v>12176</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c r="X4671" t="s">
        <v>110</v>
      </c>
      <c r="Y4671">
        <v>-119.1918</v>
      </c>
    </row>
    <row r="4672" spans="1:25" x14ac:dyDescent="0.25">
      <c r="A4672">
        <v>4671</v>
      </c>
      <c r="B4672" t="s">
        <v>8483</v>
      </c>
      <c r="C4672" t="s">
        <v>12071</v>
      </c>
      <c r="D4672" s="1" t="s">
        <v>12176</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c r="X4672" t="s">
        <v>269</v>
      </c>
      <c r="Y4672">
        <v>-57.951000000000001</v>
      </c>
    </row>
    <row r="4673" spans="1:25" x14ac:dyDescent="0.25">
      <c r="A4673">
        <v>4672</v>
      </c>
      <c r="B4673" t="s">
        <v>8484</v>
      </c>
      <c r="C4673" t="s">
        <v>1934</v>
      </c>
      <c r="D4673" t="s">
        <v>12147</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c r="X4673" t="s">
        <v>269</v>
      </c>
      <c r="Y4673">
        <v>72.358000000000004</v>
      </c>
    </row>
    <row r="4674" spans="1:25" x14ac:dyDescent="0.25">
      <c r="A4674">
        <v>4673</v>
      </c>
      <c r="B4674" t="s">
        <v>8484</v>
      </c>
      <c r="C4674" t="s">
        <v>1934</v>
      </c>
      <c r="D4674" t="s">
        <v>12147</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c r="X4674" t="s">
        <v>269</v>
      </c>
      <c r="Y4674">
        <v>165.34960000000001</v>
      </c>
    </row>
    <row r="4675" spans="1:25" x14ac:dyDescent="0.25">
      <c r="A4675">
        <v>4674</v>
      </c>
      <c r="B4675" t="s">
        <v>8484</v>
      </c>
      <c r="C4675" t="s">
        <v>1934</v>
      </c>
      <c r="D4675" t="s">
        <v>12147</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c r="X4675" t="s">
        <v>269</v>
      </c>
      <c r="Y4675">
        <v>33.3172</v>
      </c>
    </row>
    <row r="4676" spans="1:25" x14ac:dyDescent="0.25">
      <c r="A4676">
        <v>4675</v>
      </c>
      <c r="B4676" t="s">
        <v>8484</v>
      </c>
      <c r="C4676" t="s">
        <v>1934</v>
      </c>
      <c r="D4676" t="s">
        <v>12147</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c r="X4676" t="s">
        <v>160</v>
      </c>
      <c r="Y4676">
        <v>30.023399999999999</v>
      </c>
    </row>
    <row r="4677" spans="1:25" x14ac:dyDescent="0.25">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c r="X4677" t="s">
        <v>130</v>
      </c>
      <c r="Y4677">
        <v>1.5007999999999999</v>
      </c>
    </row>
    <row r="4678" spans="1:25" x14ac:dyDescent="0.25">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c r="X4678" t="s">
        <v>130</v>
      </c>
      <c r="Y4678">
        <v>11.167199999999999</v>
      </c>
    </row>
    <row r="4679" spans="1:25" x14ac:dyDescent="0.25">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c r="X4679" t="s">
        <v>130</v>
      </c>
      <c r="Y4679">
        <v>3.2391999999999999</v>
      </c>
    </row>
    <row r="4680" spans="1:25" x14ac:dyDescent="0.25">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c r="X4680" t="s">
        <v>130</v>
      </c>
      <c r="Y4680">
        <v>6.6239999999999997</v>
      </c>
    </row>
    <row r="4681" spans="1:25" x14ac:dyDescent="0.25">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c r="X4681" t="s">
        <v>130</v>
      </c>
      <c r="Y4681">
        <v>5.7671999999999999</v>
      </c>
    </row>
    <row r="4682" spans="1:25" x14ac:dyDescent="0.25">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c r="X4682" t="s">
        <v>303</v>
      </c>
      <c r="Y4682">
        <v>20.165600000000001</v>
      </c>
    </row>
    <row r="4683" spans="1:25" x14ac:dyDescent="0.25">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c r="X4683" t="s">
        <v>92</v>
      </c>
      <c r="Y4683">
        <v>13.3245</v>
      </c>
    </row>
    <row r="4684" spans="1:25" x14ac:dyDescent="0.25">
      <c r="A4684">
        <v>4683</v>
      </c>
      <c r="B4684" t="s">
        <v>8491</v>
      </c>
      <c r="C4684" t="s">
        <v>11825</v>
      </c>
      <c r="D4684" s="1" t="s">
        <v>11825</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c r="X4684" t="s">
        <v>160</v>
      </c>
      <c r="Y4684">
        <v>86.392799999999994</v>
      </c>
    </row>
    <row r="4685" spans="1:25" x14ac:dyDescent="0.25">
      <c r="A4685">
        <v>4684</v>
      </c>
      <c r="B4685" t="s">
        <v>8492</v>
      </c>
      <c r="C4685" t="s">
        <v>499</v>
      </c>
      <c r="D4685" t="s">
        <v>11930</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c r="X4685" t="s">
        <v>160</v>
      </c>
      <c r="Y4685">
        <v>-56.448</v>
      </c>
    </row>
    <row r="4686" spans="1:25" x14ac:dyDescent="0.25">
      <c r="A4686">
        <v>4685</v>
      </c>
      <c r="B4686" t="s">
        <v>8492</v>
      </c>
      <c r="C4686" t="s">
        <v>499</v>
      </c>
      <c r="D4686" t="s">
        <v>11930</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c r="X4686" t="s">
        <v>160</v>
      </c>
      <c r="Y4686">
        <v>-81.94</v>
      </c>
    </row>
    <row r="4687" spans="1:25" x14ac:dyDescent="0.25">
      <c r="A4687">
        <v>4686</v>
      </c>
      <c r="B4687" t="s">
        <v>8492</v>
      </c>
      <c r="C4687" t="s">
        <v>499</v>
      </c>
      <c r="D4687" t="s">
        <v>11930</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c r="X4687" t="s">
        <v>160</v>
      </c>
      <c r="Y4687">
        <v>-2.7888000000000002</v>
      </c>
    </row>
    <row r="4688" spans="1:25" x14ac:dyDescent="0.25">
      <c r="A4688">
        <v>4687</v>
      </c>
      <c r="B4688" t="s">
        <v>8492</v>
      </c>
      <c r="C4688" t="s">
        <v>499</v>
      </c>
      <c r="D4688" t="s">
        <v>11930</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c r="X4688" t="s">
        <v>289</v>
      </c>
      <c r="Y4688">
        <v>-2.3814000000000002</v>
      </c>
    </row>
    <row r="4689" spans="1:25" x14ac:dyDescent="0.25">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c r="X4689" t="s">
        <v>160</v>
      </c>
      <c r="Y4689">
        <v>123.45480000000001</v>
      </c>
    </row>
    <row r="4690" spans="1:25" x14ac:dyDescent="0.25">
      <c r="A4690">
        <v>4689</v>
      </c>
      <c r="B4690" t="s">
        <v>8496</v>
      </c>
      <c r="C4690" t="s">
        <v>7336</v>
      </c>
      <c r="D4690" t="s">
        <v>11942</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c r="X4690" t="s">
        <v>351</v>
      </c>
      <c r="Y4690">
        <v>-4.7625000000000002</v>
      </c>
    </row>
    <row r="4691" spans="1:25" x14ac:dyDescent="0.25">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c r="X4691" t="s">
        <v>351</v>
      </c>
      <c r="Y4691">
        <v>10.393599999999999</v>
      </c>
    </row>
    <row r="4692" spans="1:25" x14ac:dyDescent="0.25">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c r="X4692" t="s">
        <v>351</v>
      </c>
      <c r="Y4692">
        <v>21.5928</v>
      </c>
    </row>
    <row r="4693" spans="1:25" x14ac:dyDescent="0.25">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c r="X4693" t="s">
        <v>351</v>
      </c>
      <c r="Y4693">
        <v>-42.4116</v>
      </c>
    </row>
    <row r="4694" spans="1:25" x14ac:dyDescent="0.25">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c r="X4694" t="s">
        <v>351</v>
      </c>
      <c r="Y4694">
        <v>77.671999999999997</v>
      </c>
    </row>
    <row r="4695" spans="1:25" x14ac:dyDescent="0.25">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c r="X4695" t="s">
        <v>269</v>
      </c>
      <c r="Y4695">
        <v>2.64</v>
      </c>
    </row>
    <row r="4696" spans="1:25" x14ac:dyDescent="0.25">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c r="X4696" t="s">
        <v>269</v>
      </c>
      <c r="Y4696">
        <v>14.4648</v>
      </c>
    </row>
    <row r="4697" spans="1:25" x14ac:dyDescent="0.25">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c r="X4697" t="s">
        <v>269</v>
      </c>
      <c r="Y4697">
        <v>48.470399999999998</v>
      </c>
    </row>
    <row r="4698" spans="1:25" x14ac:dyDescent="0.25">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c r="X4698" t="s">
        <v>269</v>
      </c>
      <c r="Y4698">
        <v>38.437199999999997</v>
      </c>
    </row>
    <row r="4699" spans="1:25" x14ac:dyDescent="0.25">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c r="X4699" t="s">
        <v>269</v>
      </c>
      <c r="Y4699">
        <v>136.66499999999999</v>
      </c>
    </row>
    <row r="4700" spans="1:25" x14ac:dyDescent="0.25">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c r="X4700" t="s">
        <v>110</v>
      </c>
      <c r="Y4700">
        <v>14.8491</v>
      </c>
    </row>
    <row r="4701" spans="1:25" x14ac:dyDescent="0.25">
      <c r="A4701">
        <v>4700</v>
      </c>
      <c r="B4701" t="s">
        <v>8500</v>
      </c>
      <c r="C4701" t="s">
        <v>12176</v>
      </c>
      <c r="D4701" s="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c r="X4701" t="s">
        <v>110</v>
      </c>
      <c r="Y4701">
        <v>0.59040000000000004</v>
      </c>
    </row>
    <row r="4702" spans="1:25" x14ac:dyDescent="0.25">
      <c r="A4702">
        <v>4701</v>
      </c>
      <c r="B4702" t="s">
        <v>8500</v>
      </c>
      <c r="C4702" t="s">
        <v>12176</v>
      </c>
      <c r="D4702" s="1"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c r="X4702" t="s">
        <v>110</v>
      </c>
      <c r="Y4702">
        <v>-14.8832</v>
      </c>
    </row>
    <row r="4703" spans="1:25" x14ac:dyDescent="0.25">
      <c r="A4703">
        <v>4702</v>
      </c>
      <c r="B4703" t="s">
        <v>8500</v>
      </c>
      <c r="C4703" t="s">
        <v>12176</v>
      </c>
      <c r="D4703" s="1"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c r="X4703" t="s">
        <v>110</v>
      </c>
      <c r="Y4703">
        <v>2.14</v>
      </c>
    </row>
    <row r="4704" spans="1:25" x14ac:dyDescent="0.25">
      <c r="A4704">
        <v>4703</v>
      </c>
      <c r="B4704" t="s">
        <v>8500</v>
      </c>
      <c r="C4704" t="s">
        <v>12176</v>
      </c>
      <c r="D4704" s="1"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c r="X4704" t="s">
        <v>110</v>
      </c>
      <c r="Y4704">
        <v>-6.9965000000000002</v>
      </c>
    </row>
    <row r="4705" spans="1:25" x14ac:dyDescent="0.25">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c r="X4705" t="s">
        <v>847</v>
      </c>
      <c r="Y4705">
        <v>-19.602</v>
      </c>
    </row>
    <row r="4706" spans="1:25" x14ac:dyDescent="0.25">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c r="X4706" t="s">
        <v>847</v>
      </c>
      <c r="Y4706">
        <v>18.8993</v>
      </c>
    </row>
    <row r="4707" spans="1:25" x14ac:dyDescent="0.25">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c r="X4707" t="s">
        <v>847</v>
      </c>
      <c r="Y4707">
        <v>6.8714000000000004</v>
      </c>
    </row>
    <row r="4708" spans="1:25" x14ac:dyDescent="0.25">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c r="X4708" t="s">
        <v>43</v>
      </c>
      <c r="Y4708">
        <v>17.324000000000002</v>
      </c>
    </row>
    <row r="4709" spans="1:25" x14ac:dyDescent="0.25">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c r="X4709" t="s">
        <v>43</v>
      </c>
      <c r="Y4709">
        <v>302.37299999999999</v>
      </c>
    </row>
    <row r="4710" spans="1:25" x14ac:dyDescent="0.25">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c r="X4710" t="s">
        <v>43</v>
      </c>
      <c r="Y4710">
        <v>39.213000000000001</v>
      </c>
    </row>
    <row r="4711" spans="1:25" x14ac:dyDescent="0.25">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c r="X4711" t="s">
        <v>43</v>
      </c>
      <c r="Y4711">
        <v>3.0367999999999999</v>
      </c>
    </row>
    <row r="4712" spans="1:25" x14ac:dyDescent="0.25">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c r="X4712" t="s">
        <v>160</v>
      </c>
      <c r="Y4712">
        <v>22.4316</v>
      </c>
    </row>
    <row r="4713" spans="1:25" x14ac:dyDescent="0.25">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c r="X4713" t="s">
        <v>110</v>
      </c>
      <c r="Y4713">
        <v>-0.59640000000000004</v>
      </c>
    </row>
    <row r="4714" spans="1:25" x14ac:dyDescent="0.25">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c r="X4714" t="s">
        <v>110</v>
      </c>
      <c r="Y4714">
        <v>12.700799999999999</v>
      </c>
    </row>
    <row r="4715" spans="1:25" x14ac:dyDescent="0.25">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c r="X4715" t="s">
        <v>477</v>
      </c>
      <c r="Y4715">
        <v>-74.952600000000004</v>
      </c>
    </row>
    <row r="4716" spans="1:25" x14ac:dyDescent="0.25">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c r="X4716" t="s">
        <v>519</v>
      </c>
      <c r="Y4716">
        <v>38.779200000000003</v>
      </c>
    </row>
    <row r="4717" spans="1:25" x14ac:dyDescent="0.25">
      <c r="A4717">
        <v>4716</v>
      </c>
      <c r="B4717" t="s">
        <v>8508</v>
      </c>
      <c r="C4717" t="s">
        <v>12115</v>
      </c>
      <c r="D4717" s="1"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c r="X4717" t="s">
        <v>100</v>
      </c>
      <c r="Y4717">
        <v>20.1584</v>
      </c>
    </row>
    <row r="4718" spans="1:25" x14ac:dyDescent="0.25">
      <c r="A4718">
        <v>4717</v>
      </c>
      <c r="B4718" t="s">
        <v>8509</v>
      </c>
      <c r="C4718" t="s">
        <v>12093</v>
      </c>
      <c r="D4718" s="1" t="s">
        <v>11892</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c r="X4718" t="s">
        <v>3109</v>
      </c>
      <c r="Y4718">
        <v>88.733199999999997</v>
      </c>
    </row>
    <row r="4719" spans="1:25" x14ac:dyDescent="0.25">
      <c r="A4719">
        <v>4718</v>
      </c>
      <c r="B4719" t="s">
        <v>8510</v>
      </c>
      <c r="C4719" t="s">
        <v>11918</v>
      </c>
      <c r="D4719" s="1"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c r="X4719" t="s">
        <v>43</v>
      </c>
      <c r="Y4719">
        <v>2.2193999999999998</v>
      </c>
    </row>
    <row r="4720" spans="1:25" x14ac:dyDescent="0.25">
      <c r="A4720">
        <v>4719</v>
      </c>
      <c r="B4720" t="s">
        <v>8511</v>
      </c>
      <c r="C4720" t="s">
        <v>12194</v>
      </c>
      <c r="D4720" s="1" t="s">
        <v>11807</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c r="X4720" t="s">
        <v>43</v>
      </c>
      <c r="Y4720">
        <v>21.7728</v>
      </c>
    </row>
    <row r="4721" spans="1:25" x14ac:dyDescent="0.25">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c r="X4721" t="s">
        <v>43</v>
      </c>
      <c r="Y4721">
        <v>9.4717000000000002</v>
      </c>
    </row>
    <row r="4722" spans="1:25" x14ac:dyDescent="0.25">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c r="X4722" t="s">
        <v>235</v>
      </c>
      <c r="Y4722">
        <v>27.882000000000001</v>
      </c>
    </row>
    <row r="4723" spans="1:25" x14ac:dyDescent="0.25">
      <c r="A4723">
        <v>4722</v>
      </c>
      <c r="B4723" t="s">
        <v>8515</v>
      </c>
      <c r="C4723" t="s">
        <v>11869</v>
      </c>
      <c r="D4723" s="1" t="s">
        <v>12327</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c r="X4723" t="s">
        <v>100</v>
      </c>
      <c r="Y4723">
        <v>-209.76929999999999</v>
      </c>
    </row>
    <row r="4724" spans="1:25" x14ac:dyDescent="0.25">
      <c r="A4724">
        <v>4723</v>
      </c>
      <c r="B4724" t="s">
        <v>8518</v>
      </c>
      <c r="C4724" t="s">
        <v>12141</v>
      </c>
      <c r="D4724" s="1" t="s">
        <v>11883</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c r="X4724" t="s">
        <v>1434</v>
      </c>
      <c r="Y4724">
        <v>2.9561999999999999</v>
      </c>
    </row>
    <row r="4725" spans="1:25" x14ac:dyDescent="0.25">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c r="X4725" t="s">
        <v>55</v>
      </c>
      <c r="Y4725">
        <v>7.2176999999999998</v>
      </c>
    </row>
    <row r="4726" spans="1:25" x14ac:dyDescent="0.25">
      <c r="A4726">
        <v>4725</v>
      </c>
      <c r="B4726" t="s">
        <v>8521</v>
      </c>
      <c r="C4726" t="s">
        <v>12049</v>
      </c>
      <c r="D4726" s="1"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c r="X4726" t="s">
        <v>55</v>
      </c>
      <c r="Y4726">
        <v>-6.9215999999999998</v>
      </c>
    </row>
    <row r="4727" spans="1:25" x14ac:dyDescent="0.25">
      <c r="A4727">
        <v>4726</v>
      </c>
      <c r="B4727" t="s">
        <v>8521</v>
      </c>
      <c r="C4727" t="s">
        <v>12049</v>
      </c>
      <c r="D4727" s="1"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c r="X4727" t="s">
        <v>303</v>
      </c>
      <c r="Y4727">
        <v>50.3658</v>
      </c>
    </row>
    <row r="4728" spans="1:25" x14ac:dyDescent="0.25">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c r="X4728" t="s">
        <v>303</v>
      </c>
      <c r="Y4728">
        <v>55.896000000000001</v>
      </c>
    </row>
    <row r="4729" spans="1:25" x14ac:dyDescent="0.25">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c r="X4729" t="s">
        <v>43</v>
      </c>
      <c r="Y4729">
        <v>-37.943399999999997</v>
      </c>
    </row>
    <row r="4730" spans="1:25" x14ac:dyDescent="0.25">
      <c r="A4730">
        <v>4729</v>
      </c>
      <c r="B4730" t="s">
        <v>8523</v>
      </c>
      <c r="C4730" t="s">
        <v>12135</v>
      </c>
      <c r="D4730" s="1" t="s">
        <v>12061</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c r="X4730" t="s">
        <v>110</v>
      </c>
      <c r="Y4730">
        <v>46.179000000000002</v>
      </c>
    </row>
    <row r="4731" spans="1:25" x14ac:dyDescent="0.25">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c r="X4731" t="s">
        <v>43</v>
      </c>
      <c r="Y4731">
        <v>3.3098999999999998</v>
      </c>
    </row>
    <row r="4732" spans="1:25" x14ac:dyDescent="0.25">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c r="X4732" t="s">
        <v>43</v>
      </c>
      <c r="Y4732">
        <v>99.940799999999996</v>
      </c>
    </row>
    <row r="4733" spans="1:25" x14ac:dyDescent="0.25">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c r="X4733" t="s">
        <v>43</v>
      </c>
      <c r="Y4733">
        <v>4.5401999999999996</v>
      </c>
    </row>
    <row r="4734" spans="1:25" x14ac:dyDescent="0.25">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c r="X4734" t="s">
        <v>43</v>
      </c>
      <c r="Y4734">
        <v>20.767499999999998</v>
      </c>
    </row>
    <row r="4735" spans="1:25" x14ac:dyDescent="0.25">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c r="X4735" t="s">
        <v>303</v>
      </c>
      <c r="Y4735">
        <v>9.5616000000000003</v>
      </c>
    </row>
    <row r="4736" spans="1:25" x14ac:dyDescent="0.25">
      <c r="A4736">
        <v>4735</v>
      </c>
      <c r="B4736" t="s">
        <v>8528</v>
      </c>
      <c r="C4736" t="s">
        <v>11915</v>
      </c>
      <c r="D4736" s="1" t="s">
        <v>11966</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c r="X4736" t="s">
        <v>5880</v>
      </c>
      <c r="Y4736">
        <v>146.38800000000001</v>
      </c>
    </row>
    <row r="4737" spans="1:25" x14ac:dyDescent="0.25">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c r="X4737" t="s">
        <v>5880</v>
      </c>
      <c r="Y4737">
        <v>3.8822000000000001</v>
      </c>
    </row>
    <row r="4738" spans="1:25" x14ac:dyDescent="0.25">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c r="X4738" t="s">
        <v>5880</v>
      </c>
      <c r="Y4738">
        <v>13.428000000000001</v>
      </c>
    </row>
    <row r="4739" spans="1:25" x14ac:dyDescent="0.25">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c r="X4739" t="s">
        <v>43</v>
      </c>
      <c r="Y4739">
        <v>14.9556</v>
      </c>
    </row>
    <row r="4740" spans="1:25" x14ac:dyDescent="0.25">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c r="X4740" t="s">
        <v>43</v>
      </c>
      <c r="Y4740">
        <v>28.087599999999998</v>
      </c>
    </row>
    <row r="4741" spans="1:25" x14ac:dyDescent="0.25">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c r="X4741" t="s">
        <v>100</v>
      </c>
      <c r="Y4741">
        <v>-0.88859999999999995</v>
      </c>
    </row>
    <row r="4742" spans="1:25" x14ac:dyDescent="0.25">
      <c r="A4742">
        <v>4741</v>
      </c>
      <c r="B4742" t="s">
        <v>8531</v>
      </c>
      <c r="C4742" t="s">
        <v>11848</v>
      </c>
      <c r="D4742" s="1"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c r="X4742" t="s">
        <v>100</v>
      </c>
      <c r="Y4742">
        <v>4.5815999999999999</v>
      </c>
    </row>
    <row r="4743" spans="1:25" x14ac:dyDescent="0.25">
      <c r="A4743">
        <v>4742</v>
      </c>
      <c r="B4743" t="s">
        <v>8531</v>
      </c>
      <c r="C4743" t="s">
        <v>11848</v>
      </c>
      <c r="D4743" s="1"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c r="X4743" t="s">
        <v>100</v>
      </c>
      <c r="Y4743">
        <v>2.3025000000000002</v>
      </c>
    </row>
    <row r="4744" spans="1:25" x14ac:dyDescent="0.25">
      <c r="A4744">
        <v>4743</v>
      </c>
      <c r="B4744" t="s">
        <v>8531</v>
      </c>
      <c r="C4744" t="s">
        <v>11848</v>
      </c>
      <c r="D4744" s="1"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c r="X4744" t="s">
        <v>258</v>
      </c>
      <c r="Y4744">
        <v>8.0997000000000003</v>
      </c>
    </row>
    <row r="4745" spans="1:25" x14ac:dyDescent="0.25">
      <c r="A4745">
        <v>4744</v>
      </c>
      <c r="B4745" t="s">
        <v>8532</v>
      </c>
      <c r="C4745" t="s">
        <v>12163</v>
      </c>
      <c r="D4745" s="1" t="s">
        <v>12163</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c r="X4745" t="s">
        <v>258</v>
      </c>
      <c r="Y4745">
        <v>2.528</v>
      </c>
    </row>
    <row r="4746" spans="1:25" x14ac:dyDescent="0.25">
      <c r="A4746">
        <v>4745</v>
      </c>
      <c r="B4746" t="s">
        <v>8532</v>
      </c>
      <c r="C4746" t="s">
        <v>12163</v>
      </c>
      <c r="D4746" s="1" t="s">
        <v>12163</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c r="X4746" t="s">
        <v>258</v>
      </c>
      <c r="Y4746">
        <v>57.501600000000003</v>
      </c>
    </row>
    <row r="4747" spans="1:25" x14ac:dyDescent="0.25">
      <c r="A4747">
        <v>4746</v>
      </c>
      <c r="B4747" t="s">
        <v>8532</v>
      </c>
      <c r="C4747" t="s">
        <v>12163</v>
      </c>
      <c r="D4747" s="1" t="s">
        <v>12163</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c r="X4747" t="s">
        <v>258</v>
      </c>
      <c r="Y4747">
        <v>62.700400000000002</v>
      </c>
    </row>
    <row r="4748" spans="1:25" x14ac:dyDescent="0.25">
      <c r="A4748">
        <v>4747</v>
      </c>
      <c r="B4748" t="s">
        <v>8532</v>
      </c>
      <c r="C4748" t="s">
        <v>12163</v>
      </c>
      <c r="D4748" s="1" t="s">
        <v>12163</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c r="X4748" t="s">
        <v>43</v>
      </c>
      <c r="Y4748">
        <v>9.1580999999999992</v>
      </c>
    </row>
    <row r="4749" spans="1:25" x14ac:dyDescent="0.25">
      <c r="A4749">
        <v>4748</v>
      </c>
      <c r="B4749" t="s">
        <v>8533</v>
      </c>
      <c r="C4749" t="s">
        <v>12133</v>
      </c>
      <c r="D4749" s="1" t="s">
        <v>12133</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c r="X4749" t="s">
        <v>43</v>
      </c>
      <c r="Y4749">
        <v>7.6050000000000004</v>
      </c>
    </row>
    <row r="4750" spans="1:25" x14ac:dyDescent="0.25">
      <c r="A4750">
        <v>4749</v>
      </c>
      <c r="B4750" t="s">
        <v>8533</v>
      </c>
      <c r="C4750" t="s">
        <v>12133</v>
      </c>
      <c r="D4750" s="1" t="s">
        <v>12133</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c r="X4750" t="s">
        <v>100</v>
      </c>
      <c r="Y4750">
        <v>11.995200000000001</v>
      </c>
    </row>
    <row r="4751" spans="1:25" x14ac:dyDescent="0.25">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c r="X4751" t="s">
        <v>100</v>
      </c>
      <c r="Y4751">
        <v>16.032</v>
      </c>
    </row>
    <row r="4752" spans="1:25" x14ac:dyDescent="0.25">
      <c r="A4752">
        <v>4751</v>
      </c>
      <c r="B4752" t="s">
        <v>8535</v>
      </c>
      <c r="C4752" t="s">
        <v>12148</v>
      </c>
      <c r="D4752" s="1" t="s">
        <v>12113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c r="X4752" t="s">
        <v>381</v>
      </c>
      <c r="Y4752">
        <v>62.82</v>
      </c>
    </row>
    <row r="4753" spans="1:25" x14ac:dyDescent="0.25">
      <c r="A4753">
        <v>4752</v>
      </c>
      <c r="B4753" t="s">
        <v>8536</v>
      </c>
      <c r="C4753" t="s">
        <v>11811</v>
      </c>
      <c r="D4753" s="1"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c r="X4753" t="s">
        <v>381</v>
      </c>
      <c r="Y4753">
        <v>-9.1530000000000005</v>
      </c>
    </row>
    <row r="4754" spans="1:25" x14ac:dyDescent="0.25">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c r="X4754" t="s">
        <v>110</v>
      </c>
      <c r="Y4754">
        <v>-23.5764</v>
      </c>
    </row>
    <row r="4755" spans="1:25" x14ac:dyDescent="0.25">
      <c r="A4755">
        <v>4754</v>
      </c>
      <c r="B4755" t="s">
        <v>8538</v>
      </c>
      <c r="C4755" t="s">
        <v>11918</v>
      </c>
      <c r="D4755" s="1"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c r="X4755" t="s">
        <v>55</v>
      </c>
      <c r="Y4755">
        <v>6.4307999999999996</v>
      </c>
    </row>
    <row r="4756" spans="1:25" x14ac:dyDescent="0.25">
      <c r="A4756">
        <v>4755</v>
      </c>
      <c r="B4756" t="s">
        <v>8541</v>
      </c>
      <c r="C4756" t="s">
        <v>11983</v>
      </c>
      <c r="D4756" s="1" t="s">
        <v>12316</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c r="X4756" t="s">
        <v>55</v>
      </c>
      <c r="Y4756">
        <v>-2.5880000000000001</v>
      </c>
    </row>
    <row r="4757" spans="1:25" x14ac:dyDescent="0.25">
      <c r="A4757">
        <v>4756</v>
      </c>
      <c r="B4757" t="s">
        <v>8541</v>
      </c>
      <c r="C4757" t="s">
        <v>11983</v>
      </c>
      <c r="D4757" s="1" t="s">
        <v>12316</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c r="X4757" t="s">
        <v>160</v>
      </c>
      <c r="Y4757">
        <v>40.3536</v>
      </c>
    </row>
    <row r="4758" spans="1:25" x14ac:dyDescent="0.25">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c r="X4758" t="s">
        <v>235</v>
      </c>
      <c r="Y4758">
        <v>-1.5264</v>
      </c>
    </row>
    <row r="4759" spans="1:25" x14ac:dyDescent="0.25">
      <c r="A4759">
        <v>4758</v>
      </c>
      <c r="B4759" t="s">
        <v>8545</v>
      </c>
      <c r="C4759" t="s">
        <v>4522</v>
      </c>
      <c r="D4759" t="s">
        <v>12205</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c r="X4759" t="s">
        <v>303</v>
      </c>
      <c r="Y4759">
        <v>-69.395200000000003</v>
      </c>
    </row>
    <row r="4760" spans="1:25" x14ac:dyDescent="0.25">
      <c r="A4760">
        <v>4759</v>
      </c>
      <c r="B4760" t="s">
        <v>8546</v>
      </c>
      <c r="C4760" t="s">
        <v>12171</v>
      </c>
      <c r="D4760" s="1" t="s">
        <v>12135</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c r="X4760" t="s">
        <v>303</v>
      </c>
      <c r="Y4760">
        <v>219.50880000000001</v>
      </c>
    </row>
    <row r="4761" spans="1:25" x14ac:dyDescent="0.25">
      <c r="A4761">
        <v>4760</v>
      </c>
      <c r="B4761" t="s">
        <v>8546</v>
      </c>
      <c r="C4761" t="s">
        <v>12171</v>
      </c>
      <c r="D4761" s="1" t="s">
        <v>12135</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c r="X4761" t="s">
        <v>303</v>
      </c>
      <c r="Y4761">
        <v>18.335999999999999</v>
      </c>
    </row>
    <row r="4762" spans="1:25" x14ac:dyDescent="0.25">
      <c r="A4762">
        <v>4761</v>
      </c>
      <c r="B4762" t="s">
        <v>8546</v>
      </c>
      <c r="C4762" t="s">
        <v>12171</v>
      </c>
      <c r="D4762" s="1" t="s">
        <v>12135</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c r="X4762" t="s">
        <v>567</v>
      </c>
      <c r="Y4762">
        <v>2.8477999999999999</v>
      </c>
    </row>
    <row r="4763" spans="1:25" x14ac:dyDescent="0.25">
      <c r="A4763">
        <v>4762</v>
      </c>
      <c r="B4763" t="s">
        <v>8547</v>
      </c>
      <c r="C4763" t="s">
        <v>4367</v>
      </c>
      <c r="D4763" t="s">
        <v>12317</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c r="X4763" t="s">
        <v>567</v>
      </c>
      <c r="Y4763">
        <v>1.9925999999999999</v>
      </c>
    </row>
    <row r="4764" spans="1:25" x14ac:dyDescent="0.25">
      <c r="A4764">
        <v>4763</v>
      </c>
      <c r="B4764" t="s">
        <v>8547</v>
      </c>
      <c r="C4764" t="s">
        <v>4367</v>
      </c>
      <c r="D4764" t="s">
        <v>12317</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c r="X4764" t="s">
        <v>43</v>
      </c>
      <c r="Y4764">
        <v>1.0284</v>
      </c>
    </row>
    <row r="4765" spans="1:25" x14ac:dyDescent="0.25">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c r="X4765" t="s">
        <v>43</v>
      </c>
      <c r="Y4765">
        <v>85.981800000000007</v>
      </c>
    </row>
    <row r="4766" spans="1:25" x14ac:dyDescent="0.25">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c r="X4766" t="s">
        <v>303</v>
      </c>
      <c r="Y4766">
        <v>9.9936000000000007</v>
      </c>
    </row>
    <row r="4767" spans="1:25" x14ac:dyDescent="0.25">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c r="X4767" t="s">
        <v>110</v>
      </c>
      <c r="Y4767">
        <v>7.5370999999999997</v>
      </c>
    </row>
    <row r="4768" spans="1:25" x14ac:dyDescent="0.25">
      <c r="A4768">
        <v>4767</v>
      </c>
      <c r="B4768" t="s">
        <v>8554</v>
      </c>
      <c r="C4768" t="s">
        <v>12195</v>
      </c>
      <c r="D4768" s="1" t="s">
        <v>12156</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c r="X4768" t="s">
        <v>110</v>
      </c>
      <c r="Y4768">
        <v>29.798999999999999</v>
      </c>
    </row>
    <row r="4769" spans="1:25" x14ac:dyDescent="0.25">
      <c r="A4769">
        <v>4768</v>
      </c>
      <c r="B4769" t="s">
        <v>8554</v>
      </c>
      <c r="C4769" t="s">
        <v>12195</v>
      </c>
      <c r="D4769" s="1" t="s">
        <v>12156</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c r="X4769" t="s">
        <v>92</v>
      </c>
      <c r="Y4769">
        <v>22.4925</v>
      </c>
    </row>
    <row r="4770" spans="1:25" x14ac:dyDescent="0.25">
      <c r="A4770">
        <v>4769</v>
      </c>
      <c r="B4770" t="s">
        <v>8555</v>
      </c>
      <c r="C4770" t="s">
        <v>11986</v>
      </c>
      <c r="D4770" s="1" t="s">
        <v>11842</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c r="X4770" t="s">
        <v>43</v>
      </c>
      <c r="Y4770">
        <v>9.1872000000000007</v>
      </c>
    </row>
    <row r="4771" spans="1:25" x14ac:dyDescent="0.25">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c r="X4771" t="s">
        <v>43</v>
      </c>
      <c r="Y4771">
        <v>4.1832000000000003</v>
      </c>
    </row>
    <row r="4772" spans="1:25" x14ac:dyDescent="0.25">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c r="X4772" t="s">
        <v>351</v>
      </c>
      <c r="Y4772">
        <v>1.8720000000000001</v>
      </c>
    </row>
    <row r="4773" spans="1:25" x14ac:dyDescent="0.25">
      <c r="A4773">
        <v>4772</v>
      </c>
      <c r="B4773" t="s">
        <v>8561</v>
      </c>
      <c r="C4773" t="s">
        <v>1891</v>
      </c>
      <c r="D4773" t="s">
        <v>12171</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c r="X4773" t="s">
        <v>235</v>
      </c>
      <c r="Y4773">
        <v>83.512799999999999</v>
      </c>
    </row>
    <row r="4774" spans="1:25" x14ac:dyDescent="0.25">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c r="X4774" t="s">
        <v>235</v>
      </c>
      <c r="Y4774">
        <v>-4.04</v>
      </c>
    </row>
    <row r="4775" spans="1:25" x14ac:dyDescent="0.25">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c r="X4775" t="s">
        <v>235</v>
      </c>
      <c r="Y4775">
        <v>4.1760000000000002</v>
      </c>
    </row>
    <row r="4776" spans="1:25" x14ac:dyDescent="0.25">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c r="X4776" t="s">
        <v>43</v>
      </c>
      <c r="Y4776">
        <v>16.678799999999999</v>
      </c>
    </row>
    <row r="4777" spans="1:25" x14ac:dyDescent="0.25">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c r="X4777" t="s">
        <v>303</v>
      </c>
      <c r="Y4777">
        <v>6.0735999999999999</v>
      </c>
    </row>
    <row r="4778" spans="1:25" x14ac:dyDescent="0.25">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c r="X4778" t="s">
        <v>303</v>
      </c>
      <c r="Y4778">
        <v>4.0749000000000004</v>
      </c>
    </row>
    <row r="4779" spans="1:25" x14ac:dyDescent="0.25">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c r="X4779" t="s">
        <v>278</v>
      </c>
      <c r="Y4779">
        <v>6.6845999999999997</v>
      </c>
    </row>
    <row r="4780" spans="1:25" x14ac:dyDescent="0.25">
      <c r="A4780">
        <v>4779</v>
      </c>
      <c r="B4780" t="s">
        <v>8567</v>
      </c>
      <c r="C4780" t="s">
        <v>12078</v>
      </c>
      <c r="D4780" s="1" t="s">
        <v>11938</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c r="X4780" t="s">
        <v>303</v>
      </c>
      <c r="Y4780">
        <v>33.310200000000002</v>
      </c>
    </row>
    <row r="4781" spans="1:25" x14ac:dyDescent="0.25">
      <c r="A4781">
        <v>4780</v>
      </c>
      <c r="B4781" t="s">
        <v>8568</v>
      </c>
      <c r="C4781" t="s">
        <v>12196</v>
      </c>
      <c r="D4781" s="1" t="s">
        <v>12353</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c r="X4781" t="s">
        <v>110</v>
      </c>
      <c r="Y4781">
        <v>10.647</v>
      </c>
    </row>
    <row r="4782" spans="1:25" x14ac:dyDescent="0.25">
      <c r="A4782">
        <v>4781</v>
      </c>
      <c r="B4782" t="s">
        <v>8569</v>
      </c>
      <c r="C4782" t="s">
        <v>12135</v>
      </c>
      <c r="D4782" s="1" t="s">
        <v>12061</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c r="X4782" t="s">
        <v>110</v>
      </c>
      <c r="Y4782">
        <v>0</v>
      </c>
    </row>
    <row r="4783" spans="1:25" x14ac:dyDescent="0.25">
      <c r="A4783">
        <v>4782</v>
      </c>
      <c r="B4783" t="s">
        <v>8569</v>
      </c>
      <c r="C4783" t="s">
        <v>12135</v>
      </c>
      <c r="D4783" s="1" t="s">
        <v>12061</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c r="X4783" t="s">
        <v>110</v>
      </c>
      <c r="Y4783">
        <v>-2.214</v>
      </c>
    </row>
    <row r="4784" spans="1:25" x14ac:dyDescent="0.25">
      <c r="A4784">
        <v>4783</v>
      </c>
      <c r="B4784" t="s">
        <v>8569</v>
      </c>
      <c r="C4784" t="s">
        <v>12135</v>
      </c>
      <c r="D4784" s="1" t="s">
        <v>12061</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c r="X4784" t="s">
        <v>5106</v>
      </c>
      <c r="Y4784">
        <v>3.5623</v>
      </c>
    </row>
    <row r="4785" spans="1:25" x14ac:dyDescent="0.25">
      <c r="A4785">
        <v>4784</v>
      </c>
      <c r="B4785" t="s">
        <v>8572</v>
      </c>
      <c r="C4785" t="s">
        <v>4336</v>
      </c>
      <c r="D4785" t="s">
        <v>12354</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c r="X4785" t="s">
        <v>519</v>
      </c>
      <c r="Y4785">
        <v>137.15100000000001</v>
      </c>
    </row>
    <row r="4786" spans="1:25" x14ac:dyDescent="0.25">
      <c r="A4786">
        <v>4785</v>
      </c>
      <c r="B4786" t="s">
        <v>8573</v>
      </c>
      <c r="C4786" t="s">
        <v>12035</v>
      </c>
      <c r="D4786" s="1"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c r="X4786" t="s">
        <v>519</v>
      </c>
      <c r="Y4786">
        <v>1.1479999999999999</v>
      </c>
    </row>
    <row r="4787" spans="1:25" x14ac:dyDescent="0.25">
      <c r="A4787">
        <v>4786</v>
      </c>
      <c r="B4787" t="s">
        <v>8573</v>
      </c>
      <c r="C4787" t="s">
        <v>12035</v>
      </c>
      <c r="D4787" s="1"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c r="X4787" t="s">
        <v>519</v>
      </c>
      <c r="Y4787">
        <v>-143.79040000000001</v>
      </c>
    </row>
    <row r="4788" spans="1:25" x14ac:dyDescent="0.25">
      <c r="A4788">
        <v>4787</v>
      </c>
      <c r="B4788" t="s">
        <v>8573</v>
      </c>
      <c r="C4788" t="s">
        <v>12035</v>
      </c>
      <c r="D4788" s="1"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c r="X4788" t="s">
        <v>519</v>
      </c>
      <c r="Y4788">
        <v>0.47520000000000001</v>
      </c>
    </row>
    <row r="4789" spans="1:25" x14ac:dyDescent="0.25">
      <c r="A4789">
        <v>4788</v>
      </c>
      <c r="B4789" t="s">
        <v>8573</v>
      </c>
      <c r="C4789" t="s">
        <v>12035</v>
      </c>
      <c r="D4789" s="1"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c r="X4789" t="s">
        <v>519</v>
      </c>
      <c r="Y4789">
        <v>-6.5339999999999998</v>
      </c>
    </row>
    <row r="4790" spans="1:25" x14ac:dyDescent="0.25">
      <c r="A4790">
        <v>4789</v>
      </c>
      <c r="B4790" t="s">
        <v>8573</v>
      </c>
      <c r="C4790" t="s">
        <v>12035</v>
      </c>
      <c r="D4790" s="1"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c r="X4790" t="s">
        <v>519</v>
      </c>
      <c r="Y4790">
        <v>15.069599999999999</v>
      </c>
    </row>
    <row r="4791" spans="1:25" x14ac:dyDescent="0.25">
      <c r="A4791">
        <v>4790</v>
      </c>
      <c r="B4791" t="s">
        <v>8573</v>
      </c>
      <c r="C4791" t="s">
        <v>12035</v>
      </c>
      <c r="D4791" s="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c r="X4791" t="s">
        <v>519</v>
      </c>
      <c r="Y4791">
        <v>10.984</v>
      </c>
    </row>
    <row r="4792" spans="1:25" x14ac:dyDescent="0.25">
      <c r="A4792">
        <v>4791</v>
      </c>
      <c r="B4792" t="s">
        <v>8573</v>
      </c>
      <c r="C4792" t="s">
        <v>12035</v>
      </c>
      <c r="D4792" s="1"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c r="X4792" t="s">
        <v>519</v>
      </c>
      <c r="Y4792">
        <v>-248.166</v>
      </c>
    </row>
    <row r="4793" spans="1:25" x14ac:dyDescent="0.25">
      <c r="A4793">
        <v>4792</v>
      </c>
      <c r="B4793" t="s">
        <v>8573</v>
      </c>
      <c r="C4793" t="s">
        <v>12035</v>
      </c>
      <c r="D4793" s="1"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c r="X4793" t="s">
        <v>519</v>
      </c>
      <c r="Y4793">
        <v>28.706399999999999</v>
      </c>
    </row>
    <row r="4794" spans="1:25" x14ac:dyDescent="0.25">
      <c r="A4794">
        <v>4793</v>
      </c>
      <c r="B4794" t="s">
        <v>8573</v>
      </c>
      <c r="C4794" t="s">
        <v>12035</v>
      </c>
      <c r="D4794" s="1"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c r="X4794" t="s">
        <v>303</v>
      </c>
      <c r="Y4794">
        <v>9.6936</v>
      </c>
    </row>
    <row r="4795" spans="1:25" x14ac:dyDescent="0.25">
      <c r="A4795">
        <v>4794</v>
      </c>
      <c r="B4795" t="s">
        <v>8577</v>
      </c>
      <c r="C4795" t="s">
        <v>1518</v>
      </c>
      <c r="D4795" t="s">
        <v>11978</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c r="X4795" t="s">
        <v>43</v>
      </c>
      <c r="Y4795">
        <v>11.231999999999999</v>
      </c>
    </row>
    <row r="4796" spans="1:25" x14ac:dyDescent="0.25">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c r="X4796" t="s">
        <v>1434</v>
      </c>
      <c r="Y4796">
        <v>18.114599999999999</v>
      </c>
    </row>
    <row r="4797" spans="1:25" x14ac:dyDescent="0.25">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c r="X4797" t="s">
        <v>55</v>
      </c>
      <c r="Y4797">
        <v>2.7071999999999998</v>
      </c>
    </row>
    <row r="4798" spans="1:25" x14ac:dyDescent="0.25">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c r="X4798" t="s">
        <v>55</v>
      </c>
      <c r="Y4798">
        <v>-44.1462</v>
      </c>
    </row>
    <row r="4799" spans="1:25" x14ac:dyDescent="0.25">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c r="X4799" t="s">
        <v>55</v>
      </c>
      <c r="Y4799">
        <v>10.8864</v>
      </c>
    </row>
    <row r="4800" spans="1:25" x14ac:dyDescent="0.25">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c r="X4800" t="s">
        <v>55</v>
      </c>
      <c r="Y4800">
        <v>8.3027999999999995</v>
      </c>
    </row>
    <row r="4801" spans="1:25" x14ac:dyDescent="0.25">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c r="X4801" t="s">
        <v>55</v>
      </c>
      <c r="Y4801">
        <v>4.3600000000000003</v>
      </c>
    </row>
    <row r="4802" spans="1:25" x14ac:dyDescent="0.25">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c r="X4802" t="s">
        <v>55</v>
      </c>
      <c r="Y4802">
        <v>0.41720000000000002</v>
      </c>
    </row>
    <row r="4803" spans="1:25" x14ac:dyDescent="0.25">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c r="X4803" t="s">
        <v>55</v>
      </c>
      <c r="Y4803">
        <v>-7.6120000000000001</v>
      </c>
    </row>
    <row r="4804" spans="1:25" x14ac:dyDescent="0.25">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c r="X4804" t="s">
        <v>160</v>
      </c>
      <c r="Y4804">
        <v>-9.8208000000000002</v>
      </c>
    </row>
    <row r="4805" spans="1:25" x14ac:dyDescent="0.25">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c r="X4805" t="s">
        <v>160</v>
      </c>
      <c r="Y4805">
        <v>-7.2588999999999997</v>
      </c>
    </row>
    <row r="4806" spans="1:25" x14ac:dyDescent="0.25">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c r="X4806" t="s">
        <v>43</v>
      </c>
      <c r="Y4806">
        <v>19.339200000000002</v>
      </c>
    </row>
    <row r="4807" spans="1:25" x14ac:dyDescent="0.25">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c r="X4807" t="s">
        <v>43</v>
      </c>
      <c r="Y4807">
        <v>18.211200000000002</v>
      </c>
    </row>
    <row r="4808" spans="1:25" x14ac:dyDescent="0.25">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c r="X4808" t="s">
        <v>43</v>
      </c>
      <c r="Y4808">
        <v>19.260000000000002</v>
      </c>
    </row>
    <row r="4809" spans="1:25" x14ac:dyDescent="0.25">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c r="X4809" t="s">
        <v>160</v>
      </c>
      <c r="Y4809">
        <v>10.089</v>
      </c>
    </row>
    <row r="4810" spans="1:25" x14ac:dyDescent="0.25">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c r="X4810" t="s">
        <v>121</v>
      </c>
      <c r="Y4810">
        <v>21.197700000000001</v>
      </c>
    </row>
    <row r="4811" spans="1:25" x14ac:dyDescent="0.25">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c r="X4811" t="s">
        <v>121</v>
      </c>
      <c r="Y4811">
        <v>91.950800000000001</v>
      </c>
    </row>
    <row r="4812" spans="1:25" x14ac:dyDescent="0.25">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c r="X4812" t="s">
        <v>160</v>
      </c>
      <c r="Y4812">
        <v>71.97</v>
      </c>
    </row>
    <row r="4813" spans="1:25" x14ac:dyDescent="0.25">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c r="X4813" t="s">
        <v>160</v>
      </c>
      <c r="Y4813">
        <v>-21.717600000000001</v>
      </c>
    </row>
    <row r="4814" spans="1:25" x14ac:dyDescent="0.25">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c r="X4814" t="s">
        <v>160</v>
      </c>
      <c r="Y4814">
        <v>179.99639999999999</v>
      </c>
    </row>
    <row r="4815" spans="1:25" x14ac:dyDescent="0.25">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c r="X4815" t="s">
        <v>43</v>
      </c>
      <c r="Y4815">
        <v>9.7151999999999994</v>
      </c>
    </row>
    <row r="4816" spans="1:25" x14ac:dyDescent="0.25">
      <c r="A4816">
        <v>4815</v>
      </c>
      <c r="B4816" t="s">
        <v>8594</v>
      </c>
      <c r="C4816" t="s">
        <v>12029</v>
      </c>
      <c r="D4816" s="1" t="s">
        <v>12239</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c r="X4816" t="s">
        <v>160</v>
      </c>
      <c r="Y4816">
        <v>8.0730000000000004</v>
      </c>
    </row>
    <row r="4817" spans="1:25" x14ac:dyDescent="0.25">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c r="X4817" t="s">
        <v>160</v>
      </c>
      <c r="Y4817">
        <v>6.1641000000000004</v>
      </c>
    </row>
    <row r="4818" spans="1:25" x14ac:dyDescent="0.25">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c r="X4818" t="s">
        <v>160</v>
      </c>
      <c r="Y4818">
        <v>5.6315999999999997</v>
      </c>
    </row>
    <row r="4819" spans="1:25" x14ac:dyDescent="0.25">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c r="X4819" t="s">
        <v>160</v>
      </c>
      <c r="Y4819">
        <v>8.1552000000000007</v>
      </c>
    </row>
    <row r="4820" spans="1:25" x14ac:dyDescent="0.25">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c r="X4820" t="s">
        <v>847</v>
      </c>
      <c r="Y4820">
        <v>-42.588000000000001</v>
      </c>
    </row>
    <row r="4821" spans="1:25" x14ac:dyDescent="0.25">
      <c r="A4821">
        <v>4820</v>
      </c>
      <c r="B4821" t="s">
        <v>8596</v>
      </c>
      <c r="C4821" t="s">
        <v>11852</v>
      </c>
      <c r="D4821" s="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c r="X4821" t="s">
        <v>110</v>
      </c>
      <c r="Y4821">
        <v>5.0763999999999996</v>
      </c>
    </row>
    <row r="4822" spans="1:25" x14ac:dyDescent="0.25">
      <c r="A4822">
        <v>4821</v>
      </c>
      <c r="B4822" t="s">
        <v>8599</v>
      </c>
      <c r="C4822" t="s">
        <v>12197</v>
      </c>
      <c r="D4822" s="1" t="s">
        <v>11940</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c r="X4822" t="s">
        <v>110</v>
      </c>
      <c r="Y4822">
        <v>-1181.2824000000001</v>
      </c>
    </row>
    <row r="4823" spans="1:25" x14ac:dyDescent="0.25">
      <c r="A4823">
        <v>4822</v>
      </c>
      <c r="B4823" t="s">
        <v>8599</v>
      </c>
      <c r="C4823" t="s">
        <v>12197</v>
      </c>
      <c r="D4823" s="1" t="s">
        <v>11940</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c r="X4823" t="s">
        <v>351</v>
      </c>
      <c r="Y4823">
        <v>47.994</v>
      </c>
    </row>
    <row r="4824" spans="1:25" x14ac:dyDescent="0.25">
      <c r="A4824">
        <v>4823</v>
      </c>
      <c r="B4824" t="s">
        <v>8600</v>
      </c>
      <c r="C4824" t="s">
        <v>11884</v>
      </c>
      <c r="D4824" s="1" t="s">
        <v>12325</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c r="X4824" t="s">
        <v>567</v>
      </c>
      <c r="Y4824">
        <v>-35.884799999999998</v>
      </c>
    </row>
    <row r="4825" spans="1:25" x14ac:dyDescent="0.25">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c r="X4825" t="s">
        <v>567</v>
      </c>
      <c r="Y4825">
        <v>-24.276</v>
      </c>
    </row>
    <row r="4826" spans="1:25" x14ac:dyDescent="0.25">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c r="X4826" t="s">
        <v>567</v>
      </c>
      <c r="Y4826">
        <v>-9.1110000000000007</v>
      </c>
    </row>
    <row r="4827" spans="1:25" x14ac:dyDescent="0.25">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c r="X4827" t="s">
        <v>43</v>
      </c>
      <c r="Y4827">
        <v>15.590400000000001</v>
      </c>
    </row>
    <row r="4828" spans="1:25" x14ac:dyDescent="0.25">
      <c r="A4828">
        <v>4827</v>
      </c>
      <c r="B4828" t="s">
        <v>8605</v>
      </c>
      <c r="C4828" t="s">
        <v>11848</v>
      </c>
      <c r="D4828" s="1"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c r="X4828" t="s">
        <v>28</v>
      </c>
      <c r="Y4828">
        <v>4.9055999999999997</v>
      </c>
    </row>
    <row r="4829" spans="1:25" x14ac:dyDescent="0.25">
      <c r="A4829">
        <v>4828</v>
      </c>
      <c r="B4829" t="s">
        <v>8606</v>
      </c>
      <c r="C4829" t="s">
        <v>11920</v>
      </c>
      <c r="D4829" s="1" t="s">
        <v>12221</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c r="X4829" t="s">
        <v>28</v>
      </c>
      <c r="Y4829">
        <v>19.465599999999998</v>
      </c>
    </row>
    <row r="4830" spans="1:25" x14ac:dyDescent="0.25">
      <c r="A4830">
        <v>4829</v>
      </c>
      <c r="B4830" t="s">
        <v>8606</v>
      </c>
      <c r="C4830" t="s">
        <v>11920</v>
      </c>
      <c r="D4830" s="1" t="s">
        <v>12221</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c r="X4830" t="s">
        <v>303</v>
      </c>
      <c r="Y4830">
        <v>1.6355999999999999</v>
      </c>
    </row>
    <row r="4831" spans="1:25" x14ac:dyDescent="0.25">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c r="X4831" t="s">
        <v>121</v>
      </c>
      <c r="Y4831">
        <v>4.4771999999999998</v>
      </c>
    </row>
    <row r="4832" spans="1:25" x14ac:dyDescent="0.25">
      <c r="A4832">
        <v>4831</v>
      </c>
      <c r="B4832" t="s">
        <v>8608</v>
      </c>
      <c r="C4832" t="s">
        <v>12135</v>
      </c>
      <c r="D4832" s="1" t="s">
        <v>12061</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c r="X4832" t="s">
        <v>121</v>
      </c>
      <c r="Y4832">
        <v>68.846400000000003</v>
      </c>
    </row>
    <row r="4833" spans="1:25" x14ac:dyDescent="0.25">
      <c r="A4833">
        <v>4832</v>
      </c>
      <c r="B4833" t="s">
        <v>8608</v>
      </c>
      <c r="C4833" t="s">
        <v>12135</v>
      </c>
      <c r="D4833" s="1" t="s">
        <v>12061</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c r="X4833" t="s">
        <v>121</v>
      </c>
      <c r="Y4833">
        <v>9.8901000000000003</v>
      </c>
    </row>
    <row r="4834" spans="1:25" x14ac:dyDescent="0.25">
      <c r="A4834">
        <v>4833</v>
      </c>
      <c r="B4834" t="s">
        <v>8608</v>
      </c>
      <c r="C4834" t="s">
        <v>12135</v>
      </c>
      <c r="D4834" s="1" t="s">
        <v>12061</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c r="X4834" t="s">
        <v>121</v>
      </c>
      <c r="Y4834">
        <v>5.8708</v>
      </c>
    </row>
    <row r="4835" spans="1:25" x14ac:dyDescent="0.25">
      <c r="A4835">
        <v>4834</v>
      </c>
      <c r="B4835" t="s">
        <v>8608</v>
      </c>
      <c r="C4835" t="s">
        <v>12135</v>
      </c>
      <c r="D4835" s="1" t="s">
        <v>12061</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c r="X4835" t="s">
        <v>43</v>
      </c>
      <c r="Y4835">
        <v>5.8232999999999997</v>
      </c>
    </row>
    <row r="4836" spans="1:25" x14ac:dyDescent="0.25">
      <c r="A4836">
        <v>4835</v>
      </c>
      <c r="B4836" t="s">
        <v>8610</v>
      </c>
      <c r="C4836" t="s">
        <v>11944</v>
      </c>
      <c r="D4836" s="1" t="s">
        <v>12274</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c r="X4836" t="s">
        <v>43</v>
      </c>
      <c r="Y4836">
        <v>13.473000000000001</v>
      </c>
    </row>
    <row r="4837" spans="1:25" x14ac:dyDescent="0.25">
      <c r="A4837">
        <v>4836</v>
      </c>
      <c r="B4837" t="s">
        <v>8610</v>
      </c>
      <c r="C4837" t="s">
        <v>11944</v>
      </c>
      <c r="D4837" s="1" t="s">
        <v>12274</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c r="X4837" t="s">
        <v>43</v>
      </c>
      <c r="Y4837">
        <v>27.882000000000001</v>
      </c>
    </row>
    <row r="4838" spans="1:25" x14ac:dyDescent="0.25">
      <c r="A4838">
        <v>4837</v>
      </c>
      <c r="B4838" t="s">
        <v>8610</v>
      </c>
      <c r="C4838" t="s">
        <v>11944</v>
      </c>
      <c r="D4838" s="1" t="s">
        <v>12274</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c r="X4838" t="s">
        <v>567</v>
      </c>
      <c r="Y4838">
        <v>7.2267999999999999</v>
      </c>
    </row>
    <row r="4839" spans="1:25" x14ac:dyDescent="0.25">
      <c r="A4839">
        <v>4838</v>
      </c>
      <c r="B4839" t="s">
        <v>8611</v>
      </c>
      <c r="C4839" t="s">
        <v>12085</v>
      </c>
      <c r="D4839" s="1" t="s">
        <v>11842</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c r="X4839" t="s">
        <v>567</v>
      </c>
      <c r="Y4839">
        <v>-2.6585999999999999</v>
      </c>
    </row>
    <row r="4840" spans="1:25" x14ac:dyDescent="0.25">
      <c r="A4840">
        <v>4839</v>
      </c>
      <c r="B4840" t="s">
        <v>8611</v>
      </c>
      <c r="C4840" t="s">
        <v>12085</v>
      </c>
      <c r="D4840" s="1" t="s">
        <v>11842</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c r="X4840" t="s">
        <v>567</v>
      </c>
      <c r="Y4840">
        <v>10.0572</v>
      </c>
    </row>
    <row r="4841" spans="1:25" x14ac:dyDescent="0.25">
      <c r="A4841">
        <v>4840</v>
      </c>
      <c r="B4841" t="s">
        <v>8611</v>
      </c>
      <c r="C4841" t="s">
        <v>12085</v>
      </c>
      <c r="D4841" s="1" t="s">
        <v>11842</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c r="X4841" t="s">
        <v>28</v>
      </c>
      <c r="Y4841">
        <v>-34.314799999999998</v>
      </c>
    </row>
    <row r="4842" spans="1:25" x14ac:dyDescent="0.25">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c r="X4842" t="s">
        <v>567</v>
      </c>
      <c r="Y4842">
        <v>11.583600000000001</v>
      </c>
    </row>
    <row r="4843" spans="1:25" x14ac:dyDescent="0.25">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c r="X4843" t="s">
        <v>381</v>
      </c>
      <c r="Y4843">
        <v>-4.0721999999999996</v>
      </c>
    </row>
    <row r="4844" spans="1:25" x14ac:dyDescent="0.25">
      <c r="A4844">
        <v>4843</v>
      </c>
      <c r="B4844" t="s">
        <v>8614</v>
      </c>
      <c r="C4844" t="s">
        <v>2608</v>
      </c>
      <c r="D4844" t="s">
        <v>12215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c r="X4844" t="s">
        <v>895</v>
      </c>
      <c r="Y4844">
        <v>-54.881999999999998</v>
      </c>
    </row>
    <row r="4845" spans="1:25" x14ac:dyDescent="0.25">
      <c r="A4845">
        <v>4844</v>
      </c>
      <c r="B4845" t="s">
        <v>8615</v>
      </c>
      <c r="C4845" t="s">
        <v>11836</v>
      </c>
      <c r="D4845" s="1" t="s">
        <v>12269</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c r="X4845" t="s">
        <v>43</v>
      </c>
      <c r="Y4845">
        <v>0.29920000000000002</v>
      </c>
    </row>
    <row r="4846" spans="1:25" x14ac:dyDescent="0.25">
      <c r="A4846">
        <v>4845</v>
      </c>
      <c r="B4846" t="s">
        <v>8616</v>
      </c>
      <c r="C4846" t="s">
        <v>12022</v>
      </c>
      <c r="D4846" s="1" t="s">
        <v>11906</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c r="X4846" t="s">
        <v>303</v>
      </c>
      <c r="Y4846">
        <v>2.2450000000000001</v>
      </c>
    </row>
    <row r="4847" spans="1:25" x14ac:dyDescent="0.25">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c r="X4847" t="s">
        <v>477</v>
      </c>
      <c r="Y4847">
        <v>3.6791999999999998</v>
      </c>
    </row>
    <row r="4848" spans="1:25" x14ac:dyDescent="0.25">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c r="X4848" t="s">
        <v>477</v>
      </c>
      <c r="Y4848">
        <v>19.797000000000001</v>
      </c>
    </row>
    <row r="4849" spans="1:25" x14ac:dyDescent="0.25">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c r="X4849" t="s">
        <v>477</v>
      </c>
      <c r="Y4849">
        <v>17.908000000000001</v>
      </c>
    </row>
    <row r="4850" spans="1:25" x14ac:dyDescent="0.25">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c r="X4850" t="s">
        <v>100</v>
      </c>
      <c r="Y4850">
        <v>0.81620000000000004</v>
      </c>
    </row>
    <row r="4851" spans="1:25" x14ac:dyDescent="0.25">
      <c r="A4851">
        <v>4850</v>
      </c>
      <c r="B4851" t="s">
        <v>8619</v>
      </c>
      <c r="C4851" t="s">
        <v>11837</v>
      </c>
      <c r="D4851" s="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c r="X4851" t="s">
        <v>100</v>
      </c>
      <c r="Y4851">
        <v>2.6459999999999999</v>
      </c>
    </row>
    <row r="4852" spans="1:25" x14ac:dyDescent="0.25">
      <c r="A4852">
        <v>4851</v>
      </c>
      <c r="B4852" t="s">
        <v>8619</v>
      </c>
      <c r="C4852" t="s">
        <v>11837</v>
      </c>
      <c r="D4852" s="1"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c r="X4852" t="s">
        <v>100</v>
      </c>
      <c r="Y4852">
        <v>121.99</v>
      </c>
    </row>
    <row r="4853" spans="1:25" x14ac:dyDescent="0.25">
      <c r="A4853">
        <v>4852</v>
      </c>
      <c r="B4853" t="s">
        <v>8619</v>
      </c>
      <c r="C4853" t="s">
        <v>11837</v>
      </c>
      <c r="D4853" s="1"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c r="X4853" t="s">
        <v>100</v>
      </c>
      <c r="Y4853">
        <v>91.152000000000001</v>
      </c>
    </row>
    <row r="4854" spans="1:25" x14ac:dyDescent="0.25">
      <c r="A4854">
        <v>4853</v>
      </c>
      <c r="B4854" t="s">
        <v>8619</v>
      </c>
      <c r="C4854" t="s">
        <v>11837</v>
      </c>
      <c r="D4854" s="1"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c r="X4854" t="s">
        <v>43</v>
      </c>
      <c r="Y4854">
        <v>19.435199999999998</v>
      </c>
    </row>
    <row r="4855" spans="1:25" x14ac:dyDescent="0.25">
      <c r="A4855">
        <v>4854</v>
      </c>
      <c r="B4855" t="s">
        <v>8621</v>
      </c>
      <c r="C4855" t="s">
        <v>11977</v>
      </c>
      <c r="D4855" s="1"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c r="X4855" t="s">
        <v>43</v>
      </c>
      <c r="Y4855">
        <v>4.5144000000000002</v>
      </c>
    </row>
    <row r="4856" spans="1:25" x14ac:dyDescent="0.25">
      <c r="A4856">
        <v>4855</v>
      </c>
      <c r="B4856" t="s">
        <v>8621</v>
      </c>
      <c r="C4856" t="s">
        <v>11977</v>
      </c>
      <c r="D4856" s="1"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c r="X4856" t="s">
        <v>43</v>
      </c>
      <c r="Y4856">
        <v>0.62580000000000002</v>
      </c>
    </row>
    <row r="4857" spans="1:25" x14ac:dyDescent="0.25">
      <c r="A4857">
        <v>4856</v>
      </c>
      <c r="B4857" t="s">
        <v>8621</v>
      </c>
      <c r="C4857" t="s">
        <v>11977</v>
      </c>
      <c r="D4857" s="1"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c r="X4857" t="s">
        <v>43</v>
      </c>
      <c r="Y4857">
        <v>4.4352</v>
      </c>
    </row>
    <row r="4858" spans="1:25" x14ac:dyDescent="0.25">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c r="X4858" t="s">
        <v>43</v>
      </c>
      <c r="Y4858">
        <v>24.502800000000001</v>
      </c>
    </row>
    <row r="4859" spans="1:25" x14ac:dyDescent="0.25">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c r="X4859" t="s">
        <v>43</v>
      </c>
      <c r="Y4859">
        <v>38.024000000000001</v>
      </c>
    </row>
    <row r="4860" spans="1:25" x14ac:dyDescent="0.25">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c r="X4860" t="s">
        <v>235</v>
      </c>
      <c r="Y4860">
        <v>92.97</v>
      </c>
    </row>
    <row r="4861" spans="1:25" x14ac:dyDescent="0.25">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c r="X4861" t="s">
        <v>895</v>
      </c>
      <c r="Y4861">
        <v>1.0192000000000001</v>
      </c>
    </row>
    <row r="4862" spans="1:25" x14ac:dyDescent="0.25">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c r="X4862" t="s">
        <v>110</v>
      </c>
      <c r="Y4862">
        <v>843.17060000000004</v>
      </c>
    </row>
    <row r="4863" spans="1:25" x14ac:dyDescent="0.25">
      <c r="A4863">
        <v>4862</v>
      </c>
      <c r="B4863" t="s">
        <v>8629</v>
      </c>
      <c r="C4863" t="s">
        <v>12160</v>
      </c>
      <c r="D4863" s="1"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c r="X4863" t="s">
        <v>303</v>
      </c>
      <c r="Y4863">
        <v>265.42320000000001</v>
      </c>
    </row>
    <row r="4864" spans="1:25" x14ac:dyDescent="0.25">
      <c r="A4864">
        <v>4863</v>
      </c>
      <c r="B4864" t="s">
        <v>8630</v>
      </c>
      <c r="C4864" t="s">
        <v>11934</v>
      </c>
      <c r="D4864" s="1"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c r="X4864" t="s">
        <v>303</v>
      </c>
      <c r="Y4864">
        <v>7.3834</v>
      </c>
    </row>
    <row r="4865" spans="1:25" x14ac:dyDescent="0.25">
      <c r="A4865">
        <v>4864</v>
      </c>
      <c r="B4865" t="s">
        <v>8630</v>
      </c>
      <c r="C4865" t="s">
        <v>11934</v>
      </c>
      <c r="D4865" s="1"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c r="X4865" t="s">
        <v>303</v>
      </c>
      <c r="Y4865">
        <v>16.823699999999999</v>
      </c>
    </row>
    <row r="4866" spans="1:25" x14ac:dyDescent="0.25">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c r="X4866" t="s">
        <v>100</v>
      </c>
      <c r="Y4866">
        <v>67.191599999999994</v>
      </c>
    </row>
    <row r="4867" spans="1:25" x14ac:dyDescent="0.25">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c r="X4867" t="s">
        <v>100</v>
      </c>
      <c r="Y4867">
        <v>150.29400000000001</v>
      </c>
    </row>
    <row r="4868" spans="1:25" x14ac:dyDescent="0.25">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c r="X4868" t="s">
        <v>100</v>
      </c>
      <c r="Y4868">
        <v>190.0206</v>
      </c>
    </row>
    <row r="4869" spans="1:25" x14ac:dyDescent="0.25">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c r="X4869" t="s">
        <v>100</v>
      </c>
      <c r="Y4869">
        <v>10.347300000000001</v>
      </c>
    </row>
    <row r="4870" spans="1:25" x14ac:dyDescent="0.25">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c r="X4870" t="s">
        <v>160</v>
      </c>
      <c r="Y4870">
        <v>4.2336</v>
      </c>
    </row>
    <row r="4871" spans="1:25" x14ac:dyDescent="0.25">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c r="X4871" t="s">
        <v>160</v>
      </c>
      <c r="Y4871">
        <v>-14.997999999999999</v>
      </c>
    </row>
    <row r="4872" spans="1:25" x14ac:dyDescent="0.25">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c r="X4872" t="s">
        <v>110</v>
      </c>
      <c r="Y4872">
        <v>83.209699999999998</v>
      </c>
    </row>
    <row r="4873" spans="1:25" x14ac:dyDescent="0.25">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c r="X4873" t="s">
        <v>110</v>
      </c>
      <c r="Y4873">
        <v>0.61560000000000004</v>
      </c>
    </row>
    <row r="4874" spans="1:25" x14ac:dyDescent="0.25">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c r="X4874" t="s">
        <v>110</v>
      </c>
      <c r="Y4874">
        <v>-46.716000000000001</v>
      </c>
    </row>
    <row r="4875" spans="1:25" x14ac:dyDescent="0.25">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c r="X4875" t="s">
        <v>110</v>
      </c>
      <c r="Y4875">
        <v>-11.5938</v>
      </c>
    </row>
    <row r="4876" spans="1:25" x14ac:dyDescent="0.25">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c r="X4876" t="s">
        <v>567</v>
      </c>
      <c r="Y4876">
        <v>-1.9601999999999999</v>
      </c>
    </row>
    <row r="4877" spans="1:25" x14ac:dyDescent="0.25">
      <c r="A4877">
        <v>4876</v>
      </c>
      <c r="B4877" t="s">
        <v>8637</v>
      </c>
      <c r="C4877" t="s">
        <v>11905</v>
      </c>
      <c r="D4877" s="1" t="s">
        <v>12210</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c r="X4877" t="s">
        <v>92</v>
      </c>
      <c r="Y4877">
        <v>29.95</v>
      </c>
    </row>
    <row r="4878" spans="1:25" x14ac:dyDescent="0.25">
      <c r="A4878">
        <v>4877</v>
      </c>
      <c r="B4878" t="s">
        <v>8638</v>
      </c>
      <c r="C4878" t="s">
        <v>11990</v>
      </c>
      <c r="D4878" s="1" t="s">
        <v>12250</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c r="X4878" t="s">
        <v>92</v>
      </c>
      <c r="Y4878">
        <v>4.6176000000000004</v>
      </c>
    </row>
    <row r="4879" spans="1:25" x14ac:dyDescent="0.25">
      <c r="A4879">
        <v>4878</v>
      </c>
      <c r="B4879" t="s">
        <v>8638</v>
      </c>
      <c r="C4879" t="s">
        <v>11990</v>
      </c>
      <c r="D4879" s="1" t="s">
        <v>12250</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c r="X4879" t="s">
        <v>55</v>
      </c>
      <c r="Y4879">
        <v>0.46439999999999998</v>
      </c>
    </row>
    <row r="4880" spans="1:25" x14ac:dyDescent="0.25">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c r="X4880" t="s">
        <v>28</v>
      </c>
      <c r="Y4880">
        <v>-1.476</v>
      </c>
    </row>
    <row r="4881" spans="1:25" x14ac:dyDescent="0.25">
      <c r="A4881">
        <v>4880</v>
      </c>
      <c r="B4881" t="s">
        <v>8641</v>
      </c>
      <c r="C4881" t="s">
        <v>12119</v>
      </c>
      <c r="D4881" s="1" t="s">
        <v>11829</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c r="X4881" t="s">
        <v>28</v>
      </c>
      <c r="Y4881">
        <v>2.6067999999999998</v>
      </c>
    </row>
    <row r="4882" spans="1:25" x14ac:dyDescent="0.25">
      <c r="A4882">
        <v>4881</v>
      </c>
      <c r="B4882" t="s">
        <v>8641</v>
      </c>
      <c r="C4882" t="s">
        <v>12119</v>
      </c>
      <c r="D4882" s="1" t="s">
        <v>11829</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c r="X4882" t="s">
        <v>28</v>
      </c>
      <c r="Y4882">
        <v>292.77600000000001</v>
      </c>
    </row>
    <row r="4883" spans="1:25" x14ac:dyDescent="0.25">
      <c r="A4883">
        <v>4882</v>
      </c>
      <c r="B4883" t="s">
        <v>8641</v>
      </c>
      <c r="C4883" t="s">
        <v>12119</v>
      </c>
      <c r="D4883" s="1" t="s">
        <v>11829</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c r="X4883" t="s">
        <v>28</v>
      </c>
      <c r="Y4883">
        <v>517.47929999999997</v>
      </c>
    </row>
    <row r="4884" spans="1:25" x14ac:dyDescent="0.25">
      <c r="A4884">
        <v>4883</v>
      </c>
      <c r="B4884" t="s">
        <v>8641</v>
      </c>
      <c r="C4884" t="s">
        <v>12119</v>
      </c>
      <c r="D4884" s="1" t="s">
        <v>11829</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c r="X4884" t="s">
        <v>43</v>
      </c>
      <c r="Y4884">
        <v>16.7776</v>
      </c>
    </row>
    <row r="4885" spans="1:25" x14ac:dyDescent="0.25">
      <c r="A4885">
        <v>4884</v>
      </c>
      <c r="B4885" t="s">
        <v>8642</v>
      </c>
      <c r="C4885" t="s">
        <v>11866</v>
      </c>
      <c r="D4885" s="1"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c r="X4885" t="s">
        <v>43</v>
      </c>
      <c r="Y4885">
        <v>64.2</v>
      </c>
    </row>
    <row r="4886" spans="1:25" x14ac:dyDescent="0.25">
      <c r="A4886">
        <v>4885</v>
      </c>
      <c r="B4886" t="s">
        <v>8642</v>
      </c>
      <c r="C4886" t="s">
        <v>11866</v>
      </c>
      <c r="D4886" s="1"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c r="X4886" t="s">
        <v>269</v>
      </c>
      <c r="Y4886">
        <v>0.87360000000000004</v>
      </c>
    </row>
    <row r="4887" spans="1:25" x14ac:dyDescent="0.25">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c r="X4887" t="s">
        <v>1434</v>
      </c>
      <c r="Y4887">
        <v>52.531999999999996</v>
      </c>
    </row>
    <row r="4888" spans="1:25" x14ac:dyDescent="0.25">
      <c r="A4888">
        <v>4887</v>
      </c>
      <c r="B4888" t="s">
        <v>8645</v>
      </c>
      <c r="C4888" t="s">
        <v>843</v>
      </c>
      <c r="D4888" t="s">
        <v>11825</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c r="X4888" t="s">
        <v>1434</v>
      </c>
      <c r="Y4888">
        <v>52.974299999999999</v>
      </c>
    </row>
    <row r="4889" spans="1:25" x14ac:dyDescent="0.25">
      <c r="A4889">
        <v>4888</v>
      </c>
      <c r="B4889" t="s">
        <v>8645</v>
      </c>
      <c r="C4889" t="s">
        <v>843</v>
      </c>
      <c r="D4889" t="s">
        <v>11825</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c r="X4889" t="s">
        <v>1434</v>
      </c>
      <c r="Y4889">
        <v>6.1020000000000003</v>
      </c>
    </row>
    <row r="4890" spans="1:25" x14ac:dyDescent="0.25">
      <c r="A4890">
        <v>4889</v>
      </c>
      <c r="B4890" t="s">
        <v>8645</v>
      </c>
      <c r="C4890" t="s">
        <v>843</v>
      </c>
      <c r="D4890" t="s">
        <v>11825</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c r="X4890" t="s">
        <v>1434</v>
      </c>
      <c r="Y4890">
        <v>56.301000000000002</v>
      </c>
    </row>
    <row r="4891" spans="1:25" x14ac:dyDescent="0.25">
      <c r="A4891">
        <v>4890</v>
      </c>
      <c r="B4891" t="s">
        <v>8645</v>
      </c>
      <c r="C4891" t="s">
        <v>843</v>
      </c>
      <c r="D4891" t="s">
        <v>11825</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c r="X4891" t="s">
        <v>100</v>
      </c>
      <c r="Y4891">
        <v>315.82499999999999</v>
      </c>
    </row>
    <row r="4892" spans="1:25" x14ac:dyDescent="0.25">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c r="X4892" t="s">
        <v>100</v>
      </c>
      <c r="Y4892">
        <v>2.5577999999999999</v>
      </c>
    </row>
    <row r="4893" spans="1:25" x14ac:dyDescent="0.25">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c r="X4893" t="s">
        <v>100</v>
      </c>
      <c r="Y4893">
        <v>18.211200000000002</v>
      </c>
    </row>
    <row r="4894" spans="1:25" x14ac:dyDescent="0.25">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c r="X4894" t="s">
        <v>100</v>
      </c>
      <c r="Y4894">
        <v>1.1759999999999999</v>
      </c>
    </row>
    <row r="4895" spans="1:25" x14ac:dyDescent="0.25">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c r="X4895" t="s">
        <v>100</v>
      </c>
      <c r="Y4895">
        <v>2.2728000000000002</v>
      </c>
    </row>
    <row r="4896" spans="1:25" x14ac:dyDescent="0.25">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c r="X4896" t="s">
        <v>100</v>
      </c>
      <c r="Y4896">
        <v>22.992000000000001</v>
      </c>
    </row>
    <row r="4897" spans="1:25" x14ac:dyDescent="0.25">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c r="X4897" t="s">
        <v>100</v>
      </c>
      <c r="Y4897">
        <v>30.360399999999998</v>
      </c>
    </row>
    <row r="4898" spans="1:25" x14ac:dyDescent="0.25">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c r="X4898" t="s">
        <v>567</v>
      </c>
      <c r="Y4898">
        <v>55.896000000000001</v>
      </c>
    </row>
    <row r="4899" spans="1:25" x14ac:dyDescent="0.25">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c r="X4899" t="s">
        <v>567</v>
      </c>
      <c r="Y4899">
        <v>-7.8587999999999996</v>
      </c>
    </row>
    <row r="4900" spans="1:25" x14ac:dyDescent="0.25">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c r="X4900" t="s">
        <v>477</v>
      </c>
      <c r="Y4900">
        <v>2.8883999999999999</v>
      </c>
    </row>
    <row r="4901" spans="1:25" x14ac:dyDescent="0.25">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c r="X4901" t="s">
        <v>43</v>
      </c>
      <c r="Y4901">
        <v>-18.446400000000001</v>
      </c>
    </row>
    <row r="4902" spans="1:25" x14ac:dyDescent="0.25">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c r="X4902" t="s">
        <v>43</v>
      </c>
      <c r="Y4902">
        <v>125.14319999999999</v>
      </c>
    </row>
    <row r="4903" spans="1:25" x14ac:dyDescent="0.25">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c r="X4903" t="s">
        <v>303</v>
      </c>
      <c r="Y4903">
        <v>3.6347999999999998</v>
      </c>
    </row>
    <row r="4904" spans="1:25" x14ac:dyDescent="0.25">
      <c r="A4904">
        <v>4903</v>
      </c>
      <c r="B4904" t="s">
        <v>8653</v>
      </c>
      <c r="C4904" t="s">
        <v>11994</v>
      </c>
      <c r="D4904" s="1" t="s">
        <v>12136</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c r="X4904" t="s">
        <v>303</v>
      </c>
      <c r="Y4904">
        <v>9.0719999999999992</v>
      </c>
    </row>
    <row r="4905" spans="1:25" x14ac:dyDescent="0.25">
      <c r="A4905">
        <v>4904</v>
      </c>
      <c r="B4905" t="s">
        <v>8653</v>
      </c>
      <c r="C4905" t="s">
        <v>11994</v>
      </c>
      <c r="D4905" s="1" t="s">
        <v>12136</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c r="X4905" t="s">
        <v>110</v>
      </c>
      <c r="Y4905">
        <v>42.131399999999999</v>
      </c>
    </row>
    <row r="4906" spans="1:25" x14ac:dyDescent="0.25">
      <c r="A4906">
        <v>4905</v>
      </c>
      <c r="B4906" t="s">
        <v>8654</v>
      </c>
      <c r="C4906" t="s">
        <v>12051</v>
      </c>
      <c r="D4906" s="1" t="s">
        <v>12072</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c r="X4906" t="s">
        <v>3055</v>
      </c>
      <c r="Y4906">
        <v>-19.258800000000001</v>
      </c>
    </row>
    <row r="4907" spans="1:25" x14ac:dyDescent="0.25">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c r="X4907" t="s">
        <v>3055</v>
      </c>
      <c r="Y4907">
        <v>11.0016</v>
      </c>
    </row>
    <row r="4908" spans="1:25" x14ac:dyDescent="0.25">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c r="X4908" t="s">
        <v>567</v>
      </c>
      <c r="Y4908">
        <v>16.193999999999999</v>
      </c>
    </row>
    <row r="4909" spans="1:25" x14ac:dyDescent="0.25">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c r="X4909" t="s">
        <v>567</v>
      </c>
      <c r="Y4909">
        <v>-8.6592000000000002</v>
      </c>
    </row>
    <row r="4910" spans="1:25" x14ac:dyDescent="0.25">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c r="X4910" t="s">
        <v>381</v>
      </c>
      <c r="Y4910">
        <v>-2.0773999999999999</v>
      </c>
    </row>
    <row r="4911" spans="1:25" x14ac:dyDescent="0.25">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c r="X4911" t="s">
        <v>381</v>
      </c>
      <c r="Y4911">
        <v>6.6467999999999998</v>
      </c>
    </row>
    <row r="4912" spans="1:25" x14ac:dyDescent="0.25">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c r="X4912" t="s">
        <v>381</v>
      </c>
      <c r="Y4912">
        <v>12.700799999999999</v>
      </c>
    </row>
    <row r="4913" spans="1:25" x14ac:dyDescent="0.25">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c r="X4913" t="s">
        <v>381</v>
      </c>
      <c r="Y4913">
        <v>6.9989999999999997</v>
      </c>
    </row>
    <row r="4914" spans="1:25" x14ac:dyDescent="0.25">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c r="X4914" t="s">
        <v>381</v>
      </c>
      <c r="Y4914">
        <v>-4.577</v>
      </c>
    </row>
    <row r="4915" spans="1:25" x14ac:dyDescent="0.25">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c r="X4915" t="s">
        <v>100</v>
      </c>
      <c r="Y4915">
        <v>-1.8391999999999999</v>
      </c>
    </row>
    <row r="4916" spans="1:25" x14ac:dyDescent="0.25">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c r="X4916" t="s">
        <v>100</v>
      </c>
      <c r="Y4916">
        <v>10.4284</v>
      </c>
    </row>
    <row r="4917" spans="1:25" x14ac:dyDescent="0.25">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c r="X4917" t="s">
        <v>110</v>
      </c>
      <c r="Y4917">
        <v>5.4200999999999997</v>
      </c>
    </row>
    <row r="4918" spans="1:25" x14ac:dyDescent="0.25">
      <c r="A4918">
        <v>4917</v>
      </c>
      <c r="B4918" t="s">
        <v>8662</v>
      </c>
      <c r="C4918" t="s">
        <v>11985</v>
      </c>
      <c r="D4918" s="1" t="s">
        <v>12340</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c r="X4918" t="s">
        <v>110</v>
      </c>
      <c r="Y4918">
        <v>5.8750999999999998</v>
      </c>
    </row>
    <row r="4919" spans="1:25" x14ac:dyDescent="0.25">
      <c r="A4919">
        <v>4918</v>
      </c>
      <c r="B4919" t="s">
        <v>8662</v>
      </c>
      <c r="C4919" t="s">
        <v>11985</v>
      </c>
      <c r="D4919" s="1" t="s">
        <v>12340</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c r="X4919" t="s">
        <v>3109</v>
      </c>
      <c r="Y4919">
        <v>-32.6646</v>
      </c>
    </row>
    <row r="4920" spans="1:25" x14ac:dyDescent="0.25">
      <c r="A4920">
        <v>4919</v>
      </c>
      <c r="B4920" t="s">
        <v>8666</v>
      </c>
      <c r="C4920" t="s">
        <v>12198</v>
      </c>
      <c r="D4920" s="1" t="s">
        <v>12079</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c r="X4920" t="s">
        <v>3109</v>
      </c>
      <c r="Y4920">
        <v>38.266800000000003</v>
      </c>
    </row>
    <row r="4921" spans="1:25" x14ac:dyDescent="0.25">
      <c r="A4921">
        <v>4920</v>
      </c>
      <c r="B4921" t="s">
        <v>8666</v>
      </c>
      <c r="C4921" t="s">
        <v>12198</v>
      </c>
      <c r="D4921" s="1" t="s">
        <v>12079</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c r="X4921" t="s">
        <v>235</v>
      </c>
      <c r="Y4921">
        <v>67.274199999999993</v>
      </c>
    </row>
    <row r="4922" spans="1:25" x14ac:dyDescent="0.25">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c r="X4922" t="s">
        <v>406</v>
      </c>
      <c r="Y4922">
        <v>-3.9032</v>
      </c>
    </row>
    <row r="4923" spans="1:25" x14ac:dyDescent="0.25">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c r="X4923" t="s">
        <v>406</v>
      </c>
      <c r="Y4923">
        <v>46.118400000000001</v>
      </c>
    </row>
    <row r="4924" spans="1:25" x14ac:dyDescent="0.25">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c r="X4924" t="s">
        <v>406</v>
      </c>
      <c r="Y4924">
        <v>1.1946000000000001</v>
      </c>
    </row>
    <row r="4925" spans="1:25" x14ac:dyDescent="0.25">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c r="X4925" t="s">
        <v>406</v>
      </c>
      <c r="Y4925">
        <v>301.96800000000002</v>
      </c>
    </row>
    <row r="4926" spans="1:25" x14ac:dyDescent="0.25">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c r="X4926" t="s">
        <v>1405</v>
      </c>
      <c r="Y4926">
        <v>23.524799999999999</v>
      </c>
    </row>
    <row r="4927" spans="1:25" x14ac:dyDescent="0.25">
      <c r="A4927">
        <v>4926</v>
      </c>
      <c r="B4927" t="s">
        <v>8670</v>
      </c>
      <c r="C4927" t="s">
        <v>11813</v>
      </c>
      <c r="D4927" s="1"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c r="X4927" t="s">
        <v>235</v>
      </c>
      <c r="Y4927">
        <v>3.72</v>
      </c>
    </row>
    <row r="4928" spans="1:25" x14ac:dyDescent="0.25">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c r="X4928" t="s">
        <v>847</v>
      </c>
      <c r="Y4928">
        <v>-67.543499999999995</v>
      </c>
    </row>
    <row r="4929" spans="1:25" x14ac:dyDescent="0.25">
      <c r="A4929">
        <v>4928</v>
      </c>
      <c r="B4929" t="s">
        <v>8674</v>
      </c>
      <c r="C4929" t="s">
        <v>11843</v>
      </c>
      <c r="D4929" s="1" t="s">
        <v>12246</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c r="X4929" t="s">
        <v>847</v>
      </c>
      <c r="Y4929">
        <v>9.3312000000000008</v>
      </c>
    </row>
    <row r="4930" spans="1:25" x14ac:dyDescent="0.25">
      <c r="A4930">
        <v>4929</v>
      </c>
      <c r="B4930" t="s">
        <v>8674</v>
      </c>
      <c r="C4930" t="s">
        <v>11843</v>
      </c>
      <c r="D4930" s="1" t="s">
        <v>12246</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c r="X4930" t="s">
        <v>303</v>
      </c>
      <c r="Y4930">
        <v>251.202</v>
      </c>
    </row>
    <row r="4931" spans="1:25" x14ac:dyDescent="0.25">
      <c r="A4931">
        <v>4930</v>
      </c>
      <c r="B4931" t="s">
        <v>8675</v>
      </c>
      <c r="C4931" t="s">
        <v>12122</v>
      </c>
      <c r="D4931" s="1" t="s">
        <v>12201</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c r="X4931" t="s">
        <v>303</v>
      </c>
      <c r="Y4931">
        <v>16.170000000000002</v>
      </c>
    </row>
    <row r="4932" spans="1:25" x14ac:dyDescent="0.25">
      <c r="A4932">
        <v>4931</v>
      </c>
      <c r="B4932" t="s">
        <v>8675</v>
      </c>
      <c r="C4932" t="s">
        <v>12122</v>
      </c>
      <c r="D4932" s="1" t="s">
        <v>12201</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c r="X4932" t="s">
        <v>100</v>
      </c>
      <c r="Y4932">
        <v>7.0217999999999998</v>
      </c>
    </row>
    <row r="4933" spans="1:25" x14ac:dyDescent="0.25">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c r="X4933" t="s">
        <v>519</v>
      </c>
      <c r="Y4933">
        <v>6.93</v>
      </c>
    </row>
    <row r="4934" spans="1:25" x14ac:dyDescent="0.25">
      <c r="A4934">
        <v>4933</v>
      </c>
      <c r="B4934" t="s">
        <v>8677</v>
      </c>
      <c r="C4934" t="s">
        <v>1181</v>
      </c>
      <c r="D4934" t="s">
        <v>11897</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c r="X4934" t="s">
        <v>519</v>
      </c>
      <c r="Y4934">
        <v>4.2309000000000001</v>
      </c>
    </row>
    <row r="4935" spans="1:25" x14ac:dyDescent="0.25">
      <c r="A4935">
        <v>4934</v>
      </c>
      <c r="B4935" t="s">
        <v>8677</v>
      </c>
      <c r="C4935" t="s">
        <v>1181</v>
      </c>
      <c r="D4935" t="s">
        <v>11897</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c r="X4935" t="s">
        <v>519</v>
      </c>
      <c r="Y4935">
        <v>-0.79200000000000004</v>
      </c>
    </row>
    <row r="4936" spans="1:25" x14ac:dyDescent="0.25">
      <c r="A4936">
        <v>4935</v>
      </c>
      <c r="B4936" t="s">
        <v>8677</v>
      </c>
      <c r="C4936" t="s">
        <v>1181</v>
      </c>
      <c r="D4936" t="s">
        <v>11897</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c r="X4936" t="s">
        <v>130</v>
      </c>
      <c r="Y4936">
        <v>0.84599999999999997</v>
      </c>
    </row>
    <row r="4937" spans="1:25" x14ac:dyDescent="0.25">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c r="X4937" t="s">
        <v>406</v>
      </c>
      <c r="Y4937">
        <v>1.6776</v>
      </c>
    </row>
    <row r="4938" spans="1:25" x14ac:dyDescent="0.25">
      <c r="A4938">
        <v>4937</v>
      </c>
      <c r="B4938" t="s">
        <v>8685</v>
      </c>
      <c r="C4938" t="s">
        <v>12199</v>
      </c>
      <c r="D4938" s="1"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c r="X4938" t="s">
        <v>43</v>
      </c>
      <c r="Y4938">
        <v>15.5204</v>
      </c>
    </row>
    <row r="4939" spans="1:25" x14ac:dyDescent="0.25">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c r="X4939" t="s">
        <v>43</v>
      </c>
      <c r="Y4939">
        <v>238.65299999999999</v>
      </c>
    </row>
    <row r="4940" spans="1:25" x14ac:dyDescent="0.25">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c r="X4940" t="s">
        <v>43</v>
      </c>
      <c r="Y4940">
        <v>3.9293999999999998</v>
      </c>
    </row>
    <row r="4941" spans="1:25" x14ac:dyDescent="0.25">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c r="X4941" t="s">
        <v>278</v>
      </c>
      <c r="Y4941">
        <v>6.5670000000000002</v>
      </c>
    </row>
    <row r="4942" spans="1:25" x14ac:dyDescent="0.25">
      <c r="A4942">
        <v>4941</v>
      </c>
      <c r="B4942" t="s">
        <v>8688</v>
      </c>
      <c r="C4942" t="s">
        <v>12020</v>
      </c>
      <c r="D4942" s="1"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c r="X4942" t="s">
        <v>278</v>
      </c>
      <c r="Y4942">
        <v>266.4522</v>
      </c>
    </row>
    <row r="4943" spans="1:25" x14ac:dyDescent="0.25">
      <c r="A4943">
        <v>4942</v>
      </c>
      <c r="B4943" t="s">
        <v>8688</v>
      </c>
      <c r="C4943" t="s">
        <v>12020</v>
      </c>
      <c r="D4943" s="1"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c r="X4943" t="s">
        <v>278</v>
      </c>
      <c r="Y4943">
        <v>82.336799999999997</v>
      </c>
    </row>
    <row r="4944" spans="1:25" x14ac:dyDescent="0.25">
      <c r="A4944">
        <v>4943</v>
      </c>
      <c r="B4944" t="s">
        <v>8688</v>
      </c>
      <c r="C4944" t="s">
        <v>12020</v>
      </c>
      <c r="D4944" s="1"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c r="X4944" t="s">
        <v>289</v>
      </c>
      <c r="Y4944">
        <v>1.7607999999999999</v>
      </c>
    </row>
    <row r="4945" spans="1:25" x14ac:dyDescent="0.25">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c r="X4945" t="s">
        <v>43</v>
      </c>
      <c r="Y4945">
        <v>18.766999999999999</v>
      </c>
    </row>
    <row r="4946" spans="1:25" x14ac:dyDescent="0.25">
      <c r="A4946">
        <v>4945</v>
      </c>
      <c r="B4946" t="s">
        <v>8690</v>
      </c>
      <c r="C4946" t="s">
        <v>11832</v>
      </c>
      <c r="D4946" s="1" t="s">
        <v>11824</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c r="X4946" t="s">
        <v>43</v>
      </c>
      <c r="Y4946">
        <v>46.118400000000001</v>
      </c>
    </row>
    <row r="4947" spans="1:25" x14ac:dyDescent="0.25">
      <c r="A4947">
        <v>4946</v>
      </c>
      <c r="B4947" t="s">
        <v>8690</v>
      </c>
      <c r="C4947" t="s">
        <v>11832</v>
      </c>
      <c r="D4947" s="1" t="s">
        <v>11824</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c r="X4947" t="s">
        <v>43</v>
      </c>
      <c r="Y4947">
        <v>3.9420000000000002</v>
      </c>
    </row>
    <row r="4948" spans="1:25" x14ac:dyDescent="0.25">
      <c r="A4948">
        <v>4947</v>
      </c>
      <c r="B4948" t="s">
        <v>8690</v>
      </c>
      <c r="C4948" t="s">
        <v>11832</v>
      </c>
      <c r="D4948" s="1" t="s">
        <v>11824</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c r="X4948" t="s">
        <v>100</v>
      </c>
      <c r="Y4948">
        <v>1.7876000000000001</v>
      </c>
    </row>
    <row r="4949" spans="1:25" x14ac:dyDescent="0.25">
      <c r="A4949">
        <v>4948</v>
      </c>
      <c r="B4949" t="s">
        <v>8691</v>
      </c>
      <c r="C4949" t="s">
        <v>12107</v>
      </c>
      <c r="D4949" s="1" t="s">
        <v>12250</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c r="X4949" t="s">
        <v>43</v>
      </c>
      <c r="Y4949">
        <v>13.742800000000001</v>
      </c>
    </row>
    <row r="4950" spans="1:25" x14ac:dyDescent="0.25">
      <c r="A4950">
        <v>4949</v>
      </c>
      <c r="B4950" t="s">
        <v>8692</v>
      </c>
      <c r="C4950" t="s">
        <v>1973</v>
      </c>
      <c r="D4950" t="s">
        <v>12043</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c r="X4950" t="s">
        <v>43</v>
      </c>
      <c r="Y4950">
        <v>41.120800000000003</v>
      </c>
    </row>
    <row r="4951" spans="1:25" x14ac:dyDescent="0.25">
      <c r="A4951">
        <v>4950</v>
      </c>
      <c r="B4951" t="s">
        <v>8692</v>
      </c>
      <c r="C4951" t="s">
        <v>1973</v>
      </c>
      <c r="D4951" t="s">
        <v>12043</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c r="X4951" t="s">
        <v>303</v>
      </c>
      <c r="Y4951">
        <v>6.0288000000000004</v>
      </c>
    </row>
    <row r="4952" spans="1:25" x14ac:dyDescent="0.25">
      <c r="A4952">
        <v>4951</v>
      </c>
      <c r="B4952" t="s">
        <v>8693</v>
      </c>
      <c r="C4952" t="s">
        <v>973</v>
      </c>
      <c r="D4952" t="s">
        <v>11998</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c r="X4952" t="s">
        <v>269</v>
      </c>
      <c r="Y4952">
        <v>5.2164000000000001</v>
      </c>
    </row>
    <row r="4953" spans="1:25" x14ac:dyDescent="0.25">
      <c r="A4953">
        <v>4952</v>
      </c>
      <c r="B4953" t="s">
        <v>8694</v>
      </c>
      <c r="C4953" t="s">
        <v>12191</v>
      </c>
      <c r="D4953" s="1"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c r="X4953" t="s">
        <v>43</v>
      </c>
      <c r="Y4953">
        <v>6.2207999999999997</v>
      </c>
    </row>
    <row r="4954" spans="1:25" x14ac:dyDescent="0.25">
      <c r="A4954">
        <v>4953</v>
      </c>
      <c r="B4954" t="s">
        <v>8695</v>
      </c>
      <c r="C4954" t="s">
        <v>11871</v>
      </c>
      <c r="D4954" s="1" t="s">
        <v>12299</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c r="X4954" t="s">
        <v>303</v>
      </c>
      <c r="Y4954">
        <v>20.844000000000001</v>
      </c>
    </row>
    <row r="4955" spans="1:25" x14ac:dyDescent="0.25">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c r="X4955" t="s">
        <v>1570</v>
      </c>
      <c r="Y4955">
        <v>2.577</v>
      </c>
    </row>
    <row r="4956" spans="1:25" x14ac:dyDescent="0.25">
      <c r="A4956">
        <v>4955</v>
      </c>
      <c r="B4956" t="s">
        <v>8699</v>
      </c>
      <c r="C4956" t="s">
        <v>11808</v>
      </c>
      <c r="D4956" s="1"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c r="X4956" t="s">
        <v>1570</v>
      </c>
      <c r="Y4956">
        <v>4.6955999999999998</v>
      </c>
    </row>
    <row r="4957" spans="1:25" x14ac:dyDescent="0.25">
      <c r="A4957">
        <v>4956</v>
      </c>
      <c r="B4957" t="s">
        <v>8699</v>
      </c>
      <c r="C4957" t="s">
        <v>11808</v>
      </c>
      <c r="D4957" s="1"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c r="X4957" t="s">
        <v>1570</v>
      </c>
      <c r="Y4957">
        <v>36.404400000000003</v>
      </c>
    </row>
    <row r="4958" spans="1:25" x14ac:dyDescent="0.25">
      <c r="A4958">
        <v>4957</v>
      </c>
      <c r="B4958" t="s">
        <v>8699</v>
      </c>
      <c r="C4958" t="s">
        <v>11808</v>
      </c>
      <c r="D4958" s="1"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c r="X4958" t="s">
        <v>110</v>
      </c>
      <c r="Y4958">
        <v>14.212</v>
      </c>
    </row>
    <row r="4959" spans="1:25" x14ac:dyDescent="0.25">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c r="X4959" t="s">
        <v>110</v>
      </c>
      <c r="Y4959">
        <v>-4.3959999999999999</v>
      </c>
    </row>
    <row r="4960" spans="1:25" x14ac:dyDescent="0.25">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c r="X4960" t="s">
        <v>43</v>
      </c>
      <c r="Y4960">
        <v>6.1307999999999998</v>
      </c>
    </row>
    <row r="4961" spans="1:25" x14ac:dyDescent="0.25">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c r="X4961" t="s">
        <v>43</v>
      </c>
      <c r="Y4961">
        <v>6.1192000000000002</v>
      </c>
    </row>
    <row r="4962" spans="1:25" x14ac:dyDescent="0.25">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c r="X4962" t="s">
        <v>100</v>
      </c>
      <c r="Y4962">
        <v>18.316800000000001</v>
      </c>
    </row>
    <row r="4963" spans="1:25" x14ac:dyDescent="0.25">
      <c r="A4963">
        <v>4962</v>
      </c>
      <c r="B4963" t="s">
        <v>8703</v>
      </c>
      <c r="C4963" t="s">
        <v>12200</v>
      </c>
      <c r="D4963" s="1" t="s">
        <v>12314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c r="X4963" t="s">
        <v>100</v>
      </c>
      <c r="Y4963">
        <v>5.4801000000000002</v>
      </c>
    </row>
    <row r="4964" spans="1:25" x14ac:dyDescent="0.25">
      <c r="A4964">
        <v>4963</v>
      </c>
      <c r="B4964" t="s">
        <v>8703</v>
      </c>
      <c r="C4964" t="s">
        <v>12200</v>
      </c>
      <c r="D4964" s="1" t="s">
        <v>12314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c r="X4964" t="s">
        <v>100</v>
      </c>
      <c r="Y4964">
        <v>4.6643999999999997</v>
      </c>
    </row>
    <row r="4965" spans="1:25" x14ac:dyDescent="0.25">
      <c r="A4965">
        <v>4964</v>
      </c>
      <c r="B4965" t="s">
        <v>8703</v>
      </c>
      <c r="C4965" t="s">
        <v>12200</v>
      </c>
      <c r="D4965" s="1" t="s">
        <v>12314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c r="X4965" t="s">
        <v>55</v>
      </c>
      <c r="Y4965">
        <v>4.8587999999999996</v>
      </c>
    </row>
    <row r="4966" spans="1:25" x14ac:dyDescent="0.25">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c r="X4966" t="s">
        <v>381</v>
      </c>
      <c r="Y4966">
        <v>-5.1760000000000002</v>
      </c>
    </row>
    <row r="4967" spans="1:25" x14ac:dyDescent="0.25">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c r="X4967" t="s">
        <v>1577</v>
      </c>
      <c r="Y4967">
        <v>58.38</v>
      </c>
    </row>
    <row r="4968" spans="1:25" x14ac:dyDescent="0.25">
      <c r="A4968">
        <v>4967</v>
      </c>
      <c r="B4968" t="s">
        <v>8708</v>
      </c>
      <c r="C4968" t="s">
        <v>12192</v>
      </c>
      <c r="D4968" s="1" t="s">
        <v>12225</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c r="X4968" t="s">
        <v>1577</v>
      </c>
      <c r="Y4968">
        <v>3.8654999999999999</v>
      </c>
    </row>
    <row r="4969" spans="1:25" x14ac:dyDescent="0.25">
      <c r="A4969">
        <v>4968</v>
      </c>
      <c r="B4969" t="s">
        <v>8708</v>
      </c>
      <c r="C4969" t="s">
        <v>12192</v>
      </c>
      <c r="D4969" s="1" t="s">
        <v>12225</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c r="X4969" t="s">
        <v>1577</v>
      </c>
      <c r="Y4969">
        <v>4.1159999999999997</v>
      </c>
    </row>
    <row r="4970" spans="1:25" x14ac:dyDescent="0.25">
      <c r="A4970">
        <v>4969</v>
      </c>
      <c r="B4970" t="s">
        <v>8708</v>
      </c>
      <c r="C4970" t="s">
        <v>12192</v>
      </c>
      <c r="D4970" s="1" t="s">
        <v>12225</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c r="X4970" t="s">
        <v>1577</v>
      </c>
      <c r="Y4970">
        <v>83.991600000000005</v>
      </c>
    </row>
    <row r="4971" spans="1:25" x14ac:dyDescent="0.25">
      <c r="A4971">
        <v>4970</v>
      </c>
      <c r="B4971" t="s">
        <v>8708</v>
      </c>
      <c r="C4971" t="s">
        <v>12192</v>
      </c>
      <c r="D4971" s="1" t="s">
        <v>12225</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c r="X4971" t="s">
        <v>55</v>
      </c>
      <c r="Y4971">
        <v>15.5372</v>
      </c>
    </row>
    <row r="4972" spans="1:25" x14ac:dyDescent="0.25">
      <c r="A4972">
        <v>4971</v>
      </c>
      <c r="B4972" t="s">
        <v>8709</v>
      </c>
      <c r="C4972" t="s">
        <v>11830</v>
      </c>
      <c r="D4972" s="1" t="s">
        <v>12269</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c r="X4972" t="s">
        <v>55</v>
      </c>
      <c r="Y4972">
        <v>-28.597799999999999</v>
      </c>
    </row>
    <row r="4973" spans="1:25" x14ac:dyDescent="0.25">
      <c r="A4973">
        <v>4972</v>
      </c>
      <c r="B4973" t="s">
        <v>8709</v>
      </c>
      <c r="C4973" t="s">
        <v>11830</v>
      </c>
      <c r="D4973" s="1" t="s">
        <v>12269</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c r="X4973" t="s">
        <v>55</v>
      </c>
      <c r="Y4973">
        <v>12.639200000000001</v>
      </c>
    </row>
    <row r="4974" spans="1:25" x14ac:dyDescent="0.25">
      <c r="A4974">
        <v>4973</v>
      </c>
      <c r="B4974" t="s">
        <v>8709</v>
      </c>
      <c r="C4974" t="s">
        <v>11830</v>
      </c>
      <c r="D4974" s="1" t="s">
        <v>12269</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c r="X4974" t="s">
        <v>55</v>
      </c>
      <c r="Y4974">
        <v>5.7797999999999998</v>
      </c>
    </row>
    <row r="4975" spans="1:25" x14ac:dyDescent="0.25">
      <c r="A4975">
        <v>4974</v>
      </c>
      <c r="B4975" t="s">
        <v>8709</v>
      </c>
      <c r="C4975" t="s">
        <v>11830</v>
      </c>
      <c r="D4975" s="1" t="s">
        <v>12269</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c r="X4975" t="s">
        <v>43</v>
      </c>
      <c r="Y4975">
        <v>31.0688</v>
      </c>
    </row>
    <row r="4976" spans="1:25" x14ac:dyDescent="0.25">
      <c r="A4976">
        <v>4975</v>
      </c>
      <c r="B4976" t="s">
        <v>8710</v>
      </c>
      <c r="C4976" t="s">
        <v>11836</v>
      </c>
      <c r="D4976" s="1" t="s">
        <v>11960</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c r="X4976" t="s">
        <v>55</v>
      </c>
      <c r="Y4976">
        <v>6.3209999999999997</v>
      </c>
    </row>
    <row r="4977" spans="1:25" x14ac:dyDescent="0.25">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c r="X4977" t="s">
        <v>303</v>
      </c>
      <c r="Y4977">
        <v>152.38800000000001</v>
      </c>
    </row>
    <row r="4978" spans="1:25" x14ac:dyDescent="0.25">
      <c r="A4978">
        <v>4977</v>
      </c>
      <c r="B4978" t="s">
        <v>8712</v>
      </c>
      <c r="C4978" t="s">
        <v>11886</v>
      </c>
      <c r="D4978" s="1" t="s">
        <v>11947</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c r="X4978" t="s">
        <v>303</v>
      </c>
      <c r="Y4978">
        <v>7.2089999999999996</v>
      </c>
    </row>
    <row r="4979" spans="1:25" x14ac:dyDescent="0.25">
      <c r="A4979">
        <v>4978</v>
      </c>
      <c r="B4979" t="s">
        <v>8712</v>
      </c>
      <c r="C4979" t="s">
        <v>11886</v>
      </c>
      <c r="D4979" s="1" t="s">
        <v>11947</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c r="X4979" t="s">
        <v>303</v>
      </c>
      <c r="Y4979">
        <v>2.3408000000000002</v>
      </c>
    </row>
    <row r="4980" spans="1:25" x14ac:dyDescent="0.25">
      <c r="A4980">
        <v>4979</v>
      </c>
      <c r="B4980" t="s">
        <v>8712</v>
      </c>
      <c r="C4980" t="s">
        <v>11886</v>
      </c>
      <c r="D4980" s="1" t="s">
        <v>11947</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c r="X4980" t="s">
        <v>235</v>
      </c>
      <c r="Y4980">
        <v>224.4426</v>
      </c>
    </row>
    <row r="4981" spans="1:25" x14ac:dyDescent="0.25">
      <c r="A4981">
        <v>4980</v>
      </c>
      <c r="B4981" t="s">
        <v>8713</v>
      </c>
      <c r="C4981" t="s">
        <v>11811</v>
      </c>
      <c r="D4981" s="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c r="X4981" t="s">
        <v>235</v>
      </c>
      <c r="Y4981">
        <v>1.5426</v>
      </c>
    </row>
    <row r="4982" spans="1:25" x14ac:dyDescent="0.25">
      <c r="A4982">
        <v>4981</v>
      </c>
      <c r="B4982" t="s">
        <v>8713</v>
      </c>
      <c r="C4982" t="s">
        <v>11811</v>
      </c>
      <c r="D4982" s="1"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c r="X4982" t="s">
        <v>235</v>
      </c>
      <c r="Y4982">
        <v>-11.761200000000001</v>
      </c>
    </row>
    <row r="4983" spans="1:25" x14ac:dyDescent="0.25">
      <c r="A4983">
        <v>4982</v>
      </c>
      <c r="B4983" t="s">
        <v>8713</v>
      </c>
      <c r="C4983" t="s">
        <v>11811</v>
      </c>
      <c r="D4983" s="1"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c r="X4983" t="s">
        <v>43</v>
      </c>
      <c r="Y4983">
        <v>-1.4279999999999999</v>
      </c>
    </row>
    <row r="4984" spans="1:25" x14ac:dyDescent="0.25">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c r="X4984" t="s">
        <v>43</v>
      </c>
      <c r="Y4984">
        <v>2.4011999999999998</v>
      </c>
    </row>
    <row r="4985" spans="1:25" x14ac:dyDescent="0.25">
      <c r="A4985">
        <v>4984</v>
      </c>
      <c r="B4985" t="s">
        <v>8715</v>
      </c>
      <c r="C4985" t="s">
        <v>11830</v>
      </c>
      <c r="D4985" s="1" t="s">
        <v>11934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c r="X4985" t="s">
        <v>381</v>
      </c>
      <c r="Y4985">
        <v>22.9068</v>
      </c>
    </row>
    <row r="4986" spans="1:25" x14ac:dyDescent="0.25">
      <c r="A4986">
        <v>4985</v>
      </c>
      <c r="B4986" t="s">
        <v>8716</v>
      </c>
      <c r="C4986" t="s">
        <v>12082</v>
      </c>
      <c r="D4986" s="1" t="s">
        <v>11893</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c r="X4986" t="s">
        <v>303</v>
      </c>
      <c r="Y4986">
        <v>1.1765000000000001</v>
      </c>
    </row>
    <row r="4987" spans="1:25" x14ac:dyDescent="0.25">
      <c r="A4987">
        <v>4986</v>
      </c>
      <c r="B4987" t="s">
        <v>8717</v>
      </c>
      <c r="C4987" t="s">
        <v>12201</v>
      </c>
      <c r="D4987" s="1" t="s">
        <v>12201</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c r="X4987" t="s">
        <v>519</v>
      </c>
      <c r="Y4987">
        <v>7.056</v>
      </c>
    </row>
    <row r="4988" spans="1:25" x14ac:dyDescent="0.25">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c r="X4988" t="s">
        <v>519</v>
      </c>
      <c r="Y4988">
        <v>5.4432</v>
      </c>
    </row>
    <row r="4989" spans="1:25" x14ac:dyDescent="0.25">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c r="X4989" t="s">
        <v>519</v>
      </c>
      <c r="Y4989">
        <v>149.148</v>
      </c>
    </row>
    <row r="4990" spans="1:25" x14ac:dyDescent="0.25">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c r="X4990" t="s">
        <v>43</v>
      </c>
      <c r="Y4990">
        <v>-2.1756000000000002</v>
      </c>
    </row>
    <row r="4991" spans="1:25" x14ac:dyDescent="0.25">
      <c r="A4991">
        <v>4990</v>
      </c>
      <c r="B4991" t="s">
        <v>8719</v>
      </c>
      <c r="C4991" t="s">
        <v>4604</v>
      </c>
      <c r="D4991" t="s">
        <v>12010</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c r="X4991" t="s">
        <v>43</v>
      </c>
      <c r="Y4991">
        <v>2.1684000000000001</v>
      </c>
    </row>
    <row r="4992" spans="1:25" x14ac:dyDescent="0.25">
      <c r="A4992">
        <v>4991</v>
      </c>
      <c r="B4992" t="s">
        <v>8719</v>
      </c>
      <c r="C4992" t="s">
        <v>4604</v>
      </c>
      <c r="D4992" t="s">
        <v>12010</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c r="X4992" t="s">
        <v>235</v>
      </c>
      <c r="Y4992">
        <v>77.558400000000006</v>
      </c>
    </row>
    <row r="4993" spans="1:25" x14ac:dyDescent="0.25">
      <c r="A4993">
        <v>4992</v>
      </c>
      <c r="B4993" t="s">
        <v>8720</v>
      </c>
      <c r="C4993" t="s">
        <v>11892</v>
      </c>
      <c r="D4993" s="1"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c r="X4993" t="s">
        <v>381</v>
      </c>
      <c r="Y4993">
        <v>-2929.4845</v>
      </c>
    </row>
    <row r="4994" spans="1:25" x14ac:dyDescent="0.25">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c r="X4994" t="s">
        <v>381</v>
      </c>
      <c r="Y4994">
        <v>18.878399999999999</v>
      </c>
    </row>
    <row r="4995" spans="1:25" x14ac:dyDescent="0.25">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c r="X4995" t="s">
        <v>381</v>
      </c>
      <c r="Y4995">
        <v>5.9904000000000002</v>
      </c>
    </row>
    <row r="4996" spans="1:25" x14ac:dyDescent="0.25">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c r="X4996" t="s">
        <v>303</v>
      </c>
      <c r="Y4996">
        <v>3.556</v>
      </c>
    </row>
    <row r="4997" spans="1:25" x14ac:dyDescent="0.25">
      <c r="A4997">
        <v>4996</v>
      </c>
      <c r="B4997" t="s">
        <v>8722</v>
      </c>
      <c r="C4997" t="s">
        <v>11859</v>
      </c>
      <c r="D4997" s="1" t="s">
        <v>12138</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c r="X4997" t="s">
        <v>92</v>
      </c>
      <c r="Y4997">
        <v>18.873200000000001</v>
      </c>
    </row>
    <row r="4998" spans="1:25" x14ac:dyDescent="0.25">
      <c r="A4998">
        <v>4997</v>
      </c>
      <c r="B4998" t="s">
        <v>8723</v>
      </c>
      <c r="C4998" t="s">
        <v>11979</v>
      </c>
      <c r="D4998" s="1"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c r="X4998" t="s">
        <v>92</v>
      </c>
      <c r="Y4998">
        <v>3.6587999999999998</v>
      </c>
    </row>
    <row r="4999" spans="1:25" x14ac:dyDescent="0.25">
      <c r="A4999">
        <v>4998</v>
      </c>
      <c r="B4999" t="s">
        <v>8723</v>
      </c>
      <c r="C4999" t="s">
        <v>11979</v>
      </c>
      <c r="D4999" s="1"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c r="X4999" t="s">
        <v>43</v>
      </c>
      <c r="Y4999">
        <v>-10.0372</v>
      </c>
    </row>
    <row r="5000" spans="1:25" x14ac:dyDescent="0.25">
      <c r="A5000">
        <v>4999</v>
      </c>
      <c r="B5000" t="s">
        <v>8726</v>
      </c>
      <c r="C5000" t="s">
        <v>8727</v>
      </c>
      <c r="D5000" t="s">
        <v>12227</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c r="X5000" t="s">
        <v>43</v>
      </c>
      <c r="Y5000">
        <v>8.2194000000000003</v>
      </c>
    </row>
    <row r="5001" spans="1:25" x14ac:dyDescent="0.25">
      <c r="A5001">
        <v>5000</v>
      </c>
      <c r="B5001" t="s">
        <v>8726</v>
      </c>
      <c r="C5001" t="s">
        <v>8727</v>
      </c>
      <c r="D5001" t="s">
        <v>12227</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c r="X5001" t="s">
        <v>43</v>
      </c>
      <c r="Y5001">
        <v>27.783000000000001</v>
      </c>
    </row>
    <row r="5002" spans="1:25" x14ac:dyDescent="0.25">
      <c r="A5002">
        <v>5001</v>
      </c>
      <c r="B5002" t="s">
        <v>8729</v>
      </c>
      <c r="C5002" t="s">
        <v>12164</v>
      </c>
      <c r="D5002" s="1" t="s">
        <v>12060</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c r="X5002" t="s">
        <v>360</v>
      </c>
      <c r="Y5002">
        <v>28.796399999999998</v>
      </c>
    </row>
    <row r="5003" spans="1:25" x14ac:dyDescent="0.25">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c r="X5003" t="s">
        <v>360</v>
      </c>
      <c r="Y5003">
        <v>20.155000000000001</v>
      </c>
    </row>
    <row r="5004" spans="1:25" x14ac:dyDescent="0.25">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c r="X5004" t="s">
        <v>43</v>
      </c>
      <c r="Y5004">
        <v>91.968000000000004</v>
      </c>
    </row>
    <row r="5005" spans="1:25" x14ac:dyDescent="0.25">
      <c r="A5005">
        <v>5004</v>
      </c>
      <c r="B5005" t="s">
        <v>8731</v>
      </c>
      <c r="C5005" t="s">
        <v>12148</v>
      </c>
      <c r="D5005" s="1" t="s">
        <v>12355</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c r="X5005" t="s">
        <v>1678</v>
      </c>
      <c r="Y5005">
        <v>5.0688000000000004</v>
      </c>
    </row>
    <row r="5006" spans="1:25" x14ac:dyDescent="0.25">
      <c r="A5006">
        <v>5005</v>
      </c>
      <c r="B5006" t="s">
        <v>8734</v>
      </c>
      <c r="C5006" t="s">
        <v>8243</v>
      </c>
      <c r="D5006" t="s">
        <v>12223</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c r="X5006" t="s">
        <v>289</v>
      </c>
      <c r="Y5006">
        <v>16.2486</v>
      </c>
    </row>
    <row r="5007" spans="1:25" x14ac:dyDescent="0.25">
      <c r="A5007">
        <v>5006</v>
      </c>
      <c r="B5007" t="s">
        <v>8735</v>
      </c>
      <c r="C5007" t="s">
        <v>11854</v>
      </c>
      <c r="D5007" s="1"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c r="X5007" t="s">
        <v>303</v>
      </c>
      <c r="Y5007">
        <v>207.14699999999999</v>
      </c>
    </row>
    <row r="5008" spans="1:25" x14ac:dyDescent="0.25">
      <c r="A5008">
        <v>5007</v>
      </c>
      <c r="B5008" t="s">
        <v>8736</v>
      </c>
      <c r="C5008" t="s">
        <v>12024</v>
      </c>
      <c r="D5008" s="1"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c r="X5008" t="s">
        <v>303</v>
      </c>
      <c r="Y5008">
        <v>1114.5119999999999</v>
      </c>
    </row>
    <row r="5009" spans="1:25" x14ac:dyDescent="0.25">
      <c r="A5009">
        <v>5008</v>
      </c>
      <c r="B5009" t="s">
        <v>8736</v>
      </c>
      <c r="C5009" t="s">
        <v>12024</v>
      </c>
      <c r="D5009" s="1"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c r="X5009" t="s">
        <v>160</v>
      </c>
      <c r="Y5009">
        <v>3.0497999999999998</v>
      </c>
    </row>
    <row r="5010" spans="1:25" x14ac:dyDescent="0.25">
      <c r="A5010">
        <v>5009</v>
      </c>
      <c r="B5010" t="s">
        <v>8739</v>
      </c>
      <c r="C5010" t="s">
        <v>11833</v>
      </c>
      <c r="D5010" s="1"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c r="X5010" t="s">
        <v>160</v>
      </c>
      <c r="Y5010">
        <v>-6.9828000000000001</v>
      </c>
    </row>
    <row r="5011" spans="1:25" x14ac:dyDescent="0.25">
      <c r="A5011">
        <v>5010</v>
      </c>
      <c r="B5011" t="s">
        <v>8739</v>
      </c>
      <c r="C5011" t="s">
        <v>11833</v>
      </c>
      <c r="D5011" s="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c r="X5011" t="s">
        <v>160</v>
      </c>
      <c r="Y5011">
        <v>-131.994</v>
      </c>
    </row>
    <row r="5012" spans="1:25" x14ac:dyDescent="0.25">
      <c r="A5012">
        <v>5011</v>
      </c>
      <c r="B5012" t="s">
        <v>8739</v>
      </c>
      <c r="C5012" t="s">
        <v>11833</v>
      </c>
      <c r="D5012" s="1"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c r="X5012" t="s">
        <v>351</v>
      </c>
      <c r="Y5012">
        <v>-3.9384000000000001</v>
      </c>
    </row>
    <row r="5013" spans="1:25" x14ac:dyDescent="0.25">
      <c r="A5013">
        <v>5012</v>
      </c>
      <c r="B5013" t="s">
        <v>8742</v>
      </c>
      <c r="C5013" t="s">
        <v>12176</v>
      </c>
      <c r="D5013" s="1"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c r="X5013" t="s">
        <v>567</v>
      </c>
      <c r="Y5013">
        <v>-356.96429999999998</v>
      </c>
    </row>
    <row r="5014" spans="1:25" x14ac:dyDescent="0.25">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c r="X5014" t="s">
        <v>567</v>
      </c>
      <c r="Y5014">
        <v>-22.62</v>
      </c>
    </row>
    <row r="5015" spans="1:25" x14ac:dyDescent="0.25">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c r="X5015" t="s">
        <v>567</v>
      </c>
      <c r="Y5015">
        <v>25.010999999999999</v>
      </c>
    </row>
    <row r="5016" spans="1:25" x14ac:dyDescent="0.25">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c r="X5016" t="s">
        <v>567</v>
      </c>
      <c r="Y5016">
        <v>-52.640999999999998</v>
      </c>
    </row>
    <row r="5017" spans="1:25" x14ac:dyDescent="0.25">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c r="X5017" t="s">
        <v>567</v>
      </c>
      <c r="Y5017">
        <v>9.6712000000000007</v>
      </c>
    </row>
    <row r="5018" spans="1:25" x14ac:dyDescent="0.25">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c r="X5018" t="s">
        <v>43</v>
      </c>
      <c r="Y5018">
        <v>-250.39599999999999</v>
      </c>
    </row>
    <row r="5019" spans="1:25" x14ac:dyDescent="0.25">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c r="X5019" t="s">
        <v>43</v>
      </c>
      <c r="Y5019">
        <v>3.2351999999999999</v>
      </c>
    </row>
    <row r="5020" spans="1:25" x14ac:dyDescent="0.25">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c r="X5020" t="s">
        <v>43</v>
      </c>
      <c r="Y5020">
        <v>146.76929999999999</v>
      </c>
    </row>
    <row r="5021" spans="1:25" x14ac:dyDescent="0.25">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c r="X5021" t="s">
        <v>303</v>
      </c>
      <c r="Y5021">
        <v>5.3196000000000003</v>
      </c>
    </row>
    <row r="5022" spans="1:25" x14ac:dyDescent="0.25">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c r="X5022" t="s">
        <v>43</v>
      </c>
      <c r="Y5022">
        <v>17.379000000000001</v>
      </c>
    </row>
    <row r="5023" spans="1:25" x14ac:dyDescent="0.25">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c r="X5023" t="s">
        <v>43</v>
      </c>
      <c r="Y5023">
        <v>21.792000000000002</v>
      </c>
    </row>
    <row r="5024" spans="1:25" x14ac:dyDescent="0.25">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c r="X5024" t="s">
        <v>43</v>
      </c>
      <c r="Y5024">
        <v>146.76929999999999</v>
      </c>
    </row>
    <row r="5025" spans="1:25" x14ac:dyDescent="0.25">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c r="X5025" t="s">
        <v>735</v>
      </c>
      <c r="Y5025">
        <v>11.1776</v>
      </c>
    </row>
    <row r="5026" spans="1:25" x14ac:dyDescent="0.25">
      <c r="A5026">
        <v>5025</v>
      </c>
      <c r="B5026" t="s">
        <v>8756</v>
      </c>
      <c r="C5026" t="s">
        <v>5001</v>
      </c>
      <c r="D5026" t="s">
        <v>12075</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c r="X5026" t="s">
        <v>735</v>
      </c>
      <c r="Y5026">
        <v>16.405200000000001</v>
      </c>
    </row>
    <row r="5027" spans="1:25" x14ac:dyDescent="0.25">
      <c r="A5027">
        <v>5026</v>
      </c>
      <c r="B5027" t="s">
        <v>8756</v>
      </c>
      <c r="C5027" t="s">
        <v>5001</v>
      </c>
      <c r="D5027" t="s">
        <v>12075</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c r="X5027" t="s">
        <v>735</v>
      </c>
      <c r="Y5027">
        <v>133.97130000000001</v>
      </c>
    </row>
    <row r="5028" spans="1:25" x14ac:dyDescent="0.25">
      <c r="A5028">
        <v>5027</v>
      </c>
      <c r="B5028" t="s">
        <v>8756</v>
      </c>
      <c r="C5028" t="s">
        <v>5001</v>
      </c>
      <c r="D5028" t="s">
        <v>12075</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c r="X5028" t="s">
        <v>735</v>
      </c>
      <c r="Y5028">
        <v>60.552799999999998</v>
      </c>
    </row>
    <row r="5029" spans="1:25" x14ac:dyDescent="0.25">
      <c r="A5029">
        <v>5028</v>
      </c>
      <c r="B5029" t="s">
        <v>8756</v>
      </c>
      <c r="C5029" t="s">
        <v>5001</v>
      </c>
      <c r="D5029" t="s">
        <v>12075</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c r="X5029" t="s">
        <v>235</v>
      </c>
      <c r="Y5029">
        <v>72.640799999999999</v>
      </c>
    </row>
    <row r="5030" spans="1:25" x14ac:dyDescent="0.25">
      <c r="A5030">
        <v>5029</v>
      </c>
      <c r="B5030" t="s">
        <v>8759</v>
      </c>
      <c r="C5030" t="s">
        <v>12122</v>
      </c>
      <c r="D5030" s="1" t="s">
        <v>12036</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c r="X5030" t="s">
        <v>43</v>
      </c>
      <c r="Y5030">
        <v>53.994599999999998</v>
      </c>
    </row>
    <row r="5031" spans="1:25" x14ac:dyDescent="0.25">
      <c r="A5031">
        <v>5030</v>
      </c>
      <c r="B5031" t="s">
        <v>8760</v>
      </c>
      <c r="C5031" t="s">
        <v>7791</v>
      </c>
      <c r="D5031" t="s">
        <v>11831</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c r="X5031" t="s">
        <v>43</v>
      </c>
      <c r="Y5031">
        <v>2.1684000000000001</v>
      </c>
    </row>
    <row r="5032" spans="1:25" x14ac:dyDescent="0.25">
      <c r="A5032">
        <v>5031</v>
      </c>
      <c r="B5032" t="s">
        <v>8760</v>
      </c>
      <c r="C5032" t="s">
        <v>7791</v>
      </c>
      <c r="D5032" t="s">
        <v>11831</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c r="X5032" t="s">
        <v>43</v>
      </c>
      <c r="Y5032">
        <v>2.2282000000000002</v>
      </c>
    </row>
    <row r="5033" spans="1:25" x14ac:dyDescent="0.25">
      <c r="A5033">
        <v>5032</v>
      </c>
      <c r="B5033" t="s">
        <v>8760</v>
      </c>
      <c r="C5033" t="s">
        <v>7791</v>
      </c>
      <c r="D5033" t="s">
        <v>11831</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c r="X5033" t="s">
        <v>895</v>
      </c>
      <c r="Y5033">
        <v>40.370399999999997</v>
      </c>
    </row>
    <row r="5034" spans="1:25" x14ac:dyDescent="0.25">
      <c r="A5034">
        <v>5033</v>
      </c>
      <c r="B5034" t="s">
        <v>8761</v>
      </c>
      <c r="C5034" t="s">
        <v>4366</v>
      </c>
      <c r="D5034" t="s">
        <v>11989</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c r="X5034" t="s">
        <v>895</v>
      </c>
      <c r="Y5034">
        <v>25.552800000000001</v>
      </c>
    </row>
    <row r="5035" spans="1:25" x14ac:dyDescent="0.25">
      <c r="A5035">
        <v>5034</v>
      </c>
      <c r="B5035" t="s">
        <v>8761</v>
      </c>
      <c r="C5035" t="s">
        <v>4366</v>
      </c>
      <c r="D5035" t="s">
        <v>11989</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c r="X5035" t="s">
        <v>121</v>
      </c>
      <c r="Y5035">
        <v>7.4172000000000002</v>
      </c>
    </row>
    <row r="5036" spans="1:25" x14ac:dyDescent="0.25">
      <c r="A5036">
        <v>5035</v>
      </c>
      <c r="B5036" t="s">
        <v>8762</v>
      </c>
      <c r="C5036" t="s">
        <v>11846</v>
      </c>
      <c r="D5036" s="1"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c r="X5036" t="s">
        <v>100</v>
      </c>
      <c r="Y5036">
        <v>48.118000000000002</v>
      </c>
    </row>
    <row r="5037" spans="1:25" x14ac:dyDescent="0.25">
      <c r="A5037">
        <v>5036</v>
      </c>
      <c r="B5037" t="s">
        <v>8763</v>
      </c>
      <c r="C5037" t="s">
        <v>11929</v>
      </c>
      <c r="D5037" s="1" t="s">
        <v>12114</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c r="X5037" t="s">
        <v>100</v>
      </c>
      <c r="Y5037">
        <v>111.1035</v>
      </c>
    </row>
    <row r="5038" spans="1:25" x14ac:dyDescent="0.25">
      <c r="A5038">
        <v>5037</v>
      </c>
      <c r="B5038" t="s">
        <v>8763</v>
      </c>
      <c r="C5038" t="s">
        <v>11929</v>
      </c>
      <c r="D5038" s="1" t="s">
        <v>12114</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c r="X5038" t="s">
        <v>235</v>
      </c>
      <c r="Y5038">
        <v>2.0339999999999998</v>
      </c>
    </row>
    <row r="5039" spans="1:25" x14ac:dyDescent="0.25">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c r="X5039" t="s">
        <v>278</v>
      </c>
      <c r="Y5039">
        <v>83.986000000000004</v>
      </c>
    </row>
    <row r="5040" spans="1:25" x14ac:dyDescent="0.25">
      <c r="A5040">
        <v>5039</v>
      </c>
      <c r="B5040" t="s">
        <v>8765</v>
      </c>
      <c r="C5040" t="s">
        <v>12077</v>
      </c>
      <c r="D5040" s="1" t="s">
        <v>12190</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c r="X5040" t="s">
        <v>278</v>
      </c>
      <c r="Y5040">
        <v>-37.112400000000001</v>
      </c>
    </row>
    <row r="5041" spans="1:25" x14ac:dyDescent="0.25">
      <c r="A5041">
        <v>5040</v>
      </c>
      <c r="B5041" t="s">
        <v>8765</v>
      </c>
      <c r="C5041" t="s">
        <v>12077</v>
      </c>
      <c r="D5041" s="1" t="s">
        <v>12190</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c r="X5041" t="s">
        <v>278</v>
      </c>
      <c r="Y5041">
        <v>193.32</v>
      </c>
    </row>
    <row r="5042" spans="1:25" x14ac:dyDescent="0.25">
      <c r="A5042">
        <v>5041</v>
      </c>
      <c r="B5042" t="s">
        <v>8765</v>
      </c>
      <c r="C5042" t="s">
        <v>12077</v>
      </c>
      <c r="D5042" s="1" t="s">
        <v>12190</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c r="X5042" t="s">
        <v>43</v>
      </c>
      <c r="Y5042">
        <v>103.8982</v>
      </c>
    </row>
    <row r="5043" spans="1:25" x14ac:dyDescent="0.25">
      <c r="A5043">
        <v>5042</v>
      </c>
      <c r="B5043" t="s">
        <v>8766</v>
      </c>
      <c r="C5043" t="s">
        <v>11934</v>
      </c>
      <c r="D5043" s="1"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c r="X5043" t="s">
        <v>43</v>
      </c>
      <c r="Y5043">
        <v>32.500799999999998</v>
      </c>
    </row>
    <row r="5044" spans="1:25" x14ac:dyDescent="0.25">
      <c r="A5044">
        <v>5043</v>
      </c>
      <c r="B5044" t="s">
        <v>8766</v>
      </c>
      <c r="C5044" t="s">
        <v>11934</v>
      </c>
      <c r="D5044" s="1"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c r="X5044" t="s">
        <v>43</v>
      </c>
      <c r="Y5044">
        <v>38.975999999999999</v>
      </c>
    </row>
    <row r="5045" spans="1:25" x14ac:dyDescent="0.25">
      <c r="A5045">
        <v>5044</v>
      </c>
      <c r="B5045" t="s">
        <v>8766</v>
      </c>
      <c r="C5045" t="s">
        <v>11934</v>
      </c>
      <c r="D5045" s="1"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c r="X5045" t="s">
        <v>43</v>
      </c>
      <c r="Y5045">
        <v>191.65860000000001</v>
      </c>
    </row>
    <row r="5046" spans="1:25" x14ac:dyDescent="0.25">
      <c r="A5046">
        <v>5045</v>
      </c>
      <c r="B5046" t="s">
        <v>8766</v>
      </c>
      <c r="C5046" t="s">
        <v>11934</v>
      </c>
      <c r="D5046" s="1"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c r="X5046" t="s">
        <v>43</v>
      </c>
      <c r="Y5046">
        <v>28.858000000000001</v>
      </c>
    </row>
    <row r="5047" spans="1:25" x14ac:dyDescent="0.25">
      <c r="A5047">
        <v>5046</v>
      </c>
      <c r="B5047" t="s">
        <v>8766</v>
      </c>
      <c r="C5047" t="s">
        <v>11934</v>
      </c>
      <c r="D5047" s="1"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c r="X5047" t="s">
        <v>43</v>
      </c>
      <c r="Y5047">
        <v>187.39760000000001</v>
      </c>
    </row>
    <row r="5048" spans="1:25" x14ac:dyDescent="0.25">
      <c r="A5048">
        <v>5047</v>
      </c>
      <c r="B5048" t="s">
        <v>8766</v>
      </c>
      <c r="C5048" t="s">
        <v>11934</v>
      </c>
      <c r="D5048" s="1"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c r="X5048" t="s">
        <v>43</v>
      </c>
      <c r="Y5048">
        <v>1.8144</v>
      </c>
    </row>
    <row r="5049" spans="1:25" x14ac:dyDescent="0.25">
      <c r="A5049">
        <v>5048</v>
      </c>
      <c r="B5049" t="s">
        <v>8766</v>
      </c>
      <c r="C5049" t="s">
        <v>11934</v>
      </c>
      <c r="D5049" s="1"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c r="X5049" t="s">
        <v>235</v>
      </c>
      <c r="Y5049">
        <v>3.9689999999999999</v>
      </c>
    </row>
    <row r="5050" spans="1:25" x14ac:dyDescent="0.25">
      <c r="A5050">
        <v>5049</v>
      </c>
      <c r="B5050" t="s">
        <v>8767</v>
      </c>
      <c r="C5050" t="s">
        <v>5833</v>
      </c>
      <c r="D5050" t="s">
        <v>12022</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c r="X5050" t="s">
        <v>235</v>
      </c>
      <c r="Y5050">
        <v>-13.8278</v>
      </c>
    </row>
    <row r="5051" spans="1:25" x14ac:dyDescent="0.25">
      <c r="A5051">
        <v>5050</v>
      </c>
      <c r="B5051" t="s">
        <v>8767</v>
      </c>
      <c r="C5051" t="s">
        <v>5833</v>
      </c>
      <c r="D5051" t="s">
        <v>12022</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c r="X5051" t="s">
        <v>100</v>
      </c>
      <c r="Y5051">
        <v>13.997199999999999</v>
      </c>
    </row>
    <row r="5052" spans="1:25" x14ac:dyDescent="0.25">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c r="X5052" t="s">
        <v>160</v>
      </c>
      <c r="Y5052">
        <v>8.7138000000000009</v>
      </c>
    </row>
    <row r="5053" spans="1:25" x14ac:dyDescent="0.25">
      <c r="A5053">
        <v>5052</v>
      </c>
      <c r="B5053" t="s">
        <v>8769</v>
      </c>
      <c r="C5053" t="s">
        <v>11882</v>
      </c>
      <c r="D5053" s="1" t="s">
        <v>12278</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c r="X5053" t="s">
        <v>1434</v>
      </c>
      <c r="Y5053">
        <v>7.93</v>
      </c>
    </row>
    <row r="5054" spans="1:25" x14ac:dyDescent="0.25">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c r="X5054" t="s">
        <v>110</v>
      </c>
      <c r="Y5054">
        <v>91.950800000000001</v>
      </c>
    </row>
    <row r="5055" spans="1:25" x14ac:dyDescent="0.25">
      <c r="A5055">
        <v>5054</v>
      </c>
      <c r="B5055" t="s">
        <v>8771</v>
      </c>
      <c r="C5055" t="s">
        <v>12168</v>
      </c>
      <c r="D5055" s="1" t="s">
        <v>12350</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c r="X5055" t="s">
        <v>110</v>
      </c>
      <c r="Y5055">
        <v>84.66</v>
      </c>
    </row>
    <row r="5056" spans="1:25" x14ac:dyDescent="0.25">
      <c r="A5056">
        <v>5055</v>
      </c>
      <c r="B5056" t="s">
        <v>8771</v>
      </c>
      <c r="C5056" t="s">
        <v>12168</v>
      </c>
      <c r="D5056" s="1" t="s">
        <v>12350</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c r="X5056" t="s">
        <v>110</v>
      </c>
      <c r="Y5056">
        <v>0.79379999999999995</v>
      </c>
    </row>
    <row r="5057" spans="1:25" x14ac:dyDescent="0.25">
      <c r="A5057">
        <v>5056</v>
      </c>
      <c r="B5057" t="s">
        <v>8771</v>
      </c>
      <c r="C5057" t="s">
        <v>12168</v>
      </c>
      <c r="D5057" s="1" t="s">
        <v>12350</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c r="X5057" t="s">
        <v>43</v>
      </c>
      <c r="Y5057">
        <v>-437.54039999999998</v>
      </c>
    </row>
    <row r="5058" spans="1:25" x14ac:dyDescent="0.25">
      <c r="A5058">
        <v>5057</v>
      </c>
      <c r="B5058" t="s">
        <v>8772</v>
      </c>
      <c r="C5058" t="s">
        <v>12202</v>
      </c>
      <c r="D5058" s="1" t="s">
        <v>12144</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c r="X5058" t="s">
        <v>43</v>
      </c>
      <c r="Y5058">
        <v>11.88</v>
      </c>
    </row>
    <row r="5059" spans="1:25" x14ac:dyDescent="0.25">
      <c r="A5059">
        <v>5058</v>
      </c>
      <c r="B5059" t="s">
        <v>8772</v>
      </c>
      <c r="C5059" t="s">
        <v>12202</v>
      </c>
      <c r="D5059" s="1" t="s">
        <v>12144</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c r="X5059" t="s">
        <v>160</v>
      </c>
      <c r="Y5059">
        <v>0.83760000000000001</v>
      </c>
    </row>
    <row r="5060" spans="1:25" x14ac:dyDescent="0.25">
      <c r="A5060">
        <v>5059</v>
      </c>
      <c r="B5060" t="s">
        <v>8774</v>
      </c>
      <c r="C5060" t="s">
        <v>12203</v>
      </c>
      <c r="D5060" s="1" t="s">
        <v>11915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c r="X5060" t="s">
        <v>28</v>
      </c>
      <c r="Y5060">
        <v>-83.204999999999998</v>
      </c>
    </row>
    <row r="5061" spans="1:25" x14ac:dyDescent="0.25">
      <c r="A5061">
        <v>5060</v>
      </c>
      <c r="B5061" t="s">
        <v>8775</v>
      </c>
      <c r="C5061" t="s">
        <v>11809</v>
      </c>
      <c r="D5061" s="1" t="s">
        <v>12312</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c r="X5061" t="s">
        <v>28</v>
      </c>
      <c r="Y5061">
        <v>195.99440000000001</v>
      </c>
    </row>
    <row r="5062" spans="1:25" x14ac:dyDescent="0.25">
      <c r="A5062">
        <v>5061</v>
      </c>
      <c r="B5062" t="s">
        <v>8775</v>
      </c>
      <c r="C5062" t="s">
        <v>11809</v>
      </c>
      <c r="D5062" s="1" t="s">
        <v>12312</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c r="X5062" t="s">
        <v>258</v>
      </c>
      <c r="Y5062">
        <v>70.178399999999996</v>
      </c>
    </row>
    <row r="5063" spans="1:25" x14ac:dyDescent="0.25">
      <c r="A5063">
        <v>5062</v>
      </c>
      <c r="B5063" t="s">
        <v>8777</v>
      </c>
      <c r="C5063" t="s">
        <v>11969</v>
      </c>
      <c r="D5063" s="1" t="s">
        <v>12115</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c r="X5063" t="s">
        <v>258</v>
      </c>
      <c r="Y5063">
        <v>21.99</v>
      </c>
    </row>
    <row r="5064" spans="1:25" x14ac:dyDescent="0.25">
      <c r="A5064">
        <v>5063</v>
      </c>
      <c r="B5064" t="s">
        <v>8777</v>
      </c>
      <c r="C5064" t="s">
        <v>11969</v>
      </c>
      <c r="D5064" s="1" t="s">
        <v>12115</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c r="X5064" t="s">
        <v>258</v>
      </c>
      <c r="Y5064">
        <v>105.83159999999999</v>
      </c>
    </row>
    <row r="5065" spans="1:25" x14ac:dyDescent="0.25">
      <c r="A5065">
        <v>5064</v>
      </c>
      <c r="B5065" t="s">
        <v>8777</v>
      </c>
      <c r="C5065" t="s">
        <v>11969</v>
      </c>
      <c r="D5065" s="1" t="s">
        <v>12115</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c r="X5065" t="s">
        <v>278</v>
      </c>
      <c r="Y5065">
        <v>11.1564</v>
      </c>
    </row>
    <row r="5066" spans="1:25" x14ac:dyDescent="0.25">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c r="X5066" t="s">
        <v>92</v>
      </c>
      <c r="Y5066">
        <v>113.6742</v>
      </c>
    </row>
    <row r="5067" spans="1:25" x14ac:dyDescent="0.25">
      <c r="A5067">
        <v>5066</v>
      </c>
      <c r="B5067" t="s">
        <v>8779</v>
      </c>
      <c r="C5067" t="s">
        <v>3078</v>
      </c>
      <c r="D5067" t="s">
        <v>11892</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c r="X5067" t="s">
        <v>92</v>
      </c>
      <c r="Y5067">
        <v>81.594899999999996</v>
      </c>
    </row>
    <row r="5068" spans="1:25" x14ac:dyDescent="0.25">
      <c r="A5068">
        <v>5067</v>
      </c>
      <c r="B5068" t="s">
        <v>8779</v>
      </c>
      <c r="C5068" t="s">
        <v>3078</v>
      </c>
      <c r="D5068" t="s">
        <v>11892</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c r="X5068" t="s">
        <v>43</v>
      </c>
      <c r="Y5068">
        <v>-653.28340000000003</v>
      </c>
    </row>
    <row r="5069" spans="1:25" x14ac:dyDescent="0.25">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c r="X5069" t="s">
        <v>269</v>
      </c>
      <c r="Y5069">
        <v>6.2060000000000004</v>
      </c>
    </row>
    <row r="5070" spans="1:25" x14ac:dyDescent="0.25">
      <c r="A5070">
        <v>5069</v>
      </c>
      <c r="B5070" t="s">
        <v>8781</v>
      </c>
      <c r="C5070" t="s">
        <v>11896</v>
      </c>
      <c r="D5070" s="1" t="s">
        <v>12244</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c r="X5070" t="s">
        <v>269</v>
      </c>
      <c r="Y5070">
        <v>274.995</v>
      </c>
    </row>
    <row r="5071" spans="1:25" x14ac:dyDescent="0.25">
      <c r="A5071">
        <v>5070</v>
      </c>
      <c r="B5071" t="s">
        <v>8781</v>
      </c>
      <c r="C5071" t="s">
        <v>11896</v>
      </c>
      <c r="D5071" s="1" t="s">
        <v>12244</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c r="X5071" t="s">
        <v>269</v>
      </c>
      <c r="Y5071">
        <v>37.229999999999997</v>
      </c>
    </row>
    <row r="5072" spans="1:25" x14ac:dyDescent="0.25">
      <c r="A5072">
        <v>5071</v>
      </c>
      <c r="B5072" t="s">
        <v>8781</v>
      </c>
      <c r="C5072" t="s">
        <v>11896</v>
      </c>
      <c r="D5072" s="1" t="s">
        <v>12244</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c r="X5072" t="s">
        <v>269</v>
      </c>
      <c r="Y5072">
        <v>17.253</v>
      </c>
    </row>
    <row r="5073" spans="1:25" x14ac:dyDescent="0.25">
      <c r="A5073">
        <v>5072</v>
      </c>
      <c r="B5073" t="s">
        <v>8781</v>
      </c>
      <c r="C5073" t="s">
        <v>11896</v>
      </c>
      <c r="D5073" s="1" t="s">
        <v>12244</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c r="X5073" t="s">
        <v>269</v>
      </c>
      <c r="Y5073">
        <v>22.6296</v>
      </c>
    </row>
    <row r="5074" spans="1:25" x14ac:dyDescent="0.25">
      <c r="A5074">
        <v>5073</v>
      </c>
      <c r="B5074" t="s">
        <v>8781</v>
      </c>
      <c r="C5074" t="s">
        <v>11896</v>
      </c>
      <c r="D5074" s="1" t="s">
        <v>12244</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c r="X5074" t="s">
        <v>43</v>
      </c>
      <c r="Y5074">
        <v>83.994399999999999</v>
      </c>
    </row>
    <row r="5075" spans="1:25" x14ac:dyDescent="0.25">
      <c r="A5075">
        <v>5074</v>
      </c>
      <c r="B5075" t="s">
        <v>8782</v>
      </c>
      <c r="C5075" t="s">
        <v>12057</v>
      </c>
      <c r="D5075" s="1" t="s">
        <v>12057</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c r="X5075" t="s">
        <v>43</v>
      </c>
      <c r="Y5075">
        <v>15.7</v>
      </c>
    </row>
    <row r="5076" spans="1:25" x14ac:dyDescent="0.25">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c r="X5076" t="s">
        <v>110</v>
      </c>
      <c r="Y5076">
        <v>4.5187999999999997</v>
      </c>
    </row>
    <row r="5077" spans="1:25" x14ac:dyDescent="0.25">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c r="X5077" t="s">
        <v>110</v>
      </c>
      <c r="Y5077">
        <v>-95.67</v>
      </c>
    </row>
    <row r="5078" spans="1:25" x14ac:dyDescent="0.25">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c r="X5078" t="s">
        <v>110</v>
      </c>
      <c r="Y5078">
        <v>5.6050000000000004</v>
      </c>
    </row>
    <row r="5079" spans="1:25" x14ac:dyDescent="0.25">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c r="X5079" t="s">
        <v>121</v>
      </c>
      <c r="Y5079">
        <v>-131.95099999999999</v>
      </c>
    </row>
    <row r="5080" spans="1:25" x14ac:dyDescent="0.25">
      <c r="A5080">
        <v>5079</v>
      </c>
      <c r="B5080" t="s">
        <v>8786</v>
      </c>
      <c r="C5080" t="s">
        <v>11938</v>
      </c>
      <c r="D5080" s="1"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c r="X5080" t="s">
        <v>43</v>
      </c>
      <c r="Y5080">
        <v>8.5728000000000009</v>
      </c>
    </row>
    <row r="5081" spans="1:25" x14ac:dyDescent="0.25">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c r="X5081" t="s">
        <v>43</v>
      </c>
      <c r="Y5081">
        <v>-29.605799999999999</v>
      </c>
    </row>
    <row r="5082" spans="1:25" x14ac:dyDescent="0.25">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c r="X5082" t="s">
        <v>567</v>
      </c>
      <c r="Y5082">
        <v>2.8296000000000001</v>
      </c>
    </row>
    <row r="5083" spans="1:25" x14ac:dyDescent="0.25">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c r="X5083" t="s">
        <v>92</v>
      </c>
      <c r="Y5083">
        <v>7.2576000000000001</v>
      </c>
    </row>
    <row r="5084" spans="1:25" x14ac:dyDescent="0.25">
      <c r="A5084">
        <v>5083</v>
      </c>
      <c r="B5084" t="s">
        <v>8789</v>
      </c>
      <c r="C5084" t="s">
        <v>11870</v>
      </c>
      <c r="D5084" s="1" t="s">
        <v>11857</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c r="X5084" t="s">
        <v>92</v>
      </c>
      <c r="Y5084">
        <v>8.3523999999999994</v>
      </c>
    </row>
    <row r="5085" spans="1:25" x14ac:dyDescent="0.25">
      <c r="A5085">
        <v>5084</v>
      </c>
      <c r="B5085" t="s">
        <v>8789</v>
      </c>
      <c r="C5085" t="s">
        <v>11870</v>
      </c>
      <c r="D5085" s="1" t="s">
        <v>11857</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c r="X5085" t="s">
        <v>1405</v>
      </c>
      <c r="Y5085">
        <v>23.455200000000001</v>
      </c>
    </row>
    <row r="5086" spans="1:25" x14ac:dyDescent="0.25">
      <c r="A5086">
        <v>5085</v>
      </c>
      <c r="B5086" t="s">
        <v>8792</v>
      </c>
      <c r="C5086" t="s">
        <v>11853</v>
      </c>
      <c r="D5086" s="1" t="s">
        <v>12069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c r="X5086" t="s">
        <v>110</v>
      </c>
      <c r="Y5086">
        <v>48.539200000000001</v>
      </c>
    </row>
    <row r="5087" spans="1:25" x14ac:dyDescent="0.25">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c r="X5087" t="s">
        <v>160</v>
      </c>
      <c r="Y5087">
        <v>-9.5568000000000008</v>
      </c>
    </row>
    <row r="5088" spans="1:25" x14ac:dyDescent="0.25">
      <c r="A5088">
        <v>5087</v>
      </c>
      <c r="B5088" t="s">
        <v>8794</v>
      </c>
      <c r="C5088" t="s">
        <v>12064</v>
      </c>
      <c r="D5088" s="1" t="s">
        <v>12195</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c r="X5088" t="s">
        <v>160</v>
      </c>
      <c r="Y5088">
        <v>-93.2316</v>
      </c>
    </row>
    <row r="5089" spans="1:25" x14ac:dyDescent="0.25">
      <c r="A5089">
        <v>5088</v>
      </c>
      <c r="B5089" t="s">
        <v>8794</v>
      </c>
      <c r="C5089" t="s">
        <v>12064</v>
      </c>
      <c r="D5089" s="1" t="s">
        <v>12195</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c r="X5089" t="s">
        <v>160</v>
      </c>
      <c r="Y5089">
        <v>-1.2889999999999999</v>
      </c>
    </row>
    <row r="5090" spans="1:25" x14ac:dyDescent="0.25">
      <c r="A5090">
        <v>5089</v>
      </c>
      <c r="B5090" t="s">
        <v>8794</v>
      </c>
      <c r="C5090" t="s">
        <v>12064</v>
      </c>
      <c r="D5090" s="1" t="s">
        <v>12195</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c r="X5090" t="s">
        <v>519</v>
      </c>
      <c r="Y5090">
        <v>-1.7891999999999999</v>
      </c>
    </row>
    <row r="5091" spans="1:25" x14ac:dyDescent="0.25">
      <c r="A5091">
        <v>5090</v>
      </c>
      <c r="B5091" t="s">
        <v>8797</v>
      </c>
      <c r="C5091" t="s">
        <v>12204</v>
      </c>
      <c r="D5091" s="1" t="s">
        <v>12109</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c r="X5091" t="s">
        <v>519</v>
      </c>
      <c r="Y5091">
        <v>2.8883999999999999</v>
      </c>
    </row>
    <row r="5092" spans="1:25" x14ac:dyDescent="0.25">
      <c r="A5092">
        <v>5091</v>
      </c>
      <c r="B5092" t="s">
        <v>8797</v>
      </c>
      <c r="C5092" t="s">
        <v>12204</v>
      </c>
      <c r="D5092" s="1" t="s">
        <v>12109</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c r="X5092" t="s">
        <v>519</v>
      </c>
      <c r="Y5092">
        <v>3.1842000000000001</v>
      </c>
    </row>
    <row r="5093" spans="1:25" x14ac:dyDescent="0.25">
      <c r="A5093">
        <v>5092</v>
      </c>
      <c r="B5093" t="s">
        <v>8799</v>
      </c>
      <c r="C5093" t="s">
        <v>548</v>
      </c>
      <c r="D5093" t="s">
        <v>12307</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c r="X5093" t="s">
        <v>1577</v>
      </c>
      <c r="Y5093">
        <v>-0.6048</v>
      </c>
    </row>
    <row r="5094" spans="1:25" x14ac:dyDescent="0.25">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c r="X5094" t="s">
        <v>235</v>
      </c>
      <c r="Y5094">
        <v>13.891500000000001</v>
      </c>
    </row>
    <row r="5095" spans="1:25" x14ac:dyDescent="0.25">
      <c r="A5095">
        <v>5094</v>
      </c>
      <c r="B5095" t="s">
        <v>8801</v>
      </c>
      <c r="C5095" t="s">
        <v>12106</v>
      </c>
      <c r="D5095" s="1" t="s">
        <v>11931</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c r="X5095" t="s">
        <v>235</v>
      </c>
      <c r="Y5095">
        <v>-31.536000000000001</v>
      </c>
    </row>
    <row r="5096" spans="1:25" x14ac:dyDescent="0.25">
      <c r="A5096">
        <v>5095</v>
      </c>
      <c r="B5096" t="s">
        <v>8801</v>
      </c>
      <c r="C5096" t="s">
        <v>12106</v>
      </c>
      <c r="D5096" s="1" t="s">
        <v>11931</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c r="X5096" t="s">
        <v>235</v>
      </c>
      <c r="Y5096">
        <v>-120.372</v>
      </c>
    </row>
    <row r="5097" spans="1:25" x14ac:dyDescent="0.25">
      <c r="A5097">
        <v>5096</v>
      </c>
      <c r="B5097" t="s">
        <v>8801</v>
      </c>
      <c r="C5097" t="s">
        <v>12106</v>
      </c>
      <c r="D5097" s="1" t="s">
        <v>11931</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c r="X5097" t="s">
        <v>235</v>
      </c>
      <c r="Y5097">
        <v>-7.008</v>
      </c>
    </row>
    <row r="5098" spans="1:25" x14ac:dyDescent="0.25">
      <c r="A5098">
        <v>5097</v>
      </c>
      <c r="B5098" t="s">
        <v>8801</v>
      </c>
      <c r="C5098" t="s">
        <v>12106</v>
      </c>
      <c r="D5098" s="1" t="s">
        <v>11931</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c r="X5098" t="s">
        <v>235</v>
      </c>
      <c r="Y5098">
        <v>-4.8491999999999997</v>
      </c>
    </row>
    <row r="5099" spans="1:25" x14ac:dyDescent="0.25">
      <c r="A5099">
        <v>5098</v>
      </c>
      <c r="B5099" t="s">
        <v>8801</v>
      </c>
      <c r="C5099" t="s">
        <v>12106</v>
      </c>
      <c r="D5099" s="1" t="s">
        <v>11931</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c r="X5099" t="s">
        <v>235</v>
      </c>
      <c r="Y5099">
        <v>-8.0500000000000007</v>
      </c>
    </row>
    <row r="5100" spans="1:25" x14ac:dyDescent="0.25">
      <c r="A5100">
        <v>5099</v>
      </c>
      <c r="B5100" t="s">
        <v>8801</v>
      </c>
      <c r="C5100" t="s">
        <v>12106</v>
      </c>
      <c r="D5100" s="1" t="s">
        <v>11931</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c r="X5100" t="s">
        <v>43</v>
      </c>
      <c r="Y5100">
        <v>-8.3523999999999994</v>
      </c>
    </row>
    <row r="5101" spans="1:25" x14ac:dyDescent="0.25">
      <c r="A5101">
        <v>5100</v>
      </c>
      <c r="B5101" t="s">
        <v>8802</v>
      </c>
      <c r="C5101" t="s">
        <v>12187</v>
      </c>
      <c r="D5101" s="1" t="s">
        <v>12320</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c r="X5101" t="s">
        <v>110</v>
      </c>
      <c r="Y5101">
        <v>6.4638</v>
      </c>
    </row>
    <row r="5102" spans="1:25" x14ac:dyDescent="0.25">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c r="X5102" t="s">
        <v>110</v>
      </c>
      <c r="Y5102">
        <v>0.33360000000000001</v>
      </c>
    </row>
    <row r="5103" spans="1:25" x14ac:dyDescent="0.25">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c r="X5103" t="s">
        <v>110</v>
      </c>
      <c r="Y5103">
        <v>1.8792</v>
      </c>
    </row>
    <row r="5104" spans="1:25" x14ac:dyDescent="0.25">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c r="X5104" t="s">
        <v>160</v>
      </c>
      <c r="Y5104">
        <v>5.4432</v>
      </c>
    </row>
    <row r="5105" spans="1:25" x14ac:dyDescent="0.25">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c r="X5105" t="s">
        <v>160</v>
      </c>
      <c r="Y5105">
        <v>12.51</v>
      </c>
    </row>
    <row r="5106" spans="1:25" x14ac:dyDescent="0.25">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c r="X5106" t="s">
        <v>55</v>
      </c>
      <c r="Y5106">
        <v>5.0327999999999999</v>
      </c>
    </row>
    <row r="5107" spans="1:25" x14ac:dyDescent="0.25">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c r="X5107" t="s">
        <v>1434</v>
      </c>
      <c r="Y5107">
        <v>13.972799999999999</v>
      </c>
    </row>
    <row r="5108" spans="1:25" x14ac:dyDescent="0.25">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c r="X5108" t="s">
        <v>381</v>
      </c>
      <c r="Y5108">
        <v>23.225999999999999</v>
      </c>
    </row>
    <row r="5109" spans="1:25" x14ac:dyDescent="0.25">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c r="X5109" t="s">
        <v>381</v>
      </c>
      <c r="Y5109">
        <v>5.2560000000000002</v>
      </c>
    </row>
    <row r="5110" spans="1:25" x14ac:dyDescent="0.25">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c r="X5110" t="s">
        <v>160</v>
      </c>
      <c r="Y5110">
        <v>6.7919999999999998</v>
      </c>
    </row>
    <row r="5111" spans="1:25" x14ac:dyDescent="0.25">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c r="X5111" t="s">
        <v>160</v>
      </c>
      <c r="Y5111">
        <v>19.692</v>
      </c>
    </row>
    <row r="5112" spans="1:25" x14ac:dyDescent="0.25">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c r="X5112" t="s">
        <v>160</v>
      </c>
      <c r="Y5112">
        <v>-35.045999999999999</v>
      </c>
    </row>
    <row r="5113" spans="1:25" x14ac:dyDescent="0.25">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c r="X5113" t="s">
        <v>235</v>
      </c>
      <c r="Y5113">
        <v>3.14</v>
      </c>
    </row>
    <row r="5114" spans="1:25" x14ac:dyDescent="0.25">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c r="X5114" t="s">
        <v>110</v>
      </c>
      <c r="Y5114">
        <v>-7.4358000000000004</v>
      </c>
    </row>
    <row r="5115" spans="1:25" x14ac:dyDescent="0.25">
      <c r="A5115">
        <v>5114</v>
      </c>
      <c r="B5115" t="s">
        <v>8812</v>
      </c>
      <c r="C5115" t="s">
        <v>8727</v>
      </c>
      <c r="D5115" t="s">
        <v>12216</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c r="X5115" t="s">
        <v>756</v>
      </c>
      <c r="Y5115">
        <v>5.4432</v>
      </c>
    </row>
    <row r="5116" spans="1:25" x14ac:dyDescent="0.25">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c r="X5116" t="s">
        <v>160</v>
      </c>
      <c r="Y5116">
        <v>3.3675000000000002</v>
      </c>
    </row>
    <row r="5117" spans="1:25" x14ac:dyDescent="0.25">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c r="X5117" t="s">
        <v>303</v>
      </c>
      <c r="Y5117">
        <v>1.0738000000000001</v>
      </c>
    </row>
    <row r="5118" spans="1:25" x14ac:dyDescent="0.25">
      <c r="A5118">
        <v>5117</v>
      </c>
      <c r="B5118" t="s">
        <v>8817</v>
      </c>
      <c r="C5118" t="s">
        <v>11938</v>
      </c>
      <c r="D5118" s="1"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c r="X5118" t="s">
        <v>303</v>
      </c>
      <c r="Y5118">
        <v>0</v>
      </c>
    </row>
    <row r="5119" spans="1:25" x14ac:dyDescent="0.25">
      <c r="A5119">
        <v>5118</v>
      </c>
      <c r="B5119" t="s">
        <v>8818</v>
      </c>
      <c r="C5119" t="s">
        <v>1180</v>
      </c>
      <c r="D5119" t="s">
        <v>11917</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c r="X5119" t="s">
        <v>303</v>
      </c>
      <c r="Y5119">
        <v>16.186800000000002</v>
      </c>
    </row>
    <row r="5120" spans="1:25" x14ac:dyDescent="0.25">
      <c r="A5120">
        <v>5119</v>
      </c>
      <c r="B5120" t="s">
        <v>8818</v>
      </c>
      <c r="C5120" t="s">
        <v>1180</v>
      </c>
      <c r="D5120" t="s">
        <v>11917</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c r="X5120" t="s">
        <v>303</v>
      </c>
      <c r="Y5120">
        <v>296.06709999999998</v>
      </c>
    </row>
    <row r="5121" spans="1:25" x14ac:dyDescent="0.25">
      <c r="A5121">
        <v>5120</v>
      </c>
      <c r="B5121" t="s">
        <v>8818</v>
      </c>
      <c r="C5121" t="s">
        <v>1180</v>
      </c>
      <c r="D5121" t="s">
        <v>11917</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c r="X5121" t="s">
        <v>835</v>
      </c>
      <c r="Y5121">
        <v>28.657800000000002</v>
      </c>
    </row>
    <row r="5122" spans="1:25" x14ac:dyDescent="0.25">
      <c r="A5122">
        <v>5121</v>
      </c>
      <c r="B5122" t="s">
        <v>8819</v>
      </c>
      <c r="C5122" t="s">
        <v>12022</v>
      </c>
      <c r="D5122" s="1" t="s">
        <v>12165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c r="X5122" t="s">
        <v>835</v>
      </c>
      <c r="Y5122">
        <v>9.3019999999999996</v>
      </c>
    </row>
    <row r="5123" spans="1:25" x14ac:dyDescent="0.25">
      <c r="A5123">
        <v>5122</v>
      </c>
      <c r="B5123" t="s">
        <v>8819</v>
      </c>
      <c r="C5123" t="s">
        <v>12022</v>
      </c>
      <c r="D5123" s="1" t="s">
        <v>12165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c r="X5123" t="s">
        <v>835</v>
      </c>
      <c r="Y5123">
        <v>42.991399999999999</v>
      </c>
    </row>
    <row r="5124" spans="1:25" x14ac:dyDescent="0.25">
      <c r="A5124">
        <v>5123</v>
      </c>
      <c r="B5124" t="s">
        <v>8819</v>
      </c>
      <c r="C5124" t="s">
        <v>12022</v>
      </c>
      <c r="D5124" s="1" t="s">
        <v>12165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c r="X5124" t="s">
        <v>835</v>
      </c>
      <c r="Y5124">
        <v>9.3312000000000008</v>
      </c>
    </row>
    <row r="5125" spans="1:25" x14ac:dyDescent="0.25">
      <c r="A5125">
        <v>5124</v>
      </c>
      <c r="B5125" t="s">
        <v>8819</v>
      </c>
      <c r="C5125" t="s">
        <v>12022</v>
      </c>
      <c r="D5125" s="1" t="s">
        <v>12165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c r="X5125" t="s">
        <v>303</v>
      </c>
      <c r="Y5125">
        <v>6.3503999999999996</v>
      </c>
    </row>
    <row r="5126" spans="1:25" x14ac:dyDescent="0.25">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c r="X5126" t="s">
        <v>303</v>
      </c>
      <c r="Y5126">
        <v>-108.3348</v>
      </c>
    </row>
    <row r="5127" spans="1:25" x14ac:dyDescent="0.25">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c r="X5127" t="s">
        <v>303</v>
      </c>
      <c r="Y5127">
        <v>31.491599999999998</v>
      </c>
    </row>
    <row r="5128" spans="1:25" x14ac:dyDescent="0.25">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c r="X5128" t="s">
        <v>303</v>
      </c>
      <c r="Y5128">
        <v>1371.9803999999999</v>
      </c>
    </row>
    <row r="5129" spans="1:25" x14ac:dyDescent="0.25">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c r="X5129" t="s">
        <v>303</v>
      </c>
      <c r="Y5129">
        <v>198.429</v>
      </c>
    </row>
    <row r="5130" spans="1:25" x14ac:dyDescent="0.25">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c r="X5130" t="s">
        <v>303</v>
      </c>
      <c r="Y5130">
        <v>4.4173999999999998</v>
      </c>
    </row>
    <row r="5131" spans="1:25" x14ac:dyDescent="0.25">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c r="X5131" t="s">
        <v>303</v>
      </c>
      <c r="Y5131">
        <v>80.631600000000006</v>
      </c>
    </row>
    <row r="5132" spans="1:25" x14ac:dyDescent="0.25">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c r="X5132" t="s">
        <v>43</v>
      </c>
      <c r="Y5132">
        <v>21.0654</v>
      </c>
    </row>
    <row r="5133" spans="1:25" x14ac:dyDescent="0.25">
      <c r="A5133">
        <v>5132</v>
      </c>
      <c r="B5133" t="s">
        <v>8823</v>
      </c>
      <c r="C5133" t="s">
        <v>1608</v>
      </c>
      <c r="D5133" t="s">
        <v>12303</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c r="X5133" t="s">
        <v>55</v>
      </c>
      <c r="Y5133">
        <v>37.414400000000001</v>
      </c>
    </row>
    <row r="5134" spans="1:25" x14ac:dyDescent="0.25">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c r="X5134" t="s">
        <v>303</v>
      </c>
      <c r="Y5134">
        <v>37.791600000000003</v>
      </c>
    </row>
    <row r="5135" spans="1:25" x14ac:dyDescent="0.25">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c r="X5135" t="s">
        <v>303</v>
      </c>
      <c r="Y5135">
        <v>14.682499999999999</v>
      </c>
    </row>
    <row r="5136" spans="1:25" x14ac:dyDescent="0.25">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c r="X5136" t="s">
        <v>100</v>
      </c>
      <c r="Y5136">
        <v>32.670400000000001</v>
      </c>
    </row>
    <row r="5137" spans="1:25" x14ac:dyDescent="0.25">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c r="X5137" t="s">
        <v>43</v>
      </c>
      <c r="Y5137">
        <v>8.1839999999999993</v>
      </c>
    </row>
    <row r="5138" spans="1:25" x14ac:dyDescent="0.25">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c r="X5138" t="s">
        <v>735</v>
      </c>
      <c r="Y5138">
        <v>2.7324000000000002</v>
      </c>
    </row>
    <row r="5139" spans="1:25" x14ac:dyDescent="0.25">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c r="X5139" t="s">
        <v>303</v>
      </c>
      <c r="Y5139">
        <v>13.0548</v>
      </c>
    </row>
    <row r="5140" spans="1:25" x14ac:dyDescent="0.25">
      <c r="A5140">
        <v>5139</v>
      </c>
      <c r="B5140" t="s">
        <v>8831</v>
      </c>
      <c r="C5140" t="s">
        <v>2608</v>
      </c>
      <c r="D5140" t="s">
        <v>11944</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c r="X5140" t="s">
        <v>303</v>
      </c>
      <c r="Y5140">
        <v>10.969799999999999</v>
      </c>
    </row>
    <row r="5141" spans="1:25" x14ac:dyDescent="0.25">
      <c r="A5141">
        <v>5140</v>
      </c>
      <c r="B5141" t="s">
        <v>8831</v>
      </c>
      <c r="C5141" t="s">
        <v>2608</v>
      </c>
      <c r="D5141" t="s">
        <v>11944</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c r="X5141" t="s">
        <v>43</v>
      </c>
      <c r="Y5141">
        <v>24.2285</v>
      </c>
    </row>
    <row r="5142" spans="1:25" x14ac:dyDescent="0.25">
      <c r="A5142">
        <v>5141</v>
      </c>
      <c r="B5142" t="s">
        <v>8832</v>
      </c>
      <c r="C5142" t="s">
        <v>12066</v>
      </c>
      <c r="D5142" s="1" t="s">
        <v>12103</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c r="X5142" t="s">
        <v>303</v>
      </c>
      <c r="Y5142">
        <v>43.164000000000001</v>
      </c>
    </row>
    <row r="5143" spans="1:25" x14ac:dyDescent="0.25">
      <c r="A5143">
        <v>5142</v>
      </c>
      <c r="B5143" t="s">
        <v>8833</v>
      </c>
      <c r="C5143" t="s">
        <v>11875</v>
      </c>
      <c r="D5143" s="1" t="s">
        <v>11821</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c r="X5143" t="s">
        <v>303</v>
      </c>
      <c r="Y5143">
        <v>292.77600000000001</v>
      </c>
    </row>
    <row r="5144" spans="1:25" x14ac:dyDescent="0.25">
      <c r="A5144">
        <v>5143</v>
      </c>
      <c r="B5144" t="s">
        <v>8833</v>
      </c>
      <c r="C5144" t="s">
        <v>11875</v>
      </c>
      <c r="D5144" s="1" t="s">
        <v>11821</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c r="X5144" t="s">
        <v>303</v>
      </c>
      <c r="Y5144">
        <v>18.5136</v>
      </c>
    </row>
    <row r="5145" spans="1:25" x14ac:dyDescent="0.25">
      <c r="A5145">
        <v>5144</v>
      </c>
      <c r="B5145" t="s">
        <v>8833</v>
      </c>
      <c r="C5145" t="s">
        <v>11875</v>
      </c>
      <c r="D5145" s="1" t="s">
        <v>11821</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c r="X5145" t="s">
        <v>43</v>
      </c>
      <c r="Y5145">
        <v>1.1225000000000001</v>
      </c>
    </row>
    <row r="5146" spans="1:25" x14ac:dyDescent="0.25">
      <c r="A5146">
        <v>5145</v>
      </c>
      <c r="B5146" t="s">
        <v>8834</v>
      </c>
      <c r="C5146" t="s">
        <v>11831</v>
      </c>
      <c r="D5146" s="1" t="s">
        <v>12356</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c r="X5146" t="s">
        <v>43</v>
      </c>
      <c r="Y5146">
        <v>29.328399999999998</v>
      </c>
    </row>
    <row r="5147" spans="1:25" x14ac:dyDescent="0.25">
      <c r="A5147">
        <v>5146</v>
      </c>
      <c r="B5147" t="s">
        <v>8834</v>
      </c>
      <c r="C5147" t="s">
        <v>11831</v>
      </c>
      <c r="D5147" s="1" t="s">
        <v>12356</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c r="X5147" t="s">
        <v>43</v>
      </c>
      <c r="Y5147">
        <v>38.931199999999997</v>
      </c>
    </row>
    <row r="5148" spans="1:25" x14ac:dyDescent="0.25">
      <c r="A5148">
        <v>5147</v>
      </c>
      <c r="B5148" t="s">
        <v>8834</v>
      </c>
      <c r="C5148" t="s">
        <v>11831</v>
      </c>
      <c r="D5148" s="1" t="s">
        <v>12356</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c r="X5148" t="s">
        <v>351</v>
      </c>
      <c r="Y5148">
        <v>16.38</v>
      </c>
    </row>
    <row r="5149" spans="1:25" x14ac:dyDescent="0.25">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c r="X5149" t="s">
        <v>351</v>
      </c>
      <c r="Y5149">
        <v>1.9224000000000001</v>
      </c>
    </row>
    <row r="5150" spans="1:25" x14ac:dyDescent="0.25">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c r="X5150" t="s">
        <v>303</v>
      </c>
      <c r="Y5150">
        <v>105.297</v>
      </c>
    </row>
    <row r="5151" spans="1:25" x14ac:dyDescent="0.25">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c r="X5151" t="s">
        <v>43</v>
      </c>
      <c r="Y5151">
        <v>352.30650000000003</v>
      </c>
    </row>
    <row r="5152" spans="1:25" x14ac:dyDescent="0.25">
      <c r="A5152">
        <v>5151</v>
      </c>
      <c r="B5152" t="s">
        <v>8838</v>
      </c>
      <c r="C5152" t="s">
        <v>12158</v>
      </c>
      <c r="D5152" s="1" t="s">
        <v>11979</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c r="X5152" t="s">
        <v>1995</v>
      </c>
      <c r="Y5152">
        <v>16.945</v>
      </c>
    </row>
    <row r="5153" spans="1:25" x14ac:dyDescent="0.25">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c r="X5153" t="s">
        <v>303</v>
      </c>
      <c r="Y5153">
        <v>10.374000000000001</v>
      </c>
    </row>
    <row r="5154" spans="1:25" x14ac:dyDescent="0.25">
      <c r="A5154">
        <v>5153</v>
      </c>
      <c r="B5154" t="s">
        <v>8841</v>
      </c>
      <c r="C5154" t="s">
        <v>4330</v>
      </c>
      <c r="D5154" t="s">
        <v>12018</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c r="X5154" t="s">
        <v>303</v>
      </c>
      <c r="Y5154">
        <v>0.84</v>
      </c>
    </row>
    <row r="5155" spans="1:25" x14ac:dyDescent="0.25">
      <c r="A5155">
        <v>5154</v>
      </c>
      <c r="B5155" t="s">
        <v>8841</v>
      </c>
      <c r="C5155" t="s">
        <v>4330</v>
      </c>
      <c r="D5155" t="s">
        <v>12018</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c r="X5155" t="s">
        <v>675</v>
      </c>
      <c r="Y5155">
        <v>2.9039999999999999</v>
      </c>
    </row>
    <row r="5156" spans="1:25" x14ac:dyDescent="0.25">
      <c r="A5156">
        <v>5155</v>
      </c>
      <c r="B5156" t="s">
        <v>8842</v>
      </c>
      <c r="C5156" t="s">
        <v>12187</v>
      </c>
      <c r="D5156" s="1" t="s">
        <v>12124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c r="X5156" t="s">
        <v>675</v>
      </c>
      <c r="Y5156">
        <v>13.064</v>
      </c>
    </row>
    <row r="5157" spans="1:25" x14ac:dyDescent="0.25">
      <c r="A5157">
        <v>5156</v>
      </c>
      <c r="B5157" t="s">
        <v>8842</v>
      </c>
      <c r="C5157" t="s">
        <v>12187</v>
      </c>
      <c r="D5157" s="1" t="s">
        <v>12124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c r="X5157" t="s">
        <v>235</v>
      </c>
      <c r="Y5157">
        <v>34.070399999999999</v>
      </c>
    </row>
    <row r="5158" spans="1:25" x14ac:dyDescent="0.25">
      <c r="A5158">
        <v>5157</v>
      </c>
      <c r="B5158" t="s">
        <v>8844</v>
      </c>
      <c r="C5158" t="s">
        <v>1566</v>
      </c>
      <c r="D5158" t="s">
        <v>12313</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c r="X5158" t="s">
        <v>235</v>
      </c>
      <c r="Y5158">
        <v>125.19799999999999</v>
      </c>
    </row>
    <row r="5159" spans="1:25" x14ac:dyDescent="0.25">
      <c r="A5159">
        <v>5158</v>
      </c>
      <c r="B5159" t="s">
        <v>8844</v>
      </c>
      <c r="C5159" t="s">
        <v>1566</v>
      </c>
      <c r="D5159" t="s">
        <v>12313</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c r="X5159" t="s">
        <v>235</v>
      </c>
      <c r="Y5159">
        <v>-178.8468</v>
      </c>
    </row>
    <row r="5160" spans="1:25" x14ac:dyDescent="0.25">
      <c r="A5160">
        <v>5159</v>
      </c>
      <c r="B5160" t="s">
        <v>8844</v>
      </c>
      <c r="C5160" t="s">
        <v>1566</v>
      </c>
      <c r="D5160" t="s">
        <v>12313</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c r="X5160" t="s">
        <v>351</v>
      </c>
      <c r="Y5160">
        <v>-10.3124</v>
      </c>
    </row>
    <row r="5161" spans="1:25" x14ac:dyDescent="0.25">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c r="X5161" t="s">
        <v>351</v>
      </c>
      <c r="Y5161">
        <v>9.2385999999999999</v>
      </c>
    </row>
    <row r="5162" spans="1:25" x14ac:dyDescent="0.25">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c r="X5162" t="s">
        <v>100</v>
      </c>
      <c r="Y5162">
        <v>-14.603</v>
      </c>
    </row>
    <row r="5163" spans="1:25" x14ac:dyDescent="0.25">
      <c r="A5163">
        <v>5162</v>
      </c>
      <c r="B5163" t="s">
        <v>8846</v>
      </c>
      <c r="C5163" t="s">
        <v>6017</v>
      </c>
      <c r="D5163" t="s">
        <v>11838</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c r="X5163" t="s">
        <v>269</v>
      </c>
      <c r="Y5163">
        <v>259.88959999999997</v>
      </c>
    </row>
    <row r="5164" spans="1:25" x14ac:dyDescent="0.25">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c r="X5164" t="s">
        <v>43</v>
      </c>
      <c r="Y5164">
        <v>33.215600000000002</v>
      </c>
    </row>
    <row r="5165" spans="1:25" x14ac:dyDescent="0.25">
      <c r="A5165">
        <v>5164</v>
      </c>
      <c r="B5165" t="s">
        <v>8848</v>
      </c>
      <c r="C5165" t="s">
        <v>11952</v>
      </c>
      <c r="D5165" s="1" t="s">
        <v>12077</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c r="X5165" t="s">
        <v>269</v>
      </c>
      <c r="Y5165">
        <v>-17.0352</v>
      </c>
    </row>
    <row r="5166" spans="1:25" x14ac:dyDescent="0.25">
      <c r="A5166">
        <v>5165</v>
      </c>
      <c r="B5166" t="s">
        <v>8849</v>
      </c>
      <c r="C5166" t="s">
        <v>12138</v>
      </c>
      <c r="D5166" s="1"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c r="X5166" t="s">
        <v>269</v>
      </c>
      <c r="Y5166">
        <v>1.5209999999999999</v>
      </c>
    </row>
    <row r="5167" spans="1:25" x14ac:dyDescent="0.25">
      <c r="A5167">
        <v>5166</v>
      </c>
      <c r="B5167" t="s">
        <v>8849</v>
      </c>
      <c r="C5167" t="s">
        <v>12138</v>
      </c>
      <c r="D5167" s="1"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c r="X5167" t="s">
        <v>269</v>
      </c>
      <c r="Y5167">
        <v>5.7779999999999996</v>
      </c>
    </row>
    <row r="5168" spans="1:25" x14ac:dyDescent="0.25">
      <c r="A5168">
        <v>5167</v>
      </c>
      <c r="B5168" t="s">
        <v>8849</v>
      </c>
      <c r="C5168" t="s">
        <v>12138</v>
      </c>
      <c r="D5168" s="1"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c r="X5168" t="s">
        <v>269</v>
      </c>
      <c r="Y5168">
        <v>7.1280000000000001</v>
      </c>
    </row>
    <row r="5169" spans="1:25" x14ac:dyDescent="0.25">
      <c r="A5169">
        <v>5168</v>
      </c>
      <c r="B5169" t="s">
        <v>8849</v>
      </c>
      <c r="C5169" t="s">
        <v>12138</v>
      </c>
      <c r="D5169" s="1"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c r="X5169" t="s">
        <v>269</v>
      </c>
      <c r="Y5169">
        <v>112.788</v>
      </c>
    </row>
    <row r="5170" spans="1:25" x14ac:dyDescent="0.25">
      <c r="A5170">
        <v>5169</v>
      </c>
      <c r="B5170" t="s">
        <v>8849</v>
      </c>
      <c r="C5170" t="s">
        <v>12138</v>
      </c>
      <c r="D5170" s="1"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c r="X5170" t="s">
        <v>269</v>
      </c>
      <c r="Y5170">
        <v>11.958600000000001</v>
      </c>
    </row>
    <row r="5171" spans="1:25" x14ac:dyDescent="0.25">
      <c r="A5171">
        <v>5170</v>
      </c>
      <c r="B5171" t="s">
        <v>8849</v>
      </c>
      <c r="C5171" t="s">
        <v>12138</v>
      </c>
      <c r="D5171" s="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c r="X5171" t="s">
        <v>269</v>
      </c>
      <c r="Y5171">
        <v>160.62299999999999</v>
      </c>
    </row>
    <row r="5172" spans="1:25" x14ac:dyDescent="0.25">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c r="X5172" t="s">
        <v>269</v>
      </c>
      <c r="Y5172">
        <v>700.98</v>
      </c>
    </row>
    <row r="5173" spans="1:25" x14ac:dyDescent="0.25">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c r="X5173" t="s">
        <v>269</v>
      </c>
      <c r="Y5173">
        <v>69.177599999999998</v>
      </c>
    </row>
    <row r="5174" spans="1:25" x14ac:dyDescent="0.25">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c r="X5174" t="s">
        <v>519</v>
      </c>
      <c r="Y5174">
        <v>150.98400000000001</v>
      </c>
    </row>
    <row r="5175" spans="1:25" x14ac:dyDescent="0.25">
      <c r="A5175">
        <v>5174</v>
      </c>
      <c r="B5175" t="s">
        <v>8851</v>
      </c>
      <c r="C5175" t="s">
        <v>12172</v>
      </c>
      <c r="D5175" s="1" t="s">
        <v>11948</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c r="X5175" t="s">
        <v>110</v>
      </c>
      <c r="Y5175">
        <v>0.89459999999999995</v>
      </c>
    </row>
    <row r="5176" spans="1:25" x14ac:dyDescent="0.25">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c r="X5176" t="s">
        <v>110</v>
      </c>
      <c r="Y5176">
        <v>-3.5224000000000002</v>
      </c>
    </row>
    <row r="5177" spans="1:25" x14ac:dyDescent="0.25">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c r="X5177" t="s">
        <v>43</v>
      </c>
      <c r="Y5177">
        <v>-91.758600000000001</v>
      </c>
    </row>
    <row r="5178" spans="1:25" x14ac:dyDescent="0.25">
      <c r="A5178">
        <v>5177</v>
      </c>
      <c r="B5178" t="s">
        <v>8854</v>
      </c>
      <c r="C5178" t="s">
        <v>12092</v>
      </c>
      <c r="D5178" s="1" t="s">
        <v>11805</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c r="X5178" t="s">
        <v>303</v>
      </c>
      <c r="Y5178">
        <v>19.968</v>
      </c>
    </row>
    <row r="5179" spans="1:25" x14ac:dyDescent="0.25">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c r="X5179" t="s">
        <v>43</v>
      </c>
      <c r="Y5179">
        <v>1.6848000000000001</v>
      </c>
    </row>
    <row r="5180" spans="1:25" x14ac:dyDescent="0.25">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c r="X5180" t="s">
        <v>43</v>
      </c>
      <c r="Y5180">
        <v>15.8256</v>
      </c>
    </row>
    <row r="5181" spans="1:25" x14ac:dyDescent="0.25">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c r="X5181" t="s">
        <v>43</v>
      </c>
      <c r="Y5181">
        <v>19.3932</v>
      </c>
    </row>
    <row r="5182" spans="1:25" x14ac:dyDescent="0.25">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c r="X5182" t="s">
        <v>1577</v>
      </c>
      <c r="Y5182">
        <v>29.5776</v>
      </c>
    </row>
    <row r="5183" spans="1:25" x14ac:dyDescent="0.25">
      <c r="A5183">
        <v>5182</v>
      </c>
      <c r="B5183" t="s">
        <v>8857</v>
      </c>
      <c r="C5183" t="s">
        <v>12012</v>
      </c>
      <c r="D5183" s="1"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c r="X5183" t="s">
        <v>1577</v>
      </c>
      <c r="Y5183">
        <v>21.7728</v>
      </c>
    </row>
    <row r="5184" spans="1:25" x14ac:dyDescent="0.25">
      <c r="A5184">
        <v>5183</v>
      </c>
      <c r="B5184" t="s">
        <v>8857</v>
      </c>
      <c r="C5184" t="s">
        <v>12012</v>
      </c>
      <c r="D5184" s="1"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c r="X5184" t="s">
        <v>1434</v>
      </c>
      <c r="Y5184">
        <v>22.89</v>
      </c>
    </row>
    <row r="5185" spans="1:25" x14ac:dyDescent="0.25">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c r="X5185" t="s">
        <v>1434</v>
      </c>
      <c r="Y5185">
        <v>10.0725</v>
      </c>
    </row>
    <row r="5186" spans="1:25" x14ac:dyDescent="0.25">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c r="X5186" t="s">
        <v>55</v>
      </c>
      <c r="Y5186">
        <v>17.8066</v>
      </c>
    </row>
    <row r="5187" spans="1:25" x14ac:dyDescent="0.25">
      <c r="A5187">
        <v>5186</v>
      </c>
      <c r="B5187" t="s">
        <v>8859</v>
      </c>
      <c r="C5187" t="s">
        <v>12194</v>
      </c>
      <c r="D5187" s="1"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c r="X5187" t="s">
        <v>160</v>
      </c>
      <c r="Y5187">
        <v>-337.80599999999998</v>
      </c>
    </row>
    <row r="5188" spans="1:25" x14ac:dyDescent="0.25">
      <c r="A5188">
        <v>5187</v>
      </c>
      <c r="B5188" t="s">
        <v>8860</v>
      </c>
      <c r="C5188" t="s">
        <v>1524</v>
      </c>
      <c r="D5188" t="s">
        <v>11867</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c r="X5188" t="s">
        <v>289</v>
      </c>
      <c r="Y5188">
        <v>-162.2296</v>
      </c>
    </row>
    <row r="5189" spans="1:25" x14ac:dyDescent="0.25">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c r="X5189" t="s">
        <v>289</v>
      </c>
      <c r="Y5189">
        <v>15.9968</v>
      </c>
    </row>
    <row r="5190" spans="1:25" x14ac:dyDescent="0.25">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c r="X5190" t="s">
        <v>110</v>
      </c>
      <c r="Y5190">
        <v>394.21199999999999</v>
      </c>
    </row>
    <row r="5191" spans="1:25" x14ac:dyDescent="0.25">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c r="X5191" t="s">
        <v>110</v>
      </c>
      <c r="Y5191">
        <v>-27.292200000000001</v>
      </c>
    </row>
    <row r="5192" spans="1:25" x14ac:dyDescent="0.25">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c r="X5192" t="s">
        <v>43</v>
      </c>
      <c r="Y5192">
        <v>4.5039999999999996</v>
      </c>
    </row>
    <row r="5193" spans="1:25" x14ac:dyDescent="0.25">
      <c r="A5193">
        <v>5192</v>
      </c>
      <c r="B5193" t="s">
        <v>8863</v>
      </c>
      <c r="C5193" t="s">
        <v>12205</v>
      </c>
      <c r="D5193" s="1" t="s">
        <v>12263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c r="X5193" t="s">
        <v>436</v>
      </c>
      <c r="Y5193">
        <v>11.58</v>
      </c>
    </row>
    <row r="5194" spans="1:25" x14ac:dyDescent="0.25">
      <c r="A5194">
        <v>5193</v>
      </c>
      <c r="B5194" t="s">
        <v>8866</v>
      </c>
      <c r="C5194" t="s">
        <v>5774</v>
      </c>
      <c r="D5194" t="s">
        <v>12051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c r="X5194" t="s">
        <v>436</v>
      </c>
      <c r="Y5194">
        <v>43.735999999999997</v>
      </c>
    </row>
    <row r="5195" spans="1:25" x14ac:dyDescent="0.25">
      <c r="A5195">
        <v>5194</v>
      </c>
      <c r="B5195" t="s">
        <v>8866</v>
      </c>
      <c r="C5195" t="s">
        <v>5774</v>
      </c>
      <c r="D5195" t="s">
        <v>12051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c r="X5195" t="s">
        <v>436</v>
      </c>
      <c r="Y5195">
        <v>40.401200000000003</v>
      </c>
    </row>
    <row r="5196" spans="1:25" x14ac:dyDescent="0.25">
      <c r="A5196">
        <v>5195</v>
      </c>
      <c r="B5196" t="s">
        <v>8866</v>
      </c>
      <c r="C5196" t="s">
        <v>5774</v>
      </c>
      <c r="D5196" t="s">
        <v>12051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c r="X5196" t="s">
        <v>436</v>
      </c>
      <c r="Y5196">
        <v>4.3296000000000001</v>
      </c>
    </row>
    <row r="5197" spans="1:25" x14ac:dyDescent="0.25">
      <c r="A5197">
        <v>5196</v>
      </c>
      <c r="B5197" t="s">
        <v>8866</v>
      </c>
      <c r="C5197" t="s">
        <v>5774</v>
      </c>
      <c r="D5197" t="s">
        <v>12051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c r="X5197" t="s">
        <v>100</v>
      </c>
      <c r="Y5197">
        <v>22.3734</v>
      </c>
    </row>
    <row r="5198" spans="1:25" x14ac:dyDescent="0.25">
      <c r="A5198">
        <v>5197</v>
      </c>
      <c r="B5198" t="s">
        <v>8867</v>
      </c>
      <c r="C5198" t="s">
        <v>12206</v>
      </c>
      <c r="D5198" s="1"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c r="X5198" t="s">
        <v>100</v>
      </c>
      <c r="Y5198">
        <v>77.483699999999999</v>
      </c>
    </row>
    <row r="5199" spans="1:25" x14ac:dyDescent="0.25">
      <c r="A5199">
        <v>5198</v>
      </c>
      <c r="B5199" t="s">
        <v>8867</v>
      </c>
      <c r="C5199" t="s">
        <v>12206</v>
      </c>
      <c r="D5199" s="1"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c r="X5199" t="s">
        <v>110</v>
      </c>
      <c r="Y5199">
        <v>4.3600000000000003</v>
      </c>
    </row>
    <row r="5200" spans="1:25" x14ac:dyDescent="0.25">
      <c r="A5200">
        <v>5199</v>
      </c>
      <c r="B5200" t="s">
        <v>8868</v>
      </c>
      <c r="C5200" t="s">
        <v>12133</v>
      </c>
      <c r="D5200" s="1" t="s">
        <v>11956</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c r="X5200" t="s">
        <v>110</v>
      </c>
      <c r="Y5200">
        <v>-786.01440000000002</v>
      </c>
    </row>
    <row r="5201" spans="1:25" x14ac:dyDescent="0.25">
      <c r="A5201">
        <v>5200</v>
      </c>
      <c r="B5201" t="s">
        <v>8868</v>
      </c>
      <c r="C5201" t="s">
        <v>12133</v>
      </c>
      <c r="D5201" s="1" t="s">
        <v>11956</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c r="X5201" t="s">
        <v>110</v>
      </c>
      <c r="Y5201">
        <v>0.77759999999999996</v>
      </c>
    </row>
    <row r="5202" spans="1:25" x14ac:dyDescent="0.25">
      <c r="A5202">
        <v>5201</v>
      </c>
      <c r="B5202" t="s">
        <v>8868</v>
      </c>
      <c r="C5202" t="s">
        <v>12133</v>
      </c>
      <c r="D5202" s="1" t="s">
        <v>11956</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c r="X5202" t="s">
        <v>110</v>
      </c>
      <c r="Y5202">
        <v>32.398200000000003</v>
      </c>
    </row>
    <row r="5203" spans="1:25" x14ac:dyDescent="0.25">
      <c r="A5203">
        <v>5202</v>
      </c>
      <c r="B5203" t="s">
        <v>8868</v>
      </c>
      <c r="C5203" t="s">
        <v>12133</v>
      </c>
      <c r="D5203" s="1" t="s">
        <v>11956</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c r="X5203" t="s">
        <v>43</v>
      </c>
      <c r="Y5203">
        <v>5.7365000000000004</v>
      </c>
    </row>
    <row r="5204" spans="1:25" x14ac:dyDescent="0.25">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c r="X5204" t="s">
        <v>43</v>
      </c>
      <c r="Y5204">
        <v>28.142099999999999</v>
      </c>
    </row>
    <row r="5205" spans="1:25" x14ac:dyDescent="0.25">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c r="X5205" t="s">
        <v>303</v>
      </c>
      <c r="Y5205">
        <v>18.970199999999998</v>
      </c>
    </row>
    <row r="5206" spans="1:25" x14ac:dyDescent="0.25">
      <c r="A5206">
        <v>5205</v>
      </c>
      <c r="B5206" t="s">
        <v>8870</v>
      </c>
      <c r="C5206" t="s">
        <v>12121</v>
      </c>
      <c r="D5206" s="1"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c r="X5206" t="s">
        <v>303</v>
      </c>
      <c r="Y5206">
        <v>3.0558000000000001</v>
      </c>
    </row>
    <row r="5207" spans="1:25" x14ac:dyDescent="0.25">
      <c r="A5207">
        <v>5206</v>
      </c>
      <c r="B5207" t="s">
        <v>8870</v>
      </c>
      <c r="C5207" t="s">
        <v>12121</v>
      </c>
      <c r="D5207" s="1"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c r="X5207" t="s">
        <v>303</v>
      </c>
      <c r="Y5207">
        <v>4.2392000000000003</v>
      </c>
    </row>
    <row r="5208" spans="1:25" x14ac:dyDescent="0.25">
      <c r="A5208">
        <v>5207</v>
      </c>
      <c r="B5208" t="s">
        <v>8870</v>
      </c>
      <c r="C5208" t="s">
        <v>12121</v>
      </c>
      <c r="D5208" s="1"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c r="X5208" t="s">
        <v>303</v>
      </c>
      <c r="Y5208">
        <v>0.58279999999999998</v>
      </c>
    </row>
    <row r="5209" spans="1:25" x14ac:dyDescent="0.25">
      <c r="A5209">
        <v>5208</v>
      </c>
      <c r="B5209" t="s">
        <v>8870</v>
      </c>
      <c r="C5209" t="s">
        <v>12121</v>
      </c>
      <c r="D5209" s="1"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c r="X5209" t="s">
        <v>303</v>
      </c>
      <c r="Y5209">
        <v>9.9359999999999999</v>
      </c>
    </row>
    <row r="5210" spans="1:25" x14ac:dyDescent="0.25">
      <c r="A5210">
        <v>5209</v>
      </c>
      <c r="B5210" t="s">
        <v>8870</v>
      </c>
      <c r="C5210" t="s">
        <v>12121</v>
      </c>
      <c r="D5210" s="1"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c r="X5210" t="s">
        <v>303</v>
      </c>
      <c r="Y5210">
        <v>14.161</v>
      </c>
    </row>
    <row r="5211" spans="1:25" x14ac:dyDescent="0.25">
      <c r="A5211">
        <v>5210</v>
      </c>
      <c r="B5211" t="s">
        <v>8870</v>
      </c>
      <c r="C5211" t="s">
        <v>12121</v>
      </c>
      <c r="D5211" s="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c r="X5211" t="s">
        <v>278</v>
      </c>
      <c r="Y5211">
        <v>12.7746</v>
      </c>
    </row>
    <row r="5212" spans="1:25" x14ac:dyDescent="0.25">
      <c r="A5212">
        <v>5211</v>
      </c>
      <c r="B5212" t="s">
        <v>8871</v>
      </c>
      <c r="C5212" t="s">
        <v>12207</v>
      </c>
      <c r="D5212" s="1"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c r="X5212" t="s">
        <v>303</v>
      </c>
      <c r="Y5212">
        <v>120.9468</v>
      </c>
    </row>
    <row r="5213" spans="1:25" x14ac:dyDescent="0.25">
      <c r="A5213">
        <v>5212</v>
      </c>
      <c r="B5213" t="s">
        <v>8873</v>
      </c>
      <c r="C5213" t="s">
        <v>12115</v>
      </c>
      <c r="D5213" s="1"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c r="X5213" t="s">
        <v>43</v>
      </c>
      <c r="Y5213">
        <v>9.8901000000000003</v>
      </c>
    </row>
    <row r="5214" spans="1:25" x14ac:dyDescent="0.25">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c r="X5214" t="s">
        <v>43</v>
      </c>
      <c r="Y5214">
        <v>13.891500000000001</v>
      </c>
    </row>
    <row r="5215" spans="1:25" x14ac:dyDescent="0.25">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c r="X5215" t="s">
        <v>43</v>
      </c>
      <c r="Y5215">
        <v>3.6017999999999999</v>
      </c>
    </row>
    <row r="5216" spans="1:25" x14ac:dyDescent="0.25">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c r="X5216" t="s">
        <v>43</v>
      </c>
      <c r="Y5216">
        <v>13.452</v>
      </c>
    </row>
    <row r="5217" spans="1:25" x14ac:dyDescent="0.25">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c r="X5217" t="s">
        <v>269</v>
      </c>
      <c r="Y5217">
        <v>13.455</v>
      </c>
    </row>
    <row r="5218" spans="1:25" x14ac:dyDescent="0.25">
      <c r="A5218">
        <v>5217</v>
      </c>
      <c r="B5218" t="s">
        <v>8875</v>
      </c>
      <c r="C5218" t="s">
        <v>11974</v>
      </c>
      <c r="D5218" s="1"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c r="X5218" t="s">
        <v>43</v>
      </c>
      <c r="Y5218">
        <v>8.2156000000000002</v>
      </c>
    </row>
    <row r="5219" spans="1:25" x14ac:dyDescent="0.25">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c r="X5219" t="s">
        <v>303</v>
      </c>
      <c r="Y5219">
        <v>36.404400000000003</v>
      </c>
    </row>
    <row r="5220" spans="1:25" x14ac:dyDescent="0.25">
      <c r="A5220">
        <v>5219</v>
      </c>
      <c r="B5220" t="s">
        <v>8877</v>
      </c>
      <c r="C5220" t="s">
        <v>11880</v>
      </c>
      <c r="D5220" s="1"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c r="X5220" t="s">
        <v>269</v>
      </c>
      <c r="Y5220">
        <v>4.2</v>
      </c>
    </row>
    <row r="5221" spans="1:25" x14ac:dyDescent="0.25">
      <c r="A5221">
        <v>5220</v>
      </c>
      <c r="B5221" t="s">
        <v>8878</v>
      </c>
      <c r="C5221" t="s">
        <v>12141</v>
      </c>
      <c r="D5221" s="1" t="s">
        <v>12141</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c r="X5221" t="s">
        <v>269</v>
      </c>
      <c r="Y5221">
        <v>134.53020000000001</v>
      </c>
    </row>
    <row r="5222" spans="1:25" x14ac:dyDescent="0.25">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c r="X5222" t="s">
        <v>675</v>
      </c>
      <c r="Y5222">
        <v>57.4938</v>
      </c>
    </row>
    <row r="5223" spans="1:25" x14ac:dyDescent="0.25">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c r="X5223" t="s">
        <v>675</v>
      </c>
      <c r="Y5223">
        <v>197.92080000000001</v>
      </c>
    </row>
    <row r="5224" spans="1:25" x14ac:dyDescent="0.25">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c r="X5224" t="s">
        <v>675</v>
      </c>
      <c r="Y5224">
        <v>2.2989999999999999</v>
      </c>
    </row>
    <row r="5225" spans="1:25" x14ac:dyDescent="0.25">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c r="X5225" t="s">
        <v>43</v>
      </c>
      <c r="Y5225">
        <v>20.731200000000001</v>
      </c>
    </row>
    <row r="5226" spans="1:25" x14ac:dyDescent="0.25">
      <c r="A5226">
        <v>5225</v>
      </c>
      <c r="B5226" t="s">
        <v>8883</v>
      </c>
      <c r="C5226" t="s">
        <v>12012</v>
      </c>
      <c r="D5226" s="1"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c r="X5226" t="s">
        <v>303</v>
      </c>
      <c r="Y5226">
        <v>79.891199999999998</v>
      </c>
    </row>
    <row r="5227" spans="1:25" x14ac:dyDescent="0.25">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c r="X5227" t="s">
        <v>303</v>
      </c>
      <c r="Y5227">
        <v>12.795999999999999</v>
      </c>
    </row>
    <row r="5228" spans="1:25" x14ac:dyDescent="0.25">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c r="X5228" t="s">
        <v>303</v>
      </c>
      <c r="Y5228">
        <v>60.4968</v>
      </c>
    </row>
    <row r="5229" spans="1:25" x14ac:dyDescent="0.25">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c r="X5229" t="s">
        <v>43</v>
      </c>
      <c r="Y5229">
        <v>-44.195999999999998</v>
      </c>
    </row>
    <row r="5230" spans="1:25" x14ac:dyDescent="0.25">
      <c r="A5230">
        <v>5229</v>
      </c>
      <c r="B5230" t="s">
        <v>8885</v>
      </c>
      <c r="C5230" t="s">
        <v>398</v>
      </c>
      <c r="D5230" t="s">
        <v>12051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c r="X5230" t="s">
        <v>43</v>
      </c>
      <c r="Y5230">
        <v>40.170200000000001</v>
      </c>
    </row>
    <row r="5231" spans="1:25" x14ac:dyDescent="0.25">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c r="X5231" t="s">
        <v>43</v>
      </c>
      <c r="Y5231">
        <v>5.1184000000000003</v>
      </c>
    </row>
    <row r="5232" spans="1:25" x14ac:dyDescent="0.25">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c r="X5232" t="s">
        <v>43</v>
      </c>
      <c r="Y5232">
        <v>8.7144999999999992</v>
      </c>
    </row>
    <row r="5233" spans="1:25" x14ac:dyDescent="0.25">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c r="X5233" t="s">
        <v>43</v>
      </c>
      <c r="Y5233">
        <v>12.6813</v>
      </c>
    </row>
    <row r="5234" spans="1:25" x14ac:dyDescent="0.25">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c r="X5234" t="s">
        <v>1929</v>
      </c>
      <c r="Y5234">
        <v>9.2798999999999996</v>
      </c>
    </row>
    <row r="5235" spans="1:25" x14ac:dyDescent="0.25">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c r="X5235" t="s">
        <v>43</v>
      </c>
      <c r="Y5235">
        <v>145.2816</v>
      </c>
    </row>
    <row r="5236" spans="1:25" x14ac:dyDescent="0.25">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c r="X5236" t="s">
        <v>289</v>
      </c>
      <c r="Y5236">
        <v>2.6251000000000002</v>
      </c>
    </row>
    <row r="5237" spans="1:25" x14ac:dyDescent="0.25">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c r="X5237" t="s">
        <v>3109</v>
      </c>
      <c r="Y5237">
        <v>15.9384</v>
      </c>
    </row>
    <row r="5238" spans="1:25" x14ac:dyDescent="0.25">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c r="X5238" t="s">
        <v>3109</v>
      </c>
      <c r="Y5238">
        <v>50.908200000000001</v>
      </c>
    </row>
    <row r="5239" spans="1:25" x14ac:dyDescent="0.25">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c r="X5239" t="s">
        <v>3109</v>
      </c>
      <c r="Y5239">
        <v>36.293999999999997</v>
      </c>
    </row>
    <row r="5240" spans="1:25" x14ac:dyDescent="0.25">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c r="X5240" t="s">
        <v>43</v>
      </c>
      <c r="Y5240">
        <v>26.391200000000001</v>
      </c>
    </row>
    <row r="5241" spans="1:25" x14ac:dyDescent="0.25">
      <c r="A5241">
        <v>5240</v>
      </c>
      <c r="B5241" t="s">
        <v>8891</v>
      </c>
      <c r="C5241" t="s">
        <v>11851</v>
      </c>
      <c r="D5241" s="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c r="X5241" t="s">
        <v>43</v>
      </c>
      <c r="Y5241">
        <v>6.6588000000000003</v>
      </c>
    </row>
    <row r="5242" spans="1:25" x14ac:dyDescent="0.25">
      <c r="A5242">
        <v>5241</v>
      </c>
      <c r="B5242" t="s">
        <v>8891</v>
      </c>
      <c r="C5242" t="s">
        <v>11851</v>
      </c>
      <c r="D5242" s="1"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c r="X5242" t="s">
        <v>100</v>
      </c>
      <c r="Y5242">
        <v>12.958399999999999</v>
      </c>
    </row>
    <row r="5243" spans="1:25" x14ac:dyDescent="0.25">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c r="X5243" t="s">
        <v>110</v>
      </c>
      <c r="Y5243">
        <v>3.6936</v>
      </c>
    </row>
    <row r="5244" spans="1:25" x14ac:dyDescent="0.25">
      <c r="A5244">
        <v>5243</v>
      </c>
      <c r="B5244" t="s">
        <v>8895</v>
      </c>
      <c r="C5244" t="s">
        <v>12204</v>
      </c>
      <c r="D5244" s="1" t="s">
        <v>12318</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c r="X5244" t="s">
        <v>360</v>
      </c>
      <c r="Y5244">
        <v>-5.6406000000000001</v>
      </c>
    </row>
    <row r="5245" spans="1:25" x14ac:dyDescent="0.25">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c r="X5245" t="s">
        <v>43</v>
      </c>
      <c r="Y5245">
        <v>4.8023999999999996</v>
      </c>
    </row>
    <row r="5246" spans="1:25" x14ac:dyDescent="0.25">
      <c r="A5246">
        <v>5245</v>
      </c>
      <c r="B5246" t="s">
        <v>8897</v>
      </c>
      <c r="C5246" t="s">
        <v>12208</v>
      </c>
      <c r="D5246" s="1" t="s">
        <v>12047</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c r="X5246" t="s">
        <v>43</v>
      </c>
      <c r="Y5246">
        <v>15.3522</v>
      </c>
    </row>
    <row r="5247" spans="1:25" x14ac:dyDescent="0.25">
      <c r="A5247">
        <v>5246</v>
      </c>
      <c r="B5247" t="s">
        <v>8897</v>
      </c>
      <c r="C5247" t="s">
        <v>12208</v>
      </c>
      <c r="D5247" s="1" t="s">
        <v>12047</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c r="X5247" t="s">
        <v>43</v>
      </c>
      <c r="Y5247">
        <v>33.357599999999998</v>
      </c>
    </row>
    <row r="5248" spans="1:25" x14ac:dyDescent="0.25">
      <c r="A5248">
        <v>5247</v>
      </c>
      <c r="B5248" t="s">
        <v>8897</v>
      </c>
      <c r="C5248" t="s">
        <v>12208</v>
      </c>
      <c r="D5248" s="1" t="s">
        <v>12047</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c r="X5248" t="s">
        <v>235</v>
      </c>
      <c r="Y5248">
        <v>4.7039999999999997</v>
      </c>
    </row>
    <row r="5249" spans="1:25" x14ac:dyDescent="0.25">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c r="X5249" t="s">
        <v>100</v>
      </c>
      <c r="Y5249">
        <v>-52.958399999999997</v>
      </c>
    </row>
    <row r="5250" spans="1:25" x14ac:dyDescent="0.25">
      <c r="A5250">
        <v>5249</v>
      </c>
      <c r="B5250" t="s">
        <v>8902</v>
      </c>
      <c r="C5250" t="s">
        <v>11860</v>
      </c>
      <c r="D5250" s="1" t="s">
        <v>11829</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c r="X5250" t="s">
        <v>160</v>
      </c>
      <c r="Y5250">
        <v>10.875</v>
      </c>
    </row>
    <row r="5251" spans="1:25" x14ac:dyDescent="0.25">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c r="X5251" t="s">
        <v>1434</v>
      </c>
      <c r="Y5251">
        <v>4.0872000000000002</v>
      </c>
    </row>
    <row r="5252" spans="1:25" x14ac:dyDescent="0.25">
      <c r="A5252">
        <v>5251</v>
      </c>
      <c r="B5252" t="s">
        <v>8904</v>
      </c>
      <c r="C5252" t="s">
        <v>12174</v>
      </c>
      <c r="D5252" s="1"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c r="X5252" t="s">
        <v>1434</v>
      </c>
      <c r="Y5252">
        <v>19.995999999999999</v>
      </c>
    </row>
    <row r="5253" spans="1:25" x14ac:dyDescent="0.25">
      <c r="A5253">
        <v>5252</v>
      </c>
      <c r="B5253" t="s">
        <v>8904</v>
      </c>
      <c r="C5253" t="s">
        <v>12174</v>
      </c>
      <c r="D5253" s="1"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c r="X5253" t="s">
        <v>360</v>
      </c>
      <c r="Y5253">
        <v>23.086400000000001</v>
      </c>
    </row>
    <row r="5254" spans="1:25" x14ac:dyDescent="0.25">
      <c r="A5254">
        <v>5253</v>
      </c>
      <c r="B5254" t="s">
        <v>8905</v>
      </c>
      <c r="C5254" t="s">
        <v>5363</v>
      </c>
      <c r="D5254" t="s">
        <v>11855</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c r="X5254" t="s">
        <v>100</v>
      </c>
      <c r="Y5254">
        <v>53.043900000000001</v>
      </c>
    </row>
    <row r="5255" spans="1:25" x14ac:dyDescent="0.25">
      <c r="A5255">
        <v>5254</v>
      </c>
      <c r="B5255" t="s">
        <v>8906</v>
      </c>
      <c r="C5255" t="s">
        <v>12200</v>
      </c>
      <c r="D5255" s="1" t="s">
        <v>12016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c r="X5255" t="s">
        <v>160</v>
      </c>
      <c r="Y5255">
        <v>33.64</v>
      </c>
    </row>
    <row r="5256" spans="1:25" x14ac:dyDescent="0.25">
      <c r="A5256">
        <v>5255</v>
      </c>
      <c r="B5256" t="s">
        <v>8907</v>
      </c>
      <c r="C5256" t="s">
        <v>12064</v>
      </c>
      <c r="D5256" s="1" t="s">
        <v>12234</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c r="X5256" t="s">
        <v>160</v>
      </c>
      <c r="Y5256">
        <v>-7.0979999999999999</v>
      </c>
    </row>
    <row r="5257" spans="1:25" x14ac:dyDescent="0.25">
      <c r="A5257">
        <v>5256</v>
      </c>
      <c r="B5257" t="s">
        <v>8907</v>
      </c>
      <c r="C5257" t="s">
        <v>12064</v>
      </c>
      <c r="D5257" s="1" t="s">
        <v>12234</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c r="X5257" t="s">
        <v>735</v>
      </c>
      <c r="Y5257">
        <v>-5.4547999999999996</v>
      </c>
    </row>
    <row r="5258" spans="1:25" x14ac:dyDescent="0.25">
      <c r="A5258">
        <v>5257</v>
      </c>
      <c r="B5258" t="s">
        <v>8909</v>
      </c>
      <c r="C5258" t="s">
        <v>12053</v>
      </c>
      <c r="D5258" s="1"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c r="X5258" t="s">
        <v>43</v>
      </c>
      <c r="Y5258">
        <v>4.7519999999999998</v>
      </c>
    </row>
    <row r="5259" spans="1:25" x14ac:dyDescent="0.25">
      <c r="A5259">
        <v>5258</v>
      </c>
      <c r="B5259" t="s">
        <v>8911</v>
      </c>
      <c r="C5259" t="s">
        <v>12209</v>
      </c>
      <c r="D5259" s="1" t="s">
        <v>12086</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c r="X5259" t="s">
        <v>43</v>
      </c>
      <c r="Y5259">
        <v>18.662400000000002</v>
      </c>
    </row>
    <row r="5260" spans="1:25" x14ac:dyDescent="0.25">
      <c r="A5260">
        <v>5259</v>
      </c>
      <c r="B5260" t="s">
        <v>8912</v>
      </c>
      <c r="C5260" t="s">
        <v>11985</v>
      </c>
      <c r="D5260" s="1" t="s">
        <v>12340</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c r="X5260" t="s">
        <v>160</v>
      </c>
      <c r="Y5260">
        <v>16.544</v>
      </c>
    </row>
    <row r="5261" spans="1:25" x14ac:dyDescent="0.25">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c r="X5261" t="s">
        <v>110</v>
      </c>
      <c r="Y5261">
        <v>15.934799999999999</v>
      </c>
    </row>
    <row r="5262" spans="1:25" x14ac:dyDescent="0.25">
      <c r="A5262">
        <v>5261</v>
      </c>
      <c r="B5262" t="s">
        <v>8914</v>
      </c>
      <c r="C5262" t="s">
        <v>12036</v>
      </c>
      <c r="D5262" s="1" t="s">
        <v>12224</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c r="X5262" t="s">
        <v>110</v>
      </c>
      <c r="Y5262">
        <v>14.7582</v>
      </c>
    </row>
    <row r="5263" spans="1:25" x14ac:dyDescent="0.25">
      <c r="A5263">
        <v>5262</v>
      </c>
      <c r="B5263" t="s">
        <v>8914</v>
      </c>
      <c r="C5263" t="s">
        <v>12036</v>
      </c>
      <c r="D5263" s="1" t="s">
        <v>12224</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c r="X5263" t="s">
        <v>110</v>
      </c>
      <c r="Y5263">
        <v>-4.8179999999999996</v>
      </c>
    </row>
    <row r="5264" spans="1:25" x14ac:dyDescent="0.25">
      <c r="A5264">
        <v>5263</v>
      </c>
      <c r="B5264" t="s">
        <v>8914</v>
      </c>
      <c r="C5264" t="s">
        <v>12036</v>
      </c>
      <c r="D5264" s="1" t="s">
        <v>12224</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c r="X5264" t="s">
        <v>110</v>
      </c>
      <c r="Y5264">
        <v>-22.948</v>
      </c>
    </row>
    <row r="5265" spans="1:25" x14ac:dyDescent="0.25">
      <c r="A5265">
        <v>5264</v>
      </c>
      <c r="B5265" t="s">
        <v>8914</v>
      </c>
      <c r="C5265" t="s">
        <v>12036</v>
      </c>
      <c r="D5265" s="1" t="s">
        <v>12224</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c r="X5265" t="s">
        <v>110</v>
      </c>
      <c r="Y5265">
        <v>-2.9180000000000001</v>
      </c>
    </row>
    <row r="5266" spans="1:25" x14ac:dyDescent="0.25">
      <c r="A5266">
        <v>5265</v>
      </c>
      <c r="B5266" t="s">
        <v>8914</v>
      </c>
      <c r="C5266" t="s">
        <v>12036</v>
      </c>
      <c r="D5266" s="1" t="s">
        <v>12224</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c r="X5266" t="s">
        <v>100</v>
      </c>
      <c r="Y5266">
        <v>3.5529000000000002</v>
      </c>
    </row>
    <row r="5267" spans="1:25" x14ac:dyDescent="0.25">
      <c r="A5267">
        <v>5266</v>
      </c>
      <c r="B5267" t="s">
        <v>8915</v>
      </c>
      <c r="C5267" t="s">
        <v>3579</v>
      </c>
      <c r="D5267" t="s">
        <v>12065</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c r="X5267" t="s">
        <v>100</v>
      </c>
      <c r="Y5267">
        <v>5.7624000000000004</v>
      </c>
    </row>
    <row r="5268" spans="1:25" x14ac:dyDescent="0.25">
      <c r="A5268">
        <v>5267</v>
      </c>
      <c r="B5268" t="s">
        <v>8915</v>
      </c>
      <c r="C5268" t="s">
        <v>3579</v>
      </c>
      <c r="D5268" t="s">
        <v>12065</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c r="X5268" t="s">
        <v>100</v>
      </c>
      <c r="Y5268">
        <v>82.290599999999998</v>
      </c>
    </row>
    <row r="5269" spans="1:25" x14ac:dyDescent="0.25">
      <c r="A5269">
        <v>5268</v>
      </c>
      <c r="B5269" t="s">
        <v>8915</v>
      </c>
      <c r="C5269" t="s">
        <v>3579</v>
      </c>
      <c r="D5269" t="s">
        <v>12065</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c r="X5269" t="s">
        <v>303</v>
      </c>
      <c r="Y5269">
        <v>1.0114000000000001</v>
      </c>
    </row>
    <row r="5270" spans="1:25" x14ac:dyDescent="0.25">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c r="X5270" t="s">
        <v>43</v>
      </c>
      <c r="Y5270">
        <v>24.122399999999999</v>
      </c>
    </row>
    <row r="5271" spans="1:25" x14ac:dyDescent="0.25">
      <c r="A5271">
        <v>5270</v>
      </c>
      <c r="B5271" t="s">
        <v>8919</v>
      </c>
      <c r="C5271" t="s">
        <v>11889</v>
      </c>
      <c r="D5271" s="1" t="s">
        <v>11889</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c r="X5271" t="s">
        <v>43</v>
      </c>
      <c r="Y5271">
        <v>11.6496</v>
      </c>
    </row>
    <row r="5272" spans="1:25" x14ac:dyDescent="0.25">
      <c r="A5272">
        <v>5271</v>
      </c>
      <c r="B5272" t="s">
        <v>8919</v>
      </c>
      <c r="C5272" t="s">
        <v>11889</v>
      </c>
      <c r="D5272" s="1" t="s">
        <v>11889</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c r="X5272" t="s">
        <v>43</v>
      </c>
      <c r="Y5272">
        <v>113.848</v>
      </c>
    </row>
    <row r="5273" spans="1:25" x14ac:dyDescent="0.25">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c r="X5273" t="s">
        <v>43</v>
      </c>
      <c r="Y5273">
        <v>8.0968</v>
      </c>
    </row>
    <row r="5274" spans="1:25" x14ac:dyDescent="0.25">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c r="X5274" t="s">
        <v>55</v>
      </c>
      <c r="Y5274">
        <v>-14.9877</v>
      </c>
    </row>
    <row r="5275" spans="1:25" x14ac:dyDescent="0.25">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c r="X5275" t="s">
        <v>5847</v>
      </c>
      <c r="Y5275">
        <v>-2.6208</v>
      </c>
    </row>
    <row r="5276" spans="1:25" x14ac:dyDescent="0.25">
      <c r="A5276">
        <v>5275</v>
      </c>
      <c r="B5276" t="s">
        <v>8922</v>
      </c>
      <c r="C5276" t="s">
        <v>11882</v>
      </c>
      <c r="D5276" s="1" t="s">
        <v>12024</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c r="X5276" t="s">
        <v>1929</v>
      </c>
      <c r="Y5276">
        <v>178.8</v>
      </c>
    </row>
    <row r="5277" spans="1:25" x14ac:dyDescent="0.25">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c r="X5277" t="s">
        <v>1929</v>
      </c>
      <c r="Y5277">
        <v>70.311999999999998</v>
      </c>
    </row>
    <row r="5278" spans="1:25" x14ac:dyDescent="0.25">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c r="X5278" t="s">
        <v>110</v>
      </c>
      <c r="Y5278">
        <v>8.5024999999999995</v>
      </c>
    </row>
    <row r="5279" spans="1:25" x14ac:dyDescent="0.25">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c r="X5279" t="s">
        <v>360</v>
      </c>
      <c r="Y5279">
        <v>-9.7175999999999991</v>
      </c>
    </row>
    <row r="5280" spans="1:25" x14ac:dyDescent="0.25">
      <c r="A5280">
        <v>5279</v>
      </c>
      <c r="B5280" t="s">
        <v>8925</v>
      </c>
      <c r="C5280" t="s">
        <v>12210</v>
      </c>
      <c r="D5280" s="1"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c r="X5280" t="s">
        <v>121</v>
      </c>
      <c r="Y5280">
        <v>48.539200000000001</v>
      </c>
    </row>
    <row r="5281" spans="1:25" x14ac:dyDescent="0.25">
      <c r="A5281">
        <v>5280</v>
      </c>
      <c r="B5281" t="s">
        <v>8926</v>
      </c>
      <c r="C5281" t="s">
        <v>11883</v>
      </c>
      <c r="D5281" s="1" t="s">
        <v>11889</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c r="X5281" t="s">
        <v>269</v>
      </c>
      <c r="Y5281">
        <v>1.8872</v>
      </c>
    </row>
    <row r="5282" spans="1:25" x14ac:dyDescent="0.25">
      <c r="A5282">
        <v>5281</v>
      </c>
      <c r="B5282" t="s">
        <v>8927</v>
      </c>
      <c r="C5282" t="s">
        <v>12040</v>
      </c>
      <c r="D5282" s="1" t="s">
        <v>11955</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c r="X5282" t="s">
        <v>258</v>
      </c>
      <c r="Y5282">
        <v>22.235199999999999</v>
      </c>
    </row>
    <row r="5283" spans="1:25" x14ac:dyDescent="0.25">
      <c r="A5283">
        <v>5282</v>
      </c>
      <c r="B5283" t="s">
        <v>8928</v>
      </c>
      <c r="C5283" t="s">
        <v>12046</v>
      </c>
      <c r="D5283" s="1" t="s">
        <v>11893</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c r="X5283" t="s">
        <v>258</v>
      </c>
      <c r="Y5283">
        <v>2.9567999999999999</v>
      </c>
    </row>
    <row r="5284" spans="1:25" x14ac:dyDescent="0.25">
      <c r="A5284">
        <v>5283</v>
      </c>
      <c r="B5284" t="s">
        <v>8928</v>
      </c>
      <c r="C5284" t="s">
        <v>12046</v>
      </c>
      <c r="D5284" s="1" t="s">
        <v>11893</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c r="X5284" t="s">
        <v>100</v>
      </c>
      <c r="Y5284">
        <v>17.314800000000002</v>
      </c>
    </row>
    <row r="5285" spans="1:25" x14ac:dyDescent="0.25">
      <c r="A5285">
        <v>5284</v>
      </c>
      <c r="B5285" t="s">
        <v>8929</v>
      </c>
      <c r="C5285" t="s">
        <v>6796</v>
      </c>
      <c r="D5285" t="s">
        <v>12022</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c r="X5285" t="s">
        <v>100</v>
      </c>
      <c r="Y5285">
        <v>0</v>
      </c>
    </row>
    <row r="5286" spans="1:25" x14ac:dyDescent="0.25">
      <c r="A5286">
        <v>5285</v>
      </c>
      <c r="B5286" t="s">
        <v>8929</v>
      </c>
      <c r="C5286" t="s">
        <v>6796</v>
      </c>
      <c r="D5286" t="s">
        <v>12022</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c r="X5286" t="s">
        <v>519</v>
      </c>
      <c r="Y5286">
        <v>22.2</v>
      </c>
    </row>
    <row r="5287" spans="1:25" x14ac:dyDescent="0.25">
      <c r="A5287">
        <v>5286</v>
      </c>
      <c r="B5287" t="s">
        <v>8930</v>
      </c>
      <c r="C5287" t="s">
        <v>12205</v>
      </c>
      <c r="D5287" s="1" t="s">
        <v>12071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c r="X5287" t="s">
        <v>519</v>
      </c>
      <c r="Y5287">
        <v>7.4340000000000002</v>
      </c>
    </row>
    <row r="5288" spans="1:25" x14ac:dyDescent="0.25">
      <c r="A5288">
        <v>5287</v>
      </c>
      <c r="B5288" t="s">
        <v>8930</v>
      </c>
      <c r="C5288" t="s">
        <v>12205</v>
      </c>
      <c r="D5288" s="1" t="s">
        <v>12071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c r="X5288" t="s">
        <v>519</v>
      </c>
      <c r="Y5288">
        <v>-7.3231999999999999</v>
      </c>
    </row>
    <row r="5289" spans="1:25" x14ac:dyDescent="0.25">
      <c r="A5289">
        <v>5288</v>
      </c>
      <c r="B5289" t="s">
        <v>8930</v>
      </c>
      <c r="C5289" t="s">
        <v>12205</v>
      </c>
      <c r="D5289" s="1" t="s">
        <v>12071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c r="X5289" t="s">
        <v>43</v>
      </c>
      <c r="Y5289">
        <v>-152.9847</v>
      </c>
    </row>
    <row r="5290" spans="1:25" x14ac:dyDescent="0.25">
      <c r="A5290">
        <v>5289</v>
      </c>
      <c r="B5290" t="s">
        <v>8931</v>
      </c>
      <c r="C5290" t="s">
        <v>4522</v>
      </c>
      <c r="D5290" t="s">
        <v>12205</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c r="X5290" t="s">
        <v>110</v>
      </c>
      <c r="Y5290">
        <v>80.340400000000002</v>
      </c>
    </row>
    <row r="5291" spans="1:25" x14ac:dyDescent="0.25">
      <c r="A5291">
        <v>5290</v>
      </c>
      <c r="B5291" t="s">
        <v>8932</v>
      </c>
      <c r="C5291" t="s">
        <v>11837</v>
      </c>
      <c r="D5291" s="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c r="X5291" t="s">
        <v>110</v>
      </c>
      <c r="Y5291">
        <v>6.2664</v>
      </c>
    </row>
    <row r="5292" spans="1:25" x14ac:dyDescent="0.25">
      <c r="A5292">
        <v>5291</v>
      </c>
      <c r="B5292" t="s">
        <v>8932</v>
      </c>
      <c r="C5292" t="s">
        <v>11837</v>
      </c>
      <c r="D5292" s="1"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c r="X5292" t="s">
        <v>110</v>
      </c>
      <c r="Y5292">
        <v>-13.81</v>
      </c>
    </row>
    <row r="5293" spans="1:25" x14ac:dyDescent="0.25">
      <c r="A5293">
        <v>5292</v>
      </c>
      <c r="B5293" t="s">
        <v>8932</v>
      </c>
      <c r="C5293" t="s">
        <v>11837</v>
      </c>
      <c r="D5293" s="1"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c r="X5293" t="s">
        <v>55</v>
      </c>
      <c r="Y5293">
        <v>61.462800000000001</v>
      </c>
    </row>
    <row r="5294" spans="1:25" x14ac:dyDescent="0.25">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c r="X5294" t="s">
        <v>567</v>
      </c>
      <c r="Y5294">
        <v>0.33479999999999999</v>
      </c>
    </row>
    <row r="5295" spans="1:25" x14ac:dyDescent="0.25">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c r="X5295" t="s">
        <v>258</v>
      </c>
      <c r="Y5295">
        <v>-15.4764</v>
      </c>
    </row>
    <row r="5296" spans="1:25" x14ac:dyDescent="0.25">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c r="X5296" t="s">
        <v>110</v>
      </c>
      <c r="Y5296">
        <v>23.184000000000001</v>
      </c>
    </row>
    <row r="5297" spans="1:25" x14ac:dyDescent="0.25">
      <c r="A5297">
        <v>5296</v>
      </c>
      <c r="B5297" t="s">
        <v>8938</v>
      </c>
      <c r="C5297" t="s">
        <v>11872</v>
      </c>
      <c r="D5297" s="1" t="s">
        <v>12068</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c r="X5297" t="s">
        <v>303</v>
      </c>
      <c r="Y5297">
        <v>32.468400000000003</v>
      </c>
    </row>
    <row r="5298" spans="1:25" x14ac:dyDescent="0.25">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c r="X5298" t="s">
        <v>303</v>
      </c>
      <c r="Y5298">
        <v>4.0202999999999998</v>
      </c>
    </row>
    <row r="5299" spans="1:25" x14ac:dyDescent="0.25">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c r="X5299" t="s">
        <v>43</v>
      </c>
      <c r="Y5299">
        <v>135.97999999999999</v>
      </c>
    </row>
    <row r="5300" spans="1:25" x14ac:dyDescent="0.25">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c r="X5300" t="s">
        <v>43</v>
      </c>
      <c r="Y5300">
        <v>1.9176</v>
      </c>
    </row>
    <row r="5301" spans="1:25" x14ac:dyDescent="0.25">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c r="X5301" t="s">
        <v>360</v>
      </c>
      <c r="Y5301">
        <v>8.6940000000000008</v>
      </c>
    </row>
    <row r="5302" spans="1:25" x14ac:dyDescent="0.25">
      <c r="A5302">
        <v>5301</v>
      </c>
      <c r="B5302" t="s">
        <v>8941</v>
      </c>
      <c r="C5302" t="s">
        <v>1943</v>
      </c>
      <c r="D5302" t="s">
        <v>12286</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c r="X5302" t="s">
        <v>360</v>
      </c>
      <c r="Y5302">
        <v>386.83499999999998</v>
      </c>
    </row>
    <row r="5303" spans="1:25" x14ac:dyDescent="0.25">
      <c r="A5303">
        <v>5302</v>
      </c>
      <c r="B5303" t="s">
        <v>8941</v>
      </c>
      <c r="C5303" t="s">
        <v>1943</v>
      </c>
      <c r="D5303" t="s">
        <v>12286</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c r="X5303" t="s">
        <v>360</v>
      </c>
      <c r="Y5303">
        <v>653.30100000000004</v>
      </c>
    </row>
    <row r="5304" spans="1:25" x14ac:dyDescent="0.25">
      <c r="A5304">
        <v>5303</v>
      </c>
      <c r="B5304" t="s">
        <v>8941</v>
      </c>
      <c r="C5304" t="s">
        <v>1943</v>
      </c>
      <c r="D5304" t="s">
        <v>12286</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c r="X5304" t="s">
        <v>235</v>
      </c>
      <c r="Y5304">
        <v>29.808</v>
      </c>
    </row>
    <row r="5305" spans="1:25" x14ac:dyDescent="0.25">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c r="X5305" t="s">
        <v>110</v>
      </c>
      <c r="Y5305">
        <v>-1.0656000000000001</v>
      </c>
    </row>
    <row r="5306" spans="1:25" x14ac:dyDescent="0.25">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c r="X5306" t="s">
        <v>303</v>
      </c>
      <c r="Y5306">
        <v>-7.476</v>
      </c>
    </row>
    <row r="5307" spans="1:25" x14ac:dyDescent="0.25">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c r="X5307" t="s">
        <v>303</v>
      </c>
      <c r="Y5307">
        <v>28.959</v>
      </c>
    </row>
    <row r="5308" spans="1:25" x14ac:dyDescent="0.25">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c r="X5308" t="s">
        <v>303</v>
      </c>
      <c r="Y5308">
        <v>80.019900000000007</v>
      </c>
    </row>
    <row r="5309" spans="1:25" x14ac:dyDescent="0.25">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c r="X5309" t="s">
        <v>110</v>
      </c>
      <c r="Y5309">
        <v>1.9990000000000001</v>
      </c>
    </row>
    <row r="5310" spans="1:25" x14ac:dyDescent="0.25">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c r="X5310" t="s">
        <v>110</v>
      </c>
      <c r="Y5310">
        <v>-46.399799999999999</v>
      </c>
    </row>
    <row r="5311" spans="1:25" x14ac:dyDescent="0.25">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c r="X5311" t="s">
        <v>110</v>
      </c>
      <c r="Y5311">
        <v>3.9119999999999999</v>
      </c>
    </row>
    <row r="5312" spans="1:25" x14ac:dyDescent="0.25">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c r="X5312" t="s">
        <v>92</v>
      </c>
      <c r="Y5312">
        <v>-2287.7820000000002</v>
      </c>
    </row>
    <row r="5313" spans="1:25" x14ac:dyDescent="0.25">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c r="X5313" t="s">
        <v>92</v>
      </c>
      <c r="Y5313">
        <v>3.3408000000000002</v>
      </c>
    </row>
    <row r="5314" spans="1:25" x14ac:dyDescent="0.25">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c r="X5314" t="s">
        <v>43</v>
      </c>
      <c r="Y5314">
        <v>3.5059999999999998</v>
      </c>
    </row>
    <row r="5315" spans="1:25" x14ac:dyDescent="0.25">
      <c r="A5315">
        <v>5314</v>
      </c>
      <c r="B5315" t="s">
        <v>8951</v>
      </c>
      <c r="C5315" t="s">
        <v>4522</v>
      </c>
      <c r="D5315" t="s">
        <v>12205</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c r="X5315" t="s">
        <v>43</v>
      </c>
      <c r="Y5315">
        <v>21.436800000000002</v>
      </c>
    </row>
    <row r="5316" spans="1:25" x14ac:dyDescent="0.25">
      <c r="A5316">
        <v>5315</v>
      </c>
      <c r="B5316" t="s">
        <v>8951</v>
      </c>
      <c r="C5316" t="s">
        <v>4522</v>
      </c>
      <c r="D5316" t="s">
        <v>12205</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c r="X5316" t="s">
        <v>92</v>
      </c>
      <c r="Y5316">
        <v>14.974399999999999</v>
      </c>
    </row>
    <row r="5317" spans="1:25" x14ac:dyDescent="0.25">
      <c r="A5317">
        <v>5316</v>
      </c>
      <c r="B5317" t="s">
        <v>8952</v>
      </c>
      <c r="C5317" t="s">
        <v>11981</v>
      </c>
      <c r="D5317" s="1" t="s">
        <v>12029</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c r="X5317" t="s">
        <v>381</v>
      </c>
      <c r="Y5317">
        <v>11.691000000000001</v>
      </c>
    </row>
    <row r="5318" spans="1:25" x14ac:dyDescent="0.25">
      <c r="A5318">
        <v>5317</v>
      </c>
      <c r="B5318" t="s">
        <v>8953</v>
      </c>
      <c r="C5318" t="s">
        <v>11914</v>
      </c>
      <c r="D5318" s="1" t="s">
        <v>11944</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c r="X5318" t="s">
        <v>381</v>
      </c>
      <c r="Y5318">
        <v>1.3284</v>
      </c>
    </row>
    <row r="5319" spans="1:25" x14ac:dyDescent="0.25">
      <c r="A5319">
        <v>5318</v>
      </c>
      <c r="B5319" t="s">
        <v>8953</v>
      </c>
      <c r="C5319" t="s">
        <v>11914</v>
      </c>
      <c r="D5319" s="1" t="s">
        <v>11944</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c r="X5319" t="s">
        <v>381</v>
      </c>
      <c r="Y5319">
        <v>1.5690999999999999</v>
      </c>
    </row>
    <row r="5320" spans="1:25" x14ac:dyDescent="0.25">
      <c r="A5320">
        <v>5319</v>
      </c>
      <c r="B5320" t="s">
        <v>8953</v>
      </c>
      <c r="C5320" t="s">
        <v>11914</v>
      </c>
      <c r="D5320" s="1" t="s">
        <v>11944</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c r="X5320" t="s">
        <v>381</v>
      </c>
      <c r="Y5320">
        <v>7.2576000000000001</v>
      </c>
    </row>
    <row r="5321" spans="1:25" x14ac:dyDescent="0.25">
      <c r="A5321">
        <v>5320</v>
      </c>
      <c r="B5321" t="s">
        <v>8953</v>
      </c>
      <c r="C5321" t="s">
        <v>11914</v>
      </c>
      <c r="D5321" s="1" t="s">
        <v>11944</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c r="X5321" t="s">
        <v>381</v>
      </c>
      <c r="Y5321">
        <v>-21.888000000000002</v>
      </c>
    </row>
    <row r="5322" spans="1:25" x14ac:dyDescent="0.25">
      <c r="A5322">
        <v>5321</v>
      </c>
      <c r="B5322" t="s">
        <v>8953</v>
      </c>
      <c r="C5322" t="s">
        <v>11914</v>
      </c>
      <c r="D5322" s="1" t="s">
        <v>11944</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c r="X5322" t="s">
        <v>381</v>
      </c>
      <c r="Y5322">
        <v>-1002.7836</v>
      </c>
    </row>
    <row r="5323" spans="1:25" x14ac:dyDescent="0.25">
      <c r="A5323">
        <v>5322</v>
      </c>
      <c r="B5323" t="s">
        <v>8953</v>
      </c>
      <c r="C5323" t="s">
        <v>11914</v>
      </c>
      <c r="D5323" s="1" t="s">
        <v>11944</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c r="X5323" t="s">
        <v>381</v>
      </c>
      <c r="Y5323">
        <v>-26.247599999999998</v>
      </c>
    </row>
    <row r="5324" spans="1:25" x14ac:dyDescent="0.25">
      <c r="A5324">
        <v>5323</v>
      </c>
      <c r="B5324" t="s">
        <v>8953</v>
      </c>
      <c r="C5324" t="s">
        <v>11914</v>
      </c>
      <c r="D5324" s="1" t="s">
        <v>11944</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c r="X5324" t="s">
        <v>149</v>
      </c>
      <c r="Y5324">
        <v>5.9279999999999999</v>
      </c>
    </row>
    <row r="5325" spans="1:25" x14ac:dyDescent="0.25">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c r="X5325" t="s">
        <v>43</v>
      </c>
      <c r="Y5325">
        <v>7.98</v>
      </c>
    </row>
    <row r="5326" spans="1:25" x14ac:dyDescent="0.25">
      <c r="A5326">
        <v>5325</v>
      </c>
      <c r="B5326" t="s">
        <v>8957</v>
      </c>
      <c r="C5326" t="s">
        <v>12110</v>
      </c>
      <c r="D5326" s="1" t="s">
        <v>11947</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c r="X5326" t="s">
        <v>43</v>
      </c>
      <c r="Y5326">
        <v>6.2530000000000001</v>
      </c>
    </row>
    <row r="5327" spans="1:25" x14ac:dyDescent="0.25">
      <c r="A5327">
        <v>5326</v>
      </c>
      <c r="B5327" t="s">
        <v>8957</v>
      </c>
      <c r="C5327" t="s">
        <v>12110</v>
      </c>
      <c r="D5327" s="1" t="s">
        <v>11947</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c r="X5327" t="s">
        <v>1405</v>
      </c>
      <c r="Y5327">
        <v>9.0288000000000004</v>
      </c>
    </row>
    <row r="5328" spans="1:25" x14ac:dyDescent="0.25">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c r="X5328" t="s">
        <v>43</v>
      </c>
      <c r="Y5328">
        <v>2.004</v>
      </c>
    </row>
    <row r="5329" spans="1:25" x14ac:dyDescent="0.25">
      <c r="A5329">
        <v>5328</v>
      </c>
      <c r="B5329" t="s">
        <v>8960</v>
      </c>
      <c r="C5329" t="s">
        <v>12211</v>
      </c>
      <c r="D5329" s="1" t="s">
        <v>12304</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c r="X5329" t="s">
        <v>110</v>
      </c>
      <c r="Y5329">
        <v>9.3312000000000008</v>
      </c>
    </row>
    <row r="5330" spans="1:25" x14ac:dyDescent="0.25">
      <c r="A5330">
        <v>5329</v>
      </c>
      <c r="B5330" t="s">
        <v>8961</v>
      </c>
      <c r="C5330" t="s">
        <v>12064</v>
      </c>
      <c r="D5330" s="1" t="s">
        <v>12195</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c r="X5330" t="s">
        <v>303</v>
      </c>
      <c r="Y5330">
        <v>2.3940000000000001</v>
      </c>
    </row>
    <row r="5331" spans="1:25" x14ac:dyDescent="0.25">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c r="X5331" t="s">
        <v>303</v>
      </c>
      <c r="Y5331">
        <v>11.748799999999999</v>
      </c>
    </row>
    <row r="5332" spans="1:25" x14ac:dyDescent="0.25">
      <c r="A5332">
        <v>5331</v>
      </c>
      <c r="B5332" t="s">
        <v>8963</v>
      </c>
      <c r="C5332" t="s">
        <v>12162</v>
      </c>
      <c r="D5332" s="1" t="s">
        <v>11870</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c r="X5332" t="s">
        <v>303</v>
      </c>
      <c r="Y5332">
        <v>24.936599999999999</v>
      </c>
    </row>
    <row r="5333" spans="1:25" x14ac:dyDescent="0.25">
      <c r="A5333">
        <v>5332</v>
      </c>
      <c r="B5333" t="s">
        <v>8963</v>
      </c>
      <c r="C5333" t="s">
        <v>12162</v>
      </c>
      <c r="D5333" s="1" t="s">
        <v>11870</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c r="X5333" t="s">
        <v>303</v>
      </c>
      <c r="Y5333">
        <v>20.452500000000001</v>
      </c>
    </row>
    <row r="5334" spans="1:25" x14ac:dyDescent="0.25">
      <c r="A5334">
        <v>5333</v>
      </c>
      <c r="B5334" t="s">
        <v>8963</v>
      </c>
      <c r="C5334" t="s">
        <v>12162</v>
      </c>
      <c r="D5334" s="1" t="s">
        <v>11870</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c r="X5334" t="s">
        <v>278</v>
      </c>
      <c r="Y5334">
        <v>6.5888</v>
      </c>
    </row>
    <row r="5335" spans="1:25" x14ac:dyDescent="0.25">
      <c r="A5335">
        <v>5334</v>
      </c>
      <c r="B5335" t="s">
        <v>8964</v>
      </c>
      <c r="C5335" t="s">
        <v>851</v>
      </c>
      <c r="D5335" t="s">
        <v>11971</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c r="X5335" t="s">
        <v>278</v>
      </c>
      <c r="Y5335">
        <v>4.0583999999999998</v>
      </c>
    </row>
    <row r="5336" spans="1:25" x14ac:dyDescent="0.25">
      <c r="A5336">
        <v>5335</v>
      </c>
      <c r="B5336" t="s">
        <v>8964</v>
      </c>
      <c r="C5336" t="s">
        <v>851</v>
      </c>
      <c r="D5336" t="s">
        <v>11971</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c r="X5336" t="s">
        <v>278</v>
      </c>
      <c r="Y5336">
        <v>8.4966000000000008</v>
      </c>
    </row>
    <row r="5337" spans="1:25" x14ac:dyDescent="0.25">
      <c r="A5337">
        <v>5336</v>
      </c>
      <c r="B5337" t="s">
        <v>8964</v>
      </c>
      <c r="C5337" t="s">
        <v>851</v>
      </c>
      <c r="D5337" t="s">
        <v>11971</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c r="X5337" t="s">
        <v>100</v>
      </c>
      <c r="Y5337">
        <v>1.5548</v>
      </c>
    </row>
    <row r="5338" spans="1:25" x14ac:dyDescent="0.25">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c r="X5338" t="s">
        <v>351</v>
      </c>
      <c r="Y5338">
        <v>8.7672000000000008</v>
      </c>
    </row>
    <row r="5339" spans="1:25" x14ac:dyDescent="0.25">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c r="X5339" t="s">
        <v>303</v>
      </c>
      <c r="Y5339">
        <v>111.5688</v>
      </c>
    </row>
    <row r="5340" spans="1:25" x14ac:dyDescent="0.25">
      <c r="A5340">
        <v>5339</v>
      </c>
      <c r="B5340" t="s">
        <v>8967</v>
      </c>
      <c r="C5340" t="s">
        <v>12024</v>
      </c>
      <c r="D5340" s="1"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c r="X5340" t="s">
        <v>303</v>
      </c>
      <c r="Y5340">
        <v>4.891</v>
      </c>
    </row>
    <row r="5341" spans="1:25" x14ac:dyDescent="0.25">
      <c r="A5341">
        <v>5340</v>
      </c>
      <c r="B5341" t="s">
        <v>8967</v>
      </c>
      <c r="C5341" t="s">
        <v>12024</v>
      </c>
      <c r="D5341" s="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c r="X5341" t="s">
        <v>303</v>
      </c>
      <c r="Y5341">
        <v>5.7527999999999997</v>
      </c>
    </row>
    <row r="5342" spans="1:25" x14ac:dyDescent="0.25">
      <c r="A5342">
        <v>5341</v>
      </c>
      <c r="B5342" t="s">
        <v>8967</v>
      </c>
      <c r="C5342" t="s">
        <v>12024</v>
      </c>
      <c r="D5342" s="1"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c r="X5342" t="s">
        <v>303</v>
      </c>
      <c r="Y5342">
        <v>6.0114000000000001</v>
      </c>
    </row>
    <row r="5343" spans="1:25" x14ac:dyDescent="0.25">
      <c r="A5343">
        <v>5342</v>
      </c>
      <c r="B5343" t="s">
        <v>8967</v>
      </c>
      <c r="C5343" t="s">
        <v>12024</v>
      </c>
      <c r="D5343" s="1"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c r="X5343" t="s">
        <v>110</v>
      </c>
      <c r="Y5343">
        <v>53.997</v>
      </c>
    </row>
    <row r="5344" spans="1:25" x14ac:dyDescent="0.25">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c r="X5344" t="s">
        <v>110</v>
      </c>
      <c r="Y5344">
        <v>0.55079999999999996</v>
      </c>
    </row>
    <row r="5345" spans="1:25" x14ac:dyDescent="0.25">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c r="X5345" t="s">
        <v>303</v>
      </c>
      <c r="Y5345">
        <v>16.747499999999999</v>
      </c>
    </row>
    <row r="5346" spans="1:25" x14ac:dyDescent="0.25">
      <c r="A5346">
        <v>5345</v>
      </c>
      <c r="B5346" t="s">
        <v>8971</v>
      </c>
      <c r="C5346" t="s">
        <v>11807</v>
      </c>
      <c r="D5346" s="1"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c r="X5346" t="s">
        <v>43</v>
      </c>
      <c r="Y5346">
        <v>2.2364999999999999</v>
      </c>
    </row>
    <row r="5347" spans="1:25" x14ac:dyDescent="0.25">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c r="X5347" t="s">
        <v>43</v>
      </c>
      <c r="Y5347">
        <v>210.49359999999999</v>
      </c>
    </row>
    <row r="5348" spans="1:25" x14ac:dyDescent="0.25">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c r="X5348" t="s">
        <v>43</v>
      </c>
      <c r="Y5348">
        <v>3.9498000000000002</v>
      </c>
    </row>
    <row r="5349" spans="1:25" x14ac:dyDescent="0.25">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c r="X5349" t="s">
        <v>258</v>
      </c>
      <c r="Y5349">
        <v>2.8835999999999999</v>
      </c>
    </row>
    <row r="5350" spans="1:25" x14ac:dyDescent="0.25">
      <c r="A5350">
        <v>5349</v>
      </c>
      <c r="B5350" t="s">
        <v>8973</v>
      </c>
      <c r="C5350" t="s">
        <v>12212</v>
      </c>
      <c r="D5350" s="1" t="s">
        <v>12034</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c r="X5350" t="s">
        <v>258</v>
      </c>
      <c r="Y5350">
        <v>15.523199999999999</v>
      </c>
    </row>
    <row r="5351" spans="1:25" x14ac:dyDescent="0.25">
      <c r="A5351">
        <v>5350</v>
      </c>
      <c r="B5351" t="s">
        <v>8973</v>
      </c>
      <c r="C5351" t="s">
        <v>12212</v>
      </c>
      <c r="D5351" s="1" t="s">
        <v>12034</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c r="X5351" t="s">
        <v>235</v>
      </c>
      <c r="Y5351">
        <v>19.95</v>
      </c>
    </row>
    <row r="5352" spans="1:25" x14ac:dyDescent="0.25">
      <c r="A5352">
        <v>5351</v>
      </c>
      <c r="B5352" t="s">
        <v>8975</v>
      </c>
      <c r="C5352" t="s">
        <v>11818</v>
      </c>
      <c r="D5352" s="1"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c r="X5352" t="s">
        <v>110</v>
      </c>
      <c r="Y5352">
        <v>48.551400000000001</v>
      </c>
    </row>
    <row r="5353" spans="1:25" x14ac:dyDescent="0.25">
      <c r="A5353">
        <v>5352</v>
      </c>
      <c r="B5353" t="s">
        <v>8976</v>
      </c>
      <c r="C5353" t="s">
        <v>11824</v>
      </c>
      <c r="D5353" s="1" t="s">
        <v>11857</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c r="X5353" t="s">
        <v>110</v>
      </c>
      <c r="Y5353">
        <v>15.196</v>
      </c>
    </row>
    <row r="5354" spans="1:25" x14ac:dyDescent="0.25">
      <c r="A5354">
        <v>5353</v>
      </c>
      <c r="B5354" t="s">
        <v>8976</v>
      </c>
      <c r="C5354" t="s">
        <v>11824</v>
      </c>
      <c r="D5354" s="1" t="s">
        <v>11857</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c r="X5354" t="s">
        <v>835</v>
      </c>
      <c r="Y5354">
        <v>37.078200000000002</v>
      </c>
    </row>
    <row r="5355" spans="1:25" x14ac:dyDescent="0.25">
      <c r="A5355">
        <v>5354</v>
      </c>
      <c r="B5355" t="s">
        <v>8977</v>
      </c>
      <c r="C5355" t="s">
        <v>11930</v>
      </c>
      <c r="D5355" s="1" t="s">
        <v>11824</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c r="X5355" t="s">
        <v>43</v>
      </c>
      <c r="Y5355">
        <v>41.021599999999999</v>
      </c>
    </row>
    <row r="5356" spans="1:25" x14ac:dyDescent="0.25">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c r="X5356" t="s">
        <v>43</v>
      </c>
      <c r="Y5356">
        <v>20.959199999999999</v>
      </c>
    </row>
    <row r="5357" spans="1:25" x14ac:dyDescent="0.25">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c r="X5357" t="s">
        <v>43</v>
      </c>
      <c r="Y5357">
        <v>3.84</v>
      </c>
    </row>
    <row r="5358" spans="1:25" x14ac:dyDescent="0.25">
      <c r="A5358">
        <v>5357</v>
      </c>
      <c r="B5358" t="s">
        <v>8981</v>
      </c>
      <c r="C5358" t="s">
        <v>3038</v>
      </c>
      <c r="D5358" t="s">
        <v>11935</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c r="X5358" t="s">
        <v>43</v>
      </c>
      <c r="Y5358">
        <v>9.5340000000000007</v>
      </c>
    </row>
    <row r="5359" spans="1:25" x14ac:dyDescent="0.25">
      <c r="A5359">
        <v>5358</v>
      </c>
      <c r="B5359" t="s">
        <v>8982</v>
      </c>
      <c r="C5359" t="s">
        <v>11838</v>
      </c>
      <c r="D5359" s="1" t="s">
        <v>11976</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c r="X5359" t="s">
        <v>43</v>
      </c>
      <c r="Y5359">
        <v>1.6359999999999999</v>
      </c>
    </row>
    <row r="5360" spans="1:25" x14ac:dyDescent="0.25">
      <c r="A5360">
        <v>5359</v>
      </c>
      <c r="B5360" t="s">
        <v>8982</v>
      </c>
      <c r="C5360" t="s">
        <v>11838</v>
      </c>
      <c r="D5360" s="1" t="s">
        <v>11976</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c r="X5360" t="s">
        <v>43</v>
      </c>
      <c r="Y5360">
        <v>0.63119999999999998</v>
      </c>
    </row>
    <row r="5361" spans="1:25" x14ac:dyDescent="0.25">
      <c r="A5361">
        <v>5360</v>
      </c>
      <c r="B5361" t="s">
        <v>8982</v>
      </c>
      <c r="C5361" t="s">
        <v>11838</v>
      </c>
      <c r="D5361" s="1" t="s">
        <v>11976</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c r="X5361" t="s">
        <v>92</v>
      </c>
      <c r="Y5361">
        <v>12.8744</v>
      </c>
    </row>
    <row r="5362" spans="1:25" x14ac:dyDescent="0.25">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c r="X5362" t="s">
        <v>110</v>
      </c>
      <c r="Y5362">
        <v>-32.219200000000001</v>
      </c>
    </row>
    <row r="5363" spans="1:25" x14ac:dyDescent="0.25">
      <c r="A5363">
        <v>5362</v>
      </c>
      <c r="B5363" t="s">
        <v>8984</v>
      </c>
      <c r="C5363" t="s">
        <v>11899</v>
      </c>
      <c r="D5363" s="1" t="s">
        <v>11880</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c r="X5363" t="s">
        <v>5106</v>
      </c>
      <c r="Y5363">
        <v>54.057000000000002</v>
      </c>
    </row>
    <row r="5364" spans="1:25" x14ac:dyDescent="0.25">
      <c r="A5364">
        <v>5363</v>
      </c>
      <c r="B5364" t="s">
        <v>8985</v>
      </c>
      <c r="C5364" t="s">
        <v>6124</v>
      </c>
      <c r="D5364" t="s">
        <v>11989</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c r="X5364" t="s">
        <v>5106</v>
      </c>
      <c r="Y5364">
        <v>23.990400000000001</v>
      </c>
    </row>
    <row r="5365" spans="1:25" x14ac:dyDescent="0.25">
      <c r="A5365">
        <v>5364</v>
      </c>
      <c r="B5365" t="s">
        <v>8985</v>
      </c>
      <c r="C5365" t="s">
        <v>6124</v>
      </c>
      <c r="D5365" t="s">
        <v>11989</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c r="X5365" t="s">
        <v>477</v>
      </c>
      <c r="Y5365">
        <v>22.948799999999999</v>
      </c>
    </row>
    <row r="5366" spans="1:25" x14ac:dyDescent="0.25">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c r="X5366" t="s">
        <v>110</v>
      </c>
      <c r="Y5366">
        <v>6.4863999999999997</v>
      </c>
    </row>
    <row r="5367" spans="1:25" x14ac:dyDescent="0.25">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c r="X5367" t="s">
        <v>100</v>
      </c>
      <c r="Y5367">
        <v>13.2293</v>
      </c>
    </row>
    <row r="5368" spans="1:25" x14ac:dyDescent="0.25">
      <c r="A5368">
        <v>5367</v>
      </c>
      <c r="B5368" t="s">
        <v>8989</v>
      </c>
      <c r="C5368" t="s">
        <v>11880</v>
      </c>
      <c r="D5368" s="1"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c r="X5368" t="s">
        <v>100</v>
      </c>
      <c r="Y5368">
        <v>7.7679</v>
      </c>
    </row>
    <row r="5369" spans="1:25" x14ac:dyDescent="0.25">
      <c r="A5369">
        <v>5368</v>
      </c>
      <c r="B5369" t="s">
        <v>8989</v>
      </c>
      <c r="C5369" t="s">
        <v>11880</v>
      </c>
      <c r="D5369" s="1"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c r="X5369" t="s">
        <v>100</v>
      </c>
      <c r="Y5369">
        <v>5.4332000000000003</v>
      </c>
    </row>
    <row r="5370" spans="1:25" x14ac:dyDescent="0.25">
      <c r="A5370">
        <v>5369</v>
      </c>
      <c r="B5370" t="s">
        <v>8989</v>
      </c>
      <c r="C5370" t="s">
        <v>11880</v>
      </c>
      <c r="D5370" s="1"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c r="X5370" t="s">
        <v>567</v>
      </c>
      <c r="Y5370">
        <v>3.895</v>
      </c>
    </row>
    <row r="5371" spans="1:25" x14ac:dyDescent="0.25">
      <c r="A5371">
        <v>5370</v>
      </c>
      <c r="B5371" t="s">
        <v>8990</v>
      </c>
      <c r="C5371" t="s">
        <v>11813</v>
      </c>
      <c r="D5371" s="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c r="X5371" t="s">
        <v>269</v>
      </c>
      <c r="Y5371">
        <v>28.706399999999999</v>
      </c>
    </row>
    <row r="5372" spans="1:25" x14ac:dyDescent="0.25">
      <c r="A5372">
        <v>5371</v>
      </c>
      <c r="B5372" t="s">
        <v>8993</v>
      </c>
      <c r="C5372" t="s">
        <v>12116</v>
      </c>
      <c r="D5372" s="1" t="s">
        <v>12001</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c r="X5372" t="s">
        <v>269</v>
      </c>
      <c r="Y5372">
        <v>71.229600000000005</v>
      </c>
    </row>
    <row r="5373" spans="1:25" x14ac:dyDescent="0.25">
      <c r="A5373">
        <v>5372</v>
      </c>
      <c r="B5373" t="s">
        <v>8993</v>
      </c>
      <c r="C5373" t="s">
        <v>12116</v>
      </c>
      <c r="D5373" s="1" t="s">
        <v>12001</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c r="X5373" t="s">
        <v>110</v>
      </c>
      <c r="Y5373">
        <v>79.793999999999997</v>
      </c>
    </row>
    <row r="5374" spans="1:25" x14ac:dyDescent="0.25">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c r="X5374" t="s">
        <v>110</v>
      </c>
      <c r="Y5374">
        <v>5.4432</v>
      </c>
    </row>
    <row r="5375" spans="1:25" x14ac:dyDescent="0.25">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c r="X5375" t="s">
        <v>110</v>
      </c>
      <c r="Y5375">
        <v>-69.472200000000001</v>
      </c>
    </row>
    <row r="5376" spans="1:25" x14ac:dyDescent="0.25">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c r="X5376" t="s">
        <v>100</v>
      </c>
      <c r="Y5376">
        <v>3.6288</v>
      </c>
    </row>
    <row r="5377" spans="1:25" x14ac:dyDescent="0.25">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c r="X5377" t="s">
        <v>100</v>
      </c>
      <c r="Y5377">
        <v>9.8160000000000007</v>
      </c>
    </row>
    <row r="5378" spans="1:25" x14ac:dyDescent="0.25">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c r="X5378" t="s">
        <v>160</v>
      </c>
      <c r="Y5378">
        <v>7.86</v>
      </c>
    </row>
    <row r="5379" spans="1:25" x14ac:dyDescent="0.25">
      <c r="A5379">
        <v>5378</v>
      </c>
      <c r="B5379" t="s">
        <v>8997</v>
      </c>
      <c r="C5379" t="s">
        <v>11816</v>
      </c>
      <c r="D5379" s="1" t="s">
        <v>12210</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c r="X5379" t="s">
        <v>160</v>
      </c>
      <c r="Y5379">
        <v>117.6147</v>
      </c>
    </row>
    <row r="5380" spans="1:25" x14ac:dyDescent="0.25">
      <c r="A5380">
        <v>5379</v>
      </c>
      <c r="B5380" t="s">
        <v>8997</v>
      </c>
      <c r="C5380" t="s">
        <v>11816</v>
      </c>
      <c r="D5380" s="1" t="s">
        <v>12210</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c r="X5380" t="s">
        <v>43</v>
      </c>
      <c r="Y5380">
        <v>-30.2288</v>
      </c>
    </row>
    <row r="5381" spans="1:25" x14ac:dyDescent="0.25">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c r="X5381" t="s">
        <v>43</v>
      </c>
      <c r="Y5381">
        <v>7.6146000000000003</v>
      </c>
    </row>
    <row r="5382" spans="1:25" x14ac:dyDescent="0.25">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c r="X5382" t="s">
        <v>110</v>
      </c>
      <c r="Y5382">
        <v>35.623800000000003</v>
      </c>
    </row>
    <row r="5383" spans="1:25" x14ac:dyDescent="0.25">
      <c r="A5383">
        <v>5382</v>
      </c>
      <c r="B5383" t="s">
        <v>9001</v>
      </c>
      <c r="C5383" t="s">
        <v>11832</v>
      </c>
      <c r="D5383" s="1" t="s">
        <v>12290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c r="X5383" t="s">
        <v>110</v>
      </c>
      <c r="Y5383">
        <v>9.0719999999999992</v>
      </c>
    </row>
    <row r="5384" spans="1:25" x14ac:dyDescent="0.25">
      <c r="A5384">
        <v>5383</v>
      </c>
      <c r="B5384" t="s">
        <v>9001</v>
      </c>
      <c r="C5384" t="s">
        <v>11832</v>
      </c>
      <c r="D5384" s="1" t="s">
        <v>12290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c r="X5384" t="s">
        <v>110</v>
      </c>
      <c r="Y5384">
        <v>5.3352000000000004</v>
      </c>
    </row>
    <row r="5385" spans="1:25" x14ac:dyDescent="0.25">
      <c r="A5385">
        <v>5384</v>
      </c>
      <c r="B5385" t="s">
        <v>9001</v>
      </c>
      <c r="C5385" t="s">
        <v>11832</v>
      </c>
      <c r="D5385" s="1" t="s">
        <v>12290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c r="X5385" t="s">
        <v>160</v>
      </c>
      <c r="Y5385">
        <v>3.7584</v>
      </c>
    </row>
    <row r="5386" spans="1:25" x14ac:dyDescent="0.25">
      <c r="A5386">
        <v>5385</v>
      </c>
      <c r="B5386" t="s">
        <v>9004</v>
      </c>
      <c r="C5386" t="s">
        <v>3102</v>
      </c>
      <c r="D5386" t="s">
        <v>11982</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c r="X5386" t="s">
        <v>160</v>
      </c>
      <c r="Y5386">
        <v>41.79</v>
      </c>
    </row>
    <row r="5387" spans="1:25" x14ac:dyDescent="0.25">
      <c r="A5387">
        <v>5386</v>
      </c>
      <c r="B5387" t="s">
        <v>9004</v>
      </c>
      <c r="C5387" t="s">
        <v>3102</v>
      </c>
      <c r="D5387" t="s">
        <v>11982</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c r="X5387" t="s">
        <v>1929</v>
      </c>
      <c r="Y5387">
        <v>72.788799999999995</v>
      </c>
    </row>
    <row r="5388" spans="1:25" x14ac:dyDescent="0.25">
      <c r="A5388">
        <v>5387</v>
      </c>
      <c r="B5388" t="s">
        <v>9005</v>
      </c>
      <c r="C5388" t="s">
        <v>12136</v>
      </c>
      <c r="D5388" s="1"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c r="X5388" t="s">
        <v>43</v>
      </c>
      <c r="Y5388">
        <v>18.5886</v>
      </c>
    </row>
    <row r="5389" spans="1:25" x14ac:dyDescent="0.25">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c r="X5389" t="s">
        <v>43</v>
      </c>
      <c r="Y5389">
        <v>10.4985</v>
      </c>
    </row>
    <row r="5390" spans="1:25" x14ac:dyDescent="0.25">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c r="X5390" t="s">
        <v>43</v>
      </c>
      <c r="Y5390">
        <v>47.097900000000003</v>
      </c>
    </row>
    <row r="5391" spans="1:25" x14ac:dyDescent="0.25">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c r="X5391" t="s">
        <v>100</v>
      </c>
      <c r="Y5391">
        <v>4.8117999999999999</v>
      </c>
    </row>
    <row r="5392" spans="1:25" x14ac:dyDescent="0.25">
      <c r="A5392">
        <v>5391</v>
      </c>
      <c r="B5392" t="s">
        <v>9009</v>
      </c>
      <c r="C5392" t="s">
        <v>11993</v>
      </c>
      <c r="D5392" s="1" t="s">
        <v>11848</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c r="X5392" t="s">
        <v>278</v>
      </c>
      <c r="Y5392">
        <v>9.5526</v>
      </c>
    </row>
    <row r="5393" spans="1:25" x14ac:dyDescent="0.25">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c r="X5393" t="s">
        <v>278</v>
      </c>
      <c r="Y5393">
        <v>10.8</v>
      </c>
    </row>
    <row r="5394" spans="1:25" x14ac:dyDescent="0.25">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c r="X5394" t="s">
        <v>278</v>
      </c>
      <c r="Y5394">
        <v>4.5815999999999999</v>
      </c>
    </row>
    <row r="5395" spans="1:25" x14ac:dyDescent="0.25">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c r="X5395" t="s">
        <v>278</v>
      </c>
      <c r="Y5395">
        <v>102.2784</v>
      </c>
    </row>
    <row r="5396" spans="1:25" x14ac:dyDescent="0.25">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c r="X5396" t="s">
        <v>130</v>
      </c>
      <c r="Y5396">
        <v>235.95240000000001</v>
      </c>
    </row>
    <row r="5397" spans="1:25" x14ac:dyDescent="0.25">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c r="X5397" t="s">
        <v>43</v>
      </c>
      <c r="Y5397">
        <v>9.891</v>
      </c>
    </row>
    <row r="5398" spans="1:25" x14ac:dyDescent="0.25">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c r="X5398" t="s">
        <v>43</v>
      </c>
      <c r="Y5398">
        <v>23.384</v>
      </c>
    </row>
    <row r="5399" spans="1:25" x14ac:dyDescent="0.25">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c r="X5399" t="s">
        <v>567</v>
      </c>
      <c r="Y5399">
        <v>11.31</v>
      </c>
    </row>
    <row r="5400" spans="1:25" x14ac:dyDescent="0.25">
      <c r="A5400">
        <v>5399</v>
      </c>
      <c r="B5400" t="s">
        <v>9014</v>
      </c>
      <c r="C5400" t="s">
        <v>6054</v>
      </c>
      <c r="D5400" t="s">
        <v>12127</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c r="X5400" t="s">
        <v>43</v>
      </c>
      <c r="Y5400">
        <v>-2.0348999999999999</v>
      </c>
    </row>
    <row r="5401" spans="1:25" x14ac:dyDescent="0.25">
      <c r="A5401">
        <v>5400</v>
      </c>
      <c r="B5401" t="s">
        <v>9015</v>
      </c>
      <c r="C5401" t="s">
        <v>12021</v>
      </c>
      <c r="D5401" s="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c r="X5401" t="s">
        <v>100</v>
      </c>
      <c r="Y5401">
        <v>6.5490000000000004</v>
      </c>
    </row>
    <row r="5402" spans="1:25" x14ac:dyDescent="0.25">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c r="X5402" t="s">
        <v>100</v>
      </c>
      <c r="Y5402">
        <v>15.1158</v>
      </c>
    </row>
    <row r="5403" spans="1:25" x14ac:dyDescent="0.25">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c r="X5403" t="s">
        <v>303</v>
      </c>
      <c r="Y5403">
        <v>26.3934</v>
      </c>
    </row>
    <row r="5404" spans="1:25" x14ac:dyDescent="0.25">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c r="X5404" t="s">
        <v>303</v>
      </c>
      <c r="Y5404">
        <v>7.71</v>
      </c>
    </row>
    <row r="5405" spans="1:25" x14ac:dyDescent="0.25">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c r="X5405" t="s">
        <v>43</v>
      </c>
      <c r="Y5405">
        <v>1.3104</v>
      </c>
    </row>
    <row r="5406" spans="1:25" x14ac:dyDescent="0.25">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c r="X5406" t="s">
        <v>43</v>
      </c>
      <c r="Y5406">
        <v>55.744999999999997</v>
      </c>
    </row>
    <row r="5407" spans="1:25" x14ac:dyDescent="0.25">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c r="X5407" t="s">
        <v>43</v>
      </c>
      <c r="Y5407">
        <v>15.220800000000001</v>
      </c>
    </row>
    <row r="5408" spans="1:25" x14ac:dyDescent="0.25">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c r="X5408" t="s">
        <v>43</v>
      </c>
      <c r="Y5408">
        <v>5.0054999999999996</v>
      </c>
    </row>
    <row r="5409" spans="1:25" x14ac:dyDescent="0.25">
      <c r="A5409">
        <v>5408</v>
      </c>
      <c r="B5409" t="s">
        <v>9022</v>
      </c>
      <c r="C5409" t="s">
        <v>11871</v>
      </c>
      <c r="D5409" s="1"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c r="X5409" t="s">
        <v>43</v>
      </c>
      <c r="Y5409">
        <v>40.443199999999997</v>
      </c>
    </row>
    <row r="5410" spans="1:25" x14ac:dyDescent="0.25">
      <c r="A5410">
        <v>5409</v>
      </c>
      <c r="B5410" t="s">
        <v>9022</v>
      </c>
      <c r="C5410" t="s">
        <v>11871</v>
      </c>
      <c r="D5410" s="1"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c r="X5410" t="s">
        <v>43</v>
      </c>
      <c r="Y5410">
        <v>8.4090000000000007</v>
      </c>
    </row>
    <row r="5411" spans="1:25" x14ac:dyDescent="0.25">
      <c r="A5411">
        <v>5410</v>
      </c>
      <c r="B5411" t="s">
        <v>9022</v>
      </c>
      <c r="C5411" t="s">
        <v>11871</v>
      </c>
      <c r="D5411" s="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c r="X5411" t="s">
        <v>43</v>
      </c>
      <c r="Y5411">
        <v>33.93</v>
      </c>
    </row>
    <row r="5412" spans="1:25" x14ac:dyDescent="0.25">
      <c r="A5412">
        <v>5411</v>
      </c>
      <c r="B5412" t="s">
        <v>9022</v>
      </c>
      <c r="C5412" t="s">
        <v>11871</v>
      </c>
      <c r="D5412" s="1"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c r="X5412" t="s">
        <v>756</v>
      </c>
      <c r="Y5412">
        <v>11.117599999999999</v>
      </c>
    </row>
    <row r="5413" spans="1:25" x14ac:dyDescent="0.25">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c r="X5413" t="s">
        <v>756</v>
      </c>
      <c r="Y5413">
        <v>3.528</v>
      </c>
    </row>
    <row r="5414" spans="1:25" x14ac:dyDescent="0.25">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c r="X5414" t="s">
        <v>5106</v>
      </c>
      <c r="Y5414">
        <v>8.1072000000000006</v>
      </c>
    </row>
    <row r="5415" spans="1:25" x14ac:dyDescent="0.25">
      <c r="A5415">
        <v>5414</v>
      </c>
      <c r="B5415" t="s">
        <v>9028</v>
      </c>
      <c r="C5415" t="s">
        <v>11851</v>
      </c>
      <c r="D5415" s="1"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c r="X5415" t="s">
        <v>235</v>
      </c>
      <c r="Y5415">
        <v>62.93</v>
      </c>
    </row>
    <row r="5416" spans="1:25" x14ac:dyDescent="0.25">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c r="X5416" t="s">
        <v>235</v>
      </c>
      <c r="Y5416">
        <v>-197.5752</v>
      </c>
    </row>
    <row r="5417" spans="1:25" x14ac:dyDescent="0.25">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c r="X5417" t="s">
        <v>235</v>
      </c>
      <c r="Y5417">
        <v>7.2576000000000001</v>
      </c>
    </row>
    <row r="5418" spans="1:25" x14ac:dyDescent="0.25">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c r="X5418" t="s">
        <v>149</v>
      </c>
      <c r="Y5418">
        <v>-8.9963999999999995</v>
      </c>
    </row>
    <row r="5419" spans="1:25" x14ac:dyDescent="0.25">
      <c r="A5419">
        <v>5418</v>
      </c>
      <c r="B5419" t="s">
        <v>9030</v>
      </c>
      <c r="C5419" t="s">
        <v>11879</v>
      </c>
      <c r="D5419" s="1" t="s">
        <v>12256</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c r="X5419" t="s">
        <v>110</v>
      </c>
      <c r="Y5419">
        <v>7.68</v>
      </c>
    </row>
    <row r="5420" spans="1:25" x14ac:dyDescent="0.25">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c r="X5420" t="s">
        <v>110</v>
      </c>
      <c r="Y5420">
        <v>12.700799999999999</v>
      </c>
    </row>
    <row r="5421" spans="1:25" x14ac:dyDescent="0.25">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c r="X5421" t="s">
        <v>160</v>
      </c>
      <c r="Y5421">
        <v>15.038399999999999</v>
      </c>
    </row>
    <row r="5422" spans="1:25" x14ac:dyDescent="0.25">
      <c r="A5422">
        <v>5421</v>
      </c>
      <c r="B5422" t="s">
        <v>9034</v>
      </c>
      <c r="C5422" t="s">
        <v>4218</v>
      </c>
      <c r="D5422" t="s">
        <v>12268</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c r="X5422" t="s">
        <v>160</v>
      </c>
      <c r="Y5422">
        <v>-60.836100000000002</v>
      </c>
    </row>
    <row r="5423" spans="1:25" x14ac:dyDescent="0.25">
      <c r="A5423">
        <v>5422</v>
      </c>
      <c r="B5423" t="s">
        <v>9034</v>
      </c>
      <c r="C5423" t="s">
        <v>4218</v>
      </c>
      <c r="D5423" t="s">
        <v>12268</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c r="X5423" t="s">
        <v>43</v>
      </c>
      <c r="Y5423">
        <v>1.1994</v>
      </c>
    </row>
    <row r="5424" spans="1:25" x14ac:dyDescent="0.25">
      <c r="A5424">
        <v>5423</v>
      </c>
      <c r="B5424" t="s">
        <v>9035</v>
      </c>
      <c r="C5424" t="s">
        <v>6124</v>
      </c>
      <c r="D5424" t="s">
        <v>11989</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c r="X5424" t="s">
        <v>28</v>
      </c>
      <c r="Y5424">
        <v>3.9312</v>
      </c>
    </row>
    <row r="5425" spans="1:25" x14ac:dyDescent="0.25">
      <c r="A5425">
        <v>5424</v>
      </c>
      <c r="B5425" t="s">
        <v>9036</v>
      </c>
      <c r="C5425" t="s">
        <v>11860</v>
      </c>
      <c r="D5425" s="1" t="s">
        <v>11829</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c r="X5425" t="s">
        <v>847</v>
      </c>
      <c r="Y5425">
        <v>11.88</v>
      </c>
    </row>
    <row r="5426" spans="1:25" x14ac:dyDescent="0.25">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c r="X5426" t="s">
        <v>43</v>
      </c>
      <c r="Y5426">
        <v>1.0207999999999999</v>
      </c>
    </row>
    <row r="5427" spans="1:25" x14ac:dyDescent="0.25">
      <c r="A5427">
        <v>5426</v>
      </c>
      <c r="B5427" t="s">
        <v>9040</v>
      </c>
      <c r="C5427" t="s">
        <v>11912</v>
      </c>
      <c r="D5427" s="1" t="s">
        <v>11967</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c r="X5427" t="s">
        <v>43</v>
      </c>
      <c r="Y5427">
        <v>659.98</v>
      </c>
    </row>
    <row r="5428" spans="1:25" x14ac:dyDescent="0.25">
      <c r="A5428">
        <v>5427</v>
      </c>
      <c r="B5428" t="s">
        <v>9040</v>
      </c>
      <c r="C5428" t="s">
        <v>11912</v>
      </c>
      <c r="D5428" s="1" t="s">
        <v>11967</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c r="X5428" t="s">
        <v>43</v>
      </c>
      <c r="Y5428">
        <v>51.473999999999997</v>
      </c>
    </row>
    <row r="5429" spans="1:25" x14ac:dyDescent="0.25">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c r="X5429" t="s">
        <v>43</v>
      </c>
      <c r="Y5429">
        <v>35.244999999999997</v>
      </c>
    </row>
    <row r="5430" spans="1:25" x14ac:dyDescent="0.25">
      <c r="A5430">
        <v>5429</v>
      </c>
      <c r="B5430" t="s">
        <v>9046</v>
      </c>
      <c r="C5430" t="s">
        <v>11999</v>
      </c>
      <c r="D5430" s="1" t="s">
        <v>12162</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c r="X5430" t="s">
        <v>55</v>
      </c>
      <c r="Y5430">
        <v>12.097799999999999</v>
      </c>
    </row>
    <row r="5431" spans="1:25" x14ac:dyDescent="0.25">
      <c r="A5431">
        <v>5430</v>
      </c>
      <c r="B5431" t="s">
        <v>9047</v>
      </c>
      <c r="C5431" t="s">
        <v>12095</v>
      </c>
      <c r="D5431" s="1" t="s">
        <v>12036</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c r="X5431" t="s">
        <v>567</v>
      </c>
      <c r="Y5431">
        <v>1.9990000000000001</v>
      </c>
    </row>
    <row r="5432" spans="1:25" x14ac:dyDescent="0.25">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c r="X5432" t="s">
        <v>567</v>
      </c>
      <c r="Y5432">
        <v>16.1568</v>
      </c>
    </row>
    <row r="5433" spans="1:25" x14ac:dyDescent="0.25">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c r="X5433" t="s">
        <v>567</v>
      </c>
      <c r="Y5433">
        <v>1.3715999999999999</v>
      </c>
    </row>
    <row r="5434" spans="1:25" x14ac:dyDescent="0.25">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c r="X5434" t="s">
        <v>351</v>
      </c>
      <c r="Y5434">
        <v>-4.9728000000000003</v>
      </c>
    </row>
    <row r="5435" spans="1:25" x14ac:dyDescent="0.25">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c r="X5435" t="s">
        <v>43</v>
      </c>
      <c r="Y5435">
        <v>0.66720000000000002</v>
      </c>
    </row>
    <row r="5436" spans="1:25" x14ac:dyDescent="0.25">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c r="X5436" t="s">
        <v>43</v>
      </c>
      <c r="Y5436">
        <v>459.39600000000002</v>
      </c>
    </row>
    <row r="5437" spans="1:25" x14ac:dyDescent="0.25">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c r="X5437" t="s">
        <v>55</v>
      </c>
      <c r="Y5437">
        <v>97.2</v>
      </c>
    </row>
    <row r="5438" spans="1:25" x14ac:dyDescent="0.25">
      <c r="A5438">
        <v>5437</v>
      </c>
      <c r="B5438" t="s">
        <v>9055</v>
      </c>
      <c r="C5438" t="s">
        <v>11902</v>
      </c>
      <c r="D5438" s="1" t="s">
        <v>12196</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c r="X5438" t="s">
        <v>55</v>
      </c>
      <c r="Y5438">
        <v>5.3680000000000003</v>
      </c>
    </row>
    <row r="5439" spans="1:25" x14ac:dyDescent="0.25">
      <c r="A5439">
        <v>5438</v>
      </c>
      <c r="B5439" t="s">
        <v>9055</v>
      </c>
      <c r="C5439" t="s">
        <v>11902</v>
      </c>
      <c r="D5439" s="1" t="s">
        <v>12196</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c r="X5439" t="s">
        <v>55</v>
      </c>
      <c r="Y5439">
        <v>-6.867</v>
      </c>
    </row>
    <row r="5440" spans="1:25" x14ac:dyDescent="0.25">
      <c r="A5440">
        <v>5439</v>
      </c>
      <c r="B5440" t="s">
        <v>9055</v>
      </c>
      <c r="C5440" t="s">
        <v>11902</v>
      </c>
      <c r="D5440" s="1" t="s">
        <v>12196</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c r="X5440" t="s">
        <v>303</v>
      </c>
      <c r="Y5440">
        <v>15.991199999999999</v>
      </c>
    </row>
    <row r="5441" spans="1:25" x14ac:dyDescent="0.25">
      <c r="A5441">
        <v>5440</v>
      </c>
      <c r="B5441" t="s">
        <v>9058</v>
      </c>
      <c r="C5441" t="s">
        <v>12182</v>
      </c>
      <c r="D5441" s="1" t="s">
        <v>12021</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c r="X5441" t="s">
        <v>55</v>
      </c>
      <c r="Y5441">
        <v>183.995</v>
      </c>
    </row>
    <row r="5442" spans="1:25" x14ac:dyDescent="0.25">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c r="X5442" t="s">
        <v>351</v>
      </c>
      <c r="Y5442">
        <v>0.15479999999999999</v>
      </c>
    </row>
    <row r="5443" spans="1:25" x14ac:dyDescent="0.25">
      <c r="A5443">
        <v>5442</v>
      </c>
      <c r="B5443" t="s">
        <v>9061</v>
      </c>
      <c r="C5443" t="s">
        <v>11974</v>
      </c>
      <c r="D5443" s="1"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c r="X5443" t="s">
        <v>303</v>
      </c>
      <c r="Y5443">
        <v>2.3879999999999999</v>
      </c>
    </row>
    <row r="5444" spans="1:25" x14ac:dyDescent="0.25">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c r="X5444" t="s">
        <v>303</v>
      </c>
      <c r="Y5444">
        <v>36.851999999999997</v>
      </c>
    </row>
    <row r="5445" spans="1:25" x14ac:dyDescent="0.25">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c r="X5445" t="s">
        <v>303</v>
      </c>
      <c r="Y5445">
        <v>21.024899999999999</v>
      </c>
    </row>
    <row r="5446" spans="1:25" x14ac:dyDescent="0.25">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c r="X5446" t="s">
        <v>110</v>
      </c>
      <c r="Y5446">
        <v>2.7846000000000002</v>
      </c>
    </row>
    <row r="5447" spans="1:25" x14ac:dyDescent="0.25">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c r="X5447" t="s">
        <v>303</v>
      </c>
      <c r="Y5447">
        <v>7.0659000000000001</v>
      </c>
    </row>
    <row r="5448" spans="1:25" x14ac:dyDescent="0.25">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c r="X5448" t="s">
        <v>303</v>
      </c>
      <c r="Y5448">
        <v>8.25</v>
      </c>
    </row>
    <row r="5449" spans="1:25" x14ac:dyDescent="0.25">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c r="X5449" t="s">
        <v>5106</v>
      </c>
      <c r="Y5449">
        <v>87.482500000000002</v>
      </c>
    </row>
    <row r="5450" spans="1:25" x14ac:dyDescent="0.25">
      <c r="A5450">
        <v>5449</v>
      </c>
      <c r="B5450" t="s">
        <v>9069</v>
      </c>
      <c r="C5450" t="s">
        <v>11873</v>
      </c>
      <c r="D5450" s="1"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c r="X5450" t="s">
        <v>5106</v>
      </c>
      <c r="Y5450">
        <v>7.1585999999999999</v>
      </c>
    </row>
    <row r="5451" spans="1:25" x14ac:dyDescent="0.25">
      <c r="A5451">
        <v>5450</v>
      </c>
      <c r="B5451" t="s">
        <v>9069</v>
      </c>
      <c r="C5451" t="s">
        <v>11873</v>
      </c>
      <c r="D5451" s="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c r="X5451" t="s">
        <v>5106</v>
      </c>
      <c r="Y5451">
        <v>10.906000000000001</v>
      </c>
    </row>
    <row r="5452" spans="1:25" x14ac:dyDescent="0.25">
      <c r="A5452">
        <v>5451</v>
      </c>
      <c r="B5452" t="s">
        <v>9069</v>
      </c>
      <c r="C5452" t="s">
        <v>11873</v>
      </c>
      <c r="D5452" s="1"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c r="X5452" t="s">
        <v>5106</v>
      </c>
      <c r="Y5452">
        <v>149.38200000000001</v>
      </c>
    </row>
    <row r="5453" spans="1:25" x14ac:dyDescent="0.25">
      <c r="A5453">
        <v>5452</v>
      </c>
      <c r="B5453" t="s">
        <v>9069</v>
      </c>
      <c r="C5453" t="s">
        <v>11873</v>
      </c>
      <c r="D5453" s="1"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c r="X5453" t="s">
        <v>1570</v>
      </c>
      <c r="Y5453">
        <v>12.979200000000001</v>
      </c>
    </row>
    <row r="5454" spans="1:25" x14ac:dyDescent="0.25">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c r="X5454" t="s">
        <v>235</v>
      </c>
      <c r="Y5454">
        <v>24.998000000000001</v>
      </c>
    </row>
    <row r="5455" spans="1:25" x14ac:dyDescent="0.25">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c r="X5455" t="s">
        <v>160</v>
      </c>
      <c r="Y5455">
        <v>13.780799999999999</v>
      </c>
    </row>
    <row r="5456" spans="1:25" x14ac:dyDescent="0.25">
      <c r="A5456">
        <v>5455</v>
      </c>
      <c r="B5456" t="s">
        <v>9072</v>
      </c>
      <c r="C5456" t="s">
        <v>9073</v>
      </c>
      <c r="D5456" t="s">
        <v>12096</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c r="X5456" t="s">
        <v>160</v>
      </c>
      <c r="Y5456">
        <v>0.73360000000000003</v>
      </c>
    </row>
    <row r="5457" spans="1:25" x14ac:dyDescent="0.25">
      <c r="A5457">
        <v>5456</v>
      </c>
      <c r="B5457" t="s">
        <v>9072</v>
      </c>
      <c r="C5457" t="s">
        <v>9073</v>
      </c>
      <c r="D5457" t="s">
        <v>12096</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c r="X5457" t="s">
        <v>100</v>
      </c>
      <c r="Y5457">
        <v>0.77039999999999997</v>
      </c>
    </row>
    <row r="5458" spans="1:25" x14ac:dyDescent="0.25">
      <c r="A5458">
        <v>5457</v>
      </c>
      <c r="B5458" t="s">
        <v>9074</v>
      </c>
      <c r="C5458" t="s">
        <v>1608</v>
      </c>
      <c r="D5458" t="s">
        <v>12296</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c r="X5458" t="s">
        <v>100</v>
      </c>
      <c r="Y5458">
        <v>9.6039999999999992</v>
      </c>
    </row>
    <row r="5459" spans="1:25" x14ac:dyDescent="0.25">
      <c r="A5459">
        <v>5458</v>
      </c>
      <c r="B5459" t="s">
        <v>9074</v>
      </c>
      <c r="C5459" t="s">
        <v>1608</v>
      </c>
      <c r="D5459" t="s">
        <v>12296</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c r="X5459" t="s">
        <v>43</v>
      </c>
      <c r="Y5459">
        <v>20.538</v>
      </c>
    </row>
    <row r="5460" spans="1:25" x14ac:dyDescent="0.25">
      <c r="A5460">
        <v>5459</v>
      </c>
      <c r="B5460" t="s">
        <v>9077</v>
      </c>
      <c r="C5460" t="s">
        <v>12010</v>
      </c>
      <c r="D5460" s="1" t="s">
        <v>12308</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c r="X5460" t="s">
        <v>43</v>
      </c>
      <c r="Y5460">
        <v>4.3368000000000002</v>
      </c>
    </row>
    <row r="5461" spans="1:25" x14ac:dyDescent="0.25">
      <c r="A5461">
        <v>5460</v>
      </c>
      <c r="B5461" t="s">
        <v>9077</v>
      </c>
      <c r="C5461" t="s">
        <v>12010</v>
      </c>
      <c r="D5461" s="1" t="s">
        <v>12308</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c r="X5461" t="s">
        <v>92</v>
      </c>
      <c r="Y5461">
        <v>92.391999999999996</v>
      </c>
    </row>
    <row r="5462" spans="1:25" x14ac:dyDescent="0.25">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c r="X5462" t="s">
        <v>43</v>
      </c>
      <c r="Y5462">
        <v>-3.8645999999999998</v>
      </c>
    </row>
    <row r="5463" spans="1:25" x14ac:dyDescent="0.25">
      <c r="A5463">
        <v>5462</v>
      </c>
      <c r="B5463" t="s">
        <v>9081</v>
      </c>
      <c r="C5463" t="s">
        <v>3578</v>
      </c>
      <c r="D5463" t="s">
        <v>12215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c r="X5463" t="s">
        <v>351</v>
      </c>
      <c r="Y5463">
        <v>4.4352</v>
      </c>
    </row>
    <row r="5464" spans="1:25" x14ac:dyDescent="0.25">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c r="X5464" t="s">
        <v>351</v>
      </c>
      <c r="Y5464">
        <v>-23.716000000000001</v>
      </c>
    </row>
    <row r="5465" spans="1:25" x14ac:dyDescent="0.25">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c r="X5465" t="s">
        <v>351</v>
      </c>
      <c r="Y5465">
        <v>19.622399999999999</v>
      </c>
    </row>
    <row r="5466" spans="1:25" x14ac:dyDescent="0.25">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c r="X5466" t="s">
        <v>351</v>
      </c>
      <c r="Y5466">
        <v>36.692999999999998</v>
      </c>
    </row>
    <row r="5467" spans="1:25" x14ac:dyDescent="0.25">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c r="X5467" t="s">
        <v>110</v>
      </c>
      <c r="Y5467">
        <v>-320.59699999999998</v>
      </c>
    </row>
    <row r="5468" spans="1:25" x14ac:dyDescent="0.25">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c r="X5468" t="s">
        <v>43</v>
      </c>
      <c r="Y5468">
        <v>6.0659999999999998</v>
      </c>
    </row>
    <row r="5469" spans="1:25" x14ac:dyDescent="0.25">
      <c r="A5469">
        <v>5468</v>
      </c>
      <c r="B5469" t="s">
        <v>9087</v>
      </c>
      <c r="C5469" t="s">
        <v>12069</v>
      </c>
      <c r="D5469" s="1"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c r="X5469" t="s">
        <v>43</v>
      </c>
      <c r="Y5469">
        <v>13.7646</v>
      </c>
    </row>
    <row r="5470" spans="1:25" x14ac:dyDescent="0.25">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c r="X5470" t="s">
        <v>43</v>
      </c>
      <c r="Y5470">
        <v>73.194000000000003</v>
      </c>
    </row>
    <row r="5471" spans="1:25" x14ac:dyDescent="0.25">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c r="X5471" t="s">
        <v>567</v>
      </c>
      <c r="Y5471">
        <v>9.3312000000000008</v>
      </c>
    </row>
    <row r="5472" spans="1:25" x14ac:dyDescent="0.25">
      <c r="A5472">
        <v>5471</v>
      </c>
      <c r="B5472" t="s">
        <v>9089</v>
      </c>
      <c r="C5472" t="s">
        <v>1943</v>
      </c>
      <c r="D5472" t="s">
        <v>11817</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c r="X5472" t="s">
        <v>519</v>
      </c>
      <c r="Y5472">
        <v>9.2940000000000005</v>
      </c>
    </row>
    <row r="5473" spans="1:25" x14ac:dyDescent="0.25">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c r="X5473" t="s">
        <v>519</v>
      </c>
      <c r="Y5473">
        <v>4.008</v>
      </c>
    </row>
    <row r="5474" spans="1:25" x14ac:dyDescent="0.25">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c r="X5474" t="s">
        <v>519</v>
      </c>
      <c r="Y5474">
        <v>-17.607600000000001</v>
      </c>
    </row>
    <row r="5475" spans="1:25" x14ac:dyDescent="0.25">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c r="X5475" t="s">
        <v>149</v>
      </c>
      <c r="Y5475">
        <v>-183.63239999999999</v>
      </c>
    </row>
    <row r="5476" spans="1:25" x14ac:dyDescent="0.25">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c r="X5476" t="s">
        <v>258</v>
      </c>
      <c r="Y5476">
        <v>37.533999999999999</v>
      </c>
    </row>
    <row r="5477" spans="1:25" x14ac:dyDescent="0.25">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c r="X5477" t="s">
        <v>258</v>
      </c>
      <c r="Y5477">
        <v>22.2</v>
      </c>
    </row>
    <row r="5478" spans="1:25" x14ac:dyDescent="0.25">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c r="X5478" t="s">
        <v>258</v>
      </c>
      <c r="Y5478">
        <v>22.828499999999998</v>
      </c>
    </row>
    <row r="5479" spans="1:25" x14ac:dyDescent="0.25">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c r="X5479" t="s">
        <v>278</v>
      </c>
      <c r="Y5479">
        <v>8.7905999999999995</v>
      </c>
    </row>
    <row r="5480" spans="1:25" x14ac:dyDescent="0.25">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c r="X5480" t="s">
        <v>55</v>
      </c>
      <c r="Y5480">
        <v>62.915999999999997</v>
      </c>
    </row>
    <row r="5481" spans="1:25" x14ac:dyDescent="0.25">
      <c r="A5481">
        <v>5480</v>
      </c>
      <c r="B5481" t="s">
        <v>9094</v>
      </c>
      <c r="C5481" t="s">
        <v>5833</v>
      </c>
      <c r="D5481" t="s">
        <v>12022</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c r="X5481" t="s">
        <v>43</v>
      </c>
      <c r="Y5481">
        <v>-1.3083</v>
      </c>
    </row>
    <row r="5482" spans="1:25" x14ac:dyDescent="0.25">
      <c r="A5482">
        <v>5481</v>
      </c>
      <c r="B5482" t="s">
        <v>9095</v>
      </c>
      <c r="C5482" t="s">
        <v>12213</v>
      </c>
      <c r="D5482" s="1"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c r="X5482" t="s">
        <v>43</v>
      </c>
      <c r="Y5482">
        <v>11.6091</v>
      </c>
    </row>
    <row r="5483" spans="1:25" x14ac:dyDescent="0.25">
      <c r="A5483">
        <v>5482</v>
      </c>
      <c r="B5483" t="s">
        <v>9095</v>
      </c>
      <c r="C5483" t="s">
        <v>12213</v>
      </c>
      <c r="D5483" s="1"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c r="X5483" t="s">
        <v>43</v>
      </c>
      <c r="Y5483">
        <v>6.48</v>
      </c>
    </row>
    <row r="5484" spans="1:25" x14ac:dyDescent="0.25">
      <c r="A5484">
        <v>5483</v>
      </c>
      <c r="B5484" t="s">
        <v>9095</v>
      </c>
      <c r="C5484" t="s">
        <v>12213</v>
      </c>
      <c r="D5484" s="1"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c r="X5484" t="s">
        <v>43</v>
      </c>
      <c r="Y5484">
        <v>115.1808</v>
      </c>
    </row>
    <row r="5485" spans="1:25" x14ac:dyDescent="0.25">
      <c r="A5485">
        <v>5484</v>
      </c>
      <c r="B5485" t="s">
        <v>9095</v>
      </c>
      <c r="C5485" t="s">
        <v>12213</v>
      </c>
      <c r="D5485" s="1"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c r="X5485" t="s">
        <v>55</v>
      </c>
      <c r="Y5485">
        <v>0.40679999999999999</v>
      </c>
    </row>
    <row r="5486" spans="1:25" x14ac:dyDescent="0.25">
      <c r="A5486">
        <v>5485</v>
      </c>
      <c r="B5486" t="s">
        <v>9096</v>
      </c>
      <c r="C5486" t="s">
        <v>2760</v>
      </c>
      <c r="D5486" t="s">
        <v>12247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c r="X5486" t="s">
        <v>55</v>
      </c>
      <c r="Y5486">
        <v>-68.1096</v>
      </c>
    </row>
    <row r="5487" spans="1:25" x14ac:dyDescent="0.25">
      <c r="A5487">
        <v>5486</v>
      </c>
      <c r="B5487" t="s">
        <v>9099</v>
      </c>
      <c r="C5487" t="s">
        <v>11977</v>
      </c>
      <c r="D5487" s="1"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c r="X5487" t="s">
        <v>110</v>
      </c>
      <c r="Y5487">
        <v>7.6284000000000001</v>
      </c>
    </row>
    <row r="5488" spans="1:25" x14ac:dyDescent="0.25">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c r="X5488" t="s">
        <v>55</v>
      </c>
      <c r="Y5488">
        <v>-6.2859999999999996</v>
      </c>
    </row>
    <row r="5489" spans="1:25" x14ac:dyDescent="0.25">
      <c r="A5489">
        <v>5488</v>
      </c>
      <c r="B5489" t="s">
        <v>9102</v>
      </c>
      <c r="C5489" t="s">
        <v>12089</v>
      </c>
      <c r="D5489" s="1" t="s">
        <v>12231</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c r="X5489" t="s">
        <v>55</v>
      </c>
      <c r="Y5489">
        <v>-5.6943000000000001</v>
      </c>
    </row>
    <row r="5490" spans="1:25" x14ac:dyDescent="0.25">
      <c r="A5490">
        <v>5489</v>
      </c>
      <c r="B5490" t="s">
        <v>9102</v>
      </c>
      <c r="C5490" t="s">
        <v>12089</v>
      </c>
      <c r="D5490" s="1" t="s">
        <v>12231</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c r="X5490" t="s">
        <v>55</v>
      </c>
      <c r="Y5490">
        <v>2.0358000000000001</v>
      </c>
    </row>
    <row r="5491" spans="1:25" x14ac:dyDescent="0.25">
      <c r="A5491">
        <v>5490</v>
      </c>
      <c r="B5491" t="s">
        <v>9102</v>
      </c>
      <c r="C5491" t="s">
        <v>12089</v>
      </c>
      <c r="D5491" s="1" t="s">
        <v>12231</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c r="X5491" t="s">
        <v>55</v>
      </c>
      <c r="Y5491">
        <v>1.8207</v>
      </c>
    </row>
    <row r="5492" spans="1:25" x14ac:dyDescent="0.25">
      <c r="A5492">
        <v>5491</v>
      </c>
      <c r="B5492" t="s">
        <v>9102</v>
      </c>
      <c r="C5492" t="s">
        <v>12089</v>
      </c>
      <c r="D5492" s="1" t="s">
        <v>12231</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c r="X5492" t="s">
        <v>110</v>
      </c>
      <c r="Y5492">
        <v>-19.105799999999999</v>
      </c>
    </row>
    <row r="5493" spans="1:25" x14ac:dyDescent="0.25">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c r="X5493" t="s">
        <v>43</v>
      </c>
      <c r="Y5493">
        <v>1.8160000000000001</v>
      </c>
    </row>
    <row r="5494" spans="1:25" x14ac:dyDescent="0.25">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c r="X5494" t="s">
        <v>43</v>
      </c>
      <c r="Y5494">
        <v>0.1472</v>
      </c>
    </row>
    <row r="5495" spans="1:25" x14ac:dyDescent="0.25">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c r="X5495" t="s">
        <v>43</v>
      </c>
      <c r="Y5495">
        <v>19.872</v>
      </c>
    </row>
    <row r="5496" spans="1:25" x14ac:dyDescent="0.25">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c r="X5496" t="s">
        <v>160</v>
      </c>
      <c r="Y5496">
        <v>-4.8391999999999999</v>
      </c>
    </row>
    <row r="5497" spans="1:25" x14ac:dyDescent="0.25">
      <c r="A5497">
        <v>5496</v>
      </c>
      <c r="B5497" t="s">
        <v>9105</v>
      </c>
      <c r="C5497" t="s">
        <v>11965</v>
      </c>
      <c r="D5497" s="1" t="s">
        <v>12202</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c r="X5497" t="s">
        <v>567</v>
      </c>
      <c r="Y5497">
        <v>-6.1247999999999996</v>
      </c>
    </row>
    <row r="5498" spans="1:25" x14ac:dyDescent="0.25">
      <c r="A5498">
        <v>5497</v>
      </c>
      <c r="B5498" t="s">
        <v>9106</v>
      </c>
      <c r="C5498" t="s">
        <v>12005</v>
      </c>
      <c r="D5498" s="1"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c r="X5498" t="s">
        <v>303</v>
      </c>
      <c r="Y5498">
        <v>19.175999999999998</v>
      </c>
    </row>
    <row r="5499" spans="1:25" x14ac:dyDescent="0.25">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c r="X5499" t="s">
        <v>303</v>
      </c>
      <c r="Y5499">
        <v>1.9024000000000001</v>
      </c>
    </row>
    <row r="5500" spans="1:25" x14ac:dyDescent="0.25">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c r="X5500" t="s">
        <v>303</v>
      </c>
      <c r="Y5500">
        <v>3.6017999999999999</v>
      </c>
    </row>
    <row r="5501" spans="1:25" x14ac:dyDescent="0.25">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c r="X5501" t="s">
        <v>303</v>
      </c>
      <c r="Y5501">
        <v>8.7989999999999995</v>
      </c>
    </row>
    <row r="5502" spans="1:25" x14ac:dyDescent="0.25">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c r="X5502" t="s">
        <v>303</v>
      </c>
      <c r="Y5502">
        <v>88.552800000000005</v>
      </c>
    </row>
    <row r="5503" spans="1:25" x14ac:dyDescent="0.25">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c r="X5503" t="s">
        <v>160</v>
      </c>
      <c r="Y5503">
        <v>4.3903999999999996</v>
      </c>
    </row>
    <row r="5504" spans="1:25" x14ac:dyDescent="0.25">
      <c r="A5504">
        <v>5503</v>
      </c>
      <c r="B5504" t="s">
        <v>9108</v>
      </c>
      <c r="C5504" t="s">
        <v>12119</v>
      </c>
      <c r="D5504" s="1" t="s">
        <v>11822</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c r="X5504" t="s">
        <v>160</v>
      </c>
      <c r="Y5504">
        <v>0.66239999999999999</v>
      </c>
    </row>
    <row r="5505" spans="1:25" x14ac:dyDescent="0.25">
      <c r="A5505">
        <v>5504</v>
      </c>
      <c r="B5505" t="s">
        <v>9108</v>
      </c>
      <c r="C5505" t="s">
        <v>12119</v>
      </c>
      <c r="D5505" s="1" t="s">
        <v>11822</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c r="X5505" t="s">
        <v>160</v>
      </c>
      <c r="Y5505">
        <v>1.2585</v>
      </c>
    </row>
    <row r="5506" spans="1:25" x14ac:dyDescent="0.25">
      <c r="A5506">
        <v>5505</v>
      </c>
      <c r="B5506" t="s">
        <v>9108</v>
      </c>
      <c r="C5506" t="s">
        <v>12119</v>
      </c>
      <c r="D5506" s="1" t="s">
        <v>11822</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c r="X5506" t="s">
        <v>160</v>
      </c>
      <c r="Y5506">
        <v>2.8782000000000001</v>
      </c>
    </row>
    <row r="5507" spans="1:25" x14ac:dyDescent="0.25">
      <c r="A5507">
        <v>5506</v>
      </c>
      <c r="B5507" t="s">
        <v>9108</v>
      </c>
      <c r="C5507" t="s">
        <v>12119</v>
      </c>
      <c r="D5507" s="1" t="s">
        <v>11822</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c r="X5507" t="s">
        <v>43</v>
      </c>
      <c r="Y5507">
        <v>-186.16</v>
      </c>
    </row>
    <row r="5508" spans="1:25" x14ac:dyDescent="0.25">
      <c r="A5508">
        <v>5507</v>
      </c>
      <c r="B5508" t="s">
        <v>9111</v>
      </c>
      <c r="C5508" t="s">
        <v>12098</v>
      </c>
      <c r="D5508" s="1" t="s">
        <v>12098</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c r="X5508" t="s">
        <v>1434</v>
      </c>
      <c r="Y5508">
        <v>27.882000000000001</v>
      </c>
    </row>
    <row r="5509" spans="1:25" x14ac:dyDescent="0.25">
      <c r="A5509">
        <v>5508</v>
      </c>
      <c r="B5509" t="s">
        <v>9112</v>
      </c>
      <c r="C5509" t="s">
        <v>11865</v>
      </c>
      <c r="D5509" s="1"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c r="X5509" t="s">
        <v>43</v>
      </c>
      <c r="Y5509">
        <v>8.6015999999999995</v>
      </c>
    </row>
    <row r="5510" spans="1:25" x14ac:dyDescent="0.25">
      <c r="A5510">
        <v>5509</v>
      </c>
      <c r="B5510" t="s">
        <v>9113</v>
      </c>
      <c r="C5510" t="s">
        <v>12214</v>
      </c>
      <c r="D5510" s="1" t="s">
        <v>11839</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c r="X5510" t="s">
        <v>235</v>
      </c>
      <c r="Y5510">
        <v>62.737000000000002</v>
      </c>
    </row>
    <row r="5511" spans="1:25" x14ac:dyDescent="0.25">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c r="X5511" t="s">
        <v>235</v>
      </c>
      <c r="Y5511">
        <v>19.137599999999999</v>
      </c>
    </row>
    <row r="5512" spans="1:25" x14ac:dyDescent="0.25">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c r="X5512" t="s">
        <v>477</v>
      </c>
      <c r="Y5512">
        <v>3.4750000000000001</v>
      </c>
    </row>
    <row r="5513" spans="1:25" x14ac:dyDescent="0.25">
      <c r="A5513">
        <v>5512</v>
      </c>
      <c r="B5513" t="s">
        <v>9115</v>
      </c>
      <c r="C5513" t="s">
        <v>9116</v>
      </c>
      <c r="D5513" t="s">
        <v>12228</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c r="X5513" t="s">
        <v>477</v>
      </c>
      <c r="Y5513">
        <v>11.102399999999999</v>
      </c>
    </row>
    <row r="5514" spans="1:25" x14ac:dyDescent="0.25">
      <c r="A5514">
        <v>5513</v>
      </c>
      <c r="B5514" t="s">
        <v>9115</v>
      </c>
      <c r="C5514" t="s">
        <v>9116</v>
      </c>
      <c r="D5514" t="s">
        <v>12228</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c r="X5514" t="s">
        <v>303</v>
      </c>
      <c r="Y5514">
        <v>7.6868999999999996</v>
      </c>
    </row>
    <row r="5515" spans="1:25" x14ac:dyDescent="0.25">
      <c r="A5515">
        <v>5514</v>
      </c>
      <c r="B5515" t="s">
        <v>9117</v>
      </c>
      <c r="C5515" t="s">
        <v>7252</v>
      </c>
      <c r="D5515" t="s">
        <v>12170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c r="X5515" t="s">
        <v>303</v>
      </c>
      <c r="Y5515">
        <v>2.3997000000000002</v>
      </c>
    </row>
    <row r="5516" spans="1:25" x14ac:dyDescent="0.25">
      <c r="A5516">
        <v>5515</v>
      </c>
      <c r="B5516" t="s">
        <v>9117</v>
      </c>
      <c r="C5516" t="s">
        <v>7252</v>
      </c>
      <c r="D5516" t="s">
        <v>12170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c r="X5516" t="s">
        <v>303</v>
      </c>
      <c r="Y5516">
        <v>44.889600000000002</v>
      </c>
    </row>
    <row r="5517" spans="1:25" x14ac:dyDescent="0.25">
      <c r="A5517">
        <v>5516</v>
      </c>
      <c r="B5517" t="s">
        <v>9117</v>
      </c>
      <c r="C5517" t="s">
        <v>7252</v>
      </c>
      <c r="D5517" t="s">
        <v>12170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c r="X5517" t="s">
        <v>406</v>
      </c>
      <c r="Y5517">
        <v>3.8654999999999999</v>
      </c>
    </row>
    <row r="5518" spans="1:25" x14ac:dyDescent="0.25">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c r="X5518" t="s">
        <v>160</v>
      </c>
      <c r="Y5518">
        <v>527.98400000000004</v>
      </c>
    </row>
    <row r="5519" spans="1:25" x14ac:dyDescent="0.25">
      <c r="A5519">
        <v>5518</v>
      </c>
      <c r="B5519" t="s">
        <v>9120</v>
      </c>
      <c r="C5519" t="s">
        <v>12104</v>
      </c>
      <c r="D5519" s="1" t="s">
        <v>11818</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c r="X5519" t="s">
        <v>160</v>
      </c>
      <c r="Y5519">
        <v>-10.284000000000001</v>
      </c>
    </row>
    <row r="5520" spans="1:25" x14ac:dyDescent="0.25">
      <c r="A5520">
        <v>5519</v>
      </c>
      <c r="B5520" t="s">
        <v>9120</v>
      </c>
      <c r="C5520" t="s">
        <v>12104</v>
      </c>
      <c r="D5520" s="1" t="s">
        <v>11818</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c r="X5520" t="s">
        <v>160</v>
      </c>
      <c r="Y5520">
        <v>6.8460000000000001</v>
      </c>
    </row>
    <row r="5521" spans="1:25" x14ac:dyDescent="0.25">
      <c r="A5521">
        <v>5520</v>
      </c>
      <c r="B5521" t="s">
        <v>9120</v>
      </c>
      <c r="C5521" t="s">
        <v>12104</v>
      </c>
      <c r="D5521" s="1" t="s">
        <v>11818</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c r="X5521" t="s">
        <v>160</v>
      </c>
      <c r="Y5521">
        <v>3.1806000000000001</v>
      </c>
    </row>
    <row r="5522" spans="1:25" x14ac:dyDescent="0.25">
      <c r="A5522">
        <v>5521</v>
      </c>
      <c r="B5522" t="s">
        <v>9120</v>
      </c>
      <c r="C5522" t="s">
        <v>12104</v>
      </c>
      <c r="D5522" s="1" t="s">
        <v>11818</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c r="X5522" t="s">
        <v>160</v>
      </c>
      <c r="Y5522">
        <v>8.6709999999999994</v>
      </c>
    </row>
    <row r="5523" spans="1:25" x14ac:dyDescent="0.25">
      <c r="A5523">
        <v>5522</v>
      </c>
      <c r="B5523" t="s">
        <v>9120</v>
      </c>
      <c r="C5523" t="s">
        <v>12104</v>
      </c>
      <c r="D5523" s="1" t="s">
        <v>11818</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c r="X5523" t="s">
        <v>43</v>
      </c>
      <c r="Y5523">
        <v>-28.796399999999998</v>
      </c>
    </row>
    <row r="5524" spans="1:25" x14ac:dyDescent="0.25">
      <c r="A5524">
        <v>5523</v>
      </c>
      <c r="B5524" t="s">
        <v>9121</v>
      </c>
      <c r="C5524" t="s">
        <v>11968</v>
      </c>
      <c r="D5524" s="1" t="s">
        <v>12134</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c r="X5524" t="s">
        <v>43</v>
      </c>
      <c r="Y5524">
        <v>7.0044000000000004</v>
      </c>
    </row>
    <row r="5525" spans="1:25" x14ac:dyDescent="0.25">
      <c r="A5525">
        <v>5524</v>
      </c>
      <c r="B5525" t="s">
        <v>9121</v>
      </c>
      <c r="C5525" t="s">
        <v>11968</v>
      </c>
      <c r="D5525" s="1" t="s">
        <v>12134</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c r="X5525" t="s">
        <v>43</v>
      </c>
      <c r="Y5525">
        <v>15.7248</v>
      </c>
    </row>
    <row r="5526" spans="1:25" x14ac:dyDescent="0.25">
      <c r="A5526">
        <v>5525</v>
      </c>
      <c r="B5526" t="s">
        <v>9122</v>
      </c>
      <c r="C5526" t="s">
        <v>11850</v>
      </c>
      <c r="D5526" s="1" t="s">
        <v>12174</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c r="X5526" t="s">
        <v>43</v>
      </c>
      <c r="Y5526">
        <v>36.928800000000003</v>
      </c>
    </row>
    <row r="5527" spans="1:25" x14ac:dyDescent="0.25">
      <c r="A5527">
        <v>5526</v>
      </c>
      <c r="B5527" t="s">
        <v>9123</v>
      </c>
      <c r="C5527" t="s">
        <v>4522</v>
      </c>
      <c r="D5527" t="s">
        <v>12205</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c r="X5527" t="s">
        <v>43</v>
      </c>
      <c r="Y5527">
        <v>4.0098000000000003</v>
      </c>
    </row>
    <row r="5528" spans="1:25" x14ac:dyDescent="0.25">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c r="X5528" t="s">
        <v>303</v>
      </c>
      <c r="Y5528">
        <v>0.65159999999999996</v>
      </c>
    </row>
    <row r="5529" spans="1:25" x14ac:dyDescent="0.25">
      <c r="A5529">
        <v>5528</v>
      </c>
      <c r="B5529" t="s">
        <v>9126</v>
      </c>
      <c r="C5529" t="s">
        <v>11969</v>
      </c>
      <c r="D5529" s="1" t="s">
        <v>12262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c r="X5529" t="s">
        <v>55</v>
      </c>
      <c r="Y5529">
        <v>18.211200000000002</v>
      </c>
    </row>
    <row r="5530" spans="1:25" x14ac:dyDescent="0.25">
      <c r="A5530">
        <v>5529</v>
      </c>
      <c r="B5530" t="s">
        <v>9127</v>
      </c>
      <c r="C5530" t="s">
        <v>3371</v>
      </c>
      <c r="D5530" t="s">
        <v>11957</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c r="X5530" t="s">
        <v>110</v>
      </c>
      <c r="Y5530">
        <v>27.986000000000001</v>
      </c>
    </row>
    <row r="5531" spans="1:25" x14ac:dyDescent="0.25">
      <c r="A5531">
        <v>5530</v>
      </c>
      <c r="B5531" t="s">
        <v>9128</v>
      </c>
      <c r="C5531" t="s">
        <v>12070</v>
      </c>
      <c r="D5531" s="1" t="s">
        <v>12173</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c r="X5531" t="s">
        <v>149</v>
      </c>
      <c r="Y5531">
        <v>40.3536</v>
      </c>
    </row>
    <row r="5532" spans="1:25" x14ac:dyDescent="0.25">
      <c r="A5532">
        <v>5531</v>
      </c>
      <c r="B5532" t="s">
        <v>9130</v>
      </c>
      <c r="C5532" t="s">
        <v>12043</v>
      </c>
      <c r="D5532" s="1" t="s">
        <v>12246</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c r="X5532" t="s">
        <v>1929</v>
      </c>
      <c r="Y5532">
        <v>743.98800000000006</v>
      </c>
    </row>
    <row r="5533" spans="1:25" x14ac:dyDescent="0.25">
      <c r="A5533">
        <v>5532</v>
      </c>
      <c r="B5533" t="s">
        <v>9133</v>
      </c>
      <c r="C5533" t="s">
        <v>11853</v>
      </c>
      <c r="D5533" s="1" t="s">
        <v>12134</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c r="X5533" t="s">
        <v>1929</v>
      </c>
      <c r="Y5533">
        <v>75.574799999999996</v>
      </c>
    </row>
    <row r="5534" spans="1:25" x14ac:dyDescent="0.25">
      <c r="A5534">
        <v>5533</v>
      </c>
      <c r="B5534" t="s">
        <v>9133</v>
      </c>
      <c r="C5534" t="s">
        <v>11853</v>
      </c>
      <c r="D5534" s="1" t="s">
        <v>12134</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c r="X5534" t="s">
        <v>1929</v>
      </c>
      <c r="Y5534">
        <v>5.1014999999999997</v>
      </c>
    </row>
    <row r="5535" spans="1:25" x14ac:dyDescent="0.25">
      <c r="A5535">
        <v>5534</v>
      </c>
      <c r="B5535" t="s">
        <v>9133</v>
      </c>
      <c r="C5535" t="s">
        <v>11853</v>
      </c>
      <c r="D5535" s="1" t="s">
        <v>12134</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c r="X5535" t="s">
        <v>1929</v>
      </c>
      <c r="Y5535">
        <v>129.34800000000001</v>
      </c>
    </row>
    <row r="5536" spans="1:25" x14ac:dyDescent="0.25">
      <c r="A5536">
        <v>5535</v>
      </c>
      <c r="B5536" t="s">
        <v>9133</v>
      </c>
      <c r="C5536" t="s">
        <v>11853</v>
      </c>
      <c r="D5536" s="1" t="s">
        <v>12134</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c r="X5536" t="s">
        <v>1929</v>
      </c>
      <c r="Y5536">
        <v>28.171800000000001</v>
      </c>
    </row>
    <row r="5537" spans="1:25" x14ac:dyDescent="0.25">
      <c r="A5537">
        <v>5536</v>
      </c>
      <c r="B5537" t="s">
        <v>9133</v>
      </c>
      <c r="C5537" t="s">
        <v>11853</v>
      </c>
      <c r="D5537" s="1" t="s">
        <v>12134</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c r="X5537" t="s">
        <v>1929</v>
      </c>
      <c r="Y5537">
        <v>30.787199999999999</v>
      </c>
    </row>
    <row r="5538" spans="1:25" x14ac:dyDescent="0.25">
      <c r="A5538">
        <v>5537</v>
      </c>
      <c r="B5538" t="s">
        <v>9133</v>
      </c>
      <c r="C5538" t="s">
        <v>11853</v>
      </c>
      <c r="D5538" s="1" t="s">
        <v>12134</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c r="X5538" t="s">
        <v>1929</v>
      </c>
      <c r="Y5538">
        <v>5.6016000000000004</v>
      </c>
    </row>
    <row r="5539" spans="1:25" x14ac:dyDescent="0.25">
      <c r="A5539">
        <v>5538</v>
      </c>
      <c r="B5539" t="s">
        <v>9133</v>
      </c>
      <c r="C5539" t="s">
        <v>11853</v>
      </c>
      <c r="D5539" s="1" t="s">
        <v>12134</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c r="X5539" t="s">
        <v>149</v>
      </c>
      <c r="Y5539">
        <v>6.2207999999999997</v>
      </c>
    </row>
    <row r="5540" spans="1:25" x14ac:dyDescent="0.25">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c r="X5540" t="s">
        <v>235</v>
      </c>
      <c r="Y5540">
        <v>8.0177999999999994</v>
      </c>
    </row>
    <row r="5541" spans="1:25" x14ac:dyDescent="0.25">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c r="X5541" t="s">
        <v>235</v>
      </c>
      <c r="Y5541">
        <v>-54.595799999999997</v>
      </c>
    </row>
    <row r="5542" spans="1:25" x14ac:dyDescent="0.25">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c r="X5542" t="s">
        <v>235</v>
      </c>
      <c r="Y5542">
        <v>-2.6267999999999998</v>
      </c>
    </row>
    <row r="5543" spans="1:25" x14ac:dyDescent="0.25">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c r="X5543" t="s">
        <v>351</v>
      </c>
      <c r="Y5543">
        <v>2.5137</v>
      </c>
    </row>
    <row r="5544" spans="1:25" x14ac:dyDescent="0.25">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c r="X5544" t="s">
        <v>351</v>
      </c>
      <c r="Y5544">
        <v>-218.8656</v>
      </c>
    </row>
    <row r="5545" spans="1:25" x14ac:dyDescent="0.25">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c r="X5545" t="s">
        <v>351</v>
      </c>
      <c r="Y5545">
        <v>-7.6559999999999997</v>
      </c>
    </row>
    <row r="5546" spans="1:25" x14ac:dyDescent="0.25">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c r="X5546" t="s">
        <v>3055</v>
      </c>
      <c r="Y5546">
        <v>-4.1711999999999998</v>
      </c>
    </row>
    <row r="5547" spans="1:25" x14ac:dyDescent="0.25">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c r="X5547" t="s">
        <v>130</v>
      </c>
      <c r="Y5547">
        <v>17.524000000000001</v>
      </c>
    </row>
    <row r="5548" spans="1:25" x14ac:dyDescent="0.25">
      <c r="A5548">
        <v>5547</v>
      </c>
      <c r="B5548" t="s">
        <v>9141</v>
      </c>
      <c r="C5548" t="s">
        <v>11883</v>
      </c>
      <c r="D5548" s="1" t="s">
        <v>12039</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c r="X5548" t="s">
        <v>130</v>
      </c>
      <c r="Y5548">
        <v>10.5672</v>
      </c>
    </row>
    <row r="5549" spans="1:25" x14ac:dyDescent="0.25">
      <c r="A5549">
        <v>5548</v>
      </c>
      <c r="B5549" t="s">
        <v>9141</v>
      </c>
      <c r="C5549" t="s">
        <v>11883</v>
      </c>
      <c r="D5549" s="1" t="s">
        <v>12039</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c r="X5549" t="s">
        <v>43</v>
      </c>
      <c r="Y5549">
        <v>47.46</v>
      </c>
    </row>
    <row r="5550" spans="1:25" x14ac:dyDescent="0.25">
      <c r="A5550">
        <v>5549</v>
      </c>
      <c r="B5550" t="s">
        <v>9143</v>
      </c>
      <c r="C5550" t="s">
        <v>5774</v>
      </c>
      <c r="D5550" t="s">
        <v>12051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c r="X5550" t="s">
        <v>43</v>
      </c>
      <c r="Y5550">
        <v>11.7936</v>
      </c>
    </row>
    <row r="5551" spans="1:25" x14ac:dyDescent="0.25">
      <c r="A5551">
        <v>5550</v>
      </c>
      <c r="B5551" t="s">
        <v>9143</v>
      </c>
      <c r="C5551" t="s">
        <v>5774</v>
      </c>
      <c r="D5551" t="s">
        <v>12051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c r="X5551" t="s">
        <v>110</v>
      </c>
      <c r="Y5551">
        <v>34.982500000000002</v>
      </c>
    </row>
    <row r="5552" spans="1:25" x14ac:dyDescent="0.25">
      <c r="A5552">
        <v>5551</v>
      </c>
      <c r="B5552" t="s">
        <v>9144</v>
      </c>
      <c r="C5552" t="s">
        <v>12061</v>
      </c>
      <c r="D5552" s="1"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c r="X5552" t="s">
        <v>110</v>
      </c>
      <c r="Y5552">
        <v>0.33400000000000002</v>
      </c>
    </row>
    <row r="5553" spans="1:25" x14ac:dyDescent="0.25">
      <c r="A5553">
        <v>5552</v>
      </c>
      <c r="B5553" t="s">
        <v>9144</v>
      </c>
      <c r="C5553" t="s">
        <v>12061</v>
      </c>
      <c r="D5553" s="1"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c r="X5553" t="s">
        <v>110</v>
      </c>
      <c r="Y5553">
        <v>-3.1230000000000002</v>
      </c>
    </row>
    <row r="5554" spans="1:25" x14ac:dyDescent="0.25">
      <c r="A5554">
        <v>5553</v>
      </c>
      <c r="B5554" t="s">
        <v>9144</v>
      </c>
      <c r="C5554" t="s">
        <v>12061</v>
      </c>
      <c r="D5554" s="1"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c r="X5554" t="s">
        <v>110</v>
      </c>
      <c r="Y5554">
        <v>20.8719</v>
      </c>
    </row>
    <row r="5555" spans="1:25" x14ac:dyDescent="0.25">
      <c r="A5555">
        <v>5554</v>
      </c>
      <c r="B5555" t="s">
        <v>9144</v>
      </c>
      <c r="C5555" t="s">
        <v>12061</v>
      </c>
      <c r="D5555" s="1"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c r="X5555" t="s">
        <v>110</v>
      </c>
      <c r="Y5555">
        <v>12.700799999999999</v>
      </c>
    </row>
    <row r="5556" spans="1:25" x14ac:dyDescent="0.25">
      <c r="A5556">
        <v>5555</v>
      </c>
      <c r="B5556" t="s">
        <v>9144</v>
      </c>
      <c r="C5556" t="s">
        <v>12061</v>
      </c>
      <c r="D5556" s="1"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c r="X5556" t="s">
        <v>406</v>
      </c>
      <c r="Y5556">
        <v>-12.998699999999999</v>
      </c>
    </row>
    <row r="5557" spans="1:25" x14ac:dyDescent="0.25">
      <c r="A5557">
        <v>5556</v>
      </c>
      <c r="B5557" t="s">
        <v>9145</v>
      </c>
      <c r="C5557" t="s">
        <v>11914</v>
      </c>
      <c r="D5557" s="1" t="s">
        <v>12130</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c r="X5557" t="s">
        <v>1678</v>
      </c>
      <c r="Y5557">
        <v>3.4544000000000001</v>
      </c>
    </row>
    <row r="5558" spans="1:25" x14ac:dyDescent="0.25">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c r="X5558" t="s">
        <v>1678</v>
      </c>
      <c r="Y5558">
        <v>1.9712000000000001</v>
      </c>
    </row>
    <row r="5559" spans="1:25" x14ac:dyDescent="0.25">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c r="X5559" t="s">
        <v>1570</v>
      </c>
      <c r="Y5559">
        <v>15.763999999999999</v>
      </c>
    </row>
    <row r="5560" spans="1:25" x14ac:dyDescent="0.25">
      <c r="A5560">
        <v>5559</v>
      </c>
      <c r="B5560" t="s">
        <v>9147</v>
      </c>
      <c r="C5560" t="s">
        <v>11964</v>
      </c>
      <c r="D5560" s="1" t="s">
        <v>12154</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c r="X5560" t="s">
        <v>1570</v>
      </c>
      <c r="Y5560">
        <v>3.1103999999999998</v>
      </c>
    </row>
    <row r="5561" spans="1:25" x14ac:dyDescent="0.25">
      <c r="A5561">
        <v>5560</v>
      </c>
      <c r="B5561" t="s">
        <v>9147</v>
      </c>
      <c r="C5561" t="s">
        <v>11964</v>
      </c>
      <c r="D5561" s="1" t="s">
        <v>12154</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c r="X5561" t="s">
        <v>1570</v>
      </c>
      <c r="Y5561">
        <v>238.65299999999999</v>
      </c>
    </row>
    <row r="5562" spans="1:25" x14ac:dyDescent="0.25">
      <c r="A5562">
        <v>5561</v>
      </c>
      <c r="B5562" t="s">
        <v>9147</v>
      </c>
      <c r="C5562" t="s">
        <v>11964</v>
      </c>
      <c r="D5562" s="1" t="s">
        <v>12154</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c r="X5562" t="s">
        <v>1434</v>
      </c>
      <c r="Y5562">
        <v>6.8723999999999998</v>
      </c>
    </row>
    <row r="5563" spans="1:25" x14ac:dyDescent="0.25">
      <c r="A5563">
        <v>5562</v>
      </c>
      <c r="B5563" t="s">
        <v>9150</v>
      </c>
      <c r="C5563" t="s">
        <v>1823</v>
      </c>
      <c r="D5563" t="s">
        <v>11988</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c r="X5563" t="s">
        <v>1434</v>
      </c>
      <c r="Y5563">
        <v>17.27</v>
      </c>
    </row>
    <row r="5564" spans="1:25" x14ac:dyDescent="0.25">
      <c r="A5564">
        <v>5563</v>
      </c>
      <c r="B5564" t="s">
        <v>9150</v>
      </c>
      <c r="C5564" t="s">
        <v>1823</v>
      </c>
      <c r="D5564" t="s">
        <v>11988</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c r="X5564" t="s">
        <v>1434</v>
      </c>
      <c r="Y5564">
        <v>1439.9760000000001</v>
      </c>
    </row>
    <row r="5565" spans="1:25" x14ac:dyDescent="0.25">
      <c r="A5565">
        <v>5564</v>
      </c>
      <c r="B5565" t="s">
        <v>9150</v>
      </c>
      <c r="C5565" t="s">
        <v>1823</v>
      </c>
      <c r="D5565" t="s">
        <v>11988</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c r="X5565" t="s">
        <v>235</v>
      </c>
      <c r="Y5565">
        <v>30.7776</v>
      </c>
    </row>
    <row r="5566" spans="1:25" x14ac:dyDescent="0.25">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c r="X5566" t="s">
        <v>235</v>
      </c>
      <c r="Y5566">
        <v>2.1888000000000001</v>
      </c>
    </row>
    <row r="5567" spans="1:25" x14ac:dyDescent="0.25">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c r="X5567" t="s">
        <v>235</v>
      </c>
      <c r="Y5567">
        <v>8.9993999999999996</v>
      </c>
    </row>
    <row r="5568" spans="1:25" x14ac:dyDescent="0.25">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c r="X5568" t="s">
        <v>235</v>
      </c>
      <c r="Y5568">
        <v>1.86</v>
      </c>
    </row>
    <row r="5569" spans="1:25" x14ac:dyDescent="0.25">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c r="X5569" t="s">
        <v>235</v>
      </c>
      <c r="Y5569">
        <v>-2.5648</v>
      </c>
    </row>
    <row r="5570" spans="1:25" x14ac:dyDescent="0.25">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c r="X5570" t="s">
        <v>235</v>
      </c>
      <c r="Y5570">
        <v>335.99439999999998</v>
      </c>
    </row>
    <row r="5571" spans="1:25" x14ac:dyDescent="0.25">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c r="X5571" t="s">
        <v>235</v>
      </c>
      <c r="Y5571">
        <v>5.6375999999999999</v>
      </c>
    </row>
    <row r="5572" spans="1:25" x14ac:dyDescent="0.25">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c r="X5572" t="s">
        <v>567</v>
      </c>
      <c r="Y5572">
        <v>-7.3014999999999999</v>
      </c>
    </row>
    <row r="5573" spans="1:25" x14ac:dyDescent="0.25">
      <c r="A5573">
        <v>5572</v>
      </c>
      <c r="B5573" t="s">
        <v>9154</v>
      </c>
      <c r="C5573" t="s">
        <v>11816</v>
      </c>
      <c r="D5573" s="1" t="s">
        <v>11933</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c r="X5573" t="s">
        <v>567</v>
      </c>
      <c r="Y5573">
        <v>35.661299999999997</v>
      </c>
    </row>
    <row r="5574" spans="1:25" x14ac:dyDescent="0.25">
      <c r="A5574">
        <v>5573</v>
      </c>
      <c r="B5574" t="s">
        <v>9154</v>
      </c>
      <c r="C5574" t="s">
        <v>11816</v>
      </c>
      <c r="D5574" s="1" t="s">
        <v>11933</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c r="X5574" t="s">
        <v>567</v>
      </c>
      <c r="Y5574">
        <v>-23.952000000000002</v>
      </c>
    </row>
    <row r="5575" spans="1:25" x14ac:dyDescent="0.25">
      <c r="A5575">
        <v>5574</v>
      </c>
      <c r="B5575" t="s">
        <v>9154</v>
      </c>
      <c r="C5575" t="s">
        <v>11816</v>
      </c>
      <c r="D5575" s="1" t="s">
        <v>11933</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c r="X5575" t="s">
        <v>567</v>
      </c>
      <c r="Y5575">
        <v>5.6783999999999999</v>
      </c>
    </row>
    <row r="5576" spans="1:25" x14ac:dyDescent="0.25">
      <c r="A5576">
        <v>5575</v>
      </c>
      <c r="B5576" t="s">
        <v>9154</v>
      </c>
      <c r="C5576" t="s">
        <v>11816</v>
      </c>
      <c r="D5576" s="1" t="s">
        <v>11933</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c r="X5576" t="s">
        <v>567</v>
      </c>
      <c r="Y5576">
        <v>-9.1844999999999999</v>
      </c>
    </row>
    <row r="5577" spans="1:25" x14ac:dyDescent="0.25">
      <c r="A5577">
        <v>5576</v>
      </c>
      <c r="B5577" t="s">
        <v>9154</v>
      </c>
      <c r="C5577" t="s">
        <v>11816</v>
      </c>
      <c r="D5577" s="1" t="s">
        <v>11933</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c r="X5577" t="s">
        <v>43</v>
      </c>
      <c r="Y5577">
        <v>-44.984999999999999</v>
      </c>
    </row>
    <row r="5578" spans="1:25" x14ac:dyDescent="0.25">
      <c r="A5578">
        <v>5577</v>
      </c>
      <c r="B5578" t="s">
        <v>9159</v>
      </c>
      <c r="C5578" t="s">
        <v>12174</v>
      </c>
      <c r="D5578" s="1"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c r="X5578" t="s">
        <v>43</v>
      </c>
      <c r="Y5578">
        <v>122.76479999999999</v>
      </c>
    </row>
    <row r="5579" spans="1:25" x14ac:dyDescent="0.25">
      <c r="A5579">
        <v>5578</v>
      </c>
      <c r="B5579" t="s">
        <v>9159</v>
      </c>
      <c r="C5579" t="s">
        <v>12174</v>
      </c>
      <c r="D5579" s="1"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c r="X5579" t="s">
        <v>43</v>
      </c>
      <c r="Y5579">
        <v>15.8256</v>
      </c>
    </row>
    <row r="5580" spans="1:25" x14ac:dyDescent="0.25">
      <c r="A5580">
        <v>5579</v>
      </c>
      <c r="B5580" t="s">
        <v>9160</v>
      </c>
      <c r="C5580" t="s">
        <v>11974</v>
      </c>
      <c r="D5580" s="1"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c r="X5580" t="s">
        <v>43</v>
      </c>
      <c r="Y5580">
        <v>1.9024000000000001</v>
      </c>
    </row>
    <row r="5581" spans="1:25" x14ac:dyDescent="0.25">
      <c r="A5581">
        <v>5580</v>
      </c>
      <c r="B5581" t="s">
        <v>9160</v>
      </c>
      <c r="C5581" t="s">
        <v>11974</v>
      </c>
      <c r="D5581" s="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c r="X5581" t="s">
        <v>43</v>
      </c>
      <c r="Y5581">
        <v>-15.244999999999999</v>
      </c>
    </row>
    <row r="5582" spans="1:25" x14ac:dyDescent="0.25">
      <c r="A5582">
        <v>5581</v>
      </c>
      <c r="B5582" t="s">
        <v>9160</v>
      </c>
      <c r="C5582" t="s">
        <v>11974</v>
      </c>
      <c r="D5582" s="1"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c r="X5582" t="s">
        <v>3109</v>
      </c>
      <c r="Y5582">
        <v>22.8096</v>
      </c>
    </row>
    <row r="5583" spans="1:25" x14ac:dyDescent="0.25">
      <c r="A5583">
        <v>5582</v>
      </c>
      <c r="B5583" t="s">
        <v>9161</v>
      </c>
      <c r="C5583" t="s">
        <v>12215</v>
      </c>
      <c r="D5583" s="1" t="s">
        <v>12213</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c r="X5583" t="s">
        <v>303</v>
      </c>
      <c r="Y5583">
        <v>8.5914000000000001</v>
      </c>
    </row>
    <row r="5584" spans="1:25" x14ac:dyDescent="0.25">
      <c r="A5584">
        <v>5583</v>
      </c>
      <c r="B5584" t="s">
        <v>9162</v>
      </c>
      <c r="C5584" t="s">
        <v>11881</v>
      </c>
      <c r="D5584" s="1"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c r="X5584" t="s">
        <v>43</v>
      </c>
      <c r="Y5584">
        <v>3.44</v>
      </c>
    </row>
    <row r="5585" spans="1:25" x14ac:dyDescent="0.25">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c r="X5585" t="s">
        <v>303</v>
      </c>
      <c r="Y5585">
        <v>1.9712000000000001</v>
      </c>
    </row>
    <row r="5586" spans="1:25" x14ac:dyDescent="0.25">
      <c r="A5586">
        <v>5585</v>
      </c>
      <c r="B5586" t="s">
        <v>9164</v>
      </c>
      <c r="C5586" t="s">
        <v>3078</v>
      </c>
      <c r="D5586" t="s">
        <v>12104</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c r="X5586" t="s">
        <v>303</v>
      </c>
      <c r="Y5586">
        <v>1.6712</v>
      </c>
    </row>
    <row r="5587" spans="1:25" x14ac:dyDescent="0.25">
      <c r="A5587">
        <v>5586</v>
      </c>
      <c r="B5587" t="s">
        <v>9164</v>
      </c>
      <c r="C5587" t="s">
        <v>3078</v>
      </c>
      <c r="D5587" t="s">
        <v>12104</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c r="X5587" t="s">
        <v>303</v>
      </c>
      <c r="Y5587">
        <v>163.81800000000001</v>
      </c>
    </row>
    <row r="5588" spans="1:25" x14ac:dyDescent="0.25">
      <c r="A5588">
        <v>5587</v>
      </c>
      <c r="B5588" t="s">
        <v>9164</v>
      </c>
      <c r="C5588" t="s">
        <v>3078</v>
      </c>
      <c r="D5588" t="s">
        <v>12104</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c r="X5588" t="s">
        <v>43</v>
      </c>
      <c r="Y5588">
        <v>5.3898000000000001</v>
      </c>
    </row>
    <row r="5589" spans="1:25" x14ac:dyDescent="0.25">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c r="X5589" t="s">
        <v>1995</v>
      </c>
      <c r="Y5589">
        <v>3.597</v>
      </c>
    </row>
    <row r="5590" spans="1:25" x14ac:dyDescent="0.25">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c r="X5590" t="s">
        <v>43</v>
      </c>
      <c r="Y5590">
        <v>2.2098</v>
      </c>
    </row>
    <row r="5591" spans="1:25" x14ac:dyDescent="0.25">
      <c r="A5591">
        <v>5590</v>
      </c>
      <c r="B5591" t="s">
        <v>9171</v>
      </c>
      <c r="C5591" t="s">
        <v>11812</v>
      </c>
      <c r="D5591" s="1" t="s">
        <v>11815</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c r="X5591" t="s">
        <v>43</v>
      </c>
      <c r="Y5591">
        <v>9.5340000000000007</v>
      </c>
    </row>
    <row r="5592" spans="1:25" x14ac:dyDescent="0.25">
      <c r="A5592">
        <v>5591</v>
      </c>
      <c r="B5592" t="s">
        <v>9171</v>
      </c>
      <c r="C5592" t="s">
        <v>11812</v>
      </c>
      <c r="D5592" s="1" t="s">
        <v>11815</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c r="X5592" t="s">
        <v>895</v>
      </c>
      <c r="Y5592">
        <v>81.047399999999996</v>
      </c>
    </row>
    <row r="5593" spans="1:25" x14ac:dyDescent="0.25">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c r="X5593" t="s">
        <v>895</v>
      </c>
      <c r="Y5593">
        <v>27.0578</v>
      </c>
    </row>
    <row r="5594" spans="1:25" x14ac:dyDescent="0.25">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c r="X5594" t="s">
        <v>567</v>
      </c>
      <c r="Y5594">
        <v>9.4700000000000006</v>
      </c>
    </row>
    <row r="5595" spans="1:25" x14ac:dyDescent="0.25">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c r="X5595" t="s">
        <v>1405</v>
      </c>
      <c r="Y5595">
        <v>-45.933300000000003</v>
      </c>
    </row>
    <row r="5596" spans="1:25" x14ac:dyDescent="0.25">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c r="X5596" t="s">
        <v>1405</v>
      </c>
      <c r="Y5596">
        <v>109.7544</v>
      </c>
    </row>
    <row r="5597" spans="1:25" x14ac:dyDescent="0.25">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c r="X5597" t="s">
        <v>3055</v>
      </c>
      <c r="Y5597">
        <v>131.35499999999999</v>
      </c>
    </row>
    <row r="5598" spans="1:25" x14ac:dyDescent="0.25">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c r="X5598" t="s">
        <v>3109</v>
      </c>
      <c r="Y5598">
        <v>32.251399999999997</v>
      </c>
    </row>
    <row r="5599" spans="1:25" x14ac:dyDescent="0.25">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c r="X5599" t="s">
        <v>3109</v>
      </c>
      <c r="Y5599">
        <v>6.5052000000000003</v>
      </c>
    </row>
    <row r="5600" spans="1:25" x14ac:dyDescent="0.25">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c r="X5600" t="s">
        <v>567</v>
      </c>
      <c r="Y5600">
        <v>2.7846000000000002</v>
      </c>
    </row>
    <row r="5601" spans="1:25" x14ac:dyDescent="0.25">
      <c r="A5601">
        <v>5600</v>
      </c>
      <c r="B5601" t="s">
        <v>9179</v>
      </c>
      <c r="C5601" t="s">
        <v>11990</v>
      </c>
      <c r="D5601" s="1" t="s">
        <v>11990</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c r="X5601" t="s">
        <v>567</v>
      </c>
      <c r="Y5601">
        <v>4.1988000000000003</v>
      </c>
    </row>
    <row r="5602" spans="1:25" x14ac:dyDescent="0.25">
      <c r="A5602">
        <v>5601</v>
      </c>
      <c r="B5602" t="s">
        <v>9179</v>
      </c>
      <c r="C5602" t="s">
        <v>11990</v>
      </c>
      <c r="D5602" s="1" t="s">
        <v>11990</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c r="X5602" t="s">
        <v>567</v>
      </c>
      <c r="Y5602">
        <v>4.8869999999999996</v>
      </c>
    </row>
    <row r="5603" spans="1:25" x14ac:dyDescent="0.25">
      <c r="A5603">
        <v>5602</v>
      </c>
      <c r="B5603" t="s">
        <v>9179</v>
      </c>
      <c r="C5603" t="s">
        <v>11990</v>
      </c>
      <c r="D5603" s="1" t="s">
        <v>11990</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c r="X5603" t="s">
        <v>110</v>
      </c>
      <c r="Y5603">
        <v>-3.5621999999999998</v>
      </c>
    </row>
    <row r="5604" spans="1:25" x14ac:dyDescent="0.25">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c r="X5604" t="s">
        <v>110</v>
      </c>
      <c r="Y5604">
        <v>1.0620000000000001</v>
      </c>
    </row>
    <row r="5605" spans="1:25" x14ac:dyDescent="0.25">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c r="X5605" t="s">
        <v>303</v>
      </c>
      <c r="Y5605">
        <v>27.972000000000001</v>
      </c>
    </row>
    <row r="5606" spans="1:25" x14ac:dyDescent="0.25">
      <c r="A5606">
        <v>5605</v>
      </c>
      <c r="B5606" t="s">
        <v>9185</v>
      </c>
      <c r="C5606" t="s">
        <v>11867</v>
      </c>
      <c r="D5606" s="1" t="s">
        <v>11886</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c r="X5606" t="s">
        <v>92</v>
      </c>
      <c r="Y5606">
        <v>206.6232</v>
      </c>
    </row>
    <row r="5607" spans="1:25" x14ac:dyDescent="0.25">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c r="X5607" t="s">
        <v>92</v>
      </c>
      <c r="Y5607">
        <v>1.0680000000000001</v>
      </c>
    </row>
    <row r="5608" spans="1:25" x14ac:dyDescent="0.25">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c r="X5608" t="s">
        <v>303</v>
      </c>
      <c r="Y5608">
        <v>-11.069100000000001</v>
      </c>
    </row>
    <row r="5609" spans="1:25" x14ac:dyDescent="0.25">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c r="X5609" t="s">
        <v>43</v>
      </c>
      <c r="Y5609">
        <v>2.9834999999999998</v>
      </c>
    </row>
    <row r="5610" spans="1:25" x14ac:dyDescent="0.25">
      <c r="A5610">
        <v>5609</v>
      </c>
      <c r="B5610" t="s">
        <v>9188</v>
      </c>
      <c r="C5610" t="s">
        <v>11964</v>
      </c>
      <c r="D5610" s="1" t="s">
        <v>12035</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c r="X5610" t="s">
        <v>835</v>
      </c>
      <c r="Y5610">
        <v>2.0228000000000002</v>
      </c>
    </row>
    <row r="5611" spans="1:25" x14ac:dyDescent="0.25">
      <c r="A5611">
        <v>5610</v>
      </c>
      <c r="B5611" t="s">
        <v>9189</v>
      </c>
      <c r="C5611" t="s">
        <v>4604</v>
      </c>
      <c r="D5611" t="s">
        <v>12023</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c r="X5611" t="s">
        <v>567</v>
      </c>
      <c r="Y5611">
        <v>217.767</v>
      </c>
    </row>
    <row r="5612" spans="1:25" x14ac:dyDescent="0.25">
      <c r="A5612">
        <v>5611</v>
      </c>
      <c r="B5612" t="s">
        <v>9192</v>
      </c>
      <c r="C5612" t="s">
        <v>11941</v>
      </c>
      <c r="D5612" s="1" t="s">
        <v>12315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c r="X5612" t="s">
        <v>100</v>
      </c>
      <c r="Y5612">
        <v>-4.641</v>
      </c>
    </row>
    <row r="5613" spans="1:25" x14ac:dyDescent="0.25">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c r="X5613" t="s">
        <v>100</v>
      </c>
      <c r="Y5613">
        <v>371.31599999999997</v>
      </c>
    </row>
    <row r="5614" spans="1:25" x14ac:dyDescent="0.25">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c r="X5614" t="s">
        <v>303</v>
      </c>
      <c r="Y5614">
        <v>224.42400000000001</v>
      </c>
    </row>
    <row r="5615" spans="1:25" x14ac:dyDescent="0.25">
      <c r="A5615">
        <v>5614</v>
      </c>
      <c r="B5615" t="s">
        <v>9194</v>
      </c>
      <c r="C5615" t="s">
        <v>12216</v>
      </c>
      <c r="D5615" s="1" t="s">
        <v>12041</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c r="X5615" t="s">
        <v>303</v>
      </c>
      <c r="Y5615">
        <v>5.8979999999999997</v>
      </c>
    </row>
    <row r="5616" spans="1:25" x14ac:dyDescent="0.25">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c r="X5616" t="s">
        <v>303</v>
      </c>
      <c r="Y5616">
        <v>8.7330000000000005</v>
      </c>
    </row>
    <row r="5617" spans="1:25" x14ac:dyDescent="0.25">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c r="X5617" t="s">
        <v>303</v>
      </c>
      <c r="Y5617">
        <v>281.01600000000002</v>
      </c>
    </row>
    <row r="5618" spans="1:25" x14ac:dyDescent="0.25">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c r="X5618" t="s">
        <v>381</v>
      </c>
      <c r="Y5618">
        <v>7.9218000000000002</v>
      </c>
    </row>
    <row r="5619" spans="1:25" x14ac:dyDescent="0.25">
      <c r="A5619">
        <v>5618</v>
      </c>
      <c r="B5619" t="s">
        <v>9198</v>
      </c>
      <c r="C5619" t="s">
        <v>1566</v>
      </c>
      <c r="D5619" t="s">
        <v>12313</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c r="X5619" t="s">
        <v>43</v>
      </c>
      <c r="Y5619">
        <v>5.3680000000000003</v>
      </c>
    </row>
    <row r="5620" spans="1:25" x14ac:dyDescent="0.25">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c r="X5620" t="s">
        <v>121</v>
      </c>
      <c r="Y5620">
        <v>8.8783999999999992</v>
      </c>
    </row>
    <row r="5621" spans="1:25" x14ac:dyDescent="0.25">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c r="X5621" t="s">
        <v>121</v>
      </c>
      <c r="Y5621">
        <v>174.98249999999999</v>
      </c>
    </row>
    <row r="5622" spans="1:25" x14ac:dyDescent="0.25">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c r="X5622" t="s">
        <v>121</v>
      </c>
      <c r="Y5622">
        <v>1.0336000000000001</v>
      </c>
    </row>
    <row r="5623" spans="1:25" x14ac:dyDescent="0.25">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c r="X5623" t="s">
        <v>121</v>
      </c>
      <c r="Y5623">
        <v>50.49</v>
      </c>
    </row>
    <row r="5624" spans="1:25" x14ac:dyDescent="0.25">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c r="X5624" t="s">
        <v>43</v>
      </c>
      <c r="Y5624">
        <v>17.16</v>
      </c>
    </row>
    <row r="5625" spans="1:25" x14ac:dyDescent="0.25">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c r="X5625" t="s">
        <v>43</v>
      </c>
      <c r="Y5625">
        <v>21</v>
      </c>
    </row>
    <row r="5626" spans="1:25" x14ac:dyDescent="0.25">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c r="X5626" t="s">
        <v>100</v>
      </c>
      <c r="Y5626">
        <v>21.598800000000001</v>
      </c>
    </row>
    <row r="5627" spans="1:25" x14ac:dyDescent="0.25">
      <c r="A5627">
        <v>5626</v>
      </c>
      <c r="B5627" t="s">
        <v>9202</v>
      </c>
      <c r="C5627" t="s">
        <v>1450</v>
      </c>
      <c r="D5627" t="s">
        <v>12270</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c r="X5627" t="s">
        <v>100</v>
      </c>
      <c r="Y5627">
        <v>2.9567999999999999</v>
      </c>
    </row>
    <row r="5628" spans="1:25" x14ac:dyDescent="0.25">
      <c r="A5628">
        <v>5627</v>
      </c>
      <c r="B5628" t="s">
        <v>9202</v>
      </c>
      <c r="C5628" t="s">
        <v>1450</v>
      </c>
      <c r="D5628" t="s">
        <v>12270</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c r="X5628" t="s">
        <v>55</v>
      </c>
      <c r="Y5628">
        <v>399.29939999999999</v>
      </c>
    </row>
    <row r="5629" spans="1:25" x14ac:dyDescent="0.25">
      <c r="A5629">
        <v>5628</v>
      </c>
      <c r="B5629" t="s">
        <v>9203</v>
      </c>
      <c r="C5629" t="s">
        <v>3102</v>
      </c>
      <c r="D5629" t="s">
        <v>12146</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c r="X5629" t="s">
        <v>55</v>
      </c>
      <c r="Y5629">
        <v>4.6818</v>
      </c>
    </row>
    <row r="5630" spans="1:25" x14ac:dyDescent="0.25">
      <c r="A5630">
        <v>5629</v>
      </c>
      <c r="B5630" t="s">
        <v>9203</v>
      </c>
      <c r="C5630" t="s">
        <v>3102</v>
      </c>
      <c r="D5630" t="s">
        <v>12146</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c r="X5630" t="s">
        <v>160</v>
      </c>
      <c r="Y5630">
        <v>-13.6776</v>
      </c>
    </row>
    <row r="5631" spans="1:25" x14ac:dyDescent="0.25">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c r="X5631" t="s">
        <v>360</v>
      </c>
      <c r="Y5631">
        <v>-339.70499999999998</v>
      </c>
    </row>
    <row r="5632" spans="1:25" x14ac:dyDescent="0.25">
      <c r="A5632">
        <v>5631</v>
      </c>
      <c r="B5632" t="s">
        <v>9207</v>
      </c>
      <c r="C5632" t="s">
        <v>12217</v>
      </c>
      <c r="D5632" s="1"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c r="X5632" t="s">
        <v>360</v>
      </c>
      <c r="Y5632">
        <v>103.158</v>
      </c>
    </row>
    <row r="5633" spans="1:25" x14ac:dyDescent="0.25">
      <c r="A5633">
        <v>5632</v>
      </c>
      <c r="B5633" t="s">
        <v>9207</v>
      </c>
      <c r="C5633" t="s">
        <v>12217</v>
      </c>
      <c r="D5633" s="1"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c r="X5633" t="s">
        <v>360</v>
      </c>
      <c r="Y5633">
        <v>75.373199999999997</v>
      </c>
    </row>
    <row r="5634" spans="1:25" x14ac:dyDescent="0.25">
      <c r="A5634">
        <v>5633</v>
      </c>
      <c r="B5634" t="s">
        <v>9207</v>
      </c>
      <c r="C5634" t="s">
        <v>12217</v>
      </c>
      <c r="D5634" s="1"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c r="X5634" t="s">
        <v>303</v>
      </c>
      <c r="Y5634">
        <v>8.2062000000000008</v>
      </c>
    </row>
    <row r="5635" spans="1:25" x14ac:dyDescent="0.25">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c r="X5635" t="s">
        <v>269</v>
      </c>
      <c r="Y5635">
        <v>3.6848000000000001</v>
      </c>
    </row>
    <row r="5636" spans="1:25" x14ac:dyDescent="0.25">
      <c r="A5636">
        <v>5635</v>
      </c>
      <c r="B5636" t="s">
        <v>9210</v>
      </c>
      <c r="C5636" t="s">
        <v>12157</v>
      </c>
      <c r="D5636" s="1" t="s">
        <v>11964</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c r="X5636" t="s">
        <v>43</v>
      </c>
      <c r="Y5636">
        <v>76.400000000000006</v>
      </c>
    </row>
    <row r="5637" spans="1:25" x14ac:dyDescent="0.25">
      <c r="A5637">
        <v>5636</v>
      </c>
      <c r="B5637" t="s">
        <v>9212</v>
      </c>
      <c r="C5637" t="s">
        <v>11885</v>
      </c>
      <c r="D5637" s="1" t="s">
        <v>12039</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c r="X5637" t="s">
        <v>43</v>
      </c>
      <c r="Y5637">
        <v>28.896000000000001</v>
      </c>
    </row>
    <row r="5638" spans="1:25" x14ac:dyDescent="0.25">
      <c r="A5638">
        <v>5637</v>
      </c>
      <c r="B5638" t="s">
        <v>9212</v>
      </c>
      <c r="C5638" t="s">
        <v>11885</v>
      </c>
      <c r="D5638" s="1" t="s">
        <v>12039</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c r="X5638" t="s">
        <v>269</v>
      </c>
      <c r="Y5638">
        <v>85.491</v>
      </c>
    </row>
    <row r="5639" spans="1:25" x14ac:dyDescent="0.25">
      <c r="A5639">
        <v>5638</v>
      </c>
      <c r="B5639" t="s">
        <v>9214</v>
      </c>
      <c r="C5639" t="s">
        <v>5235</v>
      </c>
      <c r="D5639" t="s">
        <v>11988</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c r="X5639" t="s">
        <v>43</v>
      </c>
      <c r="Y5639">
        <v>23.119199999999999</v>
      </c>
    </row>
    <row r="5640" spans="1:25" x14ac:dyDescent="0.25">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c r="X5640" t="s">
        <v>43</v>
      </c>
      <c r="Y5640">
        <v>149.148</v>
      </c>
    </row>
    <row r="5641" spans="1:25" x14ac:dyDescent="0.25">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c r="X5641" t="s">
        <v>567</v>
      </c>
      <c r="Y5641">
        <v>35.76</v>
      </c>
    </row>
    <row r="5642" spans="1:25" x14ac:dyDescent="0.25">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c r="X5642" t="s">
        <v>847</v>
      </c>
      <c r="Y5642">
        <v>10.08</v>
      </c>
    </row>
    <row r="5643" spans="1:25" x14ac:dyDescent="0.25">
      <c r="A5643">
        <v>5642</v>
      </c>
      <c r="B5643" t="s">
        <v>9219</v>
      </c>
      <c r="C5643" t="s">
        <v>11988</v>
      </c>
      <c r="D5643" s="1" t="s">
        <v>12333</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c r="X5643" t="s">
        <v>1434</v>
      </c>
      <c r="Y5643">
        <v>2.8912</v>
      </c>
    </row>
    <row r="5644" spans="1:25" x14ac:dyDescent="0.25">
      <c r="A5644">
        <v>5643</v>
      </c>
      <c r="B5644" t="s">
        <v>9220</v>
      </c>
      <c r="C5644" t="s">
        <v>11875</v>
      </c>
      <c r="D5644" s="1" t="s">
        <v>11821</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c r="X5644" t="s">
        <v>1434</v>
      </c>
      <c r="Y5644">
        <v>3.0975999999999999</v>
      </c>
    </row>
    <row r="5645" spans="1:25" x14ac:dyDescent="0.25">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c r="X5645" t="s">
        <v>100</v>
      </c>
      <c r="Y5645">
        <v>8.7905999999999995</v>
      </c>
    </row>
    <row r="5646" spans="1:25" x14ac:dyDescent="0.25">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c r="X5646" t="s">
        <v>895</v>
      </c>
      <c r="Y5646">
        <v>11.297000000000001</v>
      </c>
    </row>
    <row r="5647" spans="1:25" x14ac:dyDescent="0.25">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c r="X5647" t="s">
        <v>360</v>
      </c>
      <c r="Y5647">
        <v>20.101500000000001</v>
      </c>
    </row>
    <row r="5648" spans="1:25" x14ac:dyDescent="0.25">
      <c r="A5648">
        <v>5647</v>
      </c>
      <c r="B5648" t="s">
        <v>9226</v>
      </c>
      <c r="C5648" t="s">
        <v>12212</v>
      </c>
      <c r="D5648" s="1" t="s">
        <v>12248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c r="X5648" t="s">
        <v>130</v>
      </c>
      <c r="Y5648">
        <v>69.199200000000005</v>
      </c>
    </row>
    <row r="5649" spans="1:25" x14ac:dyDescent="0.25">
      <c r="A5649">
        <v>5648</v>
      </c>
      <c r="B5649" t="s">
        <v>9227</v>
      </c>
      <c r="C5649" t="s">
        <v>12119</v>
      </c>
      <c r="D5649" s="1" t="s">
        <v>12078</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c r="X5649" t="s">
        <v>43</v>
      </c>
      <c r="Y5649">
        <v>9.3312000000000008</v>
      </c>
    </row>
    <row r="5650" spans="1:25" x14ac:dyDescent="0.25">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c r="X5650" t="s">
        <v>43</v>
      </c>
      <c r="Y5650">
        <v>15.552</v>
      </c>
    </row>
    <row r="5651" spans="1:25" x14ac:dyDescent="0.25">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c r="X5651" t="s">
        <v>43</v>
      </c>
      <c r="Y5651">
        <v>28.95</v>
      </c>
    </row>
    <row r="5652" spans="1:25" x14ac:dyDescent="0.25">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c r="X5652" t="s">
        <v>43</v>
      </c>
      <c r="Y5652">
        <v>0</v>
      </c>
    </row>
    <row r="5653" spans="1:25" x14ac:dyDescent="0.25">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c r="X5653" t="s">
        <v>303</v>
      </c>
      <c r="Y5653">
        <v>210.73500000000001</v>
      </c>
    </row>
    <row r="5654" spans="1:25" x14ac:dyDescent="0.25">
      <c r="A5654">
        <v>5653</v>
      </c>
      <c r="B5654" t="s">
        <v>9230</v>
      </c>
      <c r="C5654" t="s">
        <v>12130</v>
      </c>
      <c r="D5654" s="1" t="s">
        <v>12340</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c r="X5654" t="s">
        <v>43</v>
      </c>
      <c r="Y5654">
        <v>20.085100000000001</v>
      </c>
    </row>
    <row r="5655" spans="1:25" x14ac:dyDescent="0.25">
      <c r="A5655">
        <v>5654</v>
      </c>
      <c r="B5655" t="s">
        <v>9231</v>
      </c>
      <c r="C5655" t="s">
        <v>11859</v>
      </c>
      <c r="D5655" s="1" t="s">
        <v>11810</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c r="X5655" t="s">
        <v>477</v>
      </c>
      <c r="Y5655">
        <v>0.79379999999999995</v>
      </c>
    </row>
    <row r="5656" spans="1:25" x14ac:dyDescent="0.25">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c r="X5656" t="s">
        <v>477</v>
      </c>
      <c r="Y5656">
        <v>-30.16</v>
      </c>
    </row>
    <row r="5657" spans="1:25" x14ac:dyDescent="0.25">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c r="X5657" t="s">
        <v>477</v>
      </c>
      <c r="Y5657">
        <v>2.3359999999999999</v>
      </c>
    </row>
    <row r="5658" spans="1:25" x14ac:dyDescent="0.25">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c r="X5658" t="s">
        <v>477</v>
      </c>
      <c r="Y5658">
        <v>3.7856000000000001</v>
      </c>
    </row>
    <row r="5659" spans="1:25" x14ac:dyDescent="0.25">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c r="X5659" t="s">
        <v>477</v>
      </c>
      <c r="Y5659">
        <v>-8.4581999999999997</v>
      </c>
    </row>
    <row r="5660" spans="1:25" x14ac:dyDescent="0.25">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c r="X5660" t="s">
        <v>477</v>
      </c>
      <c r="Y5660">
        <v>-264.21499999999997</v>
      </c>
    </row>
    <row r="5661" spans="1:25" x14ac:dyDescent="0.25">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c r="X5661" t="s">
        <v>477</v>
      </c>
      <c r="Y5661">
        <v>5.1791999999999998</v>
      </c>
    </row>
    <row r="5662" spans="1:25" x14ac:dyDescent="0.25">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c r="X5662" t="s">
        <v>519</v>
      </c>
      <c r="Y5662">
        <v>-7.17</v>
      </c>
    </row>
    <row r="5663" spans="1:25" x14ac:dyDescent="0.25">
      <c r="A5663">
        <v>5662</v>
      </c>
      <c r="B5663" t="s">
        <v>9233</v>
      </c>
      <c r="C5663" t="s">
        <v>4108</v>
      </c>
      <c r="D5663" t="s">
        <v>11959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c r="X5663" t="s">
        <v>519</v>
      </c>
      <c r="Y5663">
        <v>7.5039999999999996</v>
      </c>
    </row>
    <row r="5664" spans="1:25" x14ac:dyDescent="0.25">
      <c r="A5664">
        <v>5663</v>
      </c>
      <c r="B5664" t="s">
        <v>9233</v>
      </c>
      <c r="C5664" t="s">
        <v>4108</v>
      </c>
      <c r="D5664" t="s">
        <v>11959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c r="X5664" t="s">
        <v>567</v>
      </c>
      <c r="Y5664">
        <v>-95.822999999999993</v>
      </c>
    </row>
    <row r="5665" spans="1:25" x14ac:dyDescent="0.25">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c r="X5665" t="s">
        <v>567</v>
      </c>
      <c r="Y5665">
        <v>1.3992</v>
      </c>
    </row>
    <row r="5666" spans="1:25" x14ac:dyDescent="0.25">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c r="X5666" t="s">
        <v>567</v>
      </c>
      <c r="Y5666">
        <v>-8.1311999999999998</v>
      </c>
    </row>
    <row r="5667" spans="1:25" x14ac:dyDescent="0.25">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c r="X5667" t="s">
        <v>567</v>
      </c>
      <c r="Y5667">
        <v>4.1680000000000001</v>
      </c>
    </row>
    <row r="5668" spans="1:25" x14ac:dyDescent="0.25">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c r="X5668" t="s">
        <v>100</v>
      </c>
      <c r="Y5668">
        <v>8.7051999999999996</v>
      </c>
    </row>
    <row r="5669" spans="1:25" x14ac:dyDescent="0.25">
      <c r="A5669">
        <v>5668</v>
      </c>
      <c r="B5669" t="s">
        <v>9237</v>
      </c>
      <c r="C5669" t="s">
        <v>12091</v>
      </c>
      <c r="D5669" s="1"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c r="X5669" t="s">
        <v>100</v>
      </c>
      <c r="Y5669">
        <v>6.8714000000000004</v>
      </c>
    </row>
    <row r="5670" spans="1:25" x14ac:dyDescent="0.25">
      <c r="A5670">
        <v>5669</v>
      </c>
      <c r="B5670" t="s">
        <v>9237</v>
      </c>
      <c r="C5670" t="s">
        <v>12091</v>
      </c>
      <c r="D5670" s="1"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c r="X5670" t="s">
        <v>100</v>
      </c>
      <c r="Y5670">
        <v>17.544799999999999</v>
      </c>
    </row>
    <row r="5671" spans="1:25" x14ac:dyDescent="0.25">
      <c r="A5671">
        <v>5670</v>
      </c>
      <c r="B5671" t="s">
        <v>9237</v>
      </c>
      <c r="C5671" t="s">
        <v>12091</v>
      </c>
      <c r="D5671" s="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c r="X5671" t="s">
        <v>6979</v>
      </c>
      <c r="Y5671">
        <v>132.5898</v>
      </c>
    </row>
    <row r="5672" spans="1:25" x14ac:dyDescent="0.25">
      <c r="A5672">
        <v>5671</v>
      </c>
      <c r="B5672" t="s">
        <v>9238</v>
      </c>
      <c r="C5672" t="s">
        <v>12191</v>
      </c>
      <c r="D5672" s="1" t="s">
        <v>12129</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c r="X5672" t="s">
        <v>6979</v>
      </c>
      <c r="Y5672">
        <v>92.393600000000006</v>
      </c>
    </row>
    <row r="5673" spans="1:25" x14ac:dyDescent="0.25">
      <c r="A5673">
        <v>5672</v>
      </c>
      <c r="B5673" t="s">
        <v>9238</v>
      </c>
      <c r="C5673" t="s">
        <v>12191</v>
      </c>
      <c r="D5673" s="1" t="s">
        <v>12129</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c r="X5673" t="s">
        <v>110</v>
      </c>
      <c r="Y5673">
        <v>8.7735000000000003</v>
      </c>
    </row>
    <row r="5674" spans="1:25" x14ac:dyDescent="0.25">
      <c r="A5674">
        <v>5673</v>
      </c>
      <c r="B5674" t="s">
        <v>9240</v>
      </c>
      <c r="C5674" t="s">
        <v>3983</v>
      </c>
      <c r="D5674" t="s">
        <v>11860</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c r="X5674" t="s">
        <v>110</v>
      </c>
      <c r="Y5674">
        <v>5.5439999999999996</v>
      </c>
    </row>
    <row r="5675" spans="1:25" x14ac:dyDescent="0.25">
      <c r="A5675">
        <v>5674</v>
      </c>
      <c r="B5675" t="s">
        <v>9240</v>
      </c>
      <c r="C5675" t="s">
        <v>3983</v>
      </c>
      <c r="D5675" t="s">
        <v>11860</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c r="X5675" t="s">
        <v>100</v>
      </c>
      <c r="Y5675">
        <v>2.64</v>
      </c>
    </row>
    <row r="5676" spans="1:25" x14ac:dyDescent="0.25">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c r="X5676" t="s">
        <v>100</v>
      </c>
      <c r="Y5676">
        <v>6.2207999999999997</v>
      </c>
    </row>
    <row r="5677" spans="1:25" x14ac:dyDescent="0.25">
      <c r="A5677">
        <v>5676</v>
      </c>
      <c r="B5677" t="s">
        <v>9242</v>
      </c>
      <c r="C5677" t="s">
        <v>9243</v>
      </c>
      <c r="D5677" t="s">
        <v>11909</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c r="X5677" t="s">
        <v>100</v>
      </c>
      <c r="Y5677">
        <v>5.7408000000000001</v>
      </c>
    </row>
    <row r="5678" spans="1:25" x14ac:dyDescent="0.25">
      <c r="A5678">
        <v>5677</v>
      </c>
      <c r="B5678" t="s">
        <v>9242</v>
      </c>
      <c r="C5678" t="s">
        <v>9243</v>
      </c>
      <c r="D5678" t="s">
        <v>11909</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c r="X5678" t="s">
        <v>235</v>
      </c>
      <c r="Y5678">
        <v>2.2080000000000002</v>
      </c>
    </row>
    <row r="5679" spans="1:25" x14ac:dyDescent="0.25">
      <c r="A5679">
        <v>5678</v>
      </c>
      <c r="B5679" t="s">
        <v>9244</v>
      </c>
      <c r="C5679" t="s">
        <v>2713</v>
      </c>
      <c r="D5679" t="s">
        <v>12180</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c r="X5679" t="s">
        <v>269</v>
      </c>
      <c r="Y5679">
        <v>-50.668799999999997</v>
      </c>
    </row>
    <row r="5680" spans="1:25" x14ac:dyDescent="0.25">
      <c r="A5680">
        <v>5679</v>
      </c>
      <c r="B5680" t="s">
        <v>9245</v>
      </c>
      <c r="C5680" t="s">
        <v>9246</v>
      </c>
      <c r="D5680" t="s">
        <v>12229</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c r="X5680" t="s">
        <v>269</v>
      </c>
      <c r="Y5680">
        <v>9.1980000000000004</v>
      </c>
    </row>
    <row r="5681" spans="1:25" x14ac:dyDescent="0.25">
      <c r="A5681">
        <v>5680</v>
      </c>
      <c r="B5681" t="s">
        <v>9245</v>
      </c>
      <c r="C5681" t="s">
        <v>9246</v>
      </c>
      <c r="D5681" t="s">
        <v>12229</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c r="X5681" t="s">
        <v>735</v>
      </c>
      <c r="Y5681">
        <v>53.860799999999998</v>
      </c>
    </row>
    <row r="5682" spans="1:25" x14ac:dyDescent="0.25">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c r="X5682" t="s">
        <v>735</v>
      </c>
      <c r="Y5682">
        <v>2.9348000000000001</v>
      </c>
    </row>
    <row r="5683" spans="1:25" x14ac:dyDescent="0.25">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c r="X5683" t="s">
        <v>1434</v>
      </c>
      <c r="Y5683">
        <v>3.1103999999999998</v>
      </c>
    </row>
    <row r="5684" spans="1:25" x14ac:dyDescent="0.25">
      <c r="A5684">
        <v>5683</v>
      </c>
      <c r="B5684" t="s">
        <v>9249</v>
      </c>
      <c r="C5684" t="s">
        <v>12218</v>
      </c>
      <c r="D5684" s="1" t="s">
        <v>12165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c r="X5684" t="s">
        <v>1434</v>
      </c>
      <c r="Y5684">
        <v>7.1280000000000001</v>
      </c>
    </row>
    <row r="5685" spans="1:25" x14ac:dyDescent="0.25">
      <c r="A5685">
        <v>5684</v>
      </c>
      <c r="B5685" t="s">
        <v>9249</v>
      </c>
      <c r="C5685" t="s">
        <v>12218</v>
      </c>
      <c r="D5685" s="1" t="s">
        <v>12165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c r="X5685" t="s">
        <v>1434</v>
      </c>
      <c r="Y5685">
        <v>293.98039999999997</v>
      </c>
    </row>
    <row r="5686" spans="1:25" x14ac:dyDescent="0.25">
      <c r="A5686">
        <v>5685</v>
      </c>
      <c r="B5686" t="s">
        <v>9249</v>
      </c>
      <c r="C5686" t="s">
        <v>12218</v>
      </c>
      <c r="D5686" s="1" t="s">
        <v>12165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c r="X5686" t="s">
        <v>100</v>
      </c>
      <c r="Y5686">
        <v>40.274000000000001</v>
      </c>
    </row>
    <row r="5687" spans="1:25" x14ac:dyDescent="0.25">
      <c r="A5687">
        <v>5686</v>
      </c>
      <c r="B5687" t="s">
        <v>9250</v>
      </c>
      <c r="C5687" t="s">
        <v>12057</v>
      </c>
      <c r="D5687" s="1" t="s">
        <v>12057</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c r="X5687" t="s">
        <v>55</v>
      </c>
      <c r="Y5687">
        <v>35.6526</v>
      </c>
    </row>
    <row r="5688" spans="1:25" x14ac:dyDescent="0.25">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c r="X5688" t="s">
        <v>55</v>
      </c>
      <c r="Y5688">
        <v>5.1909999999999998</v>
      </c>
    </row>
    <row r="5689" spans="1:25" x14ac:dyDescent="0.25">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c r="X5689" t="s">
        <v>55</v>
      </c>
      <c r="Y5689">
        <v>12.988799999999999</v>
      </c>
    </row>
    <row r="5690" spans="1:25" x14ac:dyDescent="0.25">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c r="X5690" t="s">
        <v>110</v>
      </c>
      <c r="Y5690">
        <v>16.518599999999999</v>
      </c>
    </row>
    <row r="5691" spans="1:25" x14ac:dyDescent="0.25">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c r="X5691" t="s">
        <v>3109</v>
      </c>
      <c r="Y5691">
        <v>-90.376199999999997</v>
      </c>
    </row>
    <row r="5692" spans="1:25" x14ac:dyDescent="0.25">
      <c r="A5692">
        <v>5691</v>
      </c>
      <c r="B5692" t="s">
        <v>9254</v>
      </c>
      <c r="C5692" t="s">
        <v>12154</v>
      </c>
      <c r="D5692" s="1"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c r="X5692" t="s">
        <v>3109</v>
      </c>
      <c r="Y5692">
        <v>9.3024000000000004</v>
      </c>
    </row>
    <row r="5693" spans="1:25" x14ac:dyDescent="0.25">
      <c r="A5693">
        <v>5692</v>
      </c>
      <c r="B5693" t="s">
        <v>9254</v>
      </c>
      <c r="C5693" t="s">
        <v>12154</v>
      </c>
      <c r="D5693" s="1"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c r="X5693" t="s">
        <v>3109</v>
      </c>
      <c r="Y5693">
        <v>20.585000000000001</v>
      </c>
    </row>
    <row r="5694" spans="1:25" x14ac:dyDescent="0.25">
      <c r="A5694">
        <v>5693</v>
      </c>
      <c r="B5694" t="s">
        <v>9254</v>
      </c>
      <c r="C5694" t="s">
        <v>12154</v>
      </c>
      <c r="D5694" s="1"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c r="X5694" t="s">
        <v>3109</v>
      </c>
      <c r="Y5694">
        <v>36.447299999999998</v>
      </c>
    </row>
    <row r="5695" spans="1:25" x14ac:dyDescent="0.25">
      <c r="A5695">
        <v>5694</v>
      </c>
      <c r="B5695" t="s">
        <v>9254</v>
      </c>
      <c r="C5695" t="s">
        <v>12154</v>
      </c>
      <c r="D5695" s="1"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c r="X5695" t="s">
        <v>3109</v>
      </c>
      <c r="Y5695">
        <v>12.672000000000001</v>
      </c>
    </row>
    <row r="5696" spans="1:25" x14ac:dyDescent="0.25">
      <c r="A5696">
        <v>5695</v>
      </c>
      <c r="B5696" t="s">
        <v>9254</v>
      </c>
      <c r="C5696" t="s">
        <v>12154</v>
      </c>
      <c r="D5696" s="1"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c r="X5696" t="s">
        <v>43</v>
      </c>
      <c r="Y5696">
        <v>141.1644</v>
      </c>
    </row>
    <row r="5697" spans="1:25" x14ac:dyDescent="0.25">
      <c r="A5697">
        <v>5696</v>
      </c>
      <c r="B5697" t="s">
        <v>9255</v>
      </c>
      <c r="C5697" t="s">
        <v>11992</v>
      </c>
      <c r="D5697" s="1" t="s">
        <v>12080</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c r="X5697" t="s">
        <v>235</v>
      </c>
      <c r="Y5697">
        <v>-1.7771999999999999</v>
      </c>
    </row>
    <row r="5698" spans="1:25" x14ac:dyDescent="0.25">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c r="X5698" t="s">
        <v>235</v>
      </c>
      <c r="Y5698">
        <v>-42.463799999999999</v>
      </c>
    </row>
    <row r="5699" spans="1:25" x14ac:dyDescent="0.25">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c r="X5699" t="s">
        <v>110</v>
      </c>
      <c r="Y5699">
        <v>-23.547999999999998</v>
      </c>
    </row>
    <row r="5700" spans="1:25" x14ac:dyDescent="0.25">
      <c r="A5700">
        <v>5699</v>
      </c>
      <c r="B5700" t="s">
        <v>9257</v>
      </c>
      <c r="C5700" t="s">
        <v>12092</v>
      </c>
      <c r="D5700" s="1" t="s">
        <v>12092</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c r="X5700" t="s">
        <v>43</v>
      </c>
      <c r="Y5700">
        <v>4.4400000000000004</v>
      </c>
    </row>
    <row r="5701" spans="1:25" x14ac:dyDescent="0.25">
      <c r="A5701">
        <v>5700</v>
      </c>
      <c r="B5701" t="s">
        <v>9258</v>
      </c>
      <c r="C5701" t="s">
        <v>11860</v>
      </c>
      <c r="D5701" s="1" t="s">
        <v>12260</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c r="X5701" t="s">
        <v>567</v>
      </c>
      <c r="Y5701">
        <v>17.581199999999999</v>
      </c>
    </row>
    <row r="5702" spans="1:25" x14ac:dyDescent="0.25">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c r="X5702" t="s">
        <v>567</v>
      </c>
      <c r="Y5702">
        <v>15.282</v>
      </c>
    </row>
    <row r="5703" spans="1:25" x14ac:dyDescent="0.25">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c r="X5703" t="s">
        <v>567</v>
      </c>
      <c r="Y5703">
        <v>-22.743500000000001</v>
      </c>
    </row>
    <row r="5704" spans="1:25" x14ac:dyDescent="0.25">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c r="X5704" t="s">
        <v>567</v>
      </c>
      <c r="Y5704">
        <v>0.29520000000000002</v>
      </c>
    </row>
    <row r="5705" spans="1:25" x14ac:dyDescent="0.25">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c r="X5705" t="s">
        <v>567</v>
      </c>
      <c r="Y5705">
        <v>-52.336500000000001</v>
      </c>
    </row>
    <row r="5706" spans="1:25" x14ac:dyDescent="0.25">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c r="X5706" t="s">
        <v>847</v>
      </c>
      <c r="Y5706">
        <v>42.893500000000003</v>
      </c>
    </row>
    <row r="5707" spans="1:25" x14ac:dyDescent="0.25">
      <c r="A5707">
        <v>5706</v>
      </c>
      <c r="B5707" t="s">
        <v>9261</v>
      </c>
      <c r="C5707" t="s">
        <v>12171</v>
      </c>
      <c r="D5707" s="1" t="s">
        <v>12221</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c r="X5707" t="s">
        <v>303</v>
      </c>
      <c r="Y5707">
        <v>3.3755999999999999</v>
      </c>
    </row>
    <row r="5708" spans="1:25" x14ac:dyDescent="0.25">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c r="X5708" t="s">
        <v>303</v>
      </c>
      <c r="Y5708">
        <v>14.563800000000001</v>
      </c>
    </row>
    <row r="5709" spans="1:25" x14ac:dyDescent="0.25">
      <c r="A5709">
        <v>5708</v>
      </c>
      <c r="B5709" t="s">
        <v>9263</v>
      </c>
      <c r="C5709" t="s">
        <v>11969</v>
      </c>
      <c r="D5709" s="1"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c r="X5709" t="s">
        <v>303</v>
      </c>
      <c r="Y5709">
        <v>30.187200000000001</v>
      </c>
    </row>
    <row r="5710" spans="1:25" x14ac:dyDescent="0.25">
      <c r="A5710">
        <v>5709</v>
      </c>
      <c r="B5710" t="s">
        <v>9263</v>
      </c>
      <c r="C5710" t="s">
        <v>11969</v>
      </c>
      <c r="D5710" s="1"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c r="X5710" t="s">
        <v>303</v>
      </c>
      <c r="Y5710">
        <v>7.1585999999999999</v>
      </c>
    </row>
    <row r="5711" spans="1:25" x14ac:dyDescent="0.25">
      <c r="A5711">
        <v>5710</v>
      </c>
      <c r="B5711" t="s">
        <v>9263</v>
      </c>
      <c r="C5711" t="s">
        <v>11969</v>
      </c>
      <c r="D5711" s="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c r="X5711" t="s">
        <v>303</v>
      </c>
      <c r="Y5711">
        <v>21.294</v>
      </c>
    </row>
    <row r="5712" spans="1:25" x14ac:dyDescent="0.25">
      <c r="A5712">
        <v>5711</v>
      </c>
      <c r="B5712" t="s">
        <v>9263</v>
      </c>
      <c r="C5712" t="s">
        <v>11969</v>
      </c>
      <c r="D5712" s="1"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c r="X5712" t="s">
        <v>303</v>
      </c>
      <c r="Y5712">
        <v>1014.9797</v>
      </c>
    </row>
    <row r="5713" spans="1:25" x14ac:dyDescent="0.25">
      <c r="A5713">
        <v>5712</v>
      </c>
      <c r="B5713" t="s">
        <v>9263</v>
      </c>
      <c r="C5713" t="s">
        <v>11969</v>
      </c>
      <c r="D5713" s="1"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c r="X5713" t="s">
        <v>235</v>
      </c>
      <c r="Y5713">
        <v>9.3312000000000008</v>
      </c>
    </row>
    <row r="5714" spans="1:25" x14ac:dyDescent="0.25">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c r="X5714" t="s">
        <v>303</v>
      </c>
      <c r="Y5714">
        <v>4.1391</v>
      </c>
    </row>
    <row r="5715" spans="1:25" x14ac:dyDescent="0.25">
      <c r="A5715">
        <v>5714</v>
      </c>
      <c r="B5715" t="s">
        <v>9265</v>
      </c>
      <c r="C5715" t="s">
        <v>11834</v>
      </c>
      <c r="D5715" s="1" t="s">
        <v>12267</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c r="X5715" t="s">
        <v>360</v>
      </c>
      <c r="Y5715">
        <v>1.6037999999999999</v>
      </c>
    </row>
    <row r="5716" spans="1:25" x14ac:dyDescent="0.25">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c r="X5716" t="s">
        <v>269</v>
      </c>
      <c r="Y5716">
        <v>47.938499999999998</v>
      </c>
    </row>
    <row r="5717" spans="1:25" x14ac:dyDescent="0.25">
      <c r="A5717">
        <v>5716</v>
      </c>
      <c r="B5717" t="s">
        <v>9267</v>
      </c>
      <c r="C5717" t="s">
        <v>11932</v>
      </c>
      <c r="D5717" s="1" t="s">
        <v>11839</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c r="X5717" t="s">
        <v>269</v>
      </c>
      <c r="Y5717">
        <v>111.59099999999999</v>
      </c>
    </row>
    <row r="5718" spans="1:25" x14ac:dyDescent="0.25">
      <c r="A5718">
        <v>5717</v>
      </c>
      <c r="B5718" t="s">
        <v>9267</v>
      </c>
      <c r="C5718" t="s">
        <v>11932</v>
      </c>
      <c r="D5718" s="1" t="s">
        <v>11839</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c r="X5718" t="s">
        <v>269</v>
      </c>
      <c r="Y5718">
        <v>8.4564000000000004</v>
      </c>
    </row>
    <row r="5719" spans="1:25" x14ac:dyDescent="0.25">
      <c r="A5719">
        <v>5718</v>
      </c>
      <c r="B5719" t="s">
        <v>9267</v>
      </c>
      <c r="C5719" t="s">
        <v>11932</v>
      </c>
      <c r="D5719" s="1" t="s">
        <v>11839</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c r="X5719" t="s">
        <v>269</v>
      </c>
      <c r="Y5719">
        <v>27.241199999999999</v>
      </c>
    </row>
    <row r="5720" spans="1:25" x14ac:dyDescent="0.25">
      <c r="A5720">
        <v>5719</v>
      </c>
      <c r="B5720" t="s">
        <v>9267</v>
      </c>
      <c r="C5720" t="s">
        <v>11932</v>
      </c>
      <c r="D5720" s="1" t="s">
        <v>11839</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c r="X5720" t="s">
        <v>289</v>
      </c>
      <c r="Y5720">
        <v>5.2271999999999998</v>
      </c>
    </row>
    <row r="5721" spans="1:25" x14ac:dyDescent="0.25">
      <c r="A5721">
        <v>5720</v>
      </c>
      <c r="B5721" t="s">
        <v>9268</v>
      </c>
      <c r="C5721" t="s">
        <v>5275</v>
      </c>
      <c r="D5721" t="s">
        <v>11988</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c r="X5721" t="s">
        <v>477</v>
      </c>
      <c r="Y5721">
        <v>21.164000000000001</v>
      </c>
    </row>
    <row r="5722" spans="1:25" x14ac:dyDescent="0.25">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c r="X5722" t="s">
        <v>477</v>
      </c>
      <c r="Y5722">
        <v>2.2890000000000001</v>
      </c>
    </row>
    <row r="5723" spans="1:25" x14ac:dyDescent="0.25">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c r="X5723" t="s">
        <v>477</v>
      </c>
      <c r="Y5723">
        <v>4.5587999999999997</v>
      </c>
    </row>
    <row r="5724" spans="1:25" x14ac:dyDescent="0.25">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c r="X5724" t="s">
        <v>43</v>
      </c>
      <c r="Y5724">
        <v>29.994</v>
      </c>
    </row>
    <row r="5725" spans="1:25" x14ac:dyDescent="0.25">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c r="X5725" t="s">
        <v>235</v>
      </c>
      <c r="Y5725">
        <v>6.2207999999999997</v>
      </c>
    </row>
    <row r="5726" spans="1:25" x14ac:dyDescent="0.25">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c r="X5726" t="s">
        <v>303</v>
      </c>
      <c r="Y5726">
        <v>-82.884</v>
      </c>
    </row>
    <row r="5727" spans="1:25" x14ac:dyDescent="0.25">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c r="X5727" t="s">
        <v>110</v>
      </c>
      <c r="Y5727">
        <v>395.96039999999999</v>
      </c>
    </row>
    <row r="5728" spans="1:25" x14ac:dyDescent="0.25">
      <c r="A5728">
        <v>5727</v>
      </c>
      <c r="B5728" t="s">
        <v>9273</v>
      </c>
      <c r="C5728" t="s">
        <v>11856</v>
      </c>
      <c r="D5728" s="1" t="s">
        <v>11969</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c r="X5728" t="s">
        <v>121</v>
      </c>
      <c r="Y5728">
        <v>118.29300000000001</v>
      </c>
    </row>
    <row r="5729" spans="1:25" x14ac:dyDescent="0.25">
      <c r="A5729">
        <v>5728</v>
      </c>
      <c r="B5729" t="s">
        <v>9274</v>
      </c>
      <c r="C5729" t="s">
        <v>11871</v>
      </c>
      <c r="D5729" s="1"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c r="X5729" t="s">
        <v>121</v>
      </c>
      <c r="Y5729">
        <v>32.059800000000003</v>
      </c>
    </row>
    <row r="5730" spans="1:25" x14ac:dyDescent="0.25">
      <c r="A5730">
        <v>5729</v>
      </c>
      <c r="B5730" t="s">
        <v>9274</v>
      </c>
      <c r="C5730" t="s">
        <v>11871</v>
      </c>
      <c r="D5730" s="1"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c r="X5730" t="s">
        <v>121</v>
      </c>
      <c r="Y5730">
        <v>305.13</v>
      </c>
    </row>
    <row r="5731" spans="1:25" x14ac:dyDescent="0.25">
      <c r="A5731">
        <v>5730</v>
      </c>
      <c r="B5731" t="s">
        <v>9274</v>
      </c>
      <c r="C5731" t="s">
        <v>11871</v>
      </c>
      <c r="D5731" s="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c r="X5731" t="s">
        <v>121</v>
      </c>
      <c r="Y5731">
        <v>28.087599999999998</v>
      </c>
    </row>
    <row r="5732" spans="1:25" x14ac:dyDescent="0.25">
      <c r="A5732">
        <v>5731</v>
      </c>
      <c r="B5732" t="s">
        <v>9274</v>
      </c>
      <c r="C5732" t="s">
        <v>11871</v>
      </c>
      <c r="D5732" s="1"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c r="X5732" t="s">
        <v>121</v>
      </c>
      <c r="Y5732">
        <v>41.392800000000001</v>
      </c>
    </row>
    <row r="5733" spans="1:25" x14ac:dyDescent="0.25">
      <c r="A5733">
        <v>5732</v>
      </c>
      <c r="B5733" t="s">
        <v>9274</v>
      </c>
      <c r="C5733" t="s">
        <v>11871</v>
      </c>
      <c r="D5733" s="1"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c r="X5733" t="s">
        <v>847</v>
      </c>
      <c r="Y5733">
        <v>12.6592</v>
      </c>
    </row>
    <row r="5734" spans="1:25" x14ac:dyDescent="0.25">
      <c r="A5734">
        <v>5733</v>
      </c>
      <c r="B5734" t="s">
        <v>9275</v>
      </c>
      <c r="C5734" t="s">
        <v>908</v>
      </c>
      <c r="D5734" t="s">
        <v>12257</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c r="X5734" t="s">
        <v>847</v>
      </c>
      <c r="Y5734">
        <v>185.2578</v>
      </c>
    </row>
    <row r="5735" spans="1:25" x14ac:dyDescent="0.25">
      <c r="A5735">
        <v>5734</v>
      </c>
      <c r="B5735" t="s">
        <v>9275</v>
      </c>
      <c r="C5735" t="s">
        <v>908</v>
      </c>
      <c r="D5735" t="s">
        <v>12257</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c r="X5735" t="s">
        <v>847</v>
      </c>
      <c r="Y5735">
        <v>7.9794</v>
      </c>
    </row>
    <row r="5736" spans="1:25" x14ac:dyDescent="0.25">
      <c r="A5736">
        <v>5735</v>
      </c>
      <c r="B5736" t="s">
        <v>9275</v>
      </c>
      <c r="C5736" t="s">
        <v>908</v>
      </c>
      <c r="D5736" t="s">
        <v>12257</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c r="X5736" t="s">
        <v>303</v>
      </c>
      <c r="Y5736">
        <v>8.5543999999999993</v>
      </c>
    </row>
    <row r="5737" spans="1:25" x14ac:dyDescent="0.25">
      <c r="A5737">
        <v>5736</v>
      </c>
      <c r="B5737" t="s">
        <v>9277</v>
      </c>
      <c r="C5737" t="s">
        <v>2772</v>
      </c>
      <c r="D5737" t="s">
        <v>12344</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c r="X5737" t="s">
        <v>43</v>
      </c>
      <c r="Y5737">
        <v>4.8719999999999999</v>
      </c>
    </row>
    <row r="5738" spans="1:25" x14ac:dyDescent="0.25">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c r="X5738" t="s">
        <v>43</v>
      </c>
      <c r="Y5738">
        <v>9.2927999999999997</v>
      </c>
    </row>
    <row r="5739" spans="1:25" x14ac:dyDescent="0.25">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c r="X5739" t="s">
        <v>43</v>
      </c>
      <c r="Y5739">
        <v>5.79</v>
      </c>
    </row>
    <row r="5740" spans="1:25" x14ac:dyDescent="0.25">
      <c r="A5740">
        <v>5739</v>
      </c>
      <c r="B5740" t="s">
        <v>9280</v>
      </c>
      <c r="C5740" t="s">
        <v>3761</v>
      </c>
      <c r="D5740" t="s">
        <v>12199</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c r="X5740" t="s">
        <v>43</v>
      </c>
      <c r="Y5740">
        <v>13.4316</v>
      </c>
    </row>
    <row r="5741" spans="1:25" x14ac:dyDescent="0.25">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c r="X5741" t="s">
        <v>43</v>
      </c>
      <c r="Y5741">
        <v>6.3503999999999996</v>
      </c>
    </row>
    <row r="5742" spans="1:25" x14ac:dyDescent="0.25">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c r="X5742" t="s">
        <v>43</v>
      </c>
      <c r="Y5742">
        <v>10.0624</v>
      </c>
    </row>
    <row r="5743" spans="1:25" x14ac:dyDescent="0.25">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c r="X5743" t="s">
        <v>43</v>
      </c>
      <c r="Y5743">
        <v>53.271999999999998</v>
      </c>
    </row>
    <row r="5744" spans="1:25" x14ac:dyDescent="0.25">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c r="X5744" t="s">
        <v>43</v>
      </c>
      <c r="Y5744">
        <v>12.8256</v>
      </c>
    </row>
    <row r="5745" spans="1:25" x14ac:dyDescent="0.25">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c r="X5745" t="s">
        <v>43</v>
      </c>
      <c r="Y5745">
        <v>9.6191999999999993</v>
      </c>
    </row>
    <row r="5746" spans="1:25" x14ac:dyDescent="0.25">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c r="X5746" t="s">
        <v>43</v>
      </c>
      <c r="Y5746">
        <v>7.9547999999999996</v>
      </c>
    </row>
    <row r="5747" spans="1:25" x14ac:dyDescent="0.25">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c r="X5747" t="s">
        <v>92</v>
      </c>
      <c r="Y5747">
        <v>6.8992000000000004</v>
      </c>
    </row>
    <row r="5748" spans="1:25" x14ac:dyDescent="0.25">
      <c r="A5748">
        <v>5747</v>
      </c>
      <c r="B5748" t="s">
        <v>9282</v>
      </c>
      <c r="C5748" t="s">
        <v>11812</v>
      </c>
      <c r="D5748" s="1" t="s">
        <v>12174</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c r="X5748" t="s">
        <v>92</v>
      </c>
      <c r="Y5748">
        <v>31.198</v>
      </c>
    </row>
    <row r="5749" spans="1:25" x14ac:dyDescent="0.25">
      <c r="A5749">
        <v>5748</v>
      </c>
      <c r="B5749" t="s">
        <v>9282</v>
      </c>
      <c r="C5749" t="s">
        <v>11812</v>
      </c>
      <c r="D5749" s="1" t="s">
        <v>12174</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c r="X5749" t="s">
        <v>92</v>
      </c>
      <c r="Y5749">
        <v>17.8794</v>
      </c>
    </row>
    <row r="5750" spans="1:25" x14ac:dyDescent="0.25">
      <c r="A5750">
        <v>5749</v>
      </c>
      <c r="B5750" t="s">
        <v>9282</v>
      </c>
      <c r="C5750" t="s">
        <v>11812</v>
      </c>
      <c r="D5750" s="1" t="s">
        <v>12174</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c r="X5750" t="s">
        <v>303</v>
      </c>
      <c r="Y5750">
        <v>-2.484</v>
      </c>
    </row>
    <row r="5751" spans="1:25" x14ac:dyDescent="0.25">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c r="X5751" t="s">
        <v>235</v>
      </c>
      <c r="Y5751">
        <v>36.725499999999997</v>
      </c>
    </row>
    <row r="5752" spans="1:25" x14ac:dyDescent="0.25">
      <c r="A5752">
        <v>5751</v>
      </c>
      <c r="B5752" t="s">
        <v>9284</v>
      </c>
      <c r="C5752" t="s">
        <v>4142</v>
      </c>
      <c r="D5752" t="s">
        <v>12352</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c r="X5752" t="s">
        <v>43</v>
      </c>
      <c r="Y5752">
        <v>-184.8366</v>
      </c>
    </row>
    <row r="5753" spans="1:25" x14ac:dyDescent="0.25">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c r="X5753" t="s">
        <v>43</v>
      </c>
      <c r="Y5753">
        <v>22.2</v>
      </c>
    </row>
    <row r="5754" spans="1:25" x14ac:dyDescent="0.25">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c r="X5754" t="s">
        <v>28</v>
      </c>
      <c r="Y5754">
        <v>9.4990000000000006</v>
      </c>
    </row>
    <row r="5755" spans="1:25" x14ac:dyDescent="0.25">
      <c r="A5755">
        <v>5754</v>
      </c>
      <c r="B5755" t="s">
        <v>9289</v>
      </c>
      <c r="C5755" t="s">
        <v>12219</v>
      </c>
      <c r="D5755" s="1" t="s">
        <v>12357</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c r="X5755" t="s">
        <v>360</v>
      </c>
      <c r="Y5755">
        <v>225.26400000000001</v>
      </c>
    </row>
    <row r="5756" spans="1:25" x14ac:dyDescent="0.25">
      <c r="A5756">
        <v>5755</v>
      </c>
      <c r="B5756" t="s">
        <v>9290</v>
      </c>
      <c r="C5756" t="s">
        <v>3370</v>
      </c>
      <c r="D5756" t="s">
        <v>12358</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c r="X5756" t="s">
        <v>110</v>
      </c>
      <c r="Y5756">
        <v>1.4456</v>
      </c>
    </row>
    <row r="5757" spans="1:25" x14ac:dyDescent="0.25">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c r="X5757" t="s">
        <v>110</v>
      </c>
      <c r="Y5757">
        <v>-8.532</v>
      </c>
    </row>
    <row r="5758" spans="1:25" x14ac:dyDescent="0.25">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c r="X5758" t="s">
        <v>92</v>
      </c>
      <c r="Y5758">
        <v>624.98749999999995</v>
      </c>
    </row>
    <row r="5759" spans="1:25" x14ac:dyDescent="0.25">
      <c r="A5759">
        <v>5758</v>
      </c>
      <c r="B5759" t="s">
        <v>9292</v>
      </c>
      <c r="C5759" t="s">
        <v>12220</v>
      </c>
      <c r="D5759" s="1"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c r="X5759" t="s">
        <v>55</v>
      </c>
      <c r="Y5759">
        <v>12.1149</v>
      </c>
    </row>
    <row r="5760" spans="1:25" x14ac:dyDescent="0.25">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c r="X5760" t="s">
        <v>43</v>
      </c>
      <c r="Y5760">
        <v>-1.9791000000000001</v>
      </c>
    </row>
    <row r="5761" spans="1:25" x14ac:dyDescent="0.25">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c r="X5761" t="s">
        <v>43</v>
      </c>
      <c r="Y5761">
        <v>125.14319999999999</v>
      </c>
    </row>
    <row r="5762" spans="1:25" x14ac:dyDescent="0.25">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c r="X5762" t="s">
        <v>43</v>
      </c>
      <c r="Y5762">
        <v>2.1545999999999998</v>
      </c>
    </row>
    <row r="5763" spans="1:25" x14ac:dyDescent="0.25">
      <c r="A5763">
        <v>5762</v>
      </c>
      <c r="B5763" t="s">
        <v>9297</v>
      </c>
      <c r="C5763" t="s">
        <v>12118</v>
      </c>
      <c r="D5763" s="1"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c r="X5763" t="s">
        <v>43</v>
      </c>
      <c r="Y5763">
        <v>152.0232</v>
      </c>
    </row>
    <row r="5764" spans="1:25" x14ac:dyDescent="0.25">
      <c r="A5764">
        <v>5763</v>
      </c>
      <c r="B5764" t="s">
        <v>9297</v>
      </c>
      <c r="C5764" t="s">
        <v>12118</v>
      </c>
      <c r="D5764" s="1"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c r="X5764" t="s">
        <v>303</v>
      </c>
      <c r="Y5764">
        <v>19.7712</v>
      </c>
    </row>
    <row r="5765" spans="1:25" x14ac:dyDescent="0.25">
      <c r="A5765">
        <v>5764</v>
      </c>
      <c r="B5765" t="s">
        <v>9299</v>
      </c>
      <c r="C5765" t="s">
        <v>12009</v>
      </c>
      <c r="D5765" s="1" t="s">
        <v>12057</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c r="X5765" t="s">
        <v>100</v>
      </c>
      <c r="Y5765">
        <v>209.274</v>
      </c>
    </row>
    <row r="5766" spans="1:25" x14ac:dyDescent="0.25">
      <c r="A5766">
        <v>5765</v>
      </c>
      <c r="B5766" t="s">
        <v>9300</v>
      </c>
      <c r="C5766" t="s">
        <v>11893</v>
      </c>
      <c r="D5766" s="1" t="s">
        <v>12121</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c r="X5766" t="s">
        <v>43</v>
      </c>
      <c r="Y5766">
        <v>17.693999999999999</v>
      </c>
    </row>
    <row r="5767" spans="1:25" x14ac:dyDescent="0.25">
      <c r="A5767">
        <v>5766</v>
      </c>
      <c r="B5767" t="s">
        <v>9301</v>
      </c>
      <c r="C5767" t="s">
        <v>12221</v>
      </c>
      <c r="D5767" s="1"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c r="X5767" t="s">
        <v>110</v>
      </c>
      <c r="Y5767">
        <v>25.0182</v>
      </c>
    </row>
    <row r="5768" spans="1:25" x14ac:dyDescent="0.25">
      <c r="A5768">
        <v>5767</v>
      </c>
      <c r="B5768" t="s">
        <v>9303</v>
      </c>
      <c r="C5768" t="s">
        <v>12098</v>
      </c>
      <c r="D5768" s="1"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c r="X5768" t="s">
        <v>110</v>
      </c>
      <c r="Y5768">
        <v>20.2986</v>
      </c>
    </row>
    <row r="5769" spans="1:25" x14ac:dyDescent="0.25">
      <c r="A5769">
        <v>5768</v>
      </c>
      <c r="B5769" t="s">
        <v>9304</v>
      </c>
      <c r="C5769" t="s">
        <v>12039</v>
      </c>
      <c r="D5769" s="1" t="s">
        <v>12012</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c r="X5769" t="s">
        <v>1405</v>
      </c>
      <c r="Y5769">
        <v>20.234999999999999</v>
      </c>
    </row>
    <row r="5770" spans="1:25" x14ac:dyDescent="0.25">
      <c r="A5770">
        <v>5769</v>
      </c>
      <c r="B5770" t="s">
        <v>9305</v>
      </c>
      <c r="C5770" t="s">
        <v>6453</v>
      </c>
      <c r="D5770" t="s">
        <v>12149</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c r="X5770" t="s">
        <v>1405</v>
      </c>
      <c r="Y5770">
        <v>1.512</v>
      </c>
    </row>
    <row r="5771" spans="1:25" x14ac:dyDescent="0.25">
      <c r="A5771">
        <v>5770</v>
      </c>
      <c r="B5771" t="s">
        <v>9305</v>
      </c>
      <c r="C5771" t="s">
        <v>6453</v>
      </c>
      <c r="D5771" t="s">
        <v>12149</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c r="X5771" t="s">
        <v>43</v>
      </c>
      <c r="Y5771">
        <v>10.224</v>
      </c>
    </row>
    <row r="5772" spans="1:25" x14ac:dyDescent="0.25">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c r="X5772" t="s">
        <v>43</v>
      </c>
      <c r="Y5772">
        <v>4.6220999999999997</v>
      </c>
    </row>
    <row r="5773" spans="1:25" x14ac:dyDescent="0.25">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c r="X5773" t="s">
        <v>675</v>
      </c>
      <c r="Y5773">
        <v>335.85480000000001</v>
      </c>
    </row>
    <row r="5774" spans="1:25" x14ac:dyDescent="0.25">
      <c r="A5774">
        <v>5773</v>
      </c>
      <c r="B5774" t="s">
        <v>9307</v>
      </c>
      <c r="C5774" t="s">
        <v>105</v>
      </c>
      <c r="D5774" t="s">
        <v>12006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c r="X5774" t="s">
        <v>110</v>
      </c>
      <c r="Y5774">
        <v>233.99610000000001</v>
      </c>
    </row>
    <row r="5775" spans="1:25" x14ac:dyDescent="0.25">
      <c r="A5775">
        <v>5774</v>
      </c>
      <c r="B5775" t="s">
        <v>9308</v>
      </c>
      <c r="C5775" t="s">
        <v>7958</v>
      </c>
      <c r="D5775" t="s">
        <v>11824</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c r="X5775" t="s">
        <v>43</v>
      </c>
      <c r="Y5775">
        <v>2.3967999999999998</v>
      </c>
    </row>
    <row r="5776" spans="1:25" x14ac:dyDescent="0.25">
      <c r="A5776">
        <v>5775</v>
      </c>
      <c r="B5776" t="s">
        <v>9309</v>
      </c>
      <c r="C5776" t="s">
        <v>11966</v>
      </c>
      <c r="D5776" s="1"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c r="X5776" t="s">
        <v>43</v>
      </c>
      <c r="Y5776">
        <v>-31.914400000000001</v>
      </c>
    </row>
    <row r="5777" spans="1:25" x14ac:dyDescent="0.25">
      <c r="A5777">
        <v>5776</v>
      </c>
      <c r="B5777" t="s">
        <v>9309</v>
      </c>
      <c r="C5777" t="s">
        <v>11966</v>
      </c>
      <c r="D5777" s="1"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c r="X5777" t="s">
        <v>303</v>
      </c>
      <c r="Y5777">
        <v>4.6227999999999998</v>
      </c>
    </row>
    <row r="5778" spans="1:25" x14ac:dyDescent="0.25">
      <c r="A5778">
        <v>5777</v>
      </c>
      <c r="B5778" t="s">
        <v>9310</v>
      </c>
      <c r="C5778" t="s">
        <v>11975</v>
      </c>
      <c r="D5778" s="1" t="s">
        <v>11812</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c r="X5778" t="s">
        <v>43</v>
      </c>
      <c r="Y5778">
        <v>5.8230000000000004</v>
      </c>
    </row>
    <row r="5779" spans="1:25" x14ac:dyDescent="0.25">
      <c r="A5779">
        <v>5778</v>
      </c>
      <c r="B5779" t="s">
        <v>9311</v>
      </c>
      <c r="C5779" t="s">
        <v>11975</v>
      </c>
      <c r="D5779" s="1" t="s">
        <v>11811</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c r="X5779" t="s">
        <v>43</v>
      </c>
      <c r="Y5779">
        <v>50.328000000000003</v>
      </c>
    </row>
    <row r="5780" spans="1:25" x14ac:dyDescent="0.25">
      <c r="A5780">
        <v>5779</v>
      </c>
      <c r="B5780" t="s">
        <v>9312</v>
      </c>
      <c r="C5780" t="s">
        <v>11810</v>
      </c>
      <c r="D5780" s="1"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c r="X5780" t="s">
        <v>43</v>
      </c>
      <c r="Y5780">
        <v>7.9248000000000003</v>
      </c>
    </row>
    <row r="5781" spans="1:25" x14ac:dyDescent="0.25">
      <c r="A5781">
        <v>5780</v>
      </c>
      <c r="B5781" t="s">
        <v>9312</v>
      </c>
      <c r="C5781" t="s">
        <v>11810</v>
      </c>
      <c r="D5781" s="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c r="X5781" t="s">
        <v>43</v>
      </c>
      <c r="Y5781">
        <v>11.264799999999999</v>
      </c>
    </row>
    <row r="5782" spans="1:25" x14ac:dyDescent="0.25">
      <c r="A5782">
        <v>5781</v>
      </c>
      <c r="B5782" t="s">
        <v>9313</v>
      </c>
      <c r="C5782" t="s">
        <v>12112</v>
      </c>
      <c r="D5782" s="1" t="s">
        <v>11904</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c r="X5782" t="s">
        <v>43</v>
      </c>
      <c r="Y5782">
        <v>24.291899999999998</v>
      </c>
    </row>
    <row r="5783" spans="1:25" x14ac:dyDescent="0.25">
      <c r="A5783">
        <v>5782</v>
      </c>
      <c r="B5783" t="s">
        <v>9316</v>
      </c>
      <c r="C5783" t="s">
        <v>11918</v>
      </c>
      <c r="D5783" s="1"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c r="X5783" t="s">
        <v>43</v>
      </c>
      <c r="Y5783">
        <v>0.59670000000000001</v>
      </c>
    </row>
    <row r="5784" spans="1:25" x14ac:dyDescent="0.25">
      <c r="A5784">
        <v>5783</v>
      </c>
      <c r="B5784" t="s">
        <v>9316</v>
      </c>
      <c r="C5784" t="s">
        <v>11918</v>
      </c>
      <c r="D5784" s="1"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c r="X5784" t="s">
        <v>43</v>
      </c>
      <c r="Y5784">
        <v>7.4496000000000002</v>
      </c>
    </row>
    <row r="5785" spans="1:25" x14ac:dyDescent="0.25">
      <c r="A5785">
        <v>5784</v>
      </c>
      <c r="B5785" t="s">
        <v>9316</v>
      </c>
      <c r="C5785" t="s">
        <v>11918</v>
      </c>
      <c r="D5785" s="1"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c r="X5785" t="s">
        <v>477</v>
      </c>
      <c r="Y5785">
        <v>16.398</v>
      </c>
    </row>
    <row r="5786" spans="1:25" x14ac:dyDescent="0.25">
      <c r="A5786">
        <v>5785</v>
      </c>
      <c r="B5786" t="s">
        <v>9318</v>
      </c>
      <c r="C5786" t="s">
        <v>11914</v>
      </c>
      <c r="D5786" s="1" t="s">
        <v>12213</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c r="X5786" t="s">
        <v>477</v>
      </c>
      <c r="Y5786">
        <v>-384.71640000000002</v>
      </c>
    </row>
    <row r="5787" spans="1:25" x14ac:dyDescent="0.25">
      <c r="A5787">
        <v>5786</v>
      </c>
      <c r="B5787" t="s">
        <v>9318</v>
      </c>
      <c r="C5787" t="s">
        <v>11914</v>
      </c>
      <c r="D5787" s="1" t="s">
        <v>12213</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c r="X5787" t="s">
        <v>477</v>
      </c>
      <c r="Y5787">
        <v>4.3956</v>
      </c>
    </row>
    <row r="5788" spans="1:25" x14ac:dyDescent="0.25">
      <c r="A5788">
        <v>5787</v>
      </c>
      <c r="B5788" t="s">
        <v>9318</v>
      </c>
      <c r="C5788" t="s">
        <v>11914</v>
      </c>
      <c r="D5788" s="1" t="s">
        <v>12213</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c r="X5788" t="s">
        <v>477</v>
      </c>
      <c r="Y5788">
        <v>-16.601199999999999</v>
      </c>
    </row>
    <row r="5789" spans="1:25" x14ac:dyDescent="0.25">
      <c r="A5789">
        <v>5788</v>
      </c>
      <c r="B5789" t="s">
        <v>9318</v>
      </c>
      <c r="C5789" t="s">
        <v>11914</v>
      </c>
      <c r="D5789" s="1" t="s">
        <v>12213</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c r="X5789" t="s">
        <v>55</v>
      </c>
      <c r="Y5789">
        <v>10.7037</v>
      </c>
    </row>
    <row r="5790" spans="1:25" x14ac:dyDescent="0.25">
      <c r="A5790">
        <v>5789</v>
      </c>
      <c r="B5790" t="s">
        <v>9319</v>
      </c>
      <c r="C5790" t="s">
        <v>11926</v>
      </c>
      <c r="D5790" s="1"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c r="X5790" t="s">
        <v>55</v>
      </c>
      <c r="Y5790">
        <v>1.8480000000000001</v>
      </c>
    </row>
    <row r="5791" spans="1:25" x14ac:dyDescent="0.25">
      <c r="A5791">
        <v>5790</v>
      </c>
      <c r="B5791" t="s">
        <v>9319</v>
      </c>
      <c r="C5791" t="s">
        <v>11926</v>
      </c>
      <c r="D5791" s="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c r="X5791" t="s">
        <v>43</v>
      </c>
      <c r="Y5791">
        <v>-3.0933000000000002</v>
      </c>
    </row>
    <row r="5792" spans="1:25" x14ac:dyDescent="0.25">
      <c r="A5792">
        <v>5791</v>
      </c>
      <c r="B5792" t="s">
        <v>9322</v>
      </c>
      <c r="C5792" t="s">
        <v>2608</v>
      </c>
      <c r="D5792" t="s">
        <v>11914</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c r="X5792" t="s">
        <v>43</v>
      </c>
      <c r="Y5792">
        <v>16.8</v>
      </c>
    </row>
    <row r="5793" spans="1:25" x14ac:dyDescent="0.25">
      <c r="A5793">
        <v>5792</v>
      </c>
      <c r="B5793" t="s">
        <v>9322</v>
      </c>
      <c r="C5793" t="s">
        <v>2608</v>
      </c>
      <c r="D5793" t="s">
        <v>11914</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c r="X5793" t="s">
        <v>43</v>
      </c>
      <c r="Y5793">
        <v>0</v>
      </c>
    </row>
    <row r="5794" spans="1:25" x14ac:dyDescent="0.25">
      <c r="A5794">
        <v>5793</v>
      </c>
      <c r="B5794" t="s">
        <v>9322</v>
      </c>
      <c r="C5794" t="s">
        <v>2608</v>
      </c>
      <c r="D5794" t="s">
        <v>11914</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c r="X5794" t="s">
        <v>43</v>
      </c>
      <c r="Y5794">
        <v>25.438400000000001</v>
      </c>
    </row>
    <row r="5795" spans="1:25" x14ac:dyDescent="0.25">
      <c r="A5795">
        <v>5794</v>
      </c>
      <c r="B5795" t="s">
        <v>9322</v>
      </c>
      <c r="C5795" t="s">
        <v>2608</v>
      </c>
      <c r="D5795" t="s">
        <v>11914</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c r="X5795" t="s">
        <v>43</v>
      </c>
      <c r="Y5795">
        <v>15.525</v>
      </c>
    </row>
    <row r="5796" spans="1:25" x14ac:dyDescent="0.25">
      <c r="A5796">
        <v>5795</v>
      </c>
      <c r="B5796" t="s">
        <v>9322</v>
      </c>
      <c r="C5796" t="s">
        <v>2608</v>
      </c>
      <c r="D5796" t="s">
        <v>11914</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c r="X5796" t="s">
        <v>303</v>
      </c>
      <c r="Y5796">
        <v>16.3352</v>
      </c>
    </row>
    <row r="5797" spans="1:25" x14ac:dyDescent="0.25">
      <c r="A5797">
        <v>5796</v>
      </c>
      <c r="B5797" t="s">
        <v>9323</v>
      </c>
      <c r="C5797" t="s">
        <v>1450</v>
      </c>
      <c r="D5797" t="s">
        <v>11990</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c r="X5797" t="s">
        <v>303</v>
      </c>
      <c r="Y5797">
        <v>362.84039999999999</v>
      </c>
    </row>
    <row r="5798" spans="1:25" x14ac:dyDescent="0.25">
      <c r="A5798">
        <v>5797</v>
      </c>
      <c r="B5798" t="s">
        <v>9323</v>
      </c>
      <c r="C5798" t="s">
        <v>1450</v>
      </c>
      <c r="D5798" t="s">
        <v>11990</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c r="X5798" t="s">
        <v>303</v>
      </c>
      <c r="Y5798">
        <v>36.381599999999999</v>
      </c>
    </row>
    <row r="5799" spans="1:25" x14ac:dyDescent="0.25">
      <c r="A5799">
        <v>5798</v>
      </c>
      <c r="B5799" t="s">
        <v>9323</v>
      </c>
      <c r="C5799" t="s">
        <v>1450</v>
      </c>
      <c r="D5799" t="s">
        <v>11990</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c r="X5799" t="s">
        <v>303</v>
      </c>
      <c r="Y5799">
        <v>8.6940000000000008</v>
      </c>
    </row>
    <row r="5800" spans="1:25" x14ac:dyDescent="0.25">
      <c r="A5800">
        <v>5799</v>
      </c>
      <c r="B5800" t="s">
        <v>9323</v>
      </c>
      <c r="C5800" t="s">
        <v>1450</v>
      </c>
      <c r="D5800" t="s">
        <v>11990</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c r="X5800" t="s">
        <v>235</v>
      </c>
      <c r="Y5800">
        <v>37.9848</v>
      </c>
    </row>
    <row r="5801" spans="1:25" x14ac:dyDescent="0.25">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c r="X5801" t="s">
        <v>110</v>
      </c>
      <c r="Y5801">
        <v>-6.0195999999999996</v>
      </c>
    </row>
    <row r="5802" spans="1:25" x14ac:dyDescent="0.25">
      <c r="A5802">
        <v>5801</v>
      </c>
      <c r="B5802" t="s">
        <v>9325</v>
      </c>
      <c r="C5802" t="s">
        <v>11954</v>
      </c>
      <c r="D5802" s="1"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c r="X5802" t="s">
        <v>110</v>
      </c>
      <c r="Y5802">
        <v>43.197600000000001</v>
      </c>
    </row>
    <row r="5803" spans="1:25" x14ac:dyDescent="0.25">
      <c r="A5803">
        <v>5802</v>
      </c>
      <c r="B5803" t="s">
        <v>9325</v>
      </c>
      <c r="C5803" t="s">
        <v>11954</v>
      </c>
      <c r="D5803" s="1"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c r="X5803" t="s">
        <v>43</v>
      </c>
      <c r="Y5803">
        <v>3.6288</v>
      </c>
    </row>
    <row r="5804" spans="1:25" x14ac:dyDescent="0.25">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c r="X5804" t="s">
        <v>567</v>
      </c>
      <c r="Y5804">
        <v>1.1988000000000001</v>
      </c>
    </row>
    <row r="5805" spans="1:25" x14ac:dyDescent="0.25">
      <c r="A5805">
        <v>5804</v>
      </c>
      <c r="B5805" t="s">
        <v>9327</v>
      </c>
      <c r="C5805" t="s">
        <v>12060</v>
      </c>
      <c r="D5805" s="1"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c r="X5805" t="s">
        <v>110</v>
      </c>
      <c r="Y5805">
        <v>1.1556</v>
      </c>
    </row>
    <row r="5806" spans="1:25" x14ac:dyDescent="0.25">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c r="X5806" t="s">
        <v>110</v>
      </c>
      <c r="Y5806">
        <v>6.1791999999999998</v>
      </c>
    </row>
    <row r="5807" spans="1:25" x14ac:dyDescent="0.25">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c r="X5807" t="s">
        <v>381</v>
      </c>
      <c r="Y5807">
        <v>-27.264600000000002</v>
      </c>
    </row>
    <row r="5808" spans="1:25" x14ac:dyDescent="0.25">
      <c r="A5808">
        <v>5807</v>
      </c>
      <c r="B5808" t="s">
        <v>9329</v>
      </c>
      <c r="C5808" t="s">
        <v>12162</v>
      </c>
      <c r="D5808" s="1" t="s">
        <v>12290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c r="X5808" t="s">
        <v>381</v>
      </c>
      <c r="Y5808">
        <v>4.1147999999999998</v>
      </c>
    </row>
    <row r="5809" spans="1:25" x14ac:dyDescent="0.25">
      <c r="A5809">
        <v>5808</v>
      </c>
      <c r="B5809" t="s">
        <v>9329</v>
      </c>
      <c r="C5809" t="s">
        <v>12162</v>
      </c>
      <c r="D5809" s="1" t="s">
        <v>12290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c r="X5809" t="s">
        <v>381</v>
      </c>
      <c r="Y5809">
        <v>8.7167999999999992</v>
      </c>
    </row>
    <row r="5810" spans="1:25" x14ac:dyDescent="0.25">
      <c r="A5810">
        <v>5809</v>
      </c>
      <c r="B5810" t="s">
        <v>9329</v>
      </c>
      <c r="C5810" t="s">
        <v>12162</v>
      </c>
      <c r="D5810" s="1" t="s">
        <v>12290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c r="X5810" t="s">
        <v>381</v>
      </c>
      <c r="Y5810">
        <v>8.3328000000000007</v>
      </c>
    </row>
    <row r="5811" spans="1:25" x14ac:dyDescent="0.25">
      <c r="A5811">
        <v>5810</v>
      </c>
      <c r="B5811" t="s">
        <v>9330</v>
      </c>
      <c r="C5811" t="s">
        <v>12222</v>
      </c>
      <c r="D5811" s="1" t="s">
        <v>12054</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c r="X5811" t="s">
        <v>43</v>
      </c>
      <c r="Y5811">
        <v>-18.180800000000001</v>
      </c>
    </row>
    <row r="5812" spans="1:25" x14ac:dyDescent="0.25">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c r="X5812" t="s">
        <v>43</v>
      </c>
      <c r="Y5812">
        <v>48.539200000000001</v>
      </c>
    </row>
    <row r="5813" spans="1:25" x14ac:dyDescent="0.25">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c r="X5813" t="s">
        <v>43</v>
      </c>
      <c r="Y5813">
        <v>15.6332</v>
      </c>
    </row>
    <row r="5814" spans="1:25" x14ac:dyDescent="0.25">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c r="X5814" t="s">
        <v>303</v>
      </c>
      <c r="Y5814">
        <v>185.99700000000001</v>
      </c>
    </row>
    <row r="5815" spans="1:25" x14ac:dyDescent="0.25">
      <c r="A5815">
        <v>5814</v>
      </c>
      <c r="B5815" t="s">
        <v>9334</v>
      </c>
      <c r="C5815" t="s">
        <v>12094</v>
      </c>
      <c r="D5815" s="1" t="s">
        <v>11894</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c r="X5815" t="s">
        <v>55</v>
      </c>
      <c r="Y5815">
        <v>9.3312000000000008</v>
      </c>
    </row>
    <row r="5816" spans="1:25" x14ac:dyDescent="0.25">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c r="X5816" t="s">
        <v>303</v>
      </c>
      <c r="Y5816">
        <v>-0.72950000000000004</v>
      </c>
    </row>
    <row r="5817" spans="1:25" x14ac:dyDescent="0.25">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c r="X5817" t="s">
        <v>303</v>
      </c>
      <c r="Y5817">
        <v>78.388800000000003</v>
      </c>
    </row>
    <row r="5818" spans="1:25" x14ac:dyDescent="0.25">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c r="X5818" t="s">
        <v>303</v>
      </c>
      <c r="Y5818">
        <v>4.6806000000000001</v>
      </c>
    </row>
    <row r="5819" spans="1:25" x14ac:dyDescent="0.25">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c r="X5819" t="s">
        <v>303</v>
      </c>
      <c r="Y5819">
        <v>5.7671999999999999</v>
      </c>
    </row>
    <row r="5820" spans="1:25" x14ac:dyDescent="0.25">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c r="X5820" t="s">
        <v>303</v>
      </c>
      <c r="Y5820">
        <v>44.712000000000003</v>
      </c>
    </row>
    <row r="5821" spans="1:25" x14ac:dyDescent="0.25">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c r="X5821" t="s">
        <v>43</v>
      </c>
      <c r="Y5821">
        <v>5.6448</v>
      </c>
    </row>
    <row r="5822" spans="1:25" x14ac:dyDescent="0.25">
      <c r="A5822">
        <v>5821</v>
      </c>
      <c r="B5822" t="s">
        <v>9338</v>
      </c>
      <c r="C5822" t="s">
        <v>12060</v>
      </c>
      <c r="D5822" s="1"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c r="X5822" t="s">
        <v>43</v>
      </c>
      <c r="Y5822">
        <v>4.7724000000000002</v>
      </c>
    </row>
    <row r="5823" spans="1:25" x14ac:dyDescent="0.25">
      <c r="A5823">
        <v>5822</v>
      </c>
      <c r="B5823" t="s">
        <v>9338</v>
      </c>
      <c r="C5823" t="s">
        <v>12060</v>
      </c>
      <c r="D5823" s="1"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c r="X5823" t="s">
        <v>43</v>
      </c>
      <c r="Y5823">
        <v>2.0979000000000001</v>
      </c>
    </row>
    <row r="5824" spans="1:25" x14ac:dyDescent="0.25">
      <c r="A5824">
        <v>5823</v>
      </c>
      <c r="B5824" t="s">
        <v>9338</v>
      </c>
      <c r="C5824" t="s">
        <v>12060</v>
      </c>
      <c r="D5824" s="1"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c r="X5824" t="s">
        <v>43</v>
      </c>
      <c r="Y5824">
        <v>-10.705500000000001</v>
      </c>
    </row>
    <row r="5825" spans="1:25" x14ac:dyDescent="0.25">
      <c r="A5825">
        <v>5824</v>
      </c>
      <c r="B5825" t="s">
        <v>9338</v>
      </c>
      <c r="C5825" t="s">
        <v>12060</v>
      </c>
      <c r="D5825" s="1"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c r="X5825" t="s">
        <v>567</v>
      </c>
      <c r="Y5825">
        <v>6.4691999999999998</v>
      </c>
    </row>
    <row r="5826" spans="1:25" x14ac:dyDescent="0.25">
      <c r="A5826">
        <v>5825</v>
      </c>
      <c r="B5826" t="s">
        <v>9339</v>
      </c>
      <c r="C5826" t="s">
        <v>12223</v>
      </c>
      <c r="D5826" s="1" t="s">
        <v>12223</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c r="X5826" t="s">
        <v>303</v>
      </c>
      <c r="Y5826">
        <v>1.9601999999999999</v>
      </c>
    </row>
    <row r="5827" spans="1:25" x14ac:dyDescent="0.25">
      <c r="A5827">
        <v>5826</v>
      </c>
      <c r="B5827" t="s">
        <v>9340</v>
      </c>
      <c r="C5827" t="s">
        <v>11885</v>
      </c>
      <c r="D5827" s="1" t="s">
        <v>12308</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c r="X5827" t="s">
        <v>303</v>
      </c>
      <c r="Y5827">
        <v>201.31200000000001</v>
      </c>
    </row>
    <row r="5828" spans="1:25" x14ac:dyDescent="0.25">
      <c r="A5828">
        <v>5827</v>
      </c>
      <c r="B5828" t="s">
        <v>9340</v>
      </c>
      <c r="C5828" t="s">
        <v>11885</v>
      </c>
      <c r="D5828" s="1" t="s">
        <v>12308</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c r="X5828" t="s">
        <v>303</v>
      </c>
      <c r="Y5828">
        <v>14.124599999999999</v>
      </c>
    </row>
    <row r="5829" spans="1:25" x14ac:dyDescent="0.25">
      <c r="A5829">
        <v>5828</v>
      </c>
      <c r="B5829" t="s">
        <v>9340</v>
      </c>
      <c r="C5829" t="s">
        <v>11885</v>
      </c>
      <c r="D5829" s="1" t="s">
        <v>12308</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c r="X5829" t="s">
        <v>303</v>
      </c>
      <c r="Y5829">
        <v>-8.0784000000000002</v>
      </c>
    </row>
    <row r="5830" spans="1:25" x14ac:dyDescent="0.25">
      <c r="A5830">
        <v>5829</v>
      </c>
      <c r="B5830" t="s">
        <v>9340</v>
      </c>
      <c r="C5830" t="s">
        <v>11885</v>
      </c>
      <c r="D5830" s="1" t="s">
        <v>12308</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c r="X5830" t="s">
        <v>289</v>
      </c>
      <c r="Y5830">
        <v>2.2240000000000002</v>
      </c>
    </row>
    <row r="5831" spans="1:25" x14ac:dyDescent="0.25">
      <c r="A5831">
        <v>5830</v>
      </c>
      <c r="B5831" t="s">
        <v>9341</v>
      </c>
      <c r="C5831" t="s">
        <v>11912</v>
      </c>
      <c r="D5831" s="1" t="s">
        <v>12312</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c r="X5831" t="s">
        <v>289</v>
      </c>
      <c r="Y5831">
        <v>104.75279999999999</v>
      </c>
    </row>
    <row r="5832" spans="1:25" x14ac:dyDescent="0.25">
      <c r="A5832">
        <v>5831</v>
      </c>
      <c r="B5832" t="s">
        <v>9341</v>
      </c>
      <c r="C5832" t="s">
        <v>11912</v>
      </c>
      <c r="D5832" s="1" t="s">
        <v>12312</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c r="X5832" t="s">
        <v>43</v>
      </c>
      <c r="Y5832">
        <v>8.0945999999999998</v>
      </c>
    </row>
    <row r="5833" spans="1:25" x14ac:dyDescent="0.25">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c r="X5833" t="s">
        <v>92</v>
      </c>
      <c r="Y5833">
        <v>176.78639999999999</v>
      </c>
    </row>
    <row r="5834" spans="1:25" x14ac:dyDescent="0.25">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c r="X5834" t="s">
        <v>92</v>
      </c>
      <c r="Y5834">
        <v>2.0358000000000001</v>
      </c>
    </row>
    <row r="5835" spans="1:25" x14ac:dyDescent="0.25">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c r="X5835" t="s">
        <v>55</v>
      </c>
      <c r="Y5835">
        <v>0</v>
      </c>
    </row>
    <row r="5836" spans="1:25" x14ac:dyDescent="0.25">
      <c r="A5836">
        <v>5835</v>
      </c>
      <c r="B5836" t="s">
        <v>9346</v>
      </c>
      <c r="C5836" t="s">
        <v>12191</v>
      </c>
      <c r="D5836" s="1"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c r="X5836" t="s">
        <v>55</v>
      </c>
      <c r="Y5836">
        <v>-42.8</v>
      </c>
    </row>
    <row r="5837" spans="1:25" x14ac:dyDescent="0.25">
      <c r="A5837">
        <v>5836</v>
      </c>
      <c r="B5837" t="s">
        <v>9346</v>
      </c>
      <c r="C5837" t="s">
        <v>12191</v>
      </c>
      <c r="D5837" s="1"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c r="X5837" t="s">
        <v>55</v>
      </c>
      <c r="Y5837">
        <v>-26.963999999999999</v>
      </c>
    </row>
    <row r="5838" spans="1:25" x14ac:dyDescent="0.25">
      <c r="A5838">
        <v>5837</v>
      </c>
      <c r="B5838" t="s">
        <v>9346</v>
      </c>
      <c r="C5838" t="s">
        <v>12191</v>
      </c>
      <c r="D5838" s="1"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c r="X5838" t="s">
        <v>43</v>
      </c>
      <c r="Y5838">
        <v>-8.1675000000000004</v>
      </c>
    </row>
    <row r="5839" spans="1:25" x14ac:dyDescent="0.25">
      <c r="A5839">
        <v>5838</v>
      </c>
      <c r="B5839" t="s">
        <v>9347</v>
      </c>
      <c r="C5839" t="s">
        <v>1973</v>
      </c>
      <c r="D5839" t="s">
        <v>12093</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c r="X5839" t="s">
        <v>100</v>
      </c>
      <c r="Y5839">
        <v>5.7568000000000001</v>
      </c>
    </row>
    <row r="5840" spans="1:25" x14ac:dyDescent="0.25">
      <c r="A5840">
        <v>5839</v>
      </c>
      <c r="B5840" t="s">
        <v>9352</v>
      </c>
      <c r="C5840" t="s">
        <v>4751</v>
      </c>
      <c r="D5840" t="s">
        <v>12358</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c r="X5840" t="s">
        <v>360</v>
      </c>
      <c r="Y5840">
        <v>3.3479999999999999</v>
      </c>
    </row>
    <row r="5841" spans="1:25" x14ac:dyDescent="0.25">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c r="X5841" t="s">
        <v>360</v>
      </c>
      <c r="Y5841">
        <v>15.552</v>
      </c>
    </row>
    <row r="5842" spans="1:25" x14ac:dyDescent="0.25">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c r="X5842" t="s">
        <v>43</v>
      </c>
      <c r="Y5842">
        <v>11.035399999999999</v>
      </c>
    </row>
    <row r="5843" spans="1:25" x14ac:dyDescent="0.25">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c r="X5843" t="s">
        <v>43</v>
      </c>
      <c r="Y5843">
        <v>51.996000000000002</v>
      </c>
    </row>
    <row r="5844" spans="1:25" x14ac:dyDescent="0.25">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c r="X5844" t="s">
        <v>43</v>
      </c>
      <c r="Y5844">
        <v>6.0979999999999999</v>
      </c>
    </row>
    <row r="5845" spans="1:25" x14ac:dyDescent="0.25">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c r="X5845" t="s">
        <v>43</v>
      </c>
      <c r="Y5845">
        <v>29.145600000000002</v>
      </c>
    </row>
    <row r="5846" spans="1:25" x14ac:dyDescent="0.25">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c r="X5846" t="s">
        <v>43</v>
      </c>
      <c r="Y5846">
        <v>54.404699999999998</v>
      </c>
    </row>
    <row r="5847" spans="1:25" x14ac:dyDescent="0.25">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c r="X5847" t="s">
        <v>43</v>
      </c>
      <c r="Y5847">
        <v>15.552</v>
      </c>
    </row>
    <row r="5848" spans="1:25" x14ac:dyDescent="0.25">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c r="X5848" t="s">
        <v>43</v>
      </c>
      <c r="Y5848">
        <v>2.8195999999999999</v>
      </c>
    </row>
    <row r="5849" spans="1:25" x14ac:dyDescent="0.25">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c r="X5849" t="s">
        <v>258</v>
      </c>
      <c r="Y5849">
        <v>15.372</v>
      </c>
    </row>
    <row r="5850" spans="1:25" x14ac:dyDescent="0.25">
      <c r="A5850">
        <v>5849</v>
      </c>
      <c r="B5850" t="s">
        <v>9359</v>
      </c>
      <c r="C5850" t="s">
        <v>11854</v>
      </c>
      <c r="D5850" s="1"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c r="X5850" t="s">
        <v>258</v>
      </c>
      <c r="Y5850">
        <v>178.91</v>
      </c>
    </row>
    <row r="5851" spans="1:25" x14ac:dyDescent="0.25">
      <c r="A5851">
        <v>5850</v>
      </c>
      <c r="B5851" t="s">
        <v>9359</v>
      </c>
      <c r="C5851" t="s">
        <v>11854</v>
      </c>
      <c r="D5851" s="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c r="X5851" t="s">
        <v>258</v>
      </c>
      <c r="Y5851">
        <v>143.1918</v>
      </c>
    </row>
    <row r="5852" spans="1:25" x14ac:dyDescent="0.25">
      <c r="A5852">
        <v>5851</v>
      </c>
      <c r="B5852" t="s">
        <v>9359</v>
      </c>
      <c r="C5852" t="s">
        <v>11854</v>
      </c>
      <c r="D5852" s="1"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c r="X5852" t="s">
        <v>258</v>
      </c>
      <c r="Y5852">
        <v>274.995</v>
      </c>
    </row>
    <row r="5853" spans="1:25" x14ac:dyDescent="0.25">
      <c r="A5853">
        <v>5852</v>
      </c>
      <c r="B5853" t="s">
        <v>9359</v>
      </c>
      <c r="C5853" t="s">
        <v>11854</v>
      </c>
      <c r="D5853" s="1"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c r="X5853" t="s">
        <v>258</v>
      </c>
      <c r="Y5853">
        <v>34.389600000000002</v>
      </c>
    </row>
    <row r="5854" spans="1:25" x14ac:dyDescent="0.25">
      <c r="A5854">
        <v>5853</v>
      </c>
      <c r="B5854" t="s">
        <v>9359</v>
      </c>
      <c r="C5854" t="s">
        <v>11854</v>
      </c>
      <c r="D5854" s="1"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c r="X5854" t="s">
        <v>360</v>
      </c>
      <c r="Y5854">
        <v>12.8568</v>
      </c>
    </row>
    <row r="5855" spans="1:25" x14ac:dyDescent="0.25">
      <c r="A5855">
        <v>5854</v>
      </c>
      <c r="B5855" t="s">
        <v>9360</v>
      </c>
      <c r="C5855" t="s">
        <v>12224</v>
      </c>
      <c r="D5855" s="1"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c r="X5855" t="s">
        <v>110</v>
      </c>
      <c r="Y5855">
        <v>4.7236000000000002</v>
      </c>
    </row>
    <row r="5856" spans="1:25" x14ac:dyDescent="0.25">
      <c r="A5856">
        <v>5855</v>
      </c>
      <c r="B5856" t="s">
        <v>9361</v>
      </c>
      <c r="C5856" t="s">
        <v>12225</v>
      </c>
      <c r="D5856" s="1" t="s">
        <v>12220</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c r="X5856" t="s">
        <v>110</v>
      </c>
      <c r="Y5856">
        <v>-1.2558</v>
      </c>
    </row>
    <row r="5857" spans="1:25" x14ac:dyDescent="0.25">
      <c r="A5857">
        <v>5856</v>
      </c>
      <c r="B5857" t="s">
        <v>9361</v>
      </c>
      <c r="C5857" t="s">
        <v>12225</v>
      </c>
      <c r="D5857" s="1" t="s">
        <v>12220</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c r="X5857" t="s">
        <v>110</v>
      </c>
      <c r="Y5857">
        <v>-4.8959999999999999</v>
      </c>
    </row>
    <row r="5858" spans="1:25" x14ac:dyDescent="0.25">
      <c r="A5858">
        <v>5857</v>
      </c>
      <c r="B5858" t="s">
        <v>9361</v>
      </c>
      <c r="C5858" t="s">
        <v>12225</v>
      </c>
      <c r="D5858" s="1" t="s">
        <v>12220</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c r="X5858" t="s">
        <v>110</v>
      </c>
      <c r="Y5858">
        <v>-2.1791999999999998</v>
      </c>
    </row>
    <row r="5859" spans="1:25" x14ac:dyDescent="0.25">
      <c r="A5859">
        <v>5858</v>
      </c>
      <c r="B5859" t="s">
        <v>9361</v>
      </c>
      <c r="C5859" t="s">
        <v>12225</v>
      </c>
      <c r="D5859" s="1" t="s">
        <v>12220</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c r="X5859" t="s">
        <v>43</v>
      </c>
      <c r="Y5859">
        <v>-11.439</v>
      </c>
    </row>
    <row r="5860" spans="1:25" x14ac:dyDescent="0.25">
      <c r="A5860">
        <v>5859</v>
      </c>
      <c r="B5860" t="s">
        <v>9362</v>
      </c>
      <c r="C5860" t="s">
        <v>11885</v>
      </c>
      <c r="D5860" s="1" t="s">
        <v>11883</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c r="X5860" t="s">
        <v>1929</v>
      </c>
      <c r="Y5860">
        <v>14.098000000000001</v>
      </c>
    </row>
    <row r="5861" spans="1:25" x14ac:dyDescent="0.25">
      <c r="A5861">
        <v>5860</v>
      </c>
      <c r="B5861" t="s">
        <v>9363</v>
      </c>
      <c r="C5861" t="s">
        <v>12032</v>
      </c>
      <c r="D5861" s="1" t="s">
        <v>12066</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c r="X5861" t="s">
        <v>160</v>
      </c>
      <c r="Y5861">
        <v>45.293999999999997</v>
      </c>
    </row>
    <row r="5862" spans="1:25" x14ac:dyDescent="0.25">
      <c r="A5862">
        <v>5861</v>
      </c>
      <c r="B5862" t="s">
        <v>9365</v>
      </c>
      <c r="C5862" t="s">
        <v>9366</v>
      </c>
      <c r="D5862" t="s">
        <v>11856</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c r="X5862" t="s">
        <v>1929</v>
      </c>
      <c r="Y5862">
        <v>2.8883999999999999</v>
      </c>
    </row>
    <row r="5863" spans="1:25" x14ac:dyDescent="0.25">
      <c r="A5863">
        <v>5862</v>
      </c>
      <c r="B5863" t="s">
        <v>9367</v>
      </c>
      <c r="C5863" t="s">
        <v>12102</v>
      </c>
      <c r="D5863" s="1" t="s">
        <v>12322</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c r="X5863" t="s">
        <v>1929</v>
      </c>
      <c r="Y5863">
        <v>53.860799999999998</v>
      </c>
    </row>
    <row r="5864" spans="1:25" x14ac:dyDescent="0.25">
      <c r="A5864">
        <v>5863</v>
      </c>
      <c r="B5864" t="s">
        <v>9367</v>
      </c>
      <c r="C5864" t="s">
        <v>12102</v>
      </c>
      <c r="D5864" s="1" t="s">
        <v>12322</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c r="X5864" t="s">
        <v>1929</v>
      </c>
      <c r="Y5864">
        <v>9.3312000000000008</v>
      </c>
    </row>
    <row r="5865" spans="1:25" x14ac:dyDescent="0.25">
      <c r="A5865">
        <v>5864</v>
      </c>
      <c r="B5865" t="s">
        <v>9367</v>
      </c>
      <c r="C5865" t="s">
        <v>12102</v>
      </c>
      <c r="D5865" s="1" t="s">
        <v>12322</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c r="X5865" t="s">
        <v>847</v>
      </c>
      <c r="Y5865">
        <v>4.3524000000000003</v>
      </c>
    </row>
    <row r="5866" spans="1:25" x14ac:dyDescent="0.25">
      <c r="A5866">
        <v>5865</v>
      </c>
      <c r="B5866" t="s">
        <v>9370</v>
      </c>
      <c r="C5866" t="s">
        <v>11838</v>
      </c>
      <c r="D5866" s="1" t="s">
        <v>12359</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c r="X5866" t="s">
        <v>847</v>
      </c>
      <c r="Y5866">
        <v>22.2516</v>
      </c>
    </row>
    <row r="5867" spans="1:25" x14ac:dyDescent="0.25">
      <c r="A5867">
        <v>5866</v>
      </c>
      <c r="B5867" t="s">
        <v>9370</v>
      </c>
      <c r="C5867" t="s">
        <v>11838</v>
      </c>
      <c r="D5867" s="1" t="s">
        <v>12359</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c r="X5867" t="s">
        <v>847</v>
      </c>
      <c r="Y5867">
        <v>2.0064000000000002</v>
      </c>
    </row>
    <row r="5868" spans="1:25" x14ac:dyDescent="0.25">
      <c r="A5868">
        <v>5867</v>
      </c>
      <c r="B5868" t="s">
        <v>9370</v>
      </c>
      <c r="C5868" t="s">
        <v>11838</v>
      </c>
      <c r="D5868" s="1" t="s">
        <v>12359</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c r="X5868" t="s">
        <v>160</v>
      </c>
      <c r="Y5868">
        <v>294.67099999999999</v>
      </c>
    </row>
    <row r="5869" spans="1:25" x14ac:dyDescent="0.25">
      <c r="A5869">
        <v>5868</v>
      </c>
      <c r="B5869" t="s">
        <v>9371</v>
      </c>
      <c r="C5869" t="s">
        <v>12120</v>
      </c>
      <c r="D5869" s="1" t="s">
        <v>12245</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c r="X5869" t="s">
        <v>160</v>
      </c>
      <c r="Y5869">
        <v>0.58399999999999996</v>
      </c>
    </row>
    <row r="5870" spans="1:25" x14ac:dyDescent="0.25">
      <c r="A5870">
        <v>5869</v>
      </c>
      <c r="B5870" t="s">
        <v>9371</v>
      </c>
      <c r="C5870" t="s">
        <v>12120</v>
      </c>
      <c r="D5870" s="1" t="s">
        <v>12245</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c r="X5870" t="s">
        <v>9374</v>
      </c>
      <c r="Y5870">
        <v>-80.177999999999997</v>
      </c>
    </row>
    <row r="5871" spans="1:25" x14ac:dyDescent="0.25">
      <c r="A5871">
        <v>5870</v>
      </c>
      <c r="B5871" t="s">
        <v>9372</v>
      </c>
      <c r="C5871" t="s">
        <v>11836</v>
      </c>
      <c r="D5871" s="1" t="s">
        <v>11960</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c r="X5871" t="s">
        <v>43</v>
      </c>
      <c r="Y5871">
        <v>100.196</v>
      </c>
    </row>
    <row r="5872" spans="1:25" x14ac:dyDescent="0.25">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c r="X5872" t="s">
        <v>289</v>
      </c>
      <c r="Y5872">
        <v>80.843000000000004</v>
      </c>
    </row>
    <row r="5873" spans="1:25" x14ac:dyDescent="0.25">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c r="X5873" t="s">
        <v>1434</v>
      </c>
      <c r="Y5873">
        <v>21.7515</v>
      </c>
    </row>
    <row r="5874" spans="1:25" x14ac:dyDescent="0.25">
      <c r="A5874">
        <v>5873</v>
      </c>
      <c r="B5874" t="s">
        <v>9377</v>
      </c>
      <c r="C5874" t="s">
        <v>7336</v>
      </c>
      <c r="D5874" t="s">
        <v>11942</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c r="X5874" t="s">
        <v>1929</v>
      </c>
      <c r="Y5874">
        <v>16.732800000000001</v>
      </c>
    </row>
    <row r="5875" spans="1:25" x14ac:dyDescent="0.25">
      <c r="A5875">
        <v>5874</v>
      </c>
      <c r="B5875" t="s">
        <v>9378</v>
      </c>
      <c r="C5875" t="s">
        <v>11963</v>
      </c>
      <c r="D5875" s="1" t="s">
        <v>11963</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c r="X5875" t="s">
        <v>1929</v>
      </c>
      <c r="Y5875">
        <v>54.04</v>
      </c>
    </row>
    <row r="5876" spans="1:25" x14ac:dyDescent="0.25">
      <c r="A5876">
        <v>5875</v>
      </c>
      <c r="B5876" t="s">
        <v>9378</v>
      </c>
      <c r="C5876" t="s">
        <v>11963</v>
      </c>
      <c r="D5876" s="1" t="s">
        <v>11963</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c r="X5876" t="s">
        <v>160</v>
      </c>
      <c r="Y5876">
        <v>4.3883999999999999</v>
      </c>
    </row>
    <row r="5877" spans="1:25" x14ac:dyDescent="0.25">
      <c r="A5877">
        <v>5876</v>
      </c>
      <c r="B5877" t="s">
        <v>9379</v>
      </c>
      <c r="C5877" t="s">
        <v>12197</v>
      </c>
      <c r="D5877" s="1" t="s">
        <v>11904</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c r="X5877" t="s">
        <v>1405</v>
      </c>
      <c r="Y5877">
        <v>1.0268999999999999</v>
      </c>
    </row>
    <row r="5878" spans="1:25" x14ac:dyDescent="0.25">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c r="X5878" t="s">
        <v>1405</v>
      </c>
      <c r="Y5878">
        <v>219.45140000000001</v>
      </c>
    </row>
    <row r="5879" spans="1:25" x14ac:dyDescent="0.25">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c r="X5879" t="s">
        <v>1405</v>
      </c>
      <c r="Y5879">
        <v>8.7905999999999995</v>
      </c>
    </row>
    <row r="5880" spans="1:25" x14ac:dyDescent="0.25">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c r="X5880" t="s">
        <v>303</v>
      </c>
      <c r="Y5880">
        <v>68.846400000000003</v>
      </c>
    </row>
    <row r="5881" spans="1:25" x14ac:dyDescent="0.25">
      <c r="A5881">
        <v>5880</v>
      </c>
      <c r="B5881" t="s">
        <v>9381</v>
      </c>
      <c r="C5881" t="s">
        <v>11832</v>
      </c>
      <c r="D5881" s="1" t="s">
        <v>11851</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c r="X5881" t="s">
        <v>43</v>
      </c>
      <c r="Y5881">
        <v>92.236800000000002</v>
      </c>
    </row>
    <row r="5882" spans="1:25" x14ac:dyDescent="0.25">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c r="X5882" t="s">
        <v>43</v>
      </c>
      <c r="Y5882">
        <v>50.097999999999999</v>
      </c>
    </row>
    <row r="5883" spans="1:25" x14ac:dyDescent="0.25">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c r="X5883" t="s">
        <v>43</v>
      </c>
      <c r="Y5883">
        <v>180.76589999999999</v>
      </c>
    </row>
    <row r="5884" spans="1:25" x14ac:dyDescent="0.25">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c r="X5884" t="s">
        <v>43</v>
      </c>
      <c r="Y5884">
        <v>-99.621899999999997</v>
      </c>
    </row>
    <row r="5885" spans="1:25" x14ac:dyDescent="0.25">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c r="X5885" t="s">
        <v>43</v>
      </c>
      <c r="Y5885">
        <v>7.3528000000000002</v>
      </c>
    </row>
    <row r="5886" spans="1:25" x14ac:dyDescent="0.25">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c r="X5886" t="s">
        <v>43</v>
      </c>
      <c r="Y5886">
        <v>196.50360000000001</v>
      </c>
    </row>
    <row r="5887" spans="1:25" x14ac:dyDescent="0.25">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c r="X5887" t="s">
        <v>43</v>
      </c>
      <c r="Y5887">
        <v>5.0232000000000001</v>
      </c>
    </row>
    <row r="5888" spans="1:25" x14ac:dyDescent="0.25">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c r="X5888" t="s">
        <v>1577</v>
      </c>
      <c r="Y5888">
        <v>86.385599999999997</v>
      </c>
    </row>
    <row r="5889" spans="1:25" x14ac:dyDescent="0.25">
      <c r="A5889">
        <v>5888</v>
      </c>
      <c r="B5889" t="s">
        <v>9385</v>
      </c>
      <c r="C5889" t="s">
        <v>12213</v>
      </c>
      <c r="D5889" s="1" t="s">
        <v>12340</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c r="X5889" t="s">
        <v>28</v>
      </c>
      <c r="Y5889">
        <v>11.117599999999999</v>
      </c>
    </row>
    <row r="5890" spans="1:25" x14ac:dyDescent="0.25">
      <c r="A5890">
        <v>5889</v>
      </c>
      <c r="B5890" t="s">
        <v>9388</v>
      </c>
      <c r="C5890" t="s">
        <v>12125</v>
      </c>
      <c r="D5890" s="1" t="s">
        <v>12115</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c r="X5890" t="s">
        <v>3109</v>
      </c>
      <c r="Y5890">
        <v>21.012799999999999</v>
      </c>
    </row>
    <row r="5891" spans="1:25" x14ac:dyDescent="0.25">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c r="X5891" t="s">
        <v>235</v>
      </c>
      <c r="Y5891">
        <v>11.7782</v>
      </c>
    </row>
    <row r="5892" spans="1:25" x14ac:dyDescent="0.25">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c r="X5892" t="s">
        <v>235</v>
      </c>
      <c r="Y5892">
        <v>13.4512</v>
      </c>
    </row>
    <row r="5893" spans="1:25" x14ac:dyDescent="0.25">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c r="X5893" t="s">
        <v>235</v>
      </c>
      <c r="Y5893">
        <v>1.6175999999999999</v>
      </c>
    </row>
    <row r="5894" spans="1:25" x14ac:dyDescent="0.25">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c r="X5894" t="s">
        <v>1434</v>
      </c>
      <c r="Y5894">
        <v>2.0394000000000001</v>
      </c>
    </row>
    <row r="5895" spans="1:25" x14ac:dyDescent="0.25">
      <c r="A5895">
        <v>5894</v>
      </c>
      <c r="B5895" t="s">
        <v>9394</v>
      </c>
      <c r="C5895" t="s">
        <v>11813</v>
      </c>
      <c r="D5895" s="1"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c r="X5895" t="s">
        <v>43</v>
      </c>
      <c r="Y5895">
        <v>1.3622000000000001</v>
      </c>
    </row>
    <row r="5896" spans="1:25" x14ac:dyDescent="0.25">
      <c r="A5896">
        <v>5895</v>
      </c>
      <c r="B5896" t="s">
        <v>9395</v>
      </c>
      <c r="C5896" t="s">
        <v>11974</v>
      </c>
      <c r="D5896" s="1"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c r="X5896" t="s">
        <v>43</v>
      </c>
      <c r="Y5896">
        <v>23.968800000000002</v>
      </c>
    </row>
    <row r="5897" spans="1:25" x14ac:dyDescent="0.25">
      <c r="A5897">
        <v>5896</v>
      </c>
      <c r="B5897" t="s">
        <v>9396</v>
      </c>
      <c r="C5897" t="s">
        <v>11920</v>
      </c>
      <c r="D5897" s="1" t="s">
        <v>12221</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c r="X5897" t="s">
        <v>43</v>
      </c>
      <c r="Y5897">
        <v>22.2</v>
      </c>
    </row>
    <row r="5898" spans="1:25" x14ac:dyDescent="0.25">
      <c r="A5898">
        <v>5897</v>
      </c>
      <c r="B5898" t="s">
        <v>9396</v>
      </c>
      <c r="C5898" t="s">
        <v>11920</v>
      </c>
      <c r="D5898" s="1" t="s">
        <v>12221</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c r="X5898" t="s">
        <v>289</v>
      </c>
      <c r="Y5898">
        <v>9.6300000000000008</v>
      </c>
    </row>
    <row r="5899" spans="1:25" x14ac:dyDescent="0.25">
      <c r="A5899">
        <v>5898</v>
      </c>
      <c r="B5899" t="s">
        <v>9397</v>
      </c>
      <c r="C5899" t="s">
        <v>12203</v>
      </c>
      <c r="D5899" s="1" t="s">
        <v>12021</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c r="X5899" t="s">
        <v>289</v>
      </c>
      <c r="Y5899">
        <v>22.0472</v>
      </c>
    </row>
    <row r="5900" spans="1:25" x14ac:dyDescent="0.25">
      <c r="A5900">
        <v>5899</v>
      </c>
      <c r="B5900" t="s">
        <v>9397</v>
      </c>
      <c r="C5900" t="s">
        <v>12203</v>
      </c>
      <c r="D5900" s="1" t="s">
        <v>12021</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c r="X5900" t="s">
        <v>43</v>
      </c>
      <c r="Y5900">
        <v>124.7808</v>
      </c>
    </row>
    <row r="5901" spans="1:25" x14ac:dyDescent="0.25">
      <c r="A5901">
        <v>5900</v>
      </c>
      <c r="B5901" t="s">
        <v>9398</v>
      </c>
      <c r="C5901" t="s">
        <v>12059</v>
      </c>
      <c r="D5901" s="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c r="X5901" t="s">
        <v>43</v>
      </c>
      <c r="Y5901">
        <v>4.8899999999999997</v>
      </c>
    </row>
    <row r="5902" spans="1:25" x14ac:dyDescent="0.25">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c r="X5902" t="s">
        <v>895</v>
      </c>
      <c r="Y5902">
        <v>7.56</v>
      </c>
    </row>
    <row r="5903" spans="1:25" x14ac:dyDescent="0.25">
      <c r="A5903">
        <v>5902</v>
      </c>
      <c r="B5903" t="s">
        <v>9400</v>
      </c>
      <c r="C5903" t="s">
        <v>5061</v>
      </c>
      <c r="D5903" t="s">
        <v>12008</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c r="X5903" t="s">
        <v>43</v>
      </c>
      <c r="Y5903">
        <v>10.4148</v>
      </c>
    </row>
    <row r="5904" spans="1:25" x14ac:dyDescent="0.25">
      <c r="A5904">
        <v>5903</v>
      </c>
      <c r="B5904" t="s">
        <v>9401</v>
      </c>
      <c r="C5904" t="s">
        <v>11822</v>
      </c>
      <c r="D5904" s="1" t="s">
        <v>11822</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c r="X5904" t="s">
        <v>43</v>
      </c>
      <c r="Y5904">
        <v>28.171800000000001</v>
      </c>
    </row>
    <row r="5905" spans="1:25" x14ac:dyDescent="0.25">
      <c r="A5905">
        <v>5904</v>
      </c>
      <c r="B5905" t="s">
        <v>9401</v>
      </c>
      <c r="C5905" t="s">
        <v>11822</v>
      </c>
      <c r="D5905" s="1" t="s">
        <v>11822</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c r="X5905" t="s">
        <v>43</v>
      </c>
      <c r="Y5905">
        <v>22.226400000000002</v>
      </c>
    </row>
    <row r="5906" spans="1:25" x14ac:dyDescent="0.25">
      <c r="A5906">
        <v>5905</v>
      </c>
      <c r="B5906" t="s">
        <v>9401</v>
      </c>
      <c r="C5906" t="s">
        <v>11822</v>
      </c>
      <c r="D5906" s="1" t="s">
        <v>11822</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c r="X5906" t="s">
        <v>43</v>
      </c>
      <c r="Y5906">
        <v>12.672000000000001</v>
      </c>
    </row>
    <row r="5907" spans="1:25" x14ac:dyDescent="0.25">
      <c r="A5907">
        <v>5906</v>
      </c>
      <c r="B5907" t="s">
        <v>9401</v>
      </c>
      <c r="C5907" t="s">
        <v>11822</v>
      </c>
      <c r="D5907" s="1" t="s">
        <v>11822</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c r="X5907" t="s">
        <v>43</v>
      </c>
      <c r="Y5907">
        <v>19.872</v>
      </c>
    </row>
    <row r="5908" spans="1:25" x14ac:dyDescent="0.25">
      <c r="A5908">
        <v>5907</v>
      </c>
      <c r="B5908" t="s">
        <v>9401</v>
      </c>
      <c r="C5908" t="s">
        <v>11822</v>
      </c>
      <c r="D5908" s="1" t="s">
        <v>11822</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c r="X5908" t="s">
        <v>43</v>
      </c>
      <c r="Y5908">
        <v>1.0169999999999999</v>
      </c>
    </row>
    <row r="5909" spans="1:25" x14ac:dyDescent="0.25">
      <c r="A5909">
        <v>5908</v>
      </c>
      <c r="B5909" t="s">
        <v>9402</v>
      </c>
      <c r="C5909" t="s">
        <v>12008</v>
      </c>
      <c r="D5909" s="1" t="s">
        <v>12312</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c r="X5909" t="s">
        <v>43</v>
      </c>
      <c r="Y5909">
        <v>9.2639999999999993</v>
      </c>
    </row>
    <row r="5910" spans="1:25" x14ac:dyDescent="0.25">
      <c r="A5910">
        <v>5909</v>
      </c>
      <c r="B5910" t="s">
        <v>9402</v>
      </c>
      <c r="C5910" t="s">
        <v>12008</v>
      </c>
      <c r="D5910" s="1" t="s">
        <v>12312</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c r="X5910" t="s">
        <v>43</v>
      </c>
      <c r="Y5910">
        <v>26.864999999999998</v>
      </c>
    </row>
    <row r="5911" spans="1:25" x14ac:dyDescent="0.25">
      <c r="A5911">
        <v>5910</v>
      </c>
      <c r="B5911" t="s">
        <v>9402</v>
      </c>
      <c r="C5911" t="s">
        <v>12008</v>
      </c>
      <c r="D5911" s="1" t="s">
        <v>12312</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c r="X5911" t="s">
        <v>43</v>
      </c>
      <c r="Y5911">
        <v>5.6627999999999998</v>
      </c>
    </row>
    <row r="5912" spans="1:25" x14ac:dyDescent="0.25">
      <c r="A5912">
        <v>5911</v>
      </c>
      <c r="B5912" t="s">
        <v>9402</v>
      </c>
      <c r="C5912" t="s">
        <v>12008</v>
      </c>
      <c r="D5912" s="1" t="s">
        <v>12312</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c r="X5912" t="s">
        <v>100</v>
      </c>
      <c r="Y5912">
        <v>33.8598</v>
      </c>
    </row>
    <row r="5913" spans="1:25" x14ac:dyDescent="0.25">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c r="X5913" t="s">
        <v>28</v>
      </c>
      <c r="Y5913">
        <v>13.0284</v>
      </c>
    </row>
    <row r="5914" spans="1:25" x14ac:dyDescent="0.25">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c r="X5914" t="s">
        <v>303</v>
      </c>
      <c r="Y5914">
        <v>6.63</v>
      </c>
    </row>
    <row r="5915" spans="1:25" x14ac:dyDescent="0.25">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c r="X5915" t="s">
        <v>303</v>
      </c>
      <c r="Y5915">
        <v>1.0429999999999999</v>
      </c>
    </row>
    <row r="5916" spans="1:25" x14ac:dyDescent="0.25">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c r="X5916" t="s">
        <v>303</v>
      </c>
      <c r="Y5916">
        <v>41.223700000000001</v>
      </c>
    </row>
    <row r="5917" spans="1:25" x14ac:dyDescent="0.25">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c r="X5917" t="s">
        <v>303</v>
      </c>
      <c r="Y5917">
        <v>8.8783999999999992</v>
      </c>
    </row>
    <row r="5918" spans="1:25" x14ac:dyDescent="0.25">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c r="X5918" t="s">
        <v>303</v>
      </c>
      <c r="Y5918">
        <v>27.434000000000001</v>
      </c>
    </row>
    <row r="5919" spans="1:25" x14ac:dyDescent="0.25">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c r="X5919" t="s">
        <v>303</v>
      </c>
      <c r="Y5919">
        <v>158.57640000000001</v>
      </c>
    </row>
    <row r="5920" spans="1:25" x14ac:dyDescent="0.25">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c r="X5920" t="s">
        <v>303</v>
      </c>
      <c r="Y5920">
        <v>-25.048999999999999</v>
      </c>
    </row>
    <row r="5921" spans="1:25" x14ac:dyDescent="0.25">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c r="X5921" t="s">
        <v>303</v>
      </c>
      <c r="Y5921">
        <v>58.791600000000003</v>
      </c>
    </row>
    <row r="5922" spans="1:25" x14ac:dyDescent="0.25">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c r="X5922" t="s">
        <v>303</v>
      </c>
      <c r="Y5922">
        <v>217.767</v>
      </c>
    </row>
    <row r="5923" spans="1:25" x14ac:dyDescent="0.25">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c r="X5923" t="s">
        <v>303</v>
      </c>
      <c r="Y5923">
        <v>53.260800000000003</v>
      </c>
    </row>
    <row r="5924" spans="1:25" x14ac:dyDescent="0.25">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c r="X5924" t="s">
        <v>303</v>
      </c>
      <c r="Y5924">
        <v>1.3560000000000001</v>
      </c>
    </row>
    <row r="5925" spans="1:25" x14ac:dyDescent="0.25">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c r="X5925" t="s">
        <v>360</v>
      </c>
      <c r="Y5925">
        <v>-120.0508</v>
      </c>
    </row>
    <row r="5926" spans="1:25" x14ac:dyDescent="0.25">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c r="X5926" t="s">
        <v>100</v>
      </c>
      <c r="Y5926">
        <v>6.6584000000000003</v>
      </c>
    </row>
    <row r="5927" spans="1:25" x14ac:dyDescent="0.25">
      <c r="A5927">
        <v>5926</v>
      </c>
      <c r="B5927" t="s">
        <v>9410</v>
      </c>
      <c r="C5927" t="s">
        <v>11842</v>
      </c>
      <c r="D5927" s="1" t="s">
        <v>11852</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c r="X5927" t="s">
        <v>406</v>
      </c>
      <c r="Y5927">
        <v>362.83499999999998</v>
      </c>
    </row>
    <row r="5928" spans="1:25" x14ac:dyDescent="0.25">
      <c r="A5928">
        <v>5927</v>
      </c>
      <c r="B5928" t="s">
        <v>9411</v>
      </c>
      <c r="C5928" t="s">
        <v>12165</v>
      </c>
      <c r="D5928" s="1" t="s">
        <v>12114</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c r="X5928" t="s">
        <v>1929</v>
      </c>
      <c r="Y5928">
        <v>316.13920000000002</v>
      </c>
    </row>
    <row r="5929" spans="1:25" x14ac:dyDescent="0.25">
      <c r="A5929">
        <v>5928</v>
      </c>
      <c r="B5929" t="s">
        <v>9412</v>
      </c>
      <c r="C5929" t="s">
        <v>12143</v>
      </c>
      <c r="D5929" s="1"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c r="X5929" t="s">
        <v>1929</v>
      </c>
      <c r="Y5929">
        <v>3.4357000000000002</v>
      </c>
    </row>
    <row r="5930" spans="1:25" x14ac:dyDescent="0.25">
      <c r="A5930">
        <v>5929</v>
      </c>
      <c r="B5930" t="s">
        <v>9412</v>
      </c>
      <c r="C5930" t="s">
        <v>12143</v>
      </c>
      <c r="D5930" s="1"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c r="X5930" t="s">
        <v>160</v>
      </c>
      <c r="Y5930">
        <v>3.9247999999999998</v>
      </c>
    </row>
    <row r="5931" spans="1:25" x14ac:dyDescent="0.25">
      <c r="A5931">
        <v>5930</v>
      </c>
      <c r="B5931" t="s">
        <v>9413</v>
      </c>
      <c r="C5931" t="s">
        <v>11980</v>
      </c>
      <c r="D5931" s="1" t="s">
        <v>11945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c r="X5931" t="s">
        <v>160</v>
      </c>
      <c r="Y5931">
        <v>-45.349200000000003</v>
      </c>
    </row>
    <row r="5932" spans="1:25" x14ac:dyDescent="0.25">
      <c r="A5932">
        <v>5931</v>
      </c>
      <c r="B5932" t="s">
        <v>9413</v>
      </c>
      <c r="C5932" t="s">
        <v>11980</v>
      </c>
      <c r="D5932" s="1" t="s">
        <v>11945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c r="X5932" t="s">
        <v>160</v>
      </c>
      <c r="Y5932">
        <v>5.4432</v>
      </c>
    </row>
    <row r="5933" spans="1:25" x14ac:dyDescent="0.25">
      <c r="A5933">
        <v>5932</v>
      </c>
      <c r="B5933" t="s">
        <v>9413</v>
      </c>
      <c r="C5933" t="s">
        <v>11980</v>
      </c>
      <c r="D5933" s="1" t="s">
        <v>11945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c r="X5933" t="s">
        <v>160</v>
      </c>
      <c r="Y5933">
        <v>-113.998</v>
      </c>
    </row>
    <row r="5934" spans="1:25" x14ac:dyDescent="0.25">
      <c r="A5934">
        <v>5933</v>
      </c>
      <c r="B5934" t="s">
        <v>9413</v>
      </c>
      <c r="C5934" t="s">
        <v>11980</v>
      </c>
      <c r="D5934" s="1" t="s">
        <v>11945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c r="X5934" t="s">
        <v>160</v>
      </c>
      <c r="Y5934">
        <v>1.0044</v>
      </c>
    </row>
    <row r="5935" spans="1:25" x14ac:dyDescent="0.25">
      <c r="A5935">
        <v>5934</v>
      </c>
      <c r="B5935" t="s">
        <v>9413</v>
      </c>
      <c r="C5935" t="s">
        <v>11980</v>
      </c>
      <c r="D5935" s="1" t="s">
        <v>11945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c r="X5935" t="s">
        <v>160</v>
      </c>
      <c r="Y5935">
        <v>4.8231000000000002</v>
      </c>
    </row>
    <row r="5936" spans="1:25" x14ac:dyDescent="0.25">
      <c r="A5936">
        <v>5935</v>
      </c>
      <c r="B5936" t="s">
        <v>9413</v>
      </c>
      <c r="C5936" t="s">
        <v>11980</v>
      </c>
      <c r="D5936" s="1" t="s">
        <v>11945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c r="X5936" t="s">
        <v>100</v>
      </c>
      <c r="Y5936">
        <v>85.787000000000006</v>
      </c>
    </row>
    <row r="5937" spans="1:25" x14ac:dyDescent="0.25">
      <c r="A5937">
        <v>5936</v>
      </c>
      <c r="B5937" t="s">
        <v>9414</v>
      </c>
      <c r="C5937" t="s">
        <v>12186</v>
      </c>
      <c r="D5937" s="1" t="s">
        <v>12186</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c r="X5937" t="s">
        <v>100</v>
      </c>
      <c r="Y5937">
        <v>8.6359999999999992</v>
      </c>
    </row>
    <row r="5938" spans="1:25" x14ac:dyDescent="0.25">
      <c r="A5938">
        <v>5937</v>
      </c>
      <c r="B5938" t="s">
        <v>9414</v>
      </c>
      <c r="C5938" t="s">
        <v>12186</v>
      </c>
      <c r="D5938" s="1" t="s">
        <v>12186</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c r="X5938" t="s">
        <v>100</v>
      </c>
      <c r="Y5938">
        <v>19.9665</v>
      </c>
    </row>
    <row r="5939" spans="1:25" x14ac:dyDescent="0.25">
      <c r="A5939">
        <v>5938</v>
      </c>
      <c r="B5939" t="s">
        <v>9414</v>
      </c>
      <c r="C5939" t="s">
        <v>12186</v>
      </c>
      <c r="D5939" s="1" t="s">
        <v>12186</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c r="X5939" t="s">
        <v>110</v>
      </c>
      <c r="Y5939">
        <v>8.9969999999999999</v>
      </c>
    </row>
    <row r="5940" spans="1:25" x14ac:dyDescent="0.25">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c r="X5940" t="s">
        <v>110</v>
      </c>
      <c r="Y5940">
        <v>9.5991999999999997</v>
      </c>
    </row>
    <row r="5941" spans="1:25" x14ac:dyDescent="0.25">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c r="X5941" t="s">
        <v>43</v>
      </c>
      <c r="Y5941">
        <v>4.2952000000000004</v>
      </c>
    </row>
    <row r="5942" spans="1:25" x14ac:dyDescent="0.25">
      <c r="A5942">
        <v>5941</v>
      </c>
      <c r="B5942" t="s">
        <v>9417</v>
      </c>
      <c r="C5942" t="s">
        <v>11955</v>
      </c>
      <c r="D5942" s="1"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c r="X5942" t="s">
        <v>43</v>
      </c>
      <c r="Y5942">
        <v>130.75200000000001</v>
      </c>
    </row>
    <row r="5943" spans="1:25" x14ac:dyDescent="0.25">
      <c r="A5943">
        <v>5942</v>
      </c>
      <c r="B5943" t="s">
        <v>9417</v>
      </c>
      <c r="C5943" t="s">
        <v>11955</v>
      </c>
      <c r="D5943" s="1"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c r="X5943" t="s">
        <v>43</v>
      </c>
      <c r="Y5943">
        <v>1.5875999999999999</v>
      </c>
    </row>
    <row r="5944" spans="1:25" x14ac:dyDescent="0.25">
      <c r="A5944">
        <v>5943</v>
      </c>
      <c r="B5944" t="s">
        <v>9418</v>
      </c>
      <c r="C5944" t="s">
        <v>12147</v>
      </c>
      <c r="D5944" s="1"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c r="X5944" t="s">
        <v>43</v>
      </c>
      <c r="Y5944">
        <v>18.4772</v>
      </c>
    </row>
    <row r="5945" spans="1:25" x14ac:dyDescent="0.25">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c r="X5945" t="s">
        <v>43</v>
      </c>
      <c r="Y5945">
        <v>2.6375999999999999</v>
      </c>
    </row>
    <row r="5946" spans="1:25" x14ac:dyDescent="0.25">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c r="X5946" t="s">
        <v>43</v>
      </c>
      <c r="Y5946">
        <v>30.431999999999999</v>
      </c>
    </row>
    <row r="5947" spans="1:25" x14ac:dyDescent="0.25">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c r="X5947" t="s">
        <v>43</v>
      </c>
      <c r="Y5947">
        <v>12.441599999999999</v>
      </c>
    </row>
    <row r="5948" spans="1:25" x14ac:dyDescent="0.25">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c r="X5948" t="s">
        <v>557</v>
      </c>
      <c r="Y5948">
        <v>13.1868</v>
      </c>
    </row>
    <row r="5949" spans="1:25" x14ac:dyDescent="0.25">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c r="X5949" t="s">
        <v>1678</v>
      </c>
      <c r="Y5949">
        <v>12.691000000000001</v>
      </c>
    </row>
    <row r="5950" spans="1:25" x14ac:dyDescent="0.25">
      <c r="A5950">
        <v>5949</v>
      </c>
      <c r="B5950" t="s">
        <v>9421</v>
      </c>
      <c r="C5950" t="s">
        <v>12163</v>
      </c>
      <c r="D5950" s="1" t="s">
        <v>12163</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c r="X5950" t="s">
        <v>1678</v>
      </c>
      <c r="Y5950">
        <v>19.6328</v>
      </c>
    </row>
    <row r="5951" spans="1:25" x14ac:dyDescent="0.25">
      <c r="A5951">
        <v>5950</v>
      </c>
      <c r="B5951" t="s">
        <v>9421</v>
      </c>
      <c r="C5951" t="s">
        <v>12163</v>
      </c>
      <c r="D5951" s="1" t="s">
        <v>12163</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c r="X5951" t="s">
        <v>1678</v>
      </c>
      <c r="Y5951">
        <v>125.98739999999999</v>
      </c>
    </row>
    <row r="5952" spans="1:25" x14ac:dyDescent="0.25">
      <c r="A5952">
        <v>5951</v>
      </c>
      <c r="B5952" t="s">
        <v>9421</v>
      </c>
      <c r="C5952" t="s">
        <v>12163</v>
      </c>
      <c r="D5952" s="1" t="s">
        <v>12163</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c r="X5952" t="s">
        <v>1678</v>
      </c>
      <c r="Y5952">
        <v>78.671999999999997</v>
      </c>
    </row>
    <row r="5953" spans="1:25" x14ac:dyDescent="0.25">
      <c r="A5953">
        <v>5952</v>
      </c>
      <c r="B5953" t="s">
        <v>9421</v>
      </c>
      <c r="C5953" t="s">
        <v>12163</v>
      </c>
      <c r="D5953" s="1" t="s">
        <v>12163</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c r="X5953" t="s">
        <v>110</v>
      </c>
      <c r="Y5953">
        <v>112.4928</v>
      </c>
    </row>
    <row r="5954" spans="1:25" x14ac:dyDescent="0.25">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c r="X5954" t="s">
        <v>303</v>
      </c>
      <c r="Y5954">
        <v>7.2576000000000001</v>
      </c>
    </row>
    <row r="5955" spans="1:25" x14ac:dyDescent="0.25">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c r="X5955" t="s">
        <v>160</v>
      </c>
      <c r="Y5955">
        <v>2.94</v>
      </c>
    </row>
    <row r="5956" spans="1:25" x14ac:dyDescent="0.25">
      <c r="A5956">
        <v>5955</v>
      </c>
      <c r="B5956" t="s">
        <v>9427</v>
      </c>
      <c r="C5956" t="s">
        <v>11810</v>
      </c>
      <c r="D5956" s="1"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c r="X5956" t="s">
        <v>160</v>
      </c>
      <c r="Y5956">
        <v>7.7896000000000001</v>
      </c>
    </row>
    <row r="5957" spans="1:25" x14ac:dyDescent="0.25">
      <c r="A5957">
        <v>5956</v>
      </c>
      <c r="B5957" t="s">
        <v>9427</v>
      </c>
      <c r="C5957" t="s">
        <v>11810</v>
      </c>
      <c r="D5957" s="1"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c r="X5957" t="s">
        <v>43</v>
      </c>
      <c r="Y5957">
        <v>-250.54079999999999</v>
      </c>
    </row>
    <row r="5958" spans="1:25" x14ac:dyDescent="0.25">
      <c r="A5958">
        <v>5957</v>
      </c>
      <c r="B5958" t="s">
        <v>9428</v>
      </c>
      <c r="C5958" t="s">
        <v>11919</v>
      </c>
      <c r="D5958" s="1"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c r="X5958" t="s">
        <v>43</v>
      </c>
      <c r="Y5958">
        <v>6.7655000000000003</v>
      </c>
    </row>
    <row r="5959" spans="1:25" x14ac:dyDescent="0.25">
      <c r="A5959">
        <v>5958</v>
      </c>
      <c r="B5959" t="s">
        <v>9428</v>
      </c>
      <c r="C5959" t="s">
        <v>11919</v>
      </c>
      <c r="D5959" s="1"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c r="X5959" t="s">
        <v>43</v>
      </c>
      <c r="Y5959">
        <v>40.274000000000001</v>
      </c>
    </row>
    <row r="5960" spans="1:25" x14ac:dyDescent="0.25">
      <c r="A5960">
        <v>5959</v>
      </c>
      <c r="B5960" t="s">
        <v>9428</v>
      </c>
      <c r="C5960" t="s">
        <v>11919</v>
      </c>
      <c r="D5960" s="1"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c r="X5960" t="s">
        <v>43</v>
      </c>
      <c r="Y5960">
        <v>14.974399999999999</v>
      </c>
    </row>
    <row r="5961" spans="1:25" x14ac:dyDescent="0.25">
      <c r="A5961">
        <v>5960</v>
      </c>
      <c r="B5961" t="s">
        <v>9428</v>
      </c>
      <c r="C5961" t="s">
        <v>11919</v>
      </c>
      <c r="D5961" s="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c r="X5961" t="s">
        <v>43</v>
      </c>
      <c r="Y5961">
        <v>77.035200000000003</v>
      </c>
    </row>
    <row r="5962" spans="1:25" x14ac:dyDescent="0.25">
      <c r="A5962">
        <v>5961</v>
      </c>
      <c r="B5962" t="s">
        <v>9429</v>
      </c>
      <c r="C5962" t="s">
        <v>12132</v>
      </c>
      <c r="D5962" s="1"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c r="X5962" t="s">
        <v>43</v>
      </c>
      <c r="Y5962">
        <v>6.5472000000000001</v>
      </c>
    </row>
    <row r="5963" spans="1:25" x14ac:dyDescent="0.25">
      <c r="A5963">
        <v>5962</v>
      </c>
      <c r="B5963" t="s">
        <v>9430</v>
      </c>
      <c r="C5963" t="s">
        <v>11810</v>
      </c>
      <c r="D5963" s="1"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c r="X5963" t="s">
        <v>43</v>
      </c>
      <c r="Y5963">
        <v>57.592799999999997</v>
      </c>
    </row>
    <row r="5964" spans="1:25" x14ac:dyDescent="0.25">
      <c r="A5964">
        <v>5963</v>
      </c>
      <c r="B5964" t="s">
        <v>9430</v>
      </c>
      <c r="C5964" t="s">
        <v>11810</v>
      </c>
      <c r="D5964" s="1"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c r="X5964" t="s">
        <v>43</v>
      </c>
      <c r="Y5964">
        <v>2.0228000000000002</v>
      </c>
    </row>
    <row r="5965" spans="1:25" x14ac:dyDescent="0.25">
      <c r="A5965">
        <v>5964</v>
      </c>
      <c r="B5965" t="s">
        <v>9430</v>
      </c>
      <c r="C5965" t="s">
        <v>11810</v>
      </c>
      <c r="D5965" s="1"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c r="X5965" t="s">
        <v>43</v>
      </c>
      <c r="Y5965">
        <v>55.764000000000003</v>
      </c>
    </row>
    <row r="5966" spans="1:25" x14ac:dyDescent="0.25">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c r="X5966" t="s">
        <v>43</v>
      </c>
      <c r="Y5966">
        <v>5.1660000000000004</v>
      </c>
    </row>
    <row r="5967" spans="1:25" x14ac:dyDescent="0.25">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c r="X5967" t="s">
        <v>43</v>
      </c>
      <c r="Y5967">
        <v>63.436799999999998</v>
      </c>
    </row>
    <row r="5968" spans="1:25" x14ac:dyDescent="0.25">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c r="X5968" t="s">
        <v>303</v>
      </c>
      <c r="Y5968">
        <v>10.788</v>
      </c>
    </row>
    <row r="5969" spans="1:25" x14ac:dyDescent="0.25">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c r="X5969" t="s">
        <v>43</v>
      </c>
      <c r="Y5969">
        <v>40.170200000000001</v>
      </c>
    </row>
    <row r="5970" spans="1:25" x14ac:dyDescent="0.25">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c r="X5970" t="s">
        <v>43</v>
      </c>
      <c r="Y5970">
        <v>50.328000000000003</v>
      </c>
    </row>
    <row r="5971" spans="1:25" x14ac:dyDescent="0.25">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c r="X5971" t="s">
        <v>43</v>
      </c>
      <c r="Y5971">
        <v>3.1551999999999998</v>
      </c>
    </row>
    <row r="5972" spans="1:25" x14ac:dyDescent="0.25">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c r="X5972" t="s">
        <v>43</v>
      </c>
      <c r="Y5972">
        <v>9.7607999999999997</v>
      </c>
    </row>
    <row r="5973" spans="1:25" x14ac:dyDescent="0.25">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c r="X5973" t="s">
        <v>303</v>
      </c>
      <c r="Y5973">
        <v>15.4872</v>
      </c>
    </row>
    <row r="5974" spans="1:25" x14ac:dyDescent="0.25">
      <c r="A5974">
        <v>5973</v>
      </c>
      <c r="B5974" t="s">
        <v>9435</v>
      </c>
      <c r="C5974" t="s">
        <v>12083</v>
      </c>
      <c r="D5974" s="1" t="s">
        <v>12014</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c r="X5974" t="s">
        <v>303</v>
      </c>
      <c r="Y5974">
        <v>30.097999999999999</v>
      </c>
    </row>
    <row r="5975" spans="1:25" x14ac:dyDescent="0.25">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c r="X5975" t="s">
        <v>92</v>
      </c>
      <c r="Y5975">
        <v>124.488</v>
      </c>
    </row>
    <row r="5976" spans="1:25" x14ac:dyDescent="0.25">
      <c r="A5976">
        <v>5975</v>
      </c>
      <c r="B5976" t="s">
        <v>9437</v>
      </c>
      <c r="C5976" t="s">
        <v>12098</v>
      </c>
      <c r="D5976" s="1"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c r="X5976" t="s">
        <v>5106</v>
      </c>
      <c r="Y5976">
        <v>-67.850999999999999</v>
      </c>
    </row>
    <row r="5977" spans="1:25" x14ac:dyDescent="0.25">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c r="X5977" t="s">
        <v>5106</v>
      </c>
      <c r="Y5977">
        <v>93.698800000000006</v>
      </c>
    </row>
    <row r="5978" spans="1:25" x14ac:dyDescent="0.25">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c r="X5978" t="s">
        <v>351</v>
      </c>
      <c r="Y5978">
        <v>6.2375999999999996</v>
      </c>
    </row>
    <row r="5979" spans="1:25" x14ac:dyDescent="0.25">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c r="X5979" t="s">
        <v>735</v>
      </c>
      <c r="Y5979">
        <v>34.5</v>
      </c>
    </row>
    <row r="5980" spans="1:25" x14ac:dyDescent="0.25">
      <c r="A5980">
        <v>5979</v>
      </c>
      <c r="B5980" t="s">
        <v>9440</v>
      </c>
      <c r="C5980" t="s">
        <v>12036</v>
      </c>
      <c r="D5980" s="1"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c r="X5980" t="s">
        <v>735</v>
      </c>
      <c r="Y5980">
        <v>111.774</v>
      </c>
    </row>
    <row r="5981" spans="1:25" x14ac:dyDescent="0.25">
      <c r="A5981">
        <v>5980</v>
      </c>
      <c r="B5981" t="s">
        <v>9440</v>
      </c>
      <c r="C5981" t="s">
        <v>12036</v>
      </c>
      <c r="D5981" s="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c r="X5981" t="s">
        <v>735</v>
      </c>
      <c r="Y5981">
        <v>15.3888</v>
      </c>
    </row>
    <row r="5982" spans="1:25" x14ac:dyDescent="0.25">
      <c r="A5982">
        <v>5981</v>
      </c>
      <c r="B5982" t="s">
        <v>9440</v>
      </c>
      <c r="C5982" t="s">
        <v>12036</v>
      </c>
      <c r="D5982" s="1"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c r="X5982" t="s">
        <v>735</v>
      </c>
      <c r="Y5982">
        <v>45.348799999999997</v>
      </c>
    </row>
    <row r="5983" spans="1:25" x14ac:dyDescent="0.25">
      <c r="A5983">
        <v>5982</v>
      </c>
      <c r="B5983" t="s">
        <v>9440</v>
      </c>
      <c r="C5983" t="s">
        <v>12036</v>
      </c>
      <c r="D5983" s="1"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c r="X5983" t="s">
        <v>303</v>
      </c>
      <c r="Y5983">
        <v>5.7594000000000003</v>
      </c>
    </row>
    <row r="5984" spans="1:25" x14ac:dyDescent="0.25">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c r="X5984" t="s">
        <v>160</v>
      </c>
      <c r="Y5984">
        <v>6.3503999999999996</v>
      </c>
    </row>
    <row r="5985" spans="1:25" x14ac:dyDescent="0.25">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c r="X5985" t="s">
        <v>1678</v>
      </c>
      <c r="Y5985">
        <v>6.42</v>
      </c>
    </row>
    <row r="5986" spans="1:25" x14ac:dyDescent="0.25">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c r="X5986" t="s">
        <v>1678</v>
      </c>
      <c r="Y5986">
        <v>76.087800000000001</v>
      </c>
    </row>
    <row r="5987" spans="1:25" x14ac:dyDescent="0.25">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c r="X5987" t="s">
        <v>1678</v>
      </c>
      <c r="Y5987">
        <v>35.677599999999998</v>
      </c>
    </row>
    <row r="5988" spans="1:25" x14ac:dyDescent="0.25">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c r="X5988" t="s">
        <v>1678</v>
      </c>
      <c r="Y5988">
        <v>0.87919999999999998</v>
      </c>
    </row>
    <row r="5989" spans="1:25" x14ac:dyDescent="0.25">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c r="X5989" t="s">
        <v>1678</v>
      </c>
      <c r="Y5989">
        <v>120.5106</v>
      </c>
    </row>
    <row r="5990" spans="1:25" x14ac:dyDescent="0.25">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c r="X5990" t="s">
        <v>1678</v>
      </c>
      <c r="Y5990">
        <v>4.0419999999999998</v>
      </c>
    </row>
    <row r="5991" spans="1:25" x14ac:dyDescent="0.25">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c r="X5991" t="s">
        <v>43</v>
      </c>
      <c r="Y5991">
        <v>126.22499999999999</v>
      </c>
    </row>
    <row r="5992" spans="1:25" x14ac:dyDescent="0.25">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c r="X5992" t="s">
        <v>43</v>
      </c>
      <c r="Y5992">
        <v>884.05799999999999</v>
      </c>
    </row>
    <row r="5993" spans="1:25" x14ac:dyDescent="0.25">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c r="X5993" t="s">
        <v>43</v>
      </c>
      <c r="Y5993">
        <v>32.335099999999997</v>
      </c>
    </row>
    <row r="5994" spans="1:25" x14ac:dyDescent="0.25">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c r="X5994" t="s">
        <v>567</v>
      </c>
      <c r="Y5994">
        <v>-20.784600000000001</v>
      </c>
    </row>
    <row r="5995" spans="1:25" x14ac:dyDescent="0.25">
      <c r="A5995">
        <v>5994</v>
      </c>
      <c r="B5995" t="s">
        <v>9445</v>
      </c>
      <c r="C5995" t="s">
        <v>11815</v>
      </c>
      <c r="D5995" s="1" t="s">
        <v>11815</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c r="X5995" t="s">
        <v>567</v>
      </c>
      <c r="Y5995">
        <v>-4.0599999999999996</v>
      </c>
    </row>
    <row r="5996" spans="1:25" x14ac:dyDescent="0.25">
      <c r="A5996">
        <v>5995</v>
      </c>
      <c r="B5996" t="s">
        <v>9445</v>
      </c>
      <c r="C5996" t="s">
        <v>11815</v>
      </c>
      <c r="D5996" s="1" t="s">
        <v>11815</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c r="X5996" t="s">
        <v>567</v>
      </c>
      <c r="Y5996">
        <v>1.69</v>
      </c>
    </row>
    <row r="5997" spans="1:25" x14ac:dyDescent="0.25">
      <c r="A5997">
        <v>5996</v>
      </c>
      <c r="B5997" t="s">
        <v>9445</v>
      </c>
      <c r="C5997" t="s">
        <v>11815</v>
      </c>
      <c r="D5997" s="1" t="s">
        <v>11815</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c r="X5997" t="s">
        <v>567</v>
      </c>
      <c r="Y5997">
        <v>-137.529</v>
      </c>
    </row>
    <row r="5998" spans="1:25" x14ac:dyDescent="0.25">
      <c r="A5998">
        <v>5997</v>
      </c>
      <c r="B5998" t="s">
        <v>9445</v>
      </c>
      <c r="C5998" t="s">
        <v>11815</v>
      </c>
      <c r="D5998" s="1" t="s">
        <v>11815</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c r="X5998" t="s">
        <v>567</v>
      </c>
      <c r="Y5998">
        <v>24.196000000000002</v>
      </c>
    </row>
    <row r="5999" spans="1:25" x14ac:dyDescent="0.25">
      <c r="A5999">
        <v>5998</v>
      </c>
      <c r="B5999" t="s">
        <v>9445</v>
      </c>
      <c r="C5999" t="s">
        <v>11815</v>
      </c>
      <c r="D5999" s="1" t="s">
        <v>11815</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c r="X5999" t="s">
        <v>6979</v>
      </c>
      <c r="Y5999">
        <v>-147.8655</v>
      </c>
    </row>
    <row r="6000" spans="1:25" x14ac:dyDescent="0.25">
      <c r="A6000">
        <v>5999</v>
      </c>
      <c r="B6000" t="s">
        <v>9446</v>
      </c>
      <c r="C6000" t="s">
        <v>11931</v>
      </c>
      <c r="D6000" s="1"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c r="X6000" t="s">
        <v>6979</v>
      </c>
      <c r="Y6000">
        <v>4.2294</v>
      </c>
    </row>
    <row r="6001" spans="1:25" x14ac:dyDescent="0.25">
      <c r="A6001">
        <v>6000</v>
      </c>
      <c r="B6001" t="s">
        <v>9446</v>
      </c>
      <c r="C6001" t="s">
        <v>11931</v>
      </c>
      <c r="D6001" s="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c r="X6001" t="s">
        <v>6979</v>
      </c>
      <c r="Y6001">
        <v>12.441599999999999</v>
      </c>
    </row>
    <row r="6002" spans="1:25" x14ac:dyDescent="0.25">
      <c r="A6002">
        <v>6001</v>
      </c>
      <c r="B6002" t="s">
        <v>9446</v>
      </c>
      <c r="C6002" t="s">
        <v>11931</v>
      </c>
      <c r="D6002" s="1"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c r="X6002" t="s">
        <v>351</v>
      </c>
      <c r="Y6002">
        <v>42.025599999999997</v>
      </c>
    </row>
    <row r="6003" spans="1:25" x14ac:dyDescent="0.25">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c r="X6003" t="s">
        <v>351</v>
      </c>
      <c r="Y6003">
        <v>7.6965000000000003</v>
      </c>
    </row>
    <row r="6004" spans="1:25" x14ac:dyDescent="0.25">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c r="X6004" t="s">
        <v>55</v>
      </c>
      <c r="Y6004">
        <v>-4.1711999999999998</v>
      </c>
    </row>
    <row r="6005" spans="1:25" x14ac:dyDescent="0.25">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c r="X6005" t="s">
        <v>43</v>
      </c>
      <c r="Y6005">
        <v>-8.6058000000000003</v>
      </c>
    </row>
    <row r="6006" spans="1:25" x14ac:dyDescent="0.25">
      <c r="A6006">
        <v>6005</v>
      </c>
      <c r="B6006" t="s">
        <v>9450</v>
      </c>
      <c r="C6006" t="s">
        <v>11883</v>
      </c>
      <c r="D6006" s="1" t="s">
        <v>11889</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c r="X6006" t="s">
        <v>303</v>
      </c>
      <c r="Y6006">
        <v>8.2992000000000008</v>
      </c>
    </row>
    <row r="6007" spans="1:25" x14ac:dyDescent="0.25">
      <c r="A6007">
        <v>6006</v>
      </c>
      <c r="B6007" t="s">
        <v>9451</v>
      </c>
      <c r="C6007" t="s">
        <v>11855</v>
      </c>
      <c r="D6007" s="1" t="s">
        <v>11882</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c r="X6007" t="s">
        <v>1405</v>
      </c>
      <c r="Y6007">
        <v>8.5372000000000003</v>
      </c>
    </row>
    <row r="6008" spans="1:25" x14ac:dyDescent="0.25">
      <c r="A6008">
        <v>6007</v>
      </c>
      <c r="B6008" t="s">
        <v>9452</v>
      </c>
      <c r="C6008" t="s">
        <v>11868</v>
      </c>
      <c r="D6008" s="1"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c r="X6008" t="s">
        <v>436</v>
      </c>
      <c r="Y6008">
        <v>3.8654999999999999</v>
      </c>
    </row>
    <row r="6009" spans="1:25" x14ac:dyDescent="0.25">
      <c r="A6009">
        <v>6008</v>
      </c>
      <c r="B6009" t="s">
        <v>9453</v>
      </c>
      <c r="C6009" t="s">
        <v>12089</v>
      </c>
      <c r="D6009" s="1" t="s">
        <v>11942</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c r="X6009" t="s">
        <v>43</v>
      </c>
      <c r="Y6009">
        <v>21.7515</v>
      </c>
    </row>
    <row r="6010" spans="1:25" x14ac:dyDescent="0.25">
      <c r="A6010">
        <v>6009</v>
      </c>
      <c r="B6010" t="s">
        <v>9454</v>
      </c>
      <c r="C6010" t="s">
        <v>8590</v>
      </c>
      <c r="D6010" t="s">
        <v>12131</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c r="X6010" t="s">
        <v>43</v>
      </c>
      <c r="Y6010">
        <v>31.519200000000001</v>
      </c>
    </row>
    <row r="6011" spans="1:25" x14ac:dyDescent="0.25">
      <c r="A6011">
        <v>6010</v>
      </c>
      <c r="B6011" t="s">
        <v>9454</v>
      </c>
      <c r="C6011" t="s">
        <v>8590</v>
      </c>
      <c r="D6011" t="s">
        <v>12131</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c r="X6011" t="s">
        <v>43</v>
      </c>
      <c r="Y6011">
        <v>14.2386</v>
      </c>
    </row>
    <row r="6012" spans="1:25" x14ac:dyDescent="0.25">
      <c r="A6012">
        <v>6011</v>
      </c>
      <c r="B6012" t="s">
        <v>9454</v>
      </c>
      <c r="C6012" t="s">
        <v>8590</v>
      </c>
      <c r="D6012" t="s">
        <v>12131</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c r="X6012" t="s">
        <v>43</v>
      </c>
      <c r="Y6012">
        <v>286.71300000000002</v>
      </c>
    </row>
    <row r="6013" spans="1:25" x14ac:dyDescent="0.25">
      <c r="A6013">
        <v>6012</v>
      </c>
      <c r="B6013" t="s">
        <v>9454</v>
      </c>
      <c r="C6013" t="s">
        <v>8590</v>
      </c>
      <c r="D6013" t="s">
        <v>12131</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c r="X6013" t="s">
        <v>43</v>
      </c>
      <c r="Y6013">
        <v>122.148</v>
      </c>
    </row>
    <row r="6014" spans="1:25" x14ac:dyDescent="0.25">
      <c r="A6014">
        <v>6013</v>
      </c>
      <c r="B6014" t="s">
        <v>9454</v>
      </c>
      <c r="C6014" t="s">
        <v>8590</v>
      </c>
      <c r="D6014" t="s">
        <v>12131</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c r="X6014" t="s">
        <v>43</v>
      </c>
      <c r="Y6014">
        <v>35.984999999999999</v>
      </c>
    </row>
    <row r="6015" spans="1:25" x14ac:dyDescent="0.25">
      <c r="A6015">
        <v>6014</v>
      </c>
      <c r="B6015" t="s">
        <v>9455</v>
      </c>
      <c r="C6015" t="s">
        <v>12063</v>
      </c>
      <c r="D6015" s="1" t="s">
        <v>11814</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c r="X6015" t="s">
        <v>43</v>
      </c>
      <c r="Y6015">
        <v>7.1520000000000001</v>
      </c>
    </row>
    <row r="6016" spans="1:25" x14ac:dyDescent="0.25">
      <c r="A6016">
        <v>6015</v>
      </c>
      <c r="B6016" t="s">
        <v>9455</v>
      </c>
      <c r="C6016" t="s">
        <v>12063</v>
      </c>
      <c r="D6016" s="1" t="s">
        <v>11814</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c r="X6016" t="s">
        <v>43</v>
      </c>
      <c r="Y6016">
        <v>363.90480000000002</v>
      </c>
    </row>
    <row r="6017" spans="1:25" x14ac:dyDescent="0.25">
      <c r="A6017">
        <v>6016</v>
      </c>
      <c r="B6017" t="s">
        <v>9456</v>
      </c>
      <c r="C6017" t="s">
        <v>11929</v>
      </c>
      <c r="D6017" s="1" t="s">
        <v>12114</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c r="X6017" t="s">
        <v>43</v>
      </c>
      <c r="Y6017">
        <v>15.6332</v>
      </c>
    </row>
    <row r="6018" spans="1:25" x14ac:dyDescent="0.25">
      <c r="A6018">
        <v>6017</v>
      </c>
      <c r="B6018" t="s">
        <v>9456</v>
      </c>
      <c r="C6018" t="s">
        <v>11929</v>
      </c>
      <c r="D6018" s="1" t="s">
        <v>12114</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c r="X6018" t="s">
        <v>43</v>
      </c>
      <c r="Y6018">
        <v>12.9129</v>
      </c>
    </row>
    <row r="6019" spans="1:25" x14ac:dyDescent="0.25">
      <c r="A6019">
        <v>6018</v>
      </c>
      <c r="B6019" t="s">
        <v>9456</v>
      </c>
      <c r="C6019" t="s">
        <v>11929</v>
      </c>
      <c r="D6019" s="1" t="s">
        <v>12114</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c r="X6019" t="s">
        <v>43</v>
      </c>
      <c r="Y6019">
        <v>9.3312000000000008</v>
      </c>
    </row>
    <row r="6020" spans="1:25" x14ac:dyDescent="0.25">
      <c r="A6020">
        <v>6019</v>
      </c>
      <c r="B6020" t="s">
        <v>9456</v>
      </c>
      <c r="C6020" t="s">
        <v>11929</v>
      </c>
      <c r="D6020" s="1" t="s">
        <v>12114</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c r="X6020" t="s">
        <v>567</v>
      </c>
      <c r="Y6020">
        <v>26.630400000000002</v>
      </c>
    </row>
    <row r="6021" spans="1:25" x14ac:dyDescent="0.25">
      <c r="A6021">
        <v>6020</v>
      </c>
      <c r="B6021" t="s">
        <v>9457</v>
      </c>
      <c r="C6021" t="s">
        <v>12226</v>
      </c>
      <c r="D6021" s="1" t="s">
        <v>12189</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c r="X6021" t="s">
        <v>835</v>
      </c>
      <c r="Y6021">
        <v>11.49</v>
      </c>
    </row>
    <row r="6022" spans="1:25" x14ac:dyDescent="0.25">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c r="X6022" t="s">
        <v>835</v>
      </c>
      <c r="Y6022">
        <v>4.6818</v>
      </c>
    </row>
    <row r="6023" spans="1:25" x14ac:dyDescent="0.25">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c r="X6023" t="s">
        <v>110</v>
      </c>
      <c r="Y6023">
        <v>15.1158</v>
      </c>
    </row>
    <row r="6024" spans="1:25" x14ac:dyDescent="0.25">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c r="X6024" t="s">
        <v>1577</v>
      </c>
      <c r="Y6024">
        <v>2.4780000000000002</v>
      </c>
    </row>
    <row r="6025" spans="1:25" x14ac:dyDescent="0.25">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c r="X6025" t="s">
        <v>567</v>
      </c>
      <c r="Y6025">
        <v>4.8986000000000001</v>
      </c>
    </row>
    <row r="6026" spans="1:25" x14ac:dyDescent="0.25">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c r="X6026" t="s">
        <v>567</v>
      </c>
      <c r="Y6026">
        <v>64.627200000000002</v>
      </c>
    </row>
    <row r="6027" spans="1:25" x14ac:dyDescent="0.25">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c r="X6027" t="s">
        <v>100</v>
      </c>
      <c r="Y6027">
        <v>3.7584</v>
      </c>
    </row>
    <row r="6028" spans="1:25" x14ac:dyDescent="0.25">
      <c r="A6028">
        <v>6027</v>
      </c>
      <c r="B6028" t="s">
        <v>9463</v>
      </c>
      <c r="C6028" t="s">
        <v>2840</v>
      </c>
      <c r="D6028" t="s">
        <v>12048</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c r="X6028" t="s">
        <v>100</v>
      </c>
      <c r="Y6028">
        <v>0.33600000000000002</v>
      </c>
    </row>
    <row r="6029" spans="1:25" x14ac:dyDescent="0.25">
      <c r="A6029">
        <v>6028</v>
      </c>
      <c r="B6029" t="s">
        <v>9463</v>
      </c>
      <c r="C6029" t="s">
        <v>2840</v>
      </c>
      <c r="D6029" t="s">
        <v>12048</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c r="X6029" t="s">
        <v>92</v>
      </c>
      <c r="Y6029">
        <v>25.186</v>
      </c>
    </row>
    <row r="6030" spans="1:25" x14ac:dyDescent="0.25">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c r="X6030" t="s">
        <v>43</v>
      </c>
      <c r="Y6030">
        <v>6.0060000000000002</v>
      </c>
    </row>
    <row r="6031" spans="1:25" x14ac:dyDescent="0.25">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c r="X6031" t="s">
        <v>55</v>
      </c>
      <c r="Y6031">
        <v>2.8536000000000001</v>
      </c>
    </row>
    <row r="6032" spans="1:25" x14ac:dyDescent="0.25">
      <c r="A6032">
        <v>6031</v>
      </c>
      <c r="B6032" t="s">
        <v>9466</v>
      </c>
      <c r="C6032" t="s">
        <v>11840</v>
      </c>
      <c r="D6032" s="1" t="s">
        <v>11840</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c r="X6032" t="s">
        <v>3055</v>
      </c>
      <c r="Y6032">
        <v>23.923999999999999</v>
      </c>
    </row>
    <row r="6033" spans="1:25" x14ac:dyDescent="0.25">
      <c r="A6033">
        <v>6032</v>
      </c>
      <c r="B6033" t="s">
        <v>9467</v>
      </c>
      <c r="C6033" t="s">
        <v>4081</v>
      </c>
      <c r="D6033" t="s">
        <v>11924</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c r="X6033" t="s">
        <v>303</v>
      </c>
      <c r="Y6033">
        <v>6.5472000000000001</v>
      </c>
    </row>
    <row r="6034" spans="1:25" x14ac:dyDescent="0.25">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c r="X6034" t="s">
        <v>43</v>
      </c>
      <c r="Y6034">
        <v>15.372</v>
      </c>
    </row>
    <row r="6035" spans="1:25" x14ac:dyDescent="0.25">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c r="X6035" t="s">
        <v>110</v>
      </c>
      <c r="Y6035">
        <v>5.1816000000000004</v>
      </c>
    </row>
    <row r="6036" spans="1:25" x14ac:dyDescent="0.25">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c r="X6036" t="s">
        <v>110</v>
      </c>
      <c r="Y6036">
        <v>-52.833599999999997</v>
      </c>
    </row>
    <row r="6037" spans="1:25" x14ac:dyDescent="0.25">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c r="X6037" t="s">
        <v>28</v>
      </c>
      <c r="Y6037">
        <v>-512.14679999999998</v>
      </c>
    </row>
    <row r="6038" spans="1:25" x14ac:dyDescent="0.25">
      <c r="A6038">
        <v>6037</v>
      </c>
      <c r="B6038" t="s">
        <v>9472</v>
      </c>
      <c r="C6038" t="s">
        <v>12162</v>
      </c>
      <c r="D6038" s="1" t="s">
        <v>11870</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c r="X6038" t="s">
        <v>28</v>
      </c>
      <c r="Y6038">
        <v>16.614000000000001</v>
      </c>
    </row>
    <row r="6039" spans="1:25" x14ac:dyDescent="0.25">
      <c r="A6039">
        <v>6038</v>
      </c>
      <c r="B6039" t="s">
        <v>9472</v>
      </c>
      <c r="C6039" t="s">
        <v>12162</v>
      </c>
      <c r="D6039" s="1" t="s">
        <v>11870</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c r="X6039" t="s">
        <v>28</v>
      </c>
      <c r="Y6039">
        <v>54.691200000000002</v>
      </c>
    </row>
    <row r="6040" spans="1:25" x14ac:dyDescent="0.25">
      <c r="A6040">
        <v>6039</v>
      </c>
      <c r="B6040" t="s">
        <v>9472</v>
      </c>
      <c r="C6040" t="s">
        <v>12162</v>
      </c>
      <c r="D6040" s="1" t="s">
        <v>11870</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c r="X6040" t="s">
        <v>28</v>
      </c>
      <c r="Y6040">
        <v>5.1967999999999996</v>
      </c>
    </row>
    <row r="6041" spans="1:25" x14ac:dyDescent="0.25">
      <c r="A6041">
        <v>6040</v>
      </c>
      <c r="B6041" t="s">
        <v>9472</v>
      </c>
      <c r="C6041" t="s">
        <v>12162</v>
      </c>
      <c r="D6041" s="1" t="s">
        <v>11870</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c r="X6041" t="s">
        <v>43</v>
      </c>
      <c r="Y6041">
        <v>2.5344000000000002</v>
      </c>
    </row>
    <row r="6042" spans="1:25" x14ac:dyDescent="0.25">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c r="X6042" t="s">
        <v>43</v>
      </c>
      <c r="Y6042">
        <v>75.180000000000007</v>
      </c>
    </row>
    <row r="6043" spans="1:25" x14ac:dyDescent="0.25">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c r="X6043" t="s">
        <v>351</v>
      </c>
      <c r="Y6043">
        <v>177.19800000000001</v>
      </c>
    </row>
    <row r="6044" spans="1:25" x14ac:dyDescent="0.25">
      <c r="A6044">
        <v>6043</v>
      </c>
      <c r="B6044" t="s">
        <v>9476</v>
      </c>
      <c r="C6044" t="s">
        <v>12227</v>
      </c>
      <c r="D6044" s="1" t="s">
        <v>12056</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c r="X6044" t="s">
        <v>381</v>
      </c>
      <c r="Y6044">
        <v>3.9512</v>
      </c>
    </row>
    <row r="6045" spans="1:25" x14ac:dyDescent="0.25">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c r="X6045" t="s">
        <v>381</v>
      </c>
      <c r="Y6045">
        <v>-35.364600000000003</v>
      </c>
    </row>
    <row r="6046" spans="1:25" x14ac:dyDescent="0.25">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c r="X6046" t="s">
        <v>351</v>
      </c>
      <c r="Y6046">
        <v>10.109400000000001</v>
      </c>
    </row>
    <row r="6047" spans="1:25" x14ac:dyDescent="0.25">
      <c r="A6047">
        <v>6046</v>
      </c>
      <c r="B6047" t="s">
        <v>9478</v>
      </c>
      <c r="C6047" t="s">
        <v>11820</v>
      </c>
      <c r="D6047" s="1" t="s">
        <v>12202</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c r="X6047" t="s">
        <v>258</v>
      </c>
      <c r="Y6047">
        <v>89.307000000000002</v>
      </c>
    </row>
    <row r="6048" spans="1:25" x14ac:dyDescent="0.25">
      <c r="A6048">
        <v>6047</v>
      </c>
      <c r="B6048" t="s">
        <v>9479</v>
      </c>
      <c r="C6048" t="s">
        <v>12069</v>
      </c>
      <c r="D6048" s="1"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c r="X6048" t="s">
        <v>55</v>
      </c>
      <c r="Y6048">
        <v>173.23500000000001</v>
      </c>
    </row>
    <row r="6049" spans="1:25" x14ac:dyDescent="0.25">
      <c r="A6049">
        <v>6048</v>
      </c>
      <c r="B6049" t="s">
        <v>9480</v>
      </c>
      <c r="C6049" t="s">
        <v>11882</v>
      </c>
      <c r="D6049" s="1" t="s">
        <v>12278</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c r="X6049" t="s">
        <v>55</v>
      </c>
      <c r="Y6049">
        <v>-12.9168</v>
      </c>
    </row>
    <row r="6050" spans="1:25" x14ac:dyDescent="0.25">
      <c r="A6050">
        <v>6049</v>
      </c>
      <c r="B6050" t="s">
        <v>9480</v>
      </c>
      <c r="C6050" t="s">
        <v>11882</v>
      </c>
      <c r="D6050" s="1" t="s">
        <v>12278</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c r="X6050" t="s">
        <v>110</v>
      </c>
      <c r="Y6050">
        <v>-1031.5385000000001</v>
      </c>
    </row>
    <row r="6051" spans="1:25" x14ac:dyDescent="0.25">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c r="X6051" t="s">
        <v>121</v>
      </c>
      <c r="Y6051">
        <v>54.215000000000003</v>
      </c>
    </row>
    <row r="6052" spans="1:25" x14ac:dyDescent="0.25">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c r="X6052" t="s">
        <v>121</v>
      </c>
      <c r="Y6052">
        <v>16.170000000000002</v>
      </c>
    </row>
    <row r="6053" spans="1:25" x14ac:dyDescent="0.25">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c r="X6053" t="s">
        <v>567</v>
      </c>
      <c r="Y6053">
        <v>76.272000000000006</v>
      </c>
    </row>
    <row r="6054" spans="1:25" x14ac:dyDescent="0.25">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c r="X6054" t="s">
        <v>567</v>
      </c>
      <c r="Y6054">
        <v>4.0338000000000003</v>
      </c>
    </row>
    <row r="6055" spans="1:25" x14ac:dyDescent="0.25">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c r="X6055" t="s">
        <v>567</v>
      </c>
      <c r="Y6055">
        <v>7.7</v>
      </c>
    </row>
    <row r="6056" spans="1:25" x14ac:dyDescent="0.25">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c r="X6056" t="s">
        <v>110</v>
      </c>
      <c r="Y6056">
        <v>-9.7607999999999997</v>
      </c>
    </row>
    <row r="6057" spans="1:25" x14ac:dyDescent="0.25">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c r="X6057" t="s">
        <v>110</v>
      </c>
      <c r="Y6057">
        <v>-3.4121999999999999</v>
      </c>
    </row>
    <row r="6058" spans="1:25" x14ac:dyDescent="0.25">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c r="X6058" t="s">
        <v>303</v>
      </c>
      <c r="Y6058">
        <v>30.391999999999999</v>
      </c>
    </row>
    <row r="6059" spans="1:25" x14ac:dyDescent="0.25">
      <c r="A6059">
        <v>6058</v>
      </c>
      <c r="B6059" t="s">
        <v>9487</v>
      </c>
      <c r="C6059" t="s">
        <v>12228</v>
      </c>
      <c r="D6059" s="1" t="s">
        <v>12314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c r="X6059" t="s">
        <v>303</v>
      </c>
      <c r="Y6059">
        <v>5.3391999999999999</v>
      </c>
    </row>
    <row r="6060" spans="1:25" x14ac:dyDescent="0.25">
      <c r="A6060">
        <v>6059</v>
      </c>
      <c r="B6060" t="s">
        <v>9487</v>
      </c>
      <c r="C6060" t="s">
        <v>12228</v>
      </c>
      <c r="D6060" s="1" t="s">
        <v>12314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c r="X6060" t="s">
        <v>160</v>
      </c>
      <c r="Y6060">
        <v>17.472000000000001</v>
      </c>
    </row>
    <row r="6061" spans="1:25" x14ac:dyDescent="0.25">
      <c r="A6061">
        <v>6060</v>
      </c>
      <c r="B6061" t="s">
        <v>9488</v>
      </c>
      <c r="C6061" t="s">
        <v>1254</v>
      </c>
      <c r="D6061" t="s">
        <v>12168</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c r="X6061" t="s">
        <v>303</v>
      </c>
      <c r="Y6061">
        <v>6.992</v>
      </c>
    </row>
    <row r="6062" spans="1:25" x14ac:dyDescent="0.25">
      <c r="A6062">
        <v>6061</v>
      </c>
      <c r="B6062" t="s">
        <v>9489</v>
      </c>
      <c r="C6062" t="s">
        <v>12152</v>
      </c>
      <c r="D6062" s="1"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c r="X6062" t="s">
        <v>303</v>
      </c>
      <c r="Y6062">
        <v>38.3508</v>
      </c>
    </row>
    <row r="6063" spans="1:25" x14ac:dyDescent="0.25">
      <c r="A6063">
        <v>6062</v>
      </c>
      <c r="B6063" t="s">
        <v>9489</v>
      </c>
      <c r="C6063" t="s">
        <v>12152</v>
      </c>
      <c r="D6063" s="1"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c r="X6063" t="s">
        <v>43</v>
      </c>
      <c r="Y6063">
        <v>6.0147000000000004</v>
      </c>
    </row>
    <row r="6064" spans="1:25" x14ac:dyDescent="0.25">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c r="X6064" t="s">
        <v>43</v>
      </c>
      <c r="Y6064">
        <v>224.99250000000001</v>
      </c>
    </row>
    <row r="6065" spans="1:25" x14ac:dyDescent="0.25">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c r="X6065" t="s">
        <v>43</v>
      </c>
      <c r="Y6065">
        <v>6.1740000000000004</v>
      </c>
    </row>
    <row r="6066" spans="1:25" x14ac:dyDescent="0.25">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c r="X6066" t="s">
        <v>160</v>
      </c>
      <c r="Y6066">
        <v>8.0730000000000004</v>
      </c>
    </row>
    <row r="6067" spans="1:25" x14ac:dyDescent="0.25">
      <c r="A6067">
        <v>6066</v>
      </c>
      <c r="B6067" t="s">
        <v>9491</v>
      </c>
      <c r="C6067" t="s">
        <v>11828</v>
      </c>
      <c r="D6067" s="1" t="s">
        <v>12197</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c r="X6067" t="s">
        <v>381</v>
      </c>
      <c r="Y6067">
        <v>7.7687999999999997</v>
      </c>
    </row>
    <row r="6068" spans="1:25" x14ac:dyDescent="0.25">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c r="X6068" t="s">
        <v>43</v>
      </c>
      <c r="Y6068">
        <v>10.007999999999999</v>
      </c>
    </row>
    <row r="6069" spans="1:25" x14ac:dyDescent="0.25">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c r="X6069" t="s">
        <v>43</v>
      </c>
      <c r="Y6069">
        <v>-97.176000000000002</v>
      </c>
    </row>
    <row r="6070" spans="1:25" x14ac:dyDescent="0.25">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c r="X6070" t="s">
        <v>43</v>
      </c>
      <c r="Y6070">
        <v>3.3504</v>
      </c>
    </row>
    <row r="6071" spans="1:25" x14ac:dyDescent="0.25">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c r="X6071" t="s">
        <v>160</v>
      </c>
      <c r="Y6071">
        <v>38.61</v>
      </c>
    </row>
    <row r="6072" spans="1:25" x14ac:dyDescent="0.25">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c r="X6072" t="s">
        <v>110</v>
      </c>
      <c r="Y6072">
        <v>5.9211</v>
      </c>
    </row>
    <row r="6073" spans="1:25" x14ac:dyDescent="0.25">
      <c r="A6073">
        <v>6072</v>
      </c>
      <c r="B6073" t="s">
        <v>9498</v>
      </c>
      <c r="C6073" t="s">
        <v>219</v>
      </c>
      <c r="D6073" t="s">
        <v>12120</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c r="X6073" t="s">
        <v>110</v>
      </c>
      <c r="Y6073">
        <v>-26.720400000000001</v>
      </c>
    </row>
    <row r="6074" spans="1:25" x14ac:dyDescent="0.25">
      <c r="A6074">
        <v>6073</v>
      </c>
      <c r="B6074" t="s">
        <v>9498</v>
      </c>
      <c r="C6074" t="s">
        <v>219</v>
      </c>
      <c r="D6074" t="s">
        <v>12120</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c r="X6074" t="s">
        <v>110</v>
      </c>
      <c r="Y6074">
        <v>0.56679999999999997</v>
      </c>
    </row>
    <row r="6075" spans="1:25" x14ac:dyDescent="0.25">
      <c r="A6075">
        <v>6074</v>
      </c>
      <c r="B6075" t="s">
        <v>9498</v>
      </c>
      <c r="C6075" t="s">
        <v>219</v>
      </c>
      <c r="D6075" t="s">
        <v>12120</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c r="X6075" t="s">
        <v>43</v>
      </c>
      <c r="Y6075">
        <v>-1.3248</v>
      </c>
    </row>
    <row r="6076" spans="1:25" x14ac:dyDescent="0.25">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c r="X6076" t="s">
        <v>43</v>
      </c>
      <c r="Y6076">
        <v>51.823799999999999</v>
      </c>
    </row>
    <row r="6077" spans="1:25" x14ac:dyDescent="0.25">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c r="X6077" t="s">
        <v>303</v>
      </c>
      <c r="Y6077">
        <v>2.7061999999999999</v>
      </c>
    </row>
    <row r="6078" spans="1:25" x14ac:dyDescent="0.25">
      <c r="A6078">
        <v>6077</v>
      </c>
      <c r="B6078" t="s">
        <v>9500</v>
      </c>
      <c r="C6078" t="s">
        <v>11864</v>
      </c>
      <c r="D6078" s="1" t="s">
        <v>12290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c r="X6078" t="s">
        <v>303</v>
      </c>
      <c r="Y6078">
        <v>206.316</v>
      </c>
    </row>
    <row r="6079" spans="1:25" x14ac:dyDescent="0.25">
      <c r="A6079">
        <v>6078</v>
      </c>
      <c r="B6079" t="s">
        <v>9500</v>
      </c>
      <c r="C6079" t="s">
        <v>11864</v>
      </c>
      <c r="D6079" s="1" t="s">
        <v>12290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c r="X6079" t="s">
        <v>303</v>
      </c>
      <c r="Y6079">
        <v>30.441600000000001</v>
      </c>
    </row>
    <row r="6080" spans="1:25" x14ac:dyDescent="0.25">
      <c r="A6080">
        <v>6079</v>
      </c>
      <c r="B6080" t="s">
        <v>9500</v>
      </c>
      <c r="C6080" t="s">
        <v>11864</v>
      </c>
      <c r="D6080" s="1" t="s">
        <v>12290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c r="X6080" t="s">
        <v>303</v>
      </c>
      <c r="Y6080">
        <v>3.2850000000000001</v>
      </c>
    </row>
    <row r="6081" spans="1:25" x14ac:dyDescent="0.25">
      <c r="A6081">
        <v>6080</v>
      </c>
      <c r="B6081" t="s">
        <v>9500</v>
      </c>
      <c r="C6081" t="s">
        <v>11864</v>
      </c>
      <c r="D6081" s="1" t="s">
        <v>12290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c r="X6081" t="s">
        <v>110</v>
      </c>
      <c r="Y6081">
        <v>61.382399999999997</v>
      </c>
    </row>
    <row r="6082" spans="1:25" x14ac:dyDescent="0.25">
      <c r="A6082">
        <v>6081</v>
      </c>
      <c r="B6082" t="s">
        <v>9501</v>
      </c>
      <c r="C6082" t="s">
        <v>12002</v>
      </c>
      <c r="D6082" s="1" t="s">
        <v>12318</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c r="X6082" t="s">
        <v>110</v>
      </c>
      <c r="Y6082">
        <v>7.5528000000000004</v>
      </c>
    </row>
    <row r="6083" spans="1:25" x14ac:dyDescent="0.25">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c r="X6083" t="s">
        <v>110</v>
      </c>
      <c r="Y6083">
        <v>-11.321999999999999</v>
      </c>
    </row>
    <row r="6084" spans="1:25" x14ac:dyDescent="0.25">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c r="X6084" t="s">
        <v>110</v>
      </c>
      <c r="Y6084">
        <v>-9.6348000000000003</v>
      </c>
    </row>
    <row r="6085" spans="1:25" x14ac:dyDescent="0.25">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c r="X6085" t="s">
        <v>110</v>
      </c>
      <c r="Y6085">
        <v>2.6568000000000001</v>
      </c>
    </row>
    <row r="6086" spans="1:25" x14ac:dyDescent="0.25">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c r="X6086" t="s">
        <v>110</v>
      </c>
      <c r="Y6086">
        <v>-0.6008</v>
      </c>
    </row>
    <row r="6087" spans="1:25" x14ac:dyDescent="0.25">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c r="X6087" t="s">
        <v>110</v>
      </c>
      <c r="Y6087">
        <v>0.67859999999999998</v>
      </c>
    </row>
    <row r="6088" spans="1:25" x14ac:dyDescent="0.25">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c r="X6088" t="s">
        <v>43</v>
      </c>
      <c r="Y6088">
        <v>-6.7320000000000002</v>
      </c>
    </row>
    <row r="6089" spans="1:25" x14ac:dyDescent="0.25">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c r="X6089" t="s">
        <v>1434</v>
      </c>
      <c r="Y6089">
        <v>12.8568</v>
      </c>
    </row>
    <row r="6090" spans="1:25" x14ac:dyDescent="0.25">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c r="X6090" t="s">
        <v>519</v>
      </c>
      <c r="Y6090">
        <v>3.1103999999999998</v>
      </c>
    </row>
    <row r="6091" spans="1:25" x14ac:dyDescent="0.25">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c r="X6091" t="s">
        <v>303</v>
      </c>
      <c r="Y6091">
        <v>-0.99</v>
      </c>
    </row>
    <row r="6092" spans="1:25" x14ac:dyDescent="0.25">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c r="X6092" t="s">
        <v>303</v>
      </c>
      <c r="Y6092">
        <v>18.176400000000001</v>
      </c>
    </row>
    <row r="6093" spans="1:25" x14ac:dyDescent="0.25">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c r="X6093" t="s">
        <v>303</v>
      </c>
      <c r="Y6093">
        <v>95.76</v>
      </c>
    </row>
    <row r="6094" spans="1:25" x14ac:dyDescent="0.25">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c r="X6094" t="s">
        <v>303</v>
      </c>
      <c r="Y6094">
        <v>18.104399999999998</v>
      </c>
    </row>
    <row r="6095" spans="1:25" x14ac:dyDescent="0.25">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c r="X6095" t="s">
        <v>303</v>
      </c>
      <c r="Y6095">
        <v>21.792000000000002</v>
      </c>
    </row>
    <row r="6096" spans="1:25" x14ac:dyDescent="0.25">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c r="X6096" t="s">
        <v>303</v>
      </c>
      <c r="Y6096">
        <v>12.712</v>
      </c>
    </row>
    <row r="6097" spans="1:25" x14ac:dyDescent="0.25">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c r="X6097" t="s">
        <v>303</v>
      </c>
      <c r="Y6097">
        <v>6.3296000000000001</v>
      </c>
    </row>
    <row r="6098" spans="1:25" x14ac:dyDescent="0.25">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c r="X6098" t="s">
        <v>303</v>
      </c>
      <c r="Y6098">
        <v>8.0991</v>
      </c>
    </row>
    <row r="6099" spans="1:25" x14ac:dyDescent="0.25">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c r="X6099" t="s">
        <v>303</v>
      </c>
      <c r="Y6099">
        <v>3.9771000000000001</v>
      </c>
    </row>
    <row r="6100" spans="1:25" x14ac:dyDescent="0.25">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c r="X6100" t="s">
        <v>303</v>
      </c>
      <c r="Y6100">
        <v>1.7876000000000001</v>
      </c>
    </row>
    <row r="6101" spans="1:25" x14ac:dyDescent="0.25">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c r="X6101" t="s">
        <v>303</v>
      </c>
      <c r="Y6101">
        <v>609.71569999999997</v>
      </c>
    </row>
    <row r="6102" spans="1:25" x14ac:dyDescent="0.25">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c r="X6102" t="s">
        <v>303</v>
      </c>
      <c r="Y6102">
        <v>350.90820000000002</v>
      </c>
    </row>
    <row r="6103" spans="1:25" x14ac:dyDescent="0.25">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c r="X6103" t="s">
        <v>303</v>
      </c>
      <c r="Y6103">
        <v>375.73500000000001</v>
      </c>
    </row>
    <row r="6104" spans="1:25" x14ac:dyDescent="0.25">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c r="X6104" t="s">
        <v>303</v>
      </c>
      <c r="Y6104">
        <v>28.3095</v>
      </c>
    </row>
    <row r="6105" spans="1:25" x14ac:dyDescent="0.25">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c r="X6105" t="s">
        <v>160</v>
      </c>
      <c r="Y6105">
        <v>20.389800000000001</v>
      </c>
    </row>
    <row r="6106" spans="1:25" x14ac:dyDescent="0.25">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c r="X6106" t="s">
        <v>55</v>
      </c>
      <c r="Y6106">
        <v>-83.875200000000007</v>
      </c>
    </row>
    <row r="6107" spans="1:25" x14ac:dyDescent="0.25">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c r="X6107" t="s">
        <v>110</v>
      </c>
      <c r="Y6107">
        <v>3.5783999999999998</v>
      </c>
    </row>
    <row r="6108" spans="1:25" x14ac:dyDescent="0.25">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c r="X6108" t="s">
        <v>110</v>
      </c>
      <c r="Y6108">
        <v>-49.551600000000001</v>
      </c>
    </row>
    <row r="6109" spans="1:25" x14ac:dyDescent="0.25">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c r="X6109" t="s">
        <v>235</v>
      </c>
      <c r="Y6109">
        <v>-8.18</v>
      </c>
    </row>
    <row r="6110" spans="1:25" x14ac:dyDescent="0.25">
      <c r="A6110">
        <v>6109</v>
      </c>
      <c r="B6110" t="s">
        <v>9513</v>
      </c>
      <c r="C6110" t="s">
        <v>11851</v>
      </c>
      <c r="D6110" s="1"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c r="X6110" t="s">
        <v>235</v>
      </c>
      <c r="Y6110">
        <v>2.1</v>
      </c>
    </row>
    <row r="6111" spans="1:25" x14ac:dyDescent="0.25">
      <c r="A6111">
        <v>6110</v>
      </c>
      <c r="B6111" t="s">
        <v>9513</v>
      </c>
      <c r="C6111" t="s">
        <v>11851</v>
      </c>
      <c r="D6111" s="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c r="X6111" t="s">
        <v>567</v>
      </c>
      <c r="Y6111">
        <v>-3.2435999999999998</v>
      </c>
    </row>
    <row r="6112" spans="1:25" x14ac:dyDescent="0.25">
      <c r="A6112">
        <v>6111</v>
      </c>
      <c r="B6112" t="s">
        <v>9514</v>
      </c>
      <c r="C6112" t="s">
        <v>11960</v>
      </c>
      <c r="D6112" s="1"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c r="X6112" t="s">
        <v>567</v>
      </c>
      <c r="Y6112">
        <v>-21.0686</v>
      </c>
    </row>
    <row r="6113" spans="1:25" x14ac:dyDescent="0.25">
      <c r="A6113">
        <v>6112</v>
      </c>
      <c r="B6113" t="s">
        <v>9514</v>
      </c>
      <c r="C6113" t="s">
        <v>11960</v>
      </c>
      <c r="D6113" s="1"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c r="X6113" t="s">
        <v>567</v>
      </c>
      <c r="Y6113">
        <v>33.028799999999997</v>
      </c>
    </row>
    <row r="6114" spans="1:25" x14ac:dyDescent="0.25">
      <c r="A6114">
        <v>6113</v>
      </c>
      <c r="B6114" t="s">
        <v>9514</v>
      </c>
      <c r="C6114" t="s">
        <v>11960</v>
      </c>
      <c r="D6114" s="1"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c r="X6114" t="s">
        <v>567</v>
      </c>
      <c r="Y6114">
        <v>5.4443999999999999</v>
      </c>
    </row>
    <row r="6115" spans="1:25" x14ac:dyDescent="0.25">
      <c r="A6115">
        <v>6114</v>
      </c>
      <c r="B6115" t="s">
        <v>9514</v>
      </c>
      <c r="C6115" t="s">
        <v>11960</v>
      </c>
      <c r="D6115" s="1"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c r="X6115" t="s">
        <v>567</v>
      </c>
      <c r="Y6115">
        <v>0</v>
      </c>
    </row>
    <row r="6116" spans="1:25" x14ac:dyDescent="0.25">
      <c r="A6116">
        <v>6115</v>
      </c>
      <c r="B6116" t="s">
        <v>9514</v>
      </c>
      <c r="C6116" t="s">
        <v>11960</v>
      </c>
      <c r="D6116" s="1"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c r="X6116" t="s">
        <v>43</v>
      </c>
      <c r="Y6116">
        <v>-12.8392</v>
      </c>
    </row>
    <row r="6117" spans="1:25" x14ac:dyDescent="0.25">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c r="X6117" t="s">
        <v>303</v>
      </c>
      <c r="Y6117">
        <v>14.1426</v>
      </c>
    </row>
    <row r="6118" spans="1:25" x14ac:dyDescent="0.25">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c r="X6118" t="s">
        <v>303</v>
      </c>
      <c r="Y6118">
        <v>592.78959999999995</v>
      </c>
    </row>
    <row r="6119" spans="1:25" x14ac:dyDescent="0.25">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c r="X6119" t="s">
        <v>477</v>
      </c>
      <c r="Y6119">
        <v>6.8723999999999998</v>
      </c>
    </row>
    <row r="6120" spans="1:25" x14ac:dyDescent="0.25">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c r="X6120" t="s">
        <v>477</v>
      </c>
      <c r="Y6120">
        <v>19.197600000000001</v>
      </c>
    </row>
    <row r="6121" spans="1:25" x14ac:dyDescent="0.25">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c r="X6121" t="s">
        <v>477</v>
      </c>
      <c r="Y6121">
        <v>6.5537999999999998</v>
      </c>
    </row>
    <row r="6122" spans="1:25" x14ac:dyDescent="0.25">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c r="X6122" t="s">
        <v>477</v>
      </c>
      <c r="Y6122">
        <v>61.382399999999997</v>
      </c>
    </row>
    <row r="6123" spans="1:25" x14ac:dyDescent="0.25">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c r="X6123" t="s">
        <v>235</v>
      </c>
      <c r="Y6123">
        <v>-128.2388</v>
      </c>
    </row>
    <row r="6124" spans="1:25" x14ac:dyDescent="0.25">
      <c r="A6124">
        <v>6123</v>
      </c>
      <c r="B6124" t="s">
        <v>9521</v>
      </c>
      <c r="C6124" t="s">
        <v>12104</v>
      </c>
      <c r="D6124" s="1" t="s">
        <v>11818</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c r="X6124" t="s">
        <v>110</v>
      </c>
      <c r="Y6124">
        <v>4.6176000000000004</v>
      </c>
    </row>
    <row r="6125" spans="1:25" x14ac:dyDescent="0.25">
      <c r="A6125">
        <v>6124</v>
      </c>
      <c r="B6125" t="s">
        <v>9522</v>
      </c>
      <c r="C6125" t="s">
        <v>2727</v>
      </c>
      <c r="D6125" t="s">
        <v>12046</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c r="X6125" t="s">
        <v>43</v>
      </c>
      <c r="Y6125">
        <v>6.8120000000000003</v>
      </c>
    </row>
    <row r="6126" spans="1:25" x14ac:dyDescent="0.25">
      <c r="A6126">
        <v>6125</v>
      </c>
      <c r="B6126" t="s">
        <v>9523</v>
      </c>
      <c r="C6126" t="s">
        <v>11842</v>
      </c>
      <c r="D6126" s="1" t="s">
        <v>12294</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c r="X6126" t="s">
        <v>43</v>
      </c>
      <c r="Y6126">
        <v>8.5024999999999995</v>
      </c>
    </row>
    <row r="6127" spans="1:25" x14ac:dyDescent="0.25">
      <c r="A6127">
        <v>6126</v>
      </c>
      <c r="B6127" t="s">
        <v>9523</v>
      </c>
      <c r="C6127" t="s">
        <v>11842</v>
      </c>
      <c r="D6127" s="1" t="s">
        <v>12294</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c r="X6127" t="s">
        <v>43</v>
      </c>
      <c r="Y6127">
        <v>5.3819999999999997</v>
      </c>
    </row>
    <row r="6128" spans="1:25" x14ac:dyDescent="0.25">
      <c r="A6128">
        <v>6127</v>
      </c>
      <c r="B6128" t="s">
        <v>9523</v>
      </c>
      <c r="C6128" t="s">
        <v>11842</v>
      </c>
      <c r="D6128" s="1" t="s">
        <v>12294</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c r="X6128" t="s">
        <v>303</v>
      </c>
      <c r="Y6128">
        <v>1.2714000000000001</v>
      </c>
    </row>
    <row r="6129" spans="1:25" x14ac:dyDescent="0.25">
      <c r="A6129">
        <v>6128</v>
      </c>
      <c r="B6129" t="s">
        <v>9526</v>
      </c>
      <c r="C6129" t="s">
        <v>4218</v>
      </c>
      <c r="D6129" t="s">
        <v>12271</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c r="X6129" t="s">
        <v>43</v>
      </c>
      <c r="Y6129">
        <v>54.665999999999997</v>
      </c>
    </row>
    <row r="6130" spans="1:25" x14ac:dyDescent="0.25">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c r="X6130" t="s">
        <v>360</v>
      </c>
      <c r="Y6130">
        <v>18.527999999999999</v>
      </c>
    </row>
    <row r="6131" spans="1:25" x14ac:dyDescent="0.25">
      <c r="A6131">
        <v>6130</v>
      </c>
      <c r="B6131" t="s">
        <v>9528</v>
      </c>
      <c r="C6131" t="s">
        <v>5235</v>
      </c>
      <c r="D6131" t="s">
        <v>11988</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c r="X6131" t="s">
        <v>360</v>
      </c>
      <c r="Y6131">
        <v>20.767499999999998</v>
      </c>
    </row>
    <row r="6132" spans="1:25" x14ac:dyDescent="0.25">
      <c r="A6132">
        <v>6131</v>
      </c>
      <c r="B6132" t="s">
        <v>9528</v>
      </c>
      <c r="C6132" t="s">
        <v>5235</v>
      </c>
      <c r="D6132" t="s">
        <v>11988</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c r="X6132" t="s">
        <v>303</v>
      </c>
      <c r="Y6132">
        <v>1.3160000000000001</v>
      </c>
    </row>
    <row r="6133" spans="1:25" x14ac:dyDescent="0.25">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c r="X6133" t="s">
        <v>381</v>
      </c>
      <c r="Y6133">
        <v>161.9674</v>
      </c>
    </row>
    <row r="6134" spans="1:25" x14ac:dyDescent="0.25">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c r="X6134" t="s">
        <v>43</v>
      </c>
      <c r="Y6134">
        <v>59.435499999999998</v>
      </c>
    </row>
    <row r="6135" spans="1:25" x14ac:dyDescent="0.25">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c r="X6135" t="s">
        <v>43</v>
      </c>
      <c r="Y6135">
        <v>12.096</v>
      </c>
    </row>
    <row r="6136" spans="1:25" x14ac:dyDescent="0.25">
      <c r="A6136">
        <v>6135</v>
      </c>
      <c r="B6136" t="s">
        <v>9538</v>
      </c>
      <c r="C6136" t="s">
        <v>11898</v>
      </c>
      <c r="D6136" s="1" t="s">
        <v>11898</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c r="X6136" t="s">
        <v>110</v>
      </c>
      <c r="Y6136">
        <v>55.911999999999999</v>
      </c>
    </row>
    <row r="6137" spans="1:25" x14ac:dyDescent="0.25">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c r="X6137" t="s">
        <v>110</v>
      </c>
      <c r="Y6137">
        <v>3.4620000000000002</v>
      </c>
    </row>
    <row r="6138" spans="1:25" x14ac:dyDescent="0.25">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c r="X6138" t="s">
        <v>55</v>
      </c>
      <c r="Y6138">
        <v>-186.56819999999999</v>
      </c>
    </row>
    <row r="6139" spans="1:25" x14ac:dyDescent="0.25">
      <c r="A6139">
        <v>6138</v>
      </c>
      <c r="B6139" t="s">
        <v>9540</v>
      </c>
      <c r="C6139" t="s">
        <v>6181</v>
      </c>
      <c r="D6139" t="s">
        <v>11898</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c r="X6139" t="s">
        <v>43</v>
      </c>
      <c r="Y6139">
        <v>11.2224</v>
      </c>
    </row>
    <row r="6140" spans="1:25" x14ac:dyDescent="0.25">
      <c r="A6140">
        <v>6139</v>
      </c>
      <c r="B6140" t="s">
        <v>9541</v>
      </c>
      <c r="C6140" t="s">
        <v>6796</v>
      </c>
      <c r="D6140" t="s">
        <v>12022</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c r="X6140" t="s">
        <v>43</v>
      </c>
      <c r="Y6140">
        <v>-12.098000000000001</v>
      </c>
    </row>
    <row r="6141" spans="1:25" x14ac:dyDescent="0.25">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c r="X6141" t="s">
        <v>847</v>
      </c>
      <c r="Y6141">
        <v>30.014399999999998</v>
      </c>
    </row>
    <row r="6142" spans="1:25" x14ac:dyDescent="0.25">
      <c r="A6142">
        <v>6141</v>
      </c>
      <c r="B6142" t="s">
        <v>9544</v>
      </c>
      <c r="C6142" t="s">
        <v>11945</v>
      </c>
      <c r="D6142" s="1"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c r="X6142" t="s">
        <v>847</v>
      </c>
      <c r="Y6142">
        <v>134.65199999999999</v>
      </c>
    </row>
    <row r="6143" spans="1:25" x14ac:dyDescent="0.25">
      <c r="A6143">
        <v>6142</v>
      </c>
      <c r="B6143" t="s">
        <v>9544</v>
      </c>
      <c r="C6143" t="s">
        <v>11945</v>
      </c>
      <c r="D6143" s="1"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c r="X6143" t="s">
        <v>847</v>
      </c>
      <c r="Y6143">
        <v>3.9127999999999998</v>
      </c>
    </row>
    <row r="6144" spans="1:25" x14ac:dyDescent="0.25">
      <c r="A6144">
        <v>6143</v>
      </c>
      <c r="B6144" t="s">
        <v>9544</v>
      </c>
      <c r="C6144" t="s">
        <v>11945</v>
      </c>
      <c r="D6144" s="1"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c r="X6144" t="s">
        <v>847</v>
      </c>
      <c r="Y6144">
        <v>74.8142</v>
      </c>
    </row>
    <row r="6145" spans="1:25" x14ac:dyDescent="0.25">
      <c r="A6145">
        <v>6144</v>
      </c>
      <c r="B6145" t="s">
        <v>9544</v>
      </c>
      <c r="C6145" t="s">
        <v>11945</v>
      </c>
      <c r="D6145" s="1"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c r="X6145" t="s">
        <v>149</v>
      </c>
      <c r="Y6145">
        <v>48.806399999999996</v>
      </c>
    </row>
    <row r="6146" spans="1:25" x14ac:dyDescent="0.25">
      <c r="A6146">
        <v>6145</v>
      </c>
      <c r="B6146" t="s">
        <v>9545</v>
      </c>
      <c r="C6146" t="s">
        <v>2907</v>
      </c>
      <c r="D6146" t="s">
        <v>12146</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c r="X6146" t="s">
        <v>43</v>
      </c>
      <c r="Y6146">
        <v>9.2322000000000006</v>
      </c>
    </row>
    <row r="6147" spans="1:25" x14ac:dyDescent="0.25">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c r="X6147" t="s">
        <v>43</v>
      </c>
      <c r="Y6147">
        <v>3.1751999999999998</v>
      </c>
    </row>
    <row r="6148" spans="1:25" x14ac:dyDescent="0.25">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c r="X6148" t="s">
        <v>43</v>
      </c>
      <c r="Y6148">
        <v>3.1751999999999998</v>
      </c>
    </row>
    <row r="6149" spans="1:25" x14ac:dyDescent="0.25">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c r="X6149" t="s">
        <v>43</v>
      </c>
      <c r="Y6149">
        <v>14.7668</v>
      </c>
    </row>
    <row r="6150" spans="1:25" x14ac:dyDescent="0.25">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c r="X6150" t="s">
        <v>43</v>
      </c>
      <c r="Y6150">
        <v>12.599</v>
      </c>
    </row>
    <row r="6151" spans="1:25" x14ac:dyDescent="0.25">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c r="X6151" t="s">
        <v>1434</v>
      </c>
      <c r="Y6151">
        <v>-34.070399999999999</v>
      </c>
    </row>
    <row r="6152" spans="1:25" x14ac:dyDescent="0.25">
      <c r="A6152">
        <v>6151</v>
      </c>
      <c r="B6152" t="s">
        <v>9550</v>
      </c>
      <c r="C6152" t="s">
        <v>11865</v>
      </c>
      <c r="D6152" s="1" t="s">
        <v>12360</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c r="X6152" t="s">
        <v>43</v>
      </c>
      <c r="Y6152">
        <v>88.724999999999994</v>
      </c>
    </row>
    <row r="6153" spans="1:25" x14ac:dyDescent="0.25">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c r="X6153" t="s">
        <v>43</v>
      </c>
      <c r="Y6153">
        <v>70.489999999999995</v>
      </c>
    </row>
    <row r="6154" spans="1:25" x14ac:dyDescent="0.25">
      <c r="A6154">
        <v>6153</v>
      </c>
      <c r="B6154" t="s">
        <v>9552</v>
      </c>
      <c r="C6154" t="s">
        <v>11982</v>
      </c>
      <c r="D6154" s="1" t="s">
        <v>11863</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c r="X6154" t="s">
        <v>160</v>
      </c>
      <c r="Y6154">
        <v>0.87919999999999998</v>
      </c>
    </row>
    <row r="6155" spans="1:25" x14ac:dyDescent="0.25">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c r="X6155" t="s">
        <v>160</v>
      </c>
      <c r="Y6155">
        <v>10.393599999999999</v>
      </c>
    </row>
    <row r="6156" spans="1:25" x14ac:dyDescent="0.25">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c r="X6156" t="s">
        <v>160</v>
      </c>
      <c r="Y6156">
        <v>5.7752999999999997</v>
      </c>
    </row>
    <row r="6157" spans="1:25" x14ac:dyDescent="0.25">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c r="X6157" t="s">
        <v>160</v>
      </c>
      <c r="Y6157">
        <v>33.270400000000002</v>
      </c>
    </row>
    <row r="6158" spans="1:25" x14ac:dyDescent="0.25">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c r="X6158" t="s">
        <v>735</v>
      </c>
      <c r="Y6158">
        <v>9.5418000000000003</v>
      </c>
    </row>
    <row r="6159" spans="1:25" x14ac:dyDescent="0.25">
      <c r="A6159">
        <v>6158</v>
      </c>
      <c r="B6159" t="s">
        <v>9554</v>
      </c>
      <c r="C6159" t="s">
        <v>12229</v>
      </c>
      <c r="D6159" s="1" t="s">
        <v>12279</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c r="X6159" t="s">
        <v>735</v>
      </c>
      <c r="Y6159">
        <v>38.323799999999999</v>
      </c>
    </row>
    <row r="6160" spans="1:25" x14ac:dyDescent="0.25">
      <c r="A6160">
        <v>6159</v>
      </c>
      <c r="B6160" t="s">
        <v>9554</v>
      </c>
      <c r="C6160" t="s">
        <v>12229</v>
      </c>
      <c r="D6160" s="1" t="s">
        <v>12279</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c r="X6160" t="s">
        <v>43</v>
      </c>
      <c r="Y6160">
        <v>23.4192</v>
      </c>
    </row>
    <row r="6161" spans="1:25" x14ac:dyDescent="0.25">
      <c r="A6161">
        <v>6160</v>
      </c>
      <c r="B6161" t="s">
        <v>9557</v>
      </c>
      <c r="C6161" t="s">
        <v>11912</v>
      </c>
      <c r="D6161" s="1" t="s">
        <v>11811</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c r="X6161" t="s">
        <v>55</v>
      </c>
      <c r="Y6161">
        <v>108.1752</v>
      </c>
    </row>
    <row r="6162" spans="1:25" x14ac:dyDescent="0.25">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c r="X6162" t="s">
        <v>55</v>
      </c>
      <c r="Y6162">
        <v>28.347899999999999</v>
      </c>
    </row>
    <row r="6163" spans="1:25" x14ac:dyDescent="0.25">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c r="X6163" t="s">
        <v>55</v>
      </c>
      <c r="Y6163">
        <v>3.9851999999999999</v>
      </c>
    </row>
    <row r="6164" spans="1:25" x14ac:dyDescent="0.25">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c r="X6164" t="s">
        <v>55</v>
      </c>
      <c r="Y6164">
        <v>1.962</v>
      </c>
    </row>
    <row r="6165" spans="1:25" x14ac:dyDescent="0.25">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c r="X6165" t="s">
        <v>55</v>
      </c>
      <c r="Y6165">
        <v>-25.736999999999998</v>
      </c>
    </row>
    <row r="6166" spans="1:25" x14ac:dyDescent="0.25">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c r="X6166" t="s">
        <v>55</v>
      </c>
      <c r="Y6166">
        <v>1.3728</v>
      </c>
    </row>
    <row r="6167" spans="1:25" x14ac:dyDescent="0.25">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c r="X6167" t="s">
        <v>55</v>
      </c>
      <c r="Y6167">
        <v>5.5044000000000004</v>
      </c>
    </row>
    <row r="6168" spans="1:25" x14ac:dyDescent="0.25">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c r="X6168" t="s">
        <v>110</v>
      </c>
      <c r="Y6168">
        <v>53.2</v>
      </c>
    </row>
    <row r="6169" spans="1:25" x14ac:dyDescent="0.25">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c r="X6169" t="s">
        <v>43</v>
      </c>
      <c r="Y6169">
        <v>44.045999999999999</v>
      </c>
    </row>
    <row r="6170" spans="1:25" x14ac:dyDescent="0.25">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c r="X6170" t="s">
        <v>360</v>
      </c>
      <c r="Y6170">
        <v>11.250400000000001</v>
      </c>
    </row>
    <row r="6171" spans="1:25" x14ac:dyDescent="0.25">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c r="X6171" t="s">
        <v>303</v>
      </c>
      <c r="Y6171">
        <v>6.4127999999999998</v>
      </c>
    </row>
    <row r="6172" spans="1:25" x14ac:dyDescent="0.25">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c r="X6172" t="s">
        <v>303</v>
      </c>
      <c r="Y6172">
        <v>11.5587</v>
      </c>
    </row>
    <row r="6173" spans="1:25" x14ac:dyDescent="0.25">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c r="X6173" t="s">
        <v>675</v>
      </c>
      <c r="Y6173">
        <v>1.0207999999999999</v>
      </c>
    </row>
    <row r="6174" spans="1:25" x14ac:dyDescent="0.25">
      <c r="A6174">
        <v>6173</v>
      </c>
      <c r="B6174" t="s">
        <v>9565</v>
      </c>
      <c r="C6174" t="s">
        <v>12230</v>
      </c>
      <c r="D6174" s="1" t="s">
        <v>11896</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c r="X6174" t="s">
        <v>675</v>
      </c>
      <c r="Y6174">
        <v>12.548999999999999</v>
      </c>
    </row>
    <row r="6175" spans="1:25" x14ac:dyDescent="0.25">
      <c r="A6175">
        <v>6174</v>
      </c>
      <c r="B6175" t="s">
        <v>9565</v>
      </c>
      <c r="C6175" t="s">
        <v>12230</v>
      </c>
      <c r="D6175" s="1" t="s">
        <v>11896</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c r="X6175" t="s">
        <v>675</v>
      </c>
      <c r="Y6175">
        <v>9.1159999999999997</v>
      </c>
    </row>
    <row r="6176" spans="1:25" x14ac:dyDescent="0.25">
      <c r="A6176">
        <v>6175</v>
      </c>
      <c r="B6176" t="s">
        <v>9565</v>
      </c>
      <c r="C6176" t="s">
        <v>12230</v>
      </c>
      <c r="D6176" s="1" t="s">
        <v>11896</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c r="X6176" t="s">
        <v>436</v>
      </c>
      <c r="Y6176">
        <v>226.36259999999999</v>
      </c>
    </row>
    <row r="6177" spans="1:25" x14ac:dyDescent="0.25">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c r="X6177" t="s">
        <v>436</v>
      </c>
      <c r="Y6177">
        <v>422.51</v>
      </c>
    </row>
    <row r="6178" spans="1:25" x14ac:dyDescent="0.25">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c r="X6178" t="s">
        <v>436</v>
      </c>
      <c r="Y6178">
        <v>24.0688</v>
      </c>
    </row>
    <row r="6179" spans="1:25" x14ac:dyDescent="0.25">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c r="X6179" t="s">
        <v>436</v>
      </c>
      <c r="Y6179">
        <v>57.321199999999997</v>
      </c>
    </row>
    <row r="6180" spans="1:25" x14ac:dyDescent="0.25">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c r="X6180" t="s">
        <v>436</v>
      </c>
      <c r="Y6180">
        <v>11.720800000000001</v>
      </c>
    </row>
    <row r="6181" spans="1:25" x14ac:dyDescent="0.25">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c r="X6181" t="s">
        <v>436</v>
      </c>
      <c r="Y6181">
        <v>6.3959999999999999</v>
      </c>
    </row>
    <row r="6182" spans="1:25" x14ac:dyDescent="0.25">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c r="X6182" t="s">
        <v>436</v>
      </c>
      <c r="Y6182">
        <v>176.386</v>
      </c>
    </row>
    <row r="6183" spans="1:25" x14ac:dyDescent="0.25">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c r="X6183" t="s">
        <v>436</v>
      </c>
      <c r="Y6183">
        <v>32.981699999999996</v>
      </c>
    </row>
    <row r="6184" spans="1:25" x14ac:dyDescent="0.25">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c r="X6184" t="s">
        <v>436</v>
      </c>
      <c r="Y6184">
        <v>6.8620000000000001</v>
      </c>
    </row>
    <row r="6185" spans="1:25" x14ac:dyDescent="0.25">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c r="X6185" t="s">
        <v>477</v>
      </c>
      <c r="Y6185">
        <v>17.756799999999998</v>
      </c>
    </row>
    <row r="6186" spans="1:25" x14ac:dyDescent="0.25">
      <c r="A6186">
        <v>6185</v>
      </c>
      <c r="B6186" t="s">
        <v>9569</v>
      </c>
      <c r="C6186" t="s">
        <v>11815</v>
      </c>
      <c r="D6186" s="1"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c r="X6186" t="s">
        <v>160</v>
      </c>
      <c r="Y6186">
        <v>25.245000000000001</v>
      </c>
    </row>
    <row r="6187" spans="1:25" x14ac:dyDescent="0.25">
      <c r="A6187">
        <v>6186</v>
      </c>
      <c r="B6187" t="s">
        <v>9570</v>
      </c>
      <c r="C6187" t="s">
        <v>12187</v>
      </c>
      <c r="D6187" s="1" t="s">
        <v>12320</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c r="X6187" t="s">
        <v>303</v>
      </c>
      <c r="Y6187">
        <v>10.68</v>
      </c>
    </row>
    <row r="6188" spans="1:25" x14ac:dyDescent="0.25">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c r="X6188" t="s">
        <v>303</v>
      </c>
      <c r="Y6188">
        <v>20.575500000000002</v>
      </c>
    </row>
    <row r="6189" spans="1:25" x14ac:dyDescent="0.25">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c r="X6189" t="s">
        <v>303</v>
      </c>
      <c r="Y6189">
        <v>11.7936</v>
      </c>
    </row>
    <row r="6190" spans="1:25" x14ac:dyDescent="0.25">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c r="X6190" t="s">
        <v>235</v>
      </c>
      <c r="Y6190">
        <v>35.712000000000003</v>
      </c>
    </row>
    <row r="6191" spans="1:25" x14ac:dyDescent="0.25">
      <c r="A6191">
        <v>6190</v>
      </c>
      <c r="B6191" t="s">
        <v>9572</v>
      </c>
      <c r="C6191" t="s">
        <v>12231</v>
      </c>
      <c r="D6191" s="1" t="s">
        <v>12116</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c r="X6191" t="s">
        <v>303</v>
      </c>
      <c r="Y6191">
        <v>47.98</v>
      </c>
    </row>
    <row r="6192" spans="1:25" x14ac:dyDescent="0.25">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c r="X6192" t="s">
        <v>100</v>
      </c>
      <c r="Y6192">
        <v>207.88560000000001</v>
      </c>
    </row>
    <row r="6193" spans="1:25" x14ac:dyDescent="0.25">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c r="X6193" t="s">
        <v>110</v>
      </c>
      <c r="Y6193">
        <v>8.4887999999999995</v>
      </c>
    </row>
    <row r="6194" spans="1:25" x14ac:dyDescent="0.25">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c r="X6194" t="s">
        <v>110</v>
      </c>
      <c r="Y6194">
        <v>9.0719999999999992</v>
      </c>
    </row>
    <row r="6195" spans="1:25" x14ac:dyDescent="0.25">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c r="X6195" t="s">
        <v>110</v>
      </c>
      <c r="Y6195">
        <v>-9.8115000000000006</v>
      </c>
    </row>
    <row r="6196" spans="1:25" x14ac:dyDescent="0.25">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c r="X6196" t="s">
        <v>160</v>
      </c>
      <c r="Y6196">
        <v>26.558</v>
      </c>
    </row>
    <row r="6197" spans="1:25" x14ac:dyDescent="0.25">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c r="X6197" t="s">
        <v>160</v>
      </c>
      <c r="Y6197">
        <v>-76.997200000000007</v>
      </c>
    </row>
    <row r="6198" spans="1:25" x14ac:dyDescent="0.25">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c r="X6198" t="s">
        <v>289</v>
      </c>
      <c r="Y6198">
        <v>-4.4610000000000003</v>
      </c>
    </row>
    <row r="6199" spans="1:25" x14ac:dyDescent="0.25">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c r="X6199" t="s">
        <v>289</v>
      </c>
      <c r="Y6199">
        <v>28.6965</v>
      </c>
    </row>
    <row r="6200" spans="1:25" x14ac:dyDescent="0.25">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c r="X6200" t="s">
        <v>289</v>
      </c>
      <c r="Y6200">
        <v>13.2522</v>
      </c>
    </row>
    <row r="6201" spans="1:25" x14ac:dyDescent="0.25">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c r="X6201" t="s">
        <v>235</v>
      </c>
      <c r="Y6201">
        <v>46.118400000000001</v>
      </c>
    </row>
    <row r="6202" spans="1:25" x14ac:dyDescent="0.25">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c r="X6202" t="s">
        <v>235</v>
      </c>
      <c r="Y6202">
        <v>485.98919999999998</v>
      </c>
    </row>
    <row r="6203" spans="1:25" x14ac:dyDescent="0.25">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c r="X6203" t="s">
        <v>43</v>
      </c>
      <c r="Y6203">
        <v>-4.9005000000000001</v>
      </c>
    </row>
    <row r="6204" spans="1:25" x14ac:dyDescent="0.25">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c r="X6204" t="s">
        <v>567</v>
      </c>
      <c r="Y6204">
        <v>7.0490000000000004</v>
      </c>
    </row>
    <row r="6205" spans="1:25" x14ac:dyDescent="0.25">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c r="X6205" t="s">
        <v>567</v>
      </c>
      <c r="Y6205">
        <v>-47.0304</v>
      </c>
    </row>
    <row r="6206" spans="1:25" x14ac:dyDescent="0.25">
      <c r="A6206">
        <v>6205</v>
      </c>
      <c r="B6206" t="s">
        <v>9582</v>
      </c>
      <c r="C6206" t="s">
        <v>11843</v>
      </c>
      <c r="D6206" s="1" t="s">
        <v>12093</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c r="X6206" t="s">
        <v>110</v>
      </c>
      <c r="Y6206">
        <v>1.7352000000000001</v>
      </c>
    </row>
    <row r="6207" spans="1:25" x14ac:dyDescent="0.25">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c r="X6207" t="s">
        <v>110</v>
      </c>
      <c r="Y6207">
        <v>15.942500000000001</v>
      </c>
    </row>
    <row r="6208" spans="1:25" x14ac:dyDescent="0.25">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c r="X6208" t="s">
        <v>110</v>
      </c>
      <c r="Y6208">
        <v>7.89</v>
      </c>
    </row>
    <row r="6209" spans="1:25" x14ac:dyDescent="0.25">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c r="X6209" t="s">
        <v>567</v>
      </c>
      <c r="Y6209">
        <v>-14.5764</v>
      </c>
    </row>
    <row r="6210" spans="1:25" x14ac:dyDescent="0.25">
      <c r="A6210">
        <v>6209</v>
      </c>
      <c r="B6210" t="s">
        <v>9584</v>
      </c>
      <c r="C6210" t="s">
        <v>2608</v>
      </c>
      <c r="D6210" t="s">
        <v>12065</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c r="X6210" t="s">
        <v>100</v>
      </c>
      <c r="Y6210">
        <v>-6.3959999999999999</v>
      </c>
    </row>
    <row r="6211" spans="1:25" x14ac:dyDescent="0.25">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c r="X6211" t="s">
        <v>100</v>
      </c>
      <c r="Y6211">
        <v>942.81569999999999</v>
      </c>
    </row>
    <row r="6212" spans="1:25" x14ac:dyDescent="0.25">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c r="X6212" t="s">
        <v>100</v>
      </c>
      <c r="Y6212">
        <v>290.00580000000002</v>
      </c>
    </row>
    <row r="6213" spans="1:25" x14ac:dyDescent="0.25">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c r="X6213" t="s">
        <v>100</v>
      </c>
      <c r="Y6213">
        <v>22.419599999999999</v>
      </c>
    </row>
    <row r="6214" spans="1:25" x14ac:dyDescent="0.25">
      <c r="A6214">
        <v>6213</v>
      </c>
      <c r="B6214" t="s">
        <v>9586</v>
      </c>
      <c r="C6214" t="s">
        <v>11848</v>
      </c>
      <c r="D6214" s="1"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c r="X6214" t="s">
        <v>100</v>
      </c>
      <c r="Y6214">
        <v>9.1199999999999992</v>
      </c>
    </row>
    <row r="6215" spans="1:25" x14ac:dyDescent="0.25">
      <c r="A6215">
        <v>6214</v>
      </c>
      <c r="B6215" t="s">
        <v>9586</v>
      </c>
      <c r="C6215" t="s">
        <v>11848</v>
      </c>
      <c r="D6215" s="1"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c r="X6215" t="s">
        <v>43</v>
      </c>
      <c r="Y6215">
        <v>22.0748</v>
      </c>
    </row>
    <row r="6216" spans="1:25" x14ac:dyDescent="0.25">
      <c r="A6216">
        <v>6215</v>
      </c>
      <c r="B6216" t="s">
        <v>9588</v>
      </c>
      <c r="C6216" t="s">
        <v>12143</v>
      </c>
      <c r="D6216" s="1"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c r="X6216" t="s">
        <v>303</v>
      </c>
      <c r="Y6216">
        <v>3.7435999999999998</v>
      </c>
    </row>
    <row r="6217" spans="1:25" x14ac:dyDescent="0.25">
      <c r="A6217">
        <v>6216</v>
      </c>
      <c r="B6217" t="s">
        <v>9589</v>
      </c>
      <c r="C6217" t="s">
        <v>1080</v>
      </c>
      <c r="D6217" t="s">
        <v>11867</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c r="X6217" t="s">
        <v>303</v>
      </c>
      <c r="Y6217">
        <v>27.945599999999999</v>
      </c>
    </row>
    <row r="6218" spans="1:25" x14ac:dyDescent="0.25">
      <c r="A6218">
        <v>6217</v>
      </c>
      <c r="B6218" t="s">
        <v>9589</v>
      </c>
      <c r="C6218" t="s">
        <v>1080</v>
      </c>
      <c r="D6218" t="s">
        <v>11867</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c r="X6218" t="s">
        <v>28</v>
      </c>
      <c r="Y6218">
        <v>29.252800000000001</v>
      </c>
    </row>
    <row r="6219" spans="1:25" x14ac:dyDescent="0.25">
      <c r="A6219">
        <v>6218</v>
      </c>
      <c r="B6219" t="s">
        <v>9590</v>
      </c>
      <c r="C6219" t="s">
        <v>6685</v>
      </c>
      <c r="D6219" t="s">
        <v>12192</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c r="X6219" t="s">
        <v>269</v>
      </c>
      <c r="Y6219">
        <v>0.29970000000000002</v>
      </c>
    </row>
    <row r="6220" spans="1:25" x14ac:dyDescent="0.25">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c r="X6220" t="s">
        <v>269</v>
      </c>
      <c r="Y6220">
        <v>35.195999999999998</v>
      </c>
    </row>
    <row r="6221" spans="1:25" x14ac:dyDescent="0.25">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c r="X6221" t="s">
        <v>269</v>
      </c>
      <c r="Y6221">
        <v>51.834600000000002</v>
      </c>
    </row>
    <row r="6222" spans="1:25" x14ac:dyDescent="0.25">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c r="X6222" t="s">
        <v>43</v>
      </c>
      <c r="Y6222">
        <v>1.4601999999999999</v>
      </c>
    </row>
    <row r="6223" spans="1:25" x14ac:dyDescent="0.25">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c r="X6223" t="s">
        <v>381</v>
      </c>
      <c r="Y6223">
        <v>26.082000000000001</v>
      </c>
    </row>
    <row r="6224" spans="1:25" x14ac:dyDescent="0.25">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c r="X6224" t="s">
        <v>381</v>
      </c>
      <c r="Y6224">
        <v>19.084800000000001</v>
      </c>
    </row>
    <row r="6225" spans="1:25" x14ac:dyDescent="0.25">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c r="X6225" t="s">
        <v>381</v>
      </c>
      <c r="Y6225">
        <v>1.0730999999999999</v>
      </c>
    </row>
    <row r="6226" spans="1:25" x14ac:dyDescent="0.25">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c r="X6226" t="s">
        <v>477</v>
      </c>
      <c r="Y6226">
        <v>-54.588000000000001</v>
      </c>
    </row>
    <row r="6227" spans="1:25" x14ac:dyDescent="0.25">
      <c r="A6227">
        <v>6226</v>
      </c>
      <c r="B6227" t="s">
        <v>9595</v>
      </c>
      <c r="C6227" t="s">
        <v>11941</v>
      </c>
      <c r="D6227" s="1" t="s">
        <v>11932</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c r="X6227" t="s">
        <v>477</v>
      </c>
      <c r="Y6227">
        <v>-103.86060000000001</v>
      </c>
    </row>
    <row r="6228" spans="1:25" x14ac:dyDescent="0.25">
      <c r="A6228">
        <v>6227</v>
      </c>
      <c r="B6228" t="s">
        <v>9595</v>
      </c>
      <c r="C6228" t="s">
        <v>11941</v>
      </c>
      <c r="D6228" s="1" t="s">
        <v>11932</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c r="X6228" t="s">
        <v>110</v>
      </c>
      <c r="Y6228">
        <v>-14.558400000000001</v>
      </c>
    </row>
    <row r="6229" spans="1:25" x14ac:dyDescent="0.25">
      <c r="A6229">
        <v>6228</v>
      </c>
      <c r="B6229" t="s">
        <v>9596</v>
      </c>
      <c r="C6229" t="s">
        <v>12188</v>
      </c>
      <c r="D6229" s="1" t="s">
        <v>12135</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c r="X6229" t="s">
        <v>567</v>
      </c>
      <c r="Y6229">
        <v>7.7679</v>
      </c>
    </row>
    <row r="6230" spans="1:25" x14ac:dyDescent="0.25">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c r="X6230" t="s">
        <v>567</v>
      </c>
      <c r="Y6230">
        <v>-20.235600000000002</v>
      </c>
    </row>
    <row r="6231" spans="1:25" x14ac:dyDescent="0.25">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c r="X6231" t="s">
        <v>557</v>
      </c>
      <c r="Y6231">
        <v>15.863099999999999</v>
      </c>
    </row>
    <row r="6232" spans="1:25" x14ac:dyDescent="0.25">
      <c r="A6232">
        <v>6231</v>
      </c>
      <c r="B6232" t="s">
        <v>9598</v>
      </c>
      <c r="C6232" t="s">
        <v>12007</v>
      </c>
      <c r="D6232" s="1"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c r="X6232" t="s">
        <v>100</v>
      </c>
      <c r="Y6232">
        <v>11.8248</v>
      </c>
    </row>
    <row r="6233" spans="1:25" x14ac:dyDescent="0.25">
      <c r="A6233">
        <v>6232</v>
      </c>
      <c r="B6233" t="s">
        <v>9600</v>
      </c>
      <c r="C6233" t="s">
        <v>11889</v>
      </c>
      <c r="D6233" s="1" t="s">
        <v>11889</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c r="X6233" t="s">
        <v>100</v>
      </c>
      <c r="Y6233">
        <v>8.8783999999999992</v>
      </c>
    </row>
    <row r="6234" spans="1:25" x14ac:dyDescent="0.25">
      <c r="A6234">
        <v>6233</v>
      </c>
      <c r="B6234" t="s">
        <v>9600</v>
      </c>
      <c r="C6234" t="s">
        <v>11889</v>
      </c>
      <c r="D6234" s="1" t="s">
        <v>11889</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c r="X6234" t="s">
        <v>100</v>
      </c>
      <c r="Y6234">
        <v>9.3312000000000008</v>
      </c>
    </row>
    <row r="6235" spans="1:25" x14ac:dyDescent="0.25">
      <c r="A6235">
        <v>6234</v>
      </c>
      <c r="B6235" t="s">
        <v>9600</v>
      </c>
      <c r="C6235" t="s">
        <v>11889</v>
      </c>
      <c r="D6235" s="1" t="s">
        <v>11889</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c r="X6235" t="s">
        <v>100</v>
      </c>
      <c r="Y6235">
        <v>34.214399999999998</v>
      </c>
    </row>
    <row r="6236" spans="1:25" x14ac:dyDescent="0.25">
      <c r="A6236">
        <v>6235</v>
      </c>
      <c r="B6236" t="s">
        <v>9600</v>
      </c>
      <c r="C6236" t="s">
        <v>11889</v>
      </c>
      <c r="D6236" s="1" t="s">
        <v>11889</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c r="X6236" t="s">
        <v>100</v>
      </c>
      <c r="Y6236">
        <v>459.98750000000001</v>
      </c>
    </row>
    <row r="6237" spans="1:25" x14ac:dyDescent="0.25">
      <c r="A6237">
        <v>6236</v>
      </c>
      <c r="B6237" t="s">
        <v>9600</v>
      </c>
      <c r="C6237" t="s">
        <v>11889</v>
      </c>
      <c r="D6237" s="1" t="s">
        <v>11889</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c r="X6237" t="s">
        <v>160</v>
      </c>
      <c r="Y6237">
        <v>-17.991</v>
      </c>
    </row>
    <row r="6238" spans="1:25" x14ac:dyDescent="0.25">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c r="X6238" t="s">
        <v>303</v>
      </c>
      <c r="Y6238">
        <v>21.591000000000001</v>
      </c>
    </row>
    <row r="6239" spans="1:25" x14ac:dyDescent="0.25">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c r="X6239" t="s">
        <v>43</v>
      </c>
      <c r="Y6239">
        <v>9.2175999999999991</v>
      </c>
    </row>
    <row r="6240" spans="1:25" x14ac:dyDescent="0.25">
      <c r="A6240">
        <v>6239</v>
      </c>
      <c r="B6240" t="s">
        <v>9606</v>
      </c>
      <c r="C6240" t="s">
        <v>11918</v>
      </c>
      <c r="D6240" s="1"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c r="X6240" t="s">
        <v>43</v>
      </c>
      <c r="Y6240">
        <v>21.645</v>
      </c>
    </row>
    <row r="6241" spans="1:25" x14ac:dyDescent="0.25">
      <c r="A6241">
        <v>6240</v>
      </c>
      <c r="B6241" t="s">
        <v>9606</v>
      </c>
      <c r="C6241" t="s">
        <v>11918</v>
      </c>
      <c r="D6241" s="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c r="X6241" t="s">
        <v>43</v>
      </c>
      <c r="Y6241">
        <v>93.698800000000006</v>
      </c>
    </row>
    <row r="6242" spans="1:25" x14ac:dyDescent="0.25">
      <c r="A6242">
        <v>6241</v>
      </c>
      <c r="B6242" t="s">
        <v>9607</v>
      </c>
      <c r="C6242" t="s">
        <v>1510</v>
      </c>
      <c r="D6242" t="s">
        <v>11998</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c r="X6242" t="s">
        <v>3055</v>
      </c>
      <c r="Y6242">
        <v>3.8168000000000002</v>
      </c>
    </row>
    <row r="6243" spans="1:25" x14ac:dyDescent="0.25">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c r="X6243" t="s">
        <v>381</v>
      </c>
      <c r="Y6243">
        <v>101.4504</v>
      </c>
    </row>
    <row r="6244" spans="1:25" x14ac:dyDescent="0.25">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c r="X6244" t="s">
        <v>100</v>
      </c>
      <c r="Y6244">
        <v>-14.592000000000001</v>
      </c>
    </row>
    <row r="6245" spans="1:25" x14ac:dyDescent="0.25">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c r="X6245" t="s">
        <v>100</v>
      </c>
      <c r="Y6245">
        <v>7.6050000000000004</v>
      </c>
    </row>
    <row r="6246" spans="1:25" x14ac:dyDescent="0.25">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c r="X6246" t="s">
        <v>100</v>
      </c>
      <c r="Y6246">
        <v>30.950399999999998</v>
      </c>
    </row>
    <row r="6247" spans="1:25" x14ac:dyDescent="0.25">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c r="X6247" t="s">
        <v>100</v>
      </c>
      <c r="Y6247">
        <v>6.4206000000000003</v>
      </c>
    </row>
    <row r="6248" spans="1:25" x14ac:dyDescent="0.25">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c r="X6248" t="s">
        <v>289</v>
      </c>
      <c r="Y6248">
        <v>6.0114000000000001</v>
      </c>
    </row>
    <row r="6249" spans="1:25" x14ac:dyDescent="0.25">
      <c r="A6249">
        <v>6248</v>
      </c>
      <c r="B6249" t="s">
        <v>9612</v>
      </c>
      <c r="C6249" t="s">
        <v>1466</v>
      </c>
      <c r="D6249" t="s">
        <v>11963</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c r="X6249" t="s">
        <v>289</v>
      </c>
      <c r="Y6249">
        <v>19.968599999999999</v>
      </c>
    </row>
    <row r="6250" spans="1:25" x14ac:dyDescent="0.25">
      <c r="A6250">
        <v>6249</v>
      </c>
      <c r="B6250" t="s">
        <v>9612</v>
      </c>
      <c r="C6250" t="s">
        <v>1466</v>
      </c>
      <c r="D6250" t="s">
        <v>11963</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c r="X6250" t="s">
        <v>289</v>
      </c>
      <c r="Y6250">
        <v>2.6208</v>
      </c>
    </row>
    <row r="6251" spans="1:25" x14ac:dyDescent="0.25">
      <c r="A6251">
        <v>6250</v>
      </c>
      <c r="B6251" t="s">
        <v>9612</v>
      </c>
      <c r="C6251" t="s">
        <v>1466</v>
      </c>
      <c r="D6251" t="s">
        <v>11963</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c r="X6251" t="s">
        <v>289</v>
      </c>
      <c r="Y6251">
        <v>120.94159999999999</v>
      </c>
    </row>
    <row r="6252" spans="1:25" x14ac:dyDescent="0.25">
      <c r="A6252">
        <v>6251</v>
      </c>
      <c r="B6252" t="s">
        <v>9612</v>
      </c>
      <c r="C6252" t="s">
        <v>1466</v>
      </c>
      <c r="D6252" t="s">
        <v>11963</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c r="X6252" t="s">
        <v>235</v>
      </c>
      <c r="Y6252">
        <v>3.99</v>
      </c>
    </row>
    <row r="6253" spans="1:25" x14ac:dyDescent="0.25">
      <c r="A6253">
        <v>6252</v>
      </c>
      <c r="B6253" t="s">
        <v>9615</v>
      </c>
      <c r="C6253" t="s">
        <v>11905</v>
      </c>
      <c r="D6253" s="1" t="s">
        <v>12105</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c r="X6253" t="s">
        <v>1434</v>
      </c>
      <c r="Y6253">
        <v>-6.3441000000000001</v>
      </c>
    </row>
    <row r="6254" spans="1:25" x14ac:dyDescent="0.25">
      <c r="A6254">
        <v>6253</v>
      </c>
      <c r="B6254" t="s">
        <v>9616</v>
      </c>
      <c r="C6254" t="s">
        <v>12150</v>
      </c>
      <c r="D6254" s="1" t="s">
        <v>12150</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c r="X6254" t="s">
        <v>1434</v>
      </c>
      <c r="Y6254">
        <v>27.993600000000001</v>
      </c>
    </row>
    <row r="6255" spans="1:25" x14ac:dyDescent="0.25">
      <c r="A6255">
        <v>6254</v>
      </c>
      <c r="B6255" t="s">
        <v>9616</v>
      </c>
      <c r="C6255" t="s">
        <v>12150</v>
      </c>
      <c r="D6255" s="1" t="s">
        <v>12150</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c r="X6255" t="s">
        <v>406</v>
      </c>
      <c r="Y6255">
        <v>50.2425</v>
      </c>
    </row>
    <row r="6256" spans="1:25" x14ac:dyDescent="0.25">
      <c r="A6256">
        <v>6255</v>
      </c>
      <c r="B6256" t="s">
        <v>9617</v>
      </c>
      <c r="C6256" t="s">
        <v>12202</v>
      </c>
      <c r="D6256" s="1"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c r="X6256" t="s">
        <v>110</v>
      </c>
      <c r="Y6256">
        <v>8.1167999999999996</v>
      </c>
    </row>
    <row r="6257" spans="1:25" x14ac:dyDescent="0.25">
      <c r="A6257">
        <v>6256</v>
      </c>
      <c r="B6257" t="s">
        <v>9618</v>
      </c>
      <c r="C6257" t="s">
        <v>11974</v>
      </c>
      <c r="D6257" s="1"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c r="X6257" t="s">
        <v>55</v>
      </c>
      <c r="Y6257">
        <v>3.4496000000000002</v>
      </c>
    </row>
    <row r="6258" spans="1:25" x14ac:dyDescent="0.25">
      <c r="A6258">
        <v>6257</v>
      </c>
      <c r="B6258" t="s">
        <v>9619</v>
      </c>
      <c r="C6258" t="s">
        <v>12082</v>
      </c>
      <c r="D6258" s="1" t="s">
        <v>12202</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c r="X6258" t="s">
        <v>567</v>
      </c>
      <c r="Y6258">
        <v>-2.5255999999999998</v>
      </c>
    </row>
    <row r="6259" spans="1:25" x14ac:dyDescent="0.25">
      <c r="A6259">
        <v>6258</v>
      </c>
      <c r="B6259" t="s">
        <v>9620</v>
      </c>
      <c r="C6259" t="s">
        <v>12119</v>
      </c>
      <c r="D6259" s="1" t="s">
        <v>11822</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c r="X6259" t="s">
        <v>303</v>
      </c>
      <c r="Y6259">
        <v>-81.725800000000007</v>
      </c>
    </row>
    <row r="6260" spans="1:25" x14ac:dyDescent="0.25">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c r="X6260" t="s">
        <v>289</v>
      </c>
      <c r="Y6260">
        <v>11.2308</v>
      </c>
    </row>
    <row r="6261" spans="1:25" x14ac:dyDescent="0.25">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c r="X6261" t="s">
        <v>100</v>
      </c>
      <c r="Y6261">
        <v>5.5663999999999998</v>
      </c>
    </row>
    <row r="6262" spans="1:25" x14ac:dyDescent="0.25">
      <c r="A6262">
        <v>6261</v>
      </c>
      <c r="B6262" t="s">
        <v>9623</v>
      </c>
      <c r="C6262" t="s">
        <v>12115</v>
      </c>
      <c r="D6262" s="1"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c r="X6262" t="s">
        <v>303</v>
      </c>
      <c r="Y6262">
        <v>4.9248000000000003</v>
      </c>
    </row>
    <row r="6263" spans="1:25" x14ac:dyDescent="0.25">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c r="X6263" t="s">
        <v>235</v>
      </c>
      <c r="Y6263">
        <v>19.872</v>
      </c>
    </row>
    <row r="6264" spans="1:25" x14ac:dyDescent="0.25">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c r="X6264" t="s">
        <v>1434</v>
      </c>
      <c r="Y6264">
        <v>-729.91380000000004</v>
      </c>
    </row>
    <row r="6265" spans="1:25" x14ac:dyDescent="0.25">
      <c r="A6265">
        <v>6264</v>
      </c>
      <c r="B6265" t="s">
        <v>9627</v>
      </c>
      <c r="C6265" t="s">
        <v>12205</v>
      </c>
      <c r="D6265" s="1" t="s">
        <v>12361</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c r="X6265" t="s">
        <v>735</v>
      </c>
      <c r="Y6265">
        <v>15.525</v>
      </c>
    </row>
    <row r="6266" spans="1:25" x14ac:dyDescent="0.25">
      <c r="A6266">
        <v>6265</v>
      </c>
      <c r="B6266" t="s">
        <v>9628</v>
      </c>
      <c r="C6266" t="s">
        <v>12232</v>
      </c>
      <c r="D6266" s="1" t="s">
        <v>12232</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c r="X6266" t="s">
        <v>381</v>
      </c>
      <c r="Y6266">
        <v>14.425000000000001</v>
      </c>
    </row>
    <row r="6267" spans="1:25" x14ac:dyDescent="0.25">
      <c r="A6267">
        <v>6266</v>
      </c>
      <c r="B6267" t="s">
        <v>9629</v>
      </c>
      <c r="C6267" t="s">
        <v>12171</v>
      </c>
      <c r="D6267" s="1" t="s">
        <v>12221</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c r="X6267" t="s">
        <v>381</v>
      </c>
      <c r="Y6267">
        <v>1.1772</v>
      </c>
    </row>
    <row r="6268" spans="1:25" x14ac:dyDescent="0.25">
      <c r="A6268">
        <v>6267</v>
      </c>
      <c r="B6268" t="s">
        <v>9629</v>
      </c>
      <c r="C6268" t="s">
        <v>12171</v>
      </c>
      <c r="D6268" s="1" t="s">
        <v>12221</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c r="X6268" t="s">
        <v>1405</v>
      </c>
      <c r="Y6268">
        <v>48.551400000000001</v>
      </c>
    </row>
    <row r="6269" spans="1:25" x14ac:dyDescent="0.25">
      <c r="A6269">
        <v>6268</v>
      </c>
      <c r="B6269" t="s">
        <v>9630</v>
      </c>
      <c r="C6269" t="s">
        <v>12003</v>
      </c>
      <c r="D6269" s="1" t="s">
        <v>11897</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c r="X6269" t="s">
        <v>1405</v>
      </c>
      <c r="Y6269">
        <v>93.593999999999994</v>
      </c>
    </row>
    <row r="6270" spans="1:25" x14ac:dyDescent="0.25">
      <c r="A6270">
        <v>6269</v>
      </c>
      <c r="B6270" t="s">
        <v>9630</v>
      </c>
      <c r="C6270" t="s">
        <v>12003</v>
      </c>
      <c r="D6270" s="1" t="s">
        <v>11897</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c r="X6270" t="s">
        <v>43</v>
      </c>
      <c r="Y6270">
        <v>10.327</v>
      </c>
    </row>
    <row r="6271" spans="1:25" x14ac:dyDescent="0.25">
      <c r="A6271">
        <v>6270</v>
      </c>
      <c r="B6271" t="s">
        <v>9632</v>
      </c>
      <c r="C6271" t="s">
        <v>12043</v>
      </c>
      <c r="D6271" s="1" t="s">
        <v>12246</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c r="X6271" t="s">
        <v>43</v>
      </c>
      <c r="Y6271">
        <v>-7.9984000000000002</v>
      </c>
    </row>
    <row r="6272" spans="1:25" x14ac:dyDescent="0.25">
      <c r="A6272">
        <v>6271</v>
      </c>
      <c r="B6272" t="s">
        <v>9632</v>
      </c>
      <c r="C6272" t="s">
        <v>12043</v>
      </c>
      <c r="D6272" s="1" t="s">
        <v>12246</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c r="X6272" t="s">
        <v>43</v>
      </c>
      <c r="Y6272">
        <v>43.464599999999997</v>
      </c>
    </row>
    <row r="6273" spans="1:25" x14ac:dyDescent="0.25">
      <c r="A6273">
        <v>6272</v>
      </c>
      <c r="B6273" t="s">
        <v>9632</v>
      </c>
      <c r="C6273" t="s">
        <v>12043</v>
      </c>
      <c r="D6273" s="1" t="s">
        <v>12246</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c r="X6273" t="s">
        <v>235</v>
      </c>
      <c r="Y6273">
        <v>44.975000000000001</v>
      </c>
    </row>
    <row r="6274" spans="1:25" x14ac:dyDescent="0.25">
      <c r="A6274">
        <v>6273</v>
      </c>
      <c r="B6274" t="s">
        <v>9633</v>
      </c>
      <c r="C6274" t="s">
        <v>11868</v>
      </c>
      <c r="D6274" s="1" t="s">
        <v>12299</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c r="X6274" t="s">
        <v>100</v>
      </c>
      <c r="Y6274">
        <v>23.2624</v>
      </c>
    </row>
    <row r="6275" spans="1:25" x14ac:dyDescent="0.25">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c r="X6275" t="s">
        <v>100</v>
      </c>
      <c r="Y6275">
        <v>4.4711999999999996</v>
      </c>
    </row>
    <row r="6276" spans="1:25" x14ac:dyDescent="0.25">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c r="X6276" t="s">
        <v>100</v>
      </c>
      <c r="Y6276">
        <v>89.963999999999999</v>
      </c>
    </row>
    <row r="6277" spans="1:25" x14ac:dyDescent="0.25">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c r="X6277" t="s">
        <v>100</v>
      </c>
      <c r="Y6277">
        <v>10.89</v>
      </c>
    </row>
    <row r="6278" spans="1:25" x14ac:dyDescent="0.25">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c r="X6278" t="s">
        <v>100</v>
      </c>
      <c r="Y6278">
        <v>41.223700000000001</v>
      </c>
    </row>
    <row r="6279" spans="1:25" x14ac:dyDescent="0.25">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c r="X6279" t="s">
        <v>100</v>
      </c>
      <c r="Y6279">
        <v>17.38</v>
      </c>
    </row>
    <row r="6280" spans="1:25" x14ac:dyDescent="0.25">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c r="X6280" t="s">
        <v>100</v>
      </c>
      <c r="Y6280">
        <v>-4.6764000000000001</v>
      </c>
    </row>
    <row r="6281" spans="1:25" x14ac:dyDescent="0.25">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c r="X6281" t="s">
        <v>567</v>
      </c>
      <c r="Y6281">
        <v>4.1651999999999996</v>
      </c>
    </row>
    <row r="6282" spans="1:25" x14ac:dyDescent="0.25">
      <c r="A6282">
        <v>6281</v>
      </c>
      <c r="B6282" t="s">
        <v>9638</v>
      </c>
      <c r="C6282" t="s">
        <v>12060</v>
      </c>
      <c r="D6282" s="1"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c r="X6282" t="s">
        <v>567</v>
      </c>
      <c r="Y6282">
        <v>1.9925999999999999</v>
      </c>
    </row>
    <row r="6283" spans="1:25" x14ac:dyDescent="0.25">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c r="X6283" t="s">
        <v>567</v>
      </c>
      <c r="Y6283">
        <v>9.5736000000000008</v>
      </c>
    </row>
    <row r="6284" spans="1:25" x14ac:dyDescent="0.25">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c r="X6284" t="s">
        <v>43</v>
      </c>
      <c r="Y6284">
        <v>-26.541</v>
      </c>
    </row>
    <row r="6285" spans="1:25" x14ac:dyDescent="0.25">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c r="X6285" t="s">
        <v>43</v>
      </c>
      <c r="Y6285">
        <v>143.303</v>
      </c>
    </row>
    <row r="6286" spans="1:25" x14ac:dyDescent="0.25">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c r="X6286" t="s">
        <v>567</v>
      </c>
      <c r="Y6286">
        <v>56.323999999999998</v>
      </c>
    </row>
    <row r="6287" spans="1:25" x14ac:dyDescent="0.25">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c r="X6287" t="s">
        <v>381</v>
      </c>
      <c r="Y6287">
        <v>-231.41159999999999</v>
      </c>
    </row>
    <row r="6288" spans="1:25" x14ac:dyDescent="0.25">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c r="X6288" t="s">
        <v>43</v>
      </c>
      <c r="Y6288">
        <v>17.998200000000001</v>
      </c>
    </row>
    <row r="6289" spans="1:25" x14ac:dyDescent="0.25">
      <c r="A6289">
        <v>6288</v>
      </c>
      <c r="B6289" t="s">
        <v>9645</v>
      </c>
      <c r="C6289" t="s">
        <v>12196</v>
      </c>
      <c r="D6289" s="1" t="s">
        <v>11862</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c r="X6289" t="s">
        <v>43</v>
      </c>
      <c r="Y6289">
        <v>-87.935400000000001</v>
      </c>
    </row>
    <row r="6290" spans="1:25" x14ac:dyDescent="0.25">
      <c r="A6290">
        <v>6289</v>
      </c>
      <c r="B6290" t="s">
        <v>9645</v>
      </c>
      <c r="C6290" t="s">
        <v>12196</v>
      </c>
      <c r="D6290" s="1" t="s">
        <v>11862</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c r="X6290" t="s">
        <v>43</v>
      </c>
      <c r="Y6290">
        <v>68.846400000000003</v>
      </c>
    </row>
    <row r="6291" spans="1:25" x14ac:dyDescent="0.25">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c r="X6291" t="s">
        <v>43</v>
      </c>
      <c r="Y6291">
        <v>102.9528</v>
      </c>
    </row>
    <row r="6292" spans="1:25" x14ac:dyDescent="0.25">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c r="X6292" t="s">
        <v>360</v>
      </c>
      <c r="Y6292">
        <v>91.772800000000004</v>
      </c>
    </row>
    <row r="6293" spans="1:25" x14ac:dyDescent="0.25">
      <c r="A6293">
        <v>6292</v>
      </c>
      <c r="B6293" t="s">
        <v>9647</v>
      </c>
      <c r="C6293" t="s">
        <v>12043</v>
      </c>
      <c r="D6293" s="1" t="s">
        <v>11900</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c r="X6293" t="s">
        <v>43</v>
      </c>
      <c r="Y6293">
        <v>168.47040000000001</v>
      </c>
    </row>
    <row r="6294" spans="1:25" x14ac:dyDescent="0.25">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c r="X6294" t="s">
        <v>43</v>
      </c>
      <c r="Y6294">
        <v>7.7679</v>
      </c>
    </row>
    <row r="6295" spans="1:25" x14ac:dyDescent="0.25">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c r="X6295" t="s">
        <v>303</v>
      </c>
      <c r="Y6295">
        <v>16.676400000000001</v>
      </c>
    </row>
    <row r="6296" spans="1:25" x14ac:dyDescent="0.25">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c r="X6296" t="s">
        <v>1405</v>
      </c>
      <c r="Y6296">
        <v>12.582000000000001</v>
      </c>
    </row>
    <row r="6297" spans="1:25" x14ac:dyDescent="0.25">
      <c r="A6297">
        <v>6296</v>
      </c>
      <c r="B6297" t="s">
        <v>9650</v>
      </c>
      <c r="C6297" t="s">
        <v>601</v>
      </c>
      <c r="D6297" t="s">
        <v>12347</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c r="X6297" t="s">
        <v>1405</v>
      </c>
      <c r="Y6297">
        <v>503.78219999999999</v>
      </c>
    </row>
    <row r="6298" spans="1:25" x14ac:dyDescent="0.25">
      <c r="A6298">
        <v>6297</v>
      </c>
      <c r="B6298" t="s">
        <v>9650</v>
      </c>
      <c r="C6298" t="s">
        <v>601</v>
      </c>
      <c r="D6298" t="s">
        <v>12347</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c r="X6298" t="s">
        <v>1405</v>
      </c>
      <c r="Y6298">
        <v>84.51</v>
      </c>
    </row>
    <row r="6299" spans="1:25" x14ac:dyDescent="0.25">
      <c r="A6299">
        <v>6298</v>
      </c>
      <c r="B6299" t="s">
        <v>9650</v>
      </c>
      <c r="C6299" t="s">
        <v>601</v>
      </c>
      <c r="D6299" t="s">
        <v>12347</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c r="X6299" t="s">
        <v>43</v>
      </c>
      <c r="Y6299">
        <v>66.627200000000002</v>
      </c>
    </row>
    <row r="6300" spans="1:25" x14ac:dyDescent="0.25">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c r="X6300" t="s">
        <v>43</v>
      </c>
      <c r="Y6300">
        <v>12.2715</v>
      </c>
    </row>
    <row r="6301" spans="1:25" x14ac:dyDescent="0.25">
      <c r="A6301">
        <v>6300</v>
      </c>
      <c r="B6301" t="s">
        <v>9653</v>
      </c>
      <c r="C6301" t="s">
        <v>3078</v>
      </c>
      <c r="D6301" t="s">
        <v>12093</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c r="X6301" t="s">
        <v>235</v>
      </c>
      <c r="Y6301">
        <v>9.5571000000000002</v>
      </c>
    </row>
    <row r="6302" spans="1:25" x14ac:dyDescent="0.25">
      <c r="A6302">
        <v>6301</v>
      </c>
      <c r="B6302" t="s">
        <v>9656</v>
      </c>
      <c r="C6302" t="s">
        <v>12042</v>
      </c>
      <c r="D6302" s="1" t="s">
        <v>12349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c r="X6302" t="s">
        <v>235</v>
      </c>
      <c r="Y6302">
        <v>-38.111400000000003</v>
      </c>
    </row>
    <row r="6303" spans="1:25" x14ac:dyDescent="0.25">
      <c r="A6303">
        <v>6302</v>
      </c>
      <c r="B6303" t="s">
        <v>9656</v>
      </c>
      <c r="C6303" t="s">
        <v>12042</v>
      </c>
      <c r="D6303" s="1" t="s">
        <v>12349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c r="X6303" t="s">
        <v>110</v>
      </c>
      <c r="Y6303">
        <v>4.7195999999999998</v>
      </c>
    </row>
    <row r="6304" spans="1:25" x14ac:dyDescent="0.25">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c r="X6304" t="s">
        <v>110</v>
      </c>
      <c r="Y6304">
        <v>19.596</v>
      </c>
    </row>
    <row r="6305" spans="1:25" x14ac:dyDescent="0.25">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c r="X6305" t="s">
        <v>303</v>
      </c>
      <c r="Y6305">
        <v>23.234999999999999</v>
      </c>
    </row>
    <row r="6306" spans="1:25" x14ac:dyDescent="0.25">
      <c r="A6306">
        <v>6305</v>
      </c>
      <c r="B6306" t="s">
        <v>9659</v>
      </c>
      <c r="C6306" t="s">
        <v>12205</v>
      </c>
      <c r="D6306" s="1" t="s">
        <v>12205</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c r="X6306" t="s">
        <v>477</v>
      </c>
      <c r="Y6306">
        <v>3.2063999999999999</v>
      </c>
    </row>
    <row r="6307" spans="1:25" x14ac:dyDescent="0.25">
      <c r="A6307">
        <v>6306</v>
      </c>
      <c r="B6307" t="s">
        <v>9660</v>
      </c>
      <c r="C6307" t="s">
        <v>11898</v>
      </c>
      <c r="D6307" s="1" t="s">
        <v>11830</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c r="X6307" t="s">
        <v>477</v>
      </c>
      <c r="Y6307">
        <v>-4.1761999999999997</v>
      </c>
    </row>
    <row r="6308" spans="1:25" x14ac:dyDescent="0.25">
      <c r="A6308">
        <v>6307</v>
      </c>
      <c r="B6308" t="s">
        <v>9660</v>
      </c>
      <c r="C6308" t="s">
        <v>11898</v>
      </c>
      <c r="D6308" s="1" t="s">
        <v>11830</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c r="X6308" t="s">
        <v>477</v>
      </c>
      <c r="Y6308">
        <v>-14.4078</v>
      </c>
    </row>
    <row r="6309" spans="1:25" x14ac:dyDescent="0.25">
      <c r="A6309">
        <v>6308</v>
      </c>
      <c r="B6309" t="s">
        <v>9660</v>
      </c>
      <c r="C6309" t="s">
        <v>11898</v>
      </c>
      <c r="D6309" s="1" t="s">
        <v>11830</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c r="X6309" t="s">
        <v>477</v>
      </c>
      <c r="Y6309">
        <v>16.783200000000001</v>
      </c>
    </row>
    <row r="6310" spans="1:25" x14ac:dyDescent="0.25">
      <c r="A6310">
        <v>6309</v>
      </c>
      <c r="B6310" t="s">
        <v>9660</v>
      </c>
      <c r="C6310" t="s">
        <v>11898</v>
      </c>
      <c r="D6310" s="1" t="s">
        <v>11830</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c r="X6310" t="s">
        <v>477</v>
      </c>
      <c r="Y6310">
        <v>-97.552800000000005</v>
      </c>
    </row>
    <row r="6311" spans="1:25" x14ac:dyDescent="0.25">
      <c r="A6311">
        <v>6310</v>
      </c>
      <c r="B6311" t="s">
        <v>9660</v>
      </c>
      <c r="C6311" t="s">
        <v>11898</v>
      </c>
      <c r="D6311" s="1" t="s">
        <v>11830</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c r="X6311" t="s">
        <v>477</v>
      </c>
      <c r="Y6311">
        <v>228.07919999999999</v>
      </c>
    </row>
    <row r="6312" spans="1:25" x14ac:dyDescent="0.25">
      <c r="A6312">
        <v>6311</v>
      </c>
      <c r="B6312" t="s">
        <v>9660</v>
      </c>
      <c r="C6312" t="s">
        <v>11898</v>
      </c>
      <c r="D6312" s="1" t="s">
        <v>11830</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c r="X6312" t="s">
        <v>43</v>
      </c>
      <c r="Y6312">
        <v>5.3116000000000003</v>
      </c>
    </row>
    <row r="6313" spans="1:25" x14ac:dyDescent="0.25">
      <c r="A6313">
        <v>6312</v>
      </c>
      <c r="B6313" t="s">
        <v>9662</v>
      </c>
      <c r="C6313" t="s">
        <v>12233</v>
      </c>
      <c r="D6313" s="1"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c r="X6313" t="s">
        <v>847</v>
      </c>
      <c r="Y6313">
        <v>21.7515</v>
      </c>
    </row>
    <row r="6314" spans="1:25" x14ac:dyDescent="0.25">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c r="X6314" t="s">
        <v>847</v>
      </c>
      <c r="Y6314">
        <v>81.131399999999999</v>
      </c>
    </row>
    <row r="6315" spans="1:25" x14ac:dyDescent="0.25">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c r="X6315" t="s">
        <v>269</v>
      </c>
      <c r="Y6315">
        <v>7.3451000000000004</v>
      </c>
    </row>
    <row r="6316" spans="1:25" x14ac:dyDescent="0.25">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c r="X6316" t="s">
        <v>269</v>
      </c>
      <c r="Y6316">
        <v>45.576000000000001</v>
      </c>
    </row>
    <row r="6317" spans="1:25" x14ac:dyDescent="0.25">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c r="X6317" t="s">
        <v>269</v>
      </c>
      <c r="Y6317">
        <v>96.343800000000002</v>
      </c>
    </row>
    <row r="6318" spans="1:25" x14ac:dyDescent="0.25">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c r="X6318" t="s">
        <v>269</v>
      </c>
      <c r="Y6318">
        <v>69.177599999999998</v>
      </c>
    </row>
    <row r="6319" spans="1:25" x14ac:dyDescent="0.25">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c r="X6319" t="s">
        <v>43</v>
      </c>
      <c r="Y6319">
        <v>7.98</v>
      </c>
    </row>
    <row r="6320" spans="1:25" x14ac:dyDescent="0.25">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c r="X6320" t="s">
        <v>43</v>
      </c>
      <c r="Y6320">
        <v>3.4965000000000002</v>
      </c>
    </row>
    <row r="6321" spans="1:25" x14ac:dyDescent="0.25">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c r="X6321" t="s">
        <v>55</v>
      </c>
      <c r="Y6321">
        <v>15.336</v>
      </c>
    </row>
    <row r="6322" spans="1:25" x14ac:dyDescent="0.25">
      <c r="A6322">
        <v>6321</v>
      </c>
      <c r="B6322" t="s">
        <v>9667</v>
      </c>
      <c r="C6322" t="s">
        <v>3578</v>
      </c>
      <c r="D6322" t="s">
        <v>11914</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c r="X6322" t="s">
        <v>303</v>
      </c>
      <c r="Y6322">
        <v>3.6288</v>
      </c>
    </row>
    <row r="6323" spans="1:25" x14ac:dyDescent="0.25">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c r="X6323" t="s">
        <v>269</v>
      </c>
      <c r="Y6323">
        <v>2.8100999999999998</v>
      </c>
    </row>
    <row r="6324" spans="1:25" x14ac:dyDescent="0.25">
      <c r="A6324">
        <v>6323</v>
      </c>
      <c r="B6324" t="s">
        <v>9669</v>
      </c>
      <c r="C6324" t="s">
        <v>12037</v>
      </c>
      <c r="D6324" s="1" t="s">
        <v>11869</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c r="X6324" t="s">
        <v>278</v>
      </c>
      <c r="Y6324">
        <v>7.4871999999999996</v>
      </c>
    </row>
    <row r="6325" spans="1:25" x14ac:dyDescent="0.25">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c r="X6325" t="s">
        <v>43</v>
      </c>
      <c r="Y6325">
        <v>31.0059</v>
      </c>
    </row>
    <row r="6326" spans="1:25" x14ac:dyDescent="0.25">
      <c r="A6326">
        <v>6325</v>
      </c>
      <c r="B6326" t="s">
        <v>9671</v>
      </c>
      <c r="C6326" t="s">
        <v>9101</v>
      </c>
      <c r="D6326" t="s">
        <v>11855</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c r="X6326" t="s">
        <v>43</v>
      </c>
      <c r="Y6326">
        <v>16.032</v>
      </c>
    </row>
    <row r="6327" spans="1:25" x14ac:dyDescent="0.25">
      <c r="A6327">
        <v>6326</v>
      </c>
      <c r="B6327" t="s">
        <v>9671</v>
      </c>
      <c r="C6327" t="s">
        <v>9101</v>
      </c>
      <c r="D6327" t="s">
        <v>11855</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c r="X6327" t="s">
        <v>269</v>
      </c>
      <c r="Y6327">
        <v>103.3116</v>
      </c>
    </row>
    <row r="6328" spans="1:25" x14ac:dyDescent="0.25">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c r="X6328" t="s">
        <v>269</v>
      </c>
      <c r="Y6328">
        <v>4.0541999999999998</v>
      </c>
    </row>
    <row r="6329" spans="1:25" x14ac:dyDescent="0.25">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c r="X6329" t="s">
        <v>269</v>
      </c>
      <c r="Y6329">
        <v>30.023399999999999</v>
      </c>
    </row>
    <row r="6330" spans="1:25" x14ac:dyDescent="0.25">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c r="X6330" t="s">
        <v>269</v>
      </c>
      <c r="Y6330">
        <v>8.9535</v>
      </c>
    </row>
    <row r="6331" spans="1:25" x14ac:dyDescent="0.25">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c r="X6331" t="s">
        <v>269</v>
      </c>
      <c r="Y6331">
        <v>93.581599999999995</v>
      </c>
    </row>
    <row r="6332" spans="1:25" x14ac:dyDescent="0.25">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c r="X6332" t="s">
        <v>269</v>
      </c>
      <c r="Y6332">
        <v>15.979200000000001</v>
      </c>
    </row>
    <row r="6333" spans="1:25" x14ac:dyDescent="0.25">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c r="X6333" t="s">
        <v>269</v>
      </c>
      <c r="Y6333">
        <v>12.736800000000001</v>
      </c>
    </row>
    <row r="6334" spans="1:25" x14ac:dyDescent="0.25">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c r="X6334" t="s">
        <v>269</v>
      </c>
      <c r="Y6334">
        <v>4.8609</v>
      </c>
    </row>
    <row r="6335" spans="1:25" x14ac:dyDescent="0.25">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c r="X6335" t="s">
        <v>303</v>
      </c>
      <c r="Y6335">
        <v>13.365</v>
      </c>
    </row>
    <row r="6336" spans="1:25" x14ac:dyDescent="0.25">
      <c r="A6336">
        <v>6335</v>
      </c>
      <c r="B6336" t="s">
        <v>9673</v>
      </c>
      <c r="C6336" t="s">
        <v>11954</v>
      </c>
      <c r="D6336" s="1"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c r="X6336" t="s">
        <v>303</v>
      </c>
      <c r="Y6336">
        <v>23.086400000000001</v>
      </c>
    </row>
    <row r="6337" spans="1:25" x14ac:dyDescent="0.25">
      <c r="A6337">
        <v>6336</v>
      </c>
      <c r="B6337" t="s">
        <v>9673</v>
      </c>
      <c r="C6337" t="s">
        <v>11954</v>
      </c>
      <c r="D6337" s="1"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c r="X6337" t="s">
        <v>43</v>
      </c>
      <c r="Y6337">
        <v>6.3979999999999997</v>
      </c>
    </row>
    <row r="6338" spans="1:25" x14ac:dyDescent="0.25">
      <c r="A6338">
        <v>6337</v>
      </c>
      <c r="B6338" t="s">
        <v>9674</v>
      </c>
      <c r="C6338" t="s">
        <v>1338</v>
      </c>
      <c r="D6338" t="s">
        <v>11824</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c r="X6338" t="s">
        <v>43</v>
      </c>
      <c r="Y6338">
        <v>15.993600000000001</v>
      </c>
    </row>
    <row r="6339" spans="1:25" x14ac:dyDescent="0.25">
      <c r="A6339">
        <v>6338</v>
      </c>
      <c r="B6339" t="s">
        <v>9674</v>
      </c>
      <c r="C6339" t="s">
        <v>1338</v>
      </c>
      <c r="D6339" t="s">
        <v>11824</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c r="X6339" t="s">
        <v>303</v>
      </c>
      <c r="Y6339">
        <v>42.494999999999997</v>
      </c>
    </row>
    <row r="6340" spans="1:25" x14ac:dyDescent="0.25">
      <c r="A6340">
        <v>6339</v>
      </c>
      <c r="B6340" t="s">
        <v>9675</v>
      </c>
      <c r="C6340" t="s">
        <v>11944</v>
      </c>
      <c r="D6340" s="1" t="s">
        <v>11985</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c r="X6340" t="s">
        <v>303</v>
      </c>
      <c r="Y6340">
        <v>43.9</v>
      </c>
    </row>
    <row r="6341" spans="1:25" x14ac:dyDescent="0.25">
      <c r="A6341">
        <v>6340</v>
      </c>
      <c r="B6341" t="s">
        <v>9675</v>
      </c>
      <c r="C6341" t="s">
        <v>11944</v>
      </c>
      <c r="D6341" s="1" t="s">
        <v>11985</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c r="X6341" t="s">
        <v>303</v>
      </c>
      <c r="Y6341">
        <v>2.4598</v>
      </c>
    </row>
    <row r="6342" spans="1:25" x14ac:dyDescent="0.25">
      <c r="A6342">
        <v>6341</v>
      </c>
      <c r="B6342" t="s">
        <v>9675</v>
      </c>
      <c r="C6342" t="s">
        <v>11944</v>
      </c>
      <c r="D6342" s="1" t="s">
        <v>11985</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c r="X6342" t="s">
        <v>567</v>
      </c>
      <c r="Y6342">
        <v>1351.9896000000001</v>
      </c>
    </row>
    <row r="6343" spans="1:25" x14ac:dyDescent="0.25">
      <c r="A6343">
        <v>6342</v>
      </c>
      <c r="B6343" t="s">
        <v>9676</v>
      </c>
      <c r="C6343" t="s">
        <v>3761</v>
      </c>
      <c r="D6343" t="s">
        <v>11989</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c r="X6343" t="s">
        <v>278</v>
      </c>
      <c r="Y6343">
        <v>-35.215200000000003</v>
      </c>
    </row>
    <row r="6344" spans="1:25" x14ac:dyDescent="0.25">
      <c r="A6344">
        <v>6343</v>
      </c>
      <c r="B6344" t="s">
        <v>9677</v>
      </c>
      <c r="C6344" t="s">
        <v>12234</v>
      </c>
      <c r="D6344" s="1" t="s">
        <v>11948</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c r="X6344" t="s">
        <v>278</v>
      </c>
      <c r="Y6344">
        <v>52.734000000000002</v>
      </c>
    </row>
    <row r="6345" spans="1:25" x14ac:dyDescent="0.25">
      <c r="A6345">
        <v>6344</v>
      </c>
      <c r="B6345" t="s">
        <v>9677</v>
      </c>
      <c r="C6345" t="s">
        <v>12234</v>
      </c>
      <c r="D6345" s="1" t="s">
        <v>11948</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c r="X6345" t="s">
        <v>278</v>
      </c>
      <c r="Y6345">
        <v>14.9156</v>
      </c>
    </row>
    <row r="6346" spans="1:25" x14ac:dyDescent="0.25">
      <c r="A6346">
        <v>6345</v>
      </c>
      <c r="B6346" t="s">
        <v>9677</v>
      </c>
      <c r="C6346" t="s">
        <v>12234</v>
      </c>
      <c r="D6346" s="1" t="s">
        <v>11948</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c r="X6346" t="s">
        <v>278</v>
      </c>
      <c r="Y6346">
        <v>33.254399999999997</v>
      </c>
    </row>
    <row r="6347" spans="1:25" x14ac:dyDescent="0.25">
      <c r="A6347">
        <v>6346</v>
      </c>
      <c r="B6347" t="s">
        <v>9677</v>
      </c>
      <c r="C6347" t="s">
        <v>12234</v>
      </c>
      <c r="D6347" s="1" t="s">
        <v>11948</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c r="X6347" t="s">
        <v>303</v>
      </c>
      <c r="Y6347">
        <v>170.51130000000001</v>
      </c>
    </row>
    <row r="6348" spans="1:25" x14ac:dyDescent="0.25">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c r="X6348" t="s">
        <v>43</v>
      </c>
      <c r="Y6348">
        <v>12.029500000000001</v>
      </c>
    </row>
    <row r="6349" spans="1:25" x14ac:dyDescent="0.25">
      <c r="A6349">
        <v>6348</v>
      </c>
      <c r="B6349" t="s">
        <v>9679</v>
      </c>
      <c r="C6349" t="s">
        <v>12004</v>
      </c>
      <c r="D6349" s="1" t="s">
        <v>12362</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c r="X6349" t="s">
        <v>43</v>
      </c>
      <c r="Y6349">
        <v>4.4138000000000002</v>
      </c>
    </row>
    <row r="6350" spans="1:25" x14ac:dyDescent="0.25">
      <c r="A6350">
        <v>6349</v>
      </c>
      <c r="B6350" t="s">
        <v>9679</v>
      </c>
      <c r="C6350" t="s">
        <v>12004</v>
      </c>
      <c r="D6350" s="1" t="s">
        <v>12362</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c r="X6350" t="s">
        <v>43</v>
      </c>
      <c r="Y6350">
        <v>10.4496</v>
      </c>
    </row>
    <row r="6351" spans="1:25" x14ac:dyDescent="0.25">
      <c r="A6351">
        <v>6350</v>
      </c>
      <c r="B6351" t="s">
        <v>9679</v>
      </c>
      <c r="C6351" t="s">
        <v>12004</v>
      </c>
      <c r="D6351" s="1" t="s">
        <v>12362</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c r="X6351" t="s">
        <v>110</v>
      </c>
      <c r="Y6351">
        <v>10.518000000000001</v>
      </c>
    </row>
    <row r="6352" spans="1:25" x14ac:dyDescent="0.25">
      <c r="A6352">
        <v>6351</v>
      </c>
      <c r="B6352" t="s">
        <v>9680</v>
      </c>
      <c r="C6352" t="s">
        <v>11885</v>
      </c>
      <c r="D6352" s="1" t="s">
        <v>12039</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c r="X6352" t="s">
        <v>55</v>
      </c>
      <c r="Y6352">
        <v>-105.69</v>
      </c>
    </row>
    <row r="6353" spans="1:25" x14ac:dyDescent="0.25">
      <c r="A6353">
        <v>6352</v>
      </c>
      <c r="B6353" t="s">
        <v>9681</v>
      </c>
      <c r="C6353" t="s">
        <v>11860</v>
      </c>
      <c r="D6353" s="1" t="s">
        <v>12260</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c r="X6353" t="s">
        <v>160</v>
      </c>
      <c r="Y6353">
        <v>27.103200000000001</v>
      </c>
    </row>
    <row r="6354" spans="1:25" x14ac:dyDescent="0.25">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c r="X6354" t="s">
        <v>303</v>
      </c>
      <c r="Y6354">
        <v>-2.0099999999999998</v>
      </c>
    </row>
    <row r="6355" spans="1:25" x14ac:dyDescent="0.25">
      <c r="A6355">
        <v>6354</v>
      </c>
      <c r="B6355" t="s">
        <v>9683</v>
      </c>
      <c r="C6355" t="s">
        <v>12082</v>
      </c>
      <c r="D6355" s="1" t="s">
        <v>12121</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c r="X6355" t="s">
        <v>303</v>
      </c>
      <c r="Y6355">
        <v>2.0975000000000001</v>
      </c>
    </row>
    <row r="6356" spans="1:25" x14ac:dyDescent="0.25">
      <c r="A6356">
        <v>6355</v>
      </c>
      <c r="B6356" t="s">
        <v>9683</v>
      </c>
      <c r="C6356" t="s">
        <v>12082</v>
      </c>
      <c r="D6356" s="1" t="s">
        <v>12121</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c r="X6356" t="s">
        <v>160</v>
      </c>
      <c r="Y6356">
        <v>101.39400000000001</v>
      </c>
    </row>
    <row r="6357" spans="1:25" x14ac:dyDescent="0.25">
      <c r="A6357">
        <v>6356</v>
      </c>
      <c r="B6357" t="s">
        <v>9684</v>
      </c>
      <c r="C6357" t="s">
        <v>11879</v>
      </c>
      <c r="D6357" s="1"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c r="X6357" t="s">
        <v>100</v>
      </c>
      <c r="Y6357">
        <v>-13.637</v>
      </c>
    </row>
    <row r="6358" spans="1:25" x14ac:dyDescent="0.25">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c r="X6358" t="s">
        <v>100</v>
      </c>
      <c r="Y6358">
        <v>6.8879999999999999</v>
      </c>
    </row>
    <row r="6359" spans="1:25" x14ac:dyDescent="0.25">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c r="X6359" t="s">
        <v>100</v>
      </c>
      <c r="Y6359">
        <v>12.441599999999999</v>
      </c>
    </row>
    <row r="6360" spans="1:25" x14ac:dyDescent="0.25">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c r="X6360" t="s">
        <v>100</v>
      </c>
      <c r="Y6360">
        <v>3.1103999999999998</v>
      </c>
    </row>
    <row r="6361" spans="1:25" x14ac:dyDescent="0.25">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c r="X6361" t="s">
        <v>43</v>
      </c>
      <c r="Y6361">
        <v>8.6351999999999993</v>
      </c>
    </row>
    <row r="6362" spans="1:25" x14ac:dyDescent="0.25">
      <c r="A6362">
        <v>6361</v>
      </c>
      <c r="B6362" t="s">
        <v>9686</v>
      </c>
      <c r="C6362" t="s">
        <v>12154</v>
      </c>
      <c r="D6362" s="1"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c r="X6362" t="s">
        <v>477</v>
      </c>
      <c r="Y6362">
        <v>15.763999999999999</v>
      </c>
    </row>
    <row r="6363" spans="1:25" x14ac:dyDescent="0.25">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c r="X6363" t="s">
        <v>100</v>
      </c>
      <c r="Y6363">
        <v>8.2901000000000007</v>
      </c>
    </row>
    <row r="6364" spans="1:25" x14ac:dyDescent="0.25">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c r="X6364" t="s">
        <v>100</v>
      </c>
      <c r="Y6364">
        <v>56.55</v>
      </c>
    </row>
    <row r="6365" spans="1:25" x14ac:dyDescent="0.25">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c r="X6365" t="s">
        <v>100</v>
      </c>
      <c r="Y6365">
        <v>103.9992</v>
      </c>
    </row>
    <row r="6366" spans="1:25" x14ac:dyDescent="0.25">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c r="X6366" t="s">
        <v>303</v>
      </c>
      <c r="Y6366">
        <v>24.883199999999999</v>
      </c>
    </row>
    <row r="6367" spans="1:25" x14ac:dyDescent="0.25">
      <c r="A6367">
        <v>6366</v>
      </c>
      <c r="B6367" t="s">
        <v>9692</v>
      </c>
      <c r="C6367" t="s">
        <v>12231</v>
      </c>
      <c r="D6367" s="1" t="s">
        <v>12333</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c r="X6367" t="s">
        <v>303</v>
      </c>
      <c r="Y6367">
        <v>11.1294</v>
      </c>
    </row>
    <row r="6368" spans="1:25" x14ac:dyDescent="0.25">
      <c r="A6368">
        <v>6367</v>
      </c>
      <c r="B6368" t="s">
        <v>9692</v>
      </c>
      <c r="C6368" t="s">
        <v>12231</v>
      </c>
      <c r="D6368" s="1" t="s">
        <v>12333</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c r="X6368" t="s">
        <v>303</v>
      </c>
      <c r="Y6368">
        <v>7.2111000000000001</v>
      </c>
    </row>
    <row r="6369" spans="1:25" x14ac:dyDescent="0.25">
      <c r="A6369">
        <v>6368</v>
      </c>
      <c r="B6369" t="s">
        <v>9692</v>
      </c>
      <c r="C6369" t="s">
        <v>12231</v>
      </c>
      <c r="D6369" s="1" t="s">
        <v>12333</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c r="X6369" t="s">
        <v>43</v>
      </c>
      <c r="Y6369">
        <v>33.325600000000001</v>
      </c>
    </row>
    <row r="6370" spans="1:25" x14ac:dyDescent="0.25">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c r="X6370" t="s">
        <v>110</v>
      </c>
      <c r="Y6370">
        <v>49.92</v>
      </c>
    </row>
    <row r="6371" spans="1:25" x14ac:dyDescent="0.25">
      <c r="A6371">
        <v>6370</v>
      </c>
      <c r="B6371" t="s">
        <v>9696</v>
      </c>
      <c r="C6371" t="s">
        <v>11935</v>
      </c>
      <c r="D6371" s="1" t="s">
        <v>12148</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c r="X6371" t="s">
        <v>303</v>
      </c>
      <c r="Y6371">
        <v>-29.512</v>
      </c>
    </row>
    <row r="6372" spans="1:25" x14ac:dyDescent="0.25">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c r="X6372" t="s">
        <v>303</v>
      </c>
      <c r="Y6372">
        <v>12.776400000000001</v>
      </c>
    </row>
    <row r="6373" spans="1:25" x14ac:dyDescent="0.25">
      <c r="A6373">
        <v>6372</v>
      </c>
      <c r="B6373" t="s">
        <v>9698</v>
      </c>
      <c r="C6373" t="s">
        <v>12065</v>
      </c>
      <c r="D6373" s="1" t="s">
        <v>11944</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c r="X6373" t="s">
        <v>303</v>
      </c>
      <c r="Y6373">
        <v>21.819199999999999</v>
      </c>
    </row>
    <row r="6374" spans="1:25" x14ac:dyDescent="0.25">
      <c r="A6374">
        <v>6373</v>
      </c>
      <c r="B6374" t="s">
        <v>9698</v>
      </c>
      <c r="C6374" t="s">
        <v>12065</v>
      </c>
      <c r="D6374" s="1" t="s">
        <v>11944</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c r="X6374" t="s">
        <v>303</v>
      </c>
      <c r="Y6374">
        <v>3.1160999999999999</v>
      </c>
    </row>
    <row r="6375" spans="1:25" x14ac:dyDescent="0.25">
      <c r="A6375">
        <v>6374</v>
      </c>
      <c r="B6375" t="s">
        <v>9698</v>
      </c>
      <c r="C6375" t="s">
        <v>12065</v>
      </c>
      <c r="D6375" s="1" t="s">
        <v>11944</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c r="X6375" t="s">
        <v>381</v>
      </c>
      <c r="Y6375">
        <v>66.954599999999999</v>
      </c>
    </row>
    <row r="6376" spans="1:25" x14ac:dyDescent="0.25">
      <c r="A6376">
        <v>6375</v>
      </c>
      <c r="B6376" t="s">
        <v>9699</v>
      </c>
      <c r="C6376" t="s">
        <v>3090</v>
      </c>
      <c r="D6376" t="s">
        <v>12019</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c r="X6376" t="s">
        <v>381</v>
      </c>
      <c r="Y6376">
        <v>70.197999999999993</v>
      </c>
    </row>
    <row r="6377" spans="1:25" x14ac:dyDescent="0.25">
      <c r="A6377">
        <v>6376</v>
      </c>
      <c r="B6377" t="s">
        <v>9699</v>
      </c>
      <c r="C6377" t="s">
        <v>3090</v>
      </c>
      <c r="D6377" t="s">
        <v>12019</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c r="X6377" t="s">
        <v>160</v>
      </c>
      <c r="Y6377">
        <v>-1.2490000000000001</v>
      </c>
    </row>
    <row r="6378" spans="1:25" x14ac:dyDescent="0.25">
      <c r="A6378">
        <v>6377</v>
      </c>
      <c r="B6378" t="s">
        <v>9700</v>
      </c>
      <c r="C6378" t="s">
        <v>12148</v>
      </c>
      <c r="D6378" s="1" t="s">
        <v>12253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c r="X6378" t="s">
        <v>43</v>
      </c>
      <c r="Y6378">
        <v>1.7248000000000001</v>
      </c>
    </row>
    <row r="6379" spans="1:25" x14ac:dyDescent="0.25">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c r="X6379" t="s">
        <v>847</v>
      </c>
      <c r="Y6379">
        <v>4.2804000000000002</v>
      </c>
    </row>
    <row r="6380" spans="1:25" x14ac:dyDescent="0.25">
      <c r="A6380">
        <v>6379</v>
      </c>
      <c r="B6380" t="s">
        <v>9702</v>
      </c>
      <c r="C6380" t="s">
        <v>11926</v>
      </c>
      <c r="D6380" s="1"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c r="X6380" t="s">
        <v>847</v>
      </c>
      <c r="Y6380">
        <v>41.995800000000003</v>
      </c>
    </row>
    <row r="6381" spans="1:25" x14ac:dyDescent="0.25">
      <c r="A6381">
        <v>6380</v>
      </c>
      <c r="B6381" t="s">
        <v>9702</v>
      </c>
      <c r="C6381" t="s">
        <v>11926</v>
      </c>
      <c r="D6381" s="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c r="X6381" t="s">
        <v>351</v>
      </c>
      <c r="Y6381">
        <v>71.537499999999994</v>
      </c>
    </row>
    <row r="6382" spans="1:25" x14ac:dyDescent="0.25">
      <c r="A6382">
        <v>6381</v>
      </c>
      <c r="B6382" t="s">
        <v>9703</v>
      </c>
      <c r="C6382" t="s">
        <v>12165</v>
      </c>
      <c r="D6382" s="1"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c r="X6382" t="s">
        <v>567</v>
      </c>
      <c r="Y6382">
        <v>-11.8256</v>
      </c>
    </row>
    <row r="6383" spans="1:25" x14ac:dyDescent="0.25">
      <c r="A6383">
        <v>6382</v>
      </c>
      <c r="B6383" t="s">
        <v>9704</v>
      </c>
      <c r="C6383" t="s">
        <v>7480</v>
      </c>
      <c r="D6383" t="s">
        <v>12268</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c r="X6383" t="s">
        <v>567</v>
      </c>
      <c r="Y6383">
        <v>-167.98599999999999</v>
      </c>
    </row>
    <row r="6384" spans="1:25" x14ac:dyDescent="0.25">
      <c r="A6384">
        <v>6383</v>
      </c>
      <c r="B6384" t="s">
        <v>9704</v>
      </c>
      <c r="C6384" t="s">
        <v>7480</v>
      </c>
      <c r="D6384" t="s">
        <v>12268</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c r="X6384" t="s">
        <v>110</v>
      </c>
      <c r="Y6384">
        <v>-36.9544</v>
      </c>
    </row>
    <row r="6385" spans="1:25" x14ac:dyDescent="0.25">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c r="X6385" t="s">
        <v>110</v>
      </c>
      <c r="Y6385">
        <v>-52.4544</v>
      </c>
    </row>
    <row r="6386" spans="1:25" x14ac:dyDescent="0.25">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c r="X6386" t="s">
        <v>110</v>
      </c>
      <c r="Y6386">
        <v>14.395200000000001</v>
      </c>
    </row>
    <row r="6387" spans="1:25" x14ac:dyDescent="0.25">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c r="X6387" t="s">
        <v>110</v>
      </c>
      <c r="Y6387">
        <v>13.300800000000001</v>
      </c>
    </row>
    <row r="6388" spans="1:25" x14ac:dyDescent="0.25">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c r="X6388" t="s">
        <v>269</v>
      </c>
      <c r="Y6388">
        <v>-6.6277999999999997</v>
      </c>
    </row>
    <row r="6389" spans="1:25" x14ac:dyDescent="0.25">
      <c r="A6389">
        <v>6388</v>
      </c>
      <c r="B6389" t="s">
        <v>9706</v>
      </c>
      <c r="C6389" t="s">
        <v>9707</v>
      </c>
      <c r="D6389" t="s">
        <v>12017</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c r="X6389" t="s">
        <v>269</v>
      </c>
      <c r="Y6389">
        <v>4.7519999999999998</v>
      </c>
    </row>
    <row r="6390" spans="1:25" x14ac:dyDescent="0.25">
      <c r="A6390">
        <v>6389</v>
      </c>
      <c r="B6390" t="s">
        <v>9706</v>
      </c>
      <c r="C6390" t="s">
        <v>9707</v>
      </c>
      <c r="D6390" t="s">
        <v>12017</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c r="X6390" t="s">
        <v>360</v>
      </c>
      <c r="Y6390">
        <v>6.8982000000000001</v>
      </c>
    </row>
    <row r="6391" spans="1:25" x14ac:dyDescent="0.25">
      <c r="A6391">
        <v>6390</v>
      </c>
      <c r="B6391" t="s">
        <v>9708</v>
      </c>
      <c r="C6391" t="s">
        <v>12235</v>
      </c>
      <c r="D6391" s="1" t="s">
        <v>12328</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c r="X6391" t="s">
        <v>360</v>
      </c>
      <c r="Y6391">
        <v>146.2405</v>
      </c>
    </row>
    <row r="6392" spans="1:25" x14ac:dyDescent="0.25">
      <c r="A6392">
        <v>6391</v>
      </c>
      <c r="B6392" t="s">
        <v>9708</v>
      </c>
      <c r="C6392" t="s">
        <v>12235</v>
      </c>
      <c r="D6392" s="1" t="s">
        <v>12328</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c r="X6392" t="s">
        <v>303</v>
      </c>
      <c r="Y6392">
        <v>6.3503999999999996</v>
      </c>
    </row>
    <row r="6393" spans="1:25" x14ac:dyDescent="0.25">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c r="X6393" t="s">
        <v>303</v>
      </c>
      <c r="Y6393">
        <v>6.7252000000000001</v>
      </c>
    </row>
    <row r="6394" spans="1:25" x14ac:dyDescent="0.25">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c r="X6394" t="s">
        <v>303</v>
      </c>
      <c r="Y6394">
        <v>2.8224</v>
      </c>
    </row>
    <row r="6395" spans="1:25" x14ac:dyDescent="0.25">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c r="X6395" t="s">
        <v>303</v>
      </c>
      <c r="Y6395">
        <v>10.5252</v>
      </c>
    </row>
    <row r="6396" spans="1:25" x14ac:dyDescent="0.25">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c r="X6396" t="s">
        <v>303</v>
      </c>
      <c r="Y6396">
        <v>198.46</v>
      </c>
    </row>
    <row r="6397" spans="1:25" x14ac:dyDescent="0.25">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c r="X6397" t="s">
        <v>303</v>
      </c>
      <c r="Y6397">
        <v>4.6304999999999996</v>
      </c>
    </row>
    <row r="6398" spans="1:25" x14ac:dyDescent="0.25">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c r="X6398" t="s">
        <v>110</v>
      </c>
      <c r="Y6398">
        <v>7.8029999999999999</v>
      </c>
    </row>
    <row r="6399" spans="1:25" x14ac:dyDescent="0.25">
      <c r="A6399">
        <v>6398</v>
      </c>
      <c r="B6399" t="s">
        <v>9712</v>
      </c>
      <c r="C6399" t="s">
        <v>3137</v>
      </c>
      <c r="D6399" t="s">
        <v>11901</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c r="X6399" t="s">
        <v>3055</v>
      </c>
      <c r="Y6399">
        <v>0.59040000000000004</v>
      </c>
    </row>
    <row r="6400" spans="1:25" x14ac:dyDescent="0.25">
      <c r="A6400">
        <v>6399</v>
      </c>
      <c r="B6400" t="s">
        <v>9713</v>
      </c>
      <c r="C6400" t="s">
        <v>12070</v>
      </c>
      <c r="D6400" s="1" t="s">
        <v>12118</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c r="X6400" t="s">
        <v>3055</v>
      </c>
      <c r="Y6400">
        <v>247.48500000000001</v>
      </c>
    </row>
    <row r="6401" spans="1:25" x14ac:dyDescent="0.25">
      <c r="A6401">
        <v>6400</v>
      </c>
      <c r="B6401" t="s">
        <v>9713</v>
      </c>
      <c r="C6401" t="s">
        <v>12070</v>
      </c>
      <c r="D6401" s="1" t="s">
        <v>12118</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c r="X6401" t="s">
        <v>3055</v>
      </c>
      <c r="Y6401">
        <v>11.827199999999999</v>
      </c>
    </row>
    <row r="6402" spans="1:25" x14ac:dyDescent="0.25">
      <c r="A6402">
        <v>6401</v>
      </c>
      <c r="B6402" t="s">
        <v>9713</v>
      </c>
      <c r="C6402" t="s">
        <v>12070</v>
      </c>
      <c r="D6402" s="1" t="s">
        <v>12118</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c r="X6402" t="s">
        <v>835</v>
      </c>
      <c r="Y6402">
        <v>68.364000000000004</v>
      </c>
    </row>
    <row r="6403" spans="1:25" x14ac:dyDescent="0.25">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c r="X6403" t="s">
        <v>835</v>
      </c>
      <c r="Y6403">
        <v>33.874400000000001</v>
      </c>
    </row>
    <row r="6404" spans="1:25" x14ac:dyDescent="0.25">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c r="X6404" t="s">
        <v>835</v>
      </c>
      <c r="Y6404">
        <v>1.8672</v>
      </c>
    </row>
    <row r="6405" spans="1:25" x14ac:dyDescent="0.25">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c r="X6405" t="s">
        <v>92</v>
      </c>
      <c r="Y6405">
        <v>3.0438000000000001</v>
      </c>
    </row>
    <row r="6406" spans="1:25" x14ac:dyDescent="0.25">
      <c r="A6406">
        <v>6405</v>
      </c>
      <c r="B6406" t="s">
        <v>9715</v>
      </c>
      <c r="C6406" t="s">
        <v>329</v>
      </c>
      <c r="D6406" t="s">
        <v>12157</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c r="X6406" t="s">
        <v>100</v>
      </c>
      <c r="Y6406">
        <v>19.9665</v>
      </c>
    </row>
    <row r="6407" spans="1:25" x14ac:dyDescent="0.25">
      <c r="A6407">
        <v>6406</v>
      </c>
      <c r="B6407" t="s">
        <v>9716</v>
      </c>
      <c r="C6407" t="s">
        <v>4604</v>
      </c>
      <c r="D6407" t="s">
        <v>11903</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c r="X6407" t="s">
        <v>100</v>
      </c>
      <c r="Y6407">
        <v>7.1196000000000002</v>
      </c>
    </row>
    <row r="6408" spans="1:25" x14ac:dyDescent="0.25">
      <c r="A6408">
        <v>6407</v>
      </c>
      <c r="B6408" t="s">
        <v>9716</v>
      </c>
      <c r="C6408" t="s">
        <v>4604</v>
      </c>
      <c r="D6408" t="s">
        <v>11903</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c r="X6408" t="s">
        <v>110</v>
      </c>
      <c r="Y6408">
        <v>43.421700000000001</v>
      </c>
    </row>
    <row r="6409" spans="1:25" x14ac:dyDescent="0.25">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c r="X6409" t="s">
        <v>110</v>
      </c>
      <c r="Y6409">
        <v>-12.849</v>
      </c>
    </row>
    <row r="6410" spans="1:25" x14ac:dyDescent="0.25">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c r="X6410" t="s">
        <v>110</v>
      </c>
      <c r="Y6410">
        <v>5.7750000000000004</v>
      </c>
    </row>
    <row r="6411" spans="1:25" x14ac:dyDescent="0.25">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c r="X6411" t="s">
        <v>110</v>
      </c>
      <c r="Y6411">
        <v>16.183800000000002</v>
      </c>
    </row>
    <row r="6412" spans="1:25" x14ac:dyDescent="0.25">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c r="X6412" t="s">
        <v>110</v>
      </c>
      <c r="Y6412">
        <v>0.69930000000000003</v>
      </c>
    </row>
    <row r="6413" spans="1:25" x14ac:dyDescent="0.25">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c r="X6413" t="s">
        <v>28</v>
      </c>
      <c r="Y6413">
        <v>26.9024</v>
      </c>
    </row>
    <row r="6414" spans="1:25" x14ac:dyDescent="0.25">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c r="X6414" t="s">
        <v>28</v>
      </c>
      <c r="Y6414">
        <v>48.377099999999999</v>
      </c>
    </row>
    <row r="6415" spans="1:25" x14ac:dyDescent="0.25">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c r="X6415" t="s">
        <v>55</v>
      </c>
      <c r="Y6415">
        <v>9.8160000000000007</v>
      </c>
    </row>
    <row r="6416" spans="1:25" x14ac:dyDescent="0.25">
      <c r="A6416">
        <v>6415</v>
      </c>
      <c r="B6416" t="s">
        <v>9721</v>
      </c>
      <c r="C6416" t="s">
        <v>11993</v>
      </c>
      <c r="D6416" s="1"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c r="X6416" t="s">
        <v>351</v>
      </c>
      <c r="Y6416">
        <v>-7.68</v>
      </c>
    </row>
    <row r="6417" spans="1:25" x14ac:dyDescent="0.25">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c r="X6417" t="s">
        <v>160</v>
      </c>
      <c r="Y6417">
        <v>29.358000000000001</v>
      </c>
    </row>
    <row r="6418" spans="1:25" x14ac:dyDescent="0.25">
      <c r="A6418">
        <v>6417</v>
      </c>
      <c r="B6418" t="s">
        <v>9723</v>
      </c>
      <c r="C6418" t="s">
        <v>11956</v>
      </c>
      <c r="D6418" s="1" t="s">
        <v>11919</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c r="X6418" t="s">
        <v>160</v>
      </c>
      <c r="Y6418">
        <v>-25.334399999999999</v>
      </c>
    </row>
    <row r="6419" spans="1:25" x14ac:dyDescent="0.25">
      <c r="A6419">
        <v>6418</v>
      </c>
      <c r="B6419" t="s">
        <v>9723</v>
      </c>
      <c r="C6419" t="s">
        <v>11956</v>
      </c>
      <c r="D6419" s="1" t="s">
        <v>11919</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c r="X6419" t="s">
        <v>735</v>
      </c>
      <c r="Y6419">
        <v>-1.3464</v>
      </c>
    </row>
    <row r="6420" spans="1:25" x14ac:dyDescent="0.25">
      <c r="A6420">
        <v>6419</v>
      </c>
      <c r="B6420" t="s">
        <v>9724</v>
      </c>
      <c r="C6420" t="s">
        <v>6181</v>
      </c>
      <c r="D6420" t="s">
        <v>12092</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c r="X6420" t="s">
        <v>735</v>
      </c>
      <c r="Y6420">
        <v>6.1487999999999996</v>
      </c>
    </row>
    <row r="6421" spans="1:25" x14ac:dyDescent="0.25">
      <c r="A6421">
        <v>6420</v>
      </c>
      <c r="B6421" t="s">
        <v>9724</v>
      </c>
      <c r="C6421" t="s">
        <v>6181</v>
      </c>
      <c r="D6421" t="s">
        <v>12092</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c r="X6421" t="s">
        <v>735</v>
      </c>
      <c r="Y6421">
        <v>81.173400000000001</v>
      </c>
    </row>
    <row r="6422" spans="1:25" x14ac:dyDescent="0.25">
      <c r="A6422">
        <v>6421</v>
      </c>
      <c r="B6422" t="s">
        <v>9724</v>
      </c>
      <c r="C6422" t="s">
        <v>6181</v>
      </c>
      <c r="D6422" t="s">
        <v>12092</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c r="X6422" t="s">
        <v>735</v>
      </c>
      <c r="Y6422">
        <v>3.4691999999999998</v>
      </c>
    </row>
    <row r="6423" spans="1:25" x14ac:dyDescent="0.25">
      <c r="A6423">
        <v>6422</v>
      </c>
      <c r="B6423" t="s">
        <v>9724</v>
      </c>
      <c r="C6423" t="s">
        <v>6181</v>
      </c>
      <c r="D6423" t="s">
        <v>12092</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c r="X6423" t="s">
        <v>130</v>
      </c>
      <c r="Y6423">
        <v>9.9882000000000009</v>
      </c>
    </row>
    <row r="6424" spans="1:25" x14ac:dyDescent="0.25">
      <c r="A6424">
        <v>6423</v>
      </c>
      <c r="B6424" t="s">
        <v>9725</v>
      </c>
      <c r="C6424" t="s">
        <v>6016</v>
      </c>
      <c r="D6424" t="s">
        <v>12058</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c r="X6424" t="s">
        <v>43</v>
      </c>
      <c r="Y6424">
        <v>34.698300000000003</v>
      </c>
    </row>
    <row r="6425" spans="1:25" x14ac:dyDescent="0.25">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c r="X6425" t="s">
        <v>1405</v>
      </c>
      <c r="Y6425">
        <v>-73.819199999999995</v>
      </c>
    </row>
    <row r="6426" spans="1:25" x14ac:dyDescent="0.25">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c r="X6426" t="s">
        <v>160</v>
      </c>
      <c r="Y6426">
        <v>9.3312000000000008</v>
      </c>
    </row>
    <row r="6427" spans="1:25" x14ac:dyDescent="0.25">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c r="X6427" t="s">
        <v>160</v>
      </c>
      <c r="Y6427">
        <v>1119.9967999999999</v>
      </c>
    </row>
    <row r="6428" spans="1:25" x14ac:dyDescent="0.25">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c r="X6428" t="s">
        <v>160</v>
      </c>
      <c r="Y6428">
        <v>-4.1959999999999997</v>
      </c>
    </row>
    <row r="6429" spans="1:25" x14ac:dyDescent="0.25">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c r="X6429" t="s">
        <v>160</v>
      </c>
      <c r="Y6429">
        <v>3.6288</v>
      </c>
    </row>
    <row r="6430" spans="1:25" x14ac:dyDescent="0.25">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c r="X6430" t="s">
        <v>92</v>
      </c>
      <c r="Y6430">
        <v>-24.476400000000002</v>
      </c>
    </row>
    <row r="6431" spans="1:25" x14ac:dyDescent="0.25">
      <c r="A6431">
        <v>6430</v>
      </c>
      <c r="B6431" t="s">
        <v>9733</v>
      </c>
      <c r="C6431" t="s">
        <v>12171</v>
      </c>
      <c r="D6431" s="1" t="s">
        <v>12135</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c r="X6431" t="s">
        <v>92</v>
      </c>
      <c r="Y6431">
        <v>-1.6240000000000001</v>
      </c>
    </row>
    <row r="6432" spans="1:25" x14ac:dyDescent="0.25">
      <c r="A6432">
        <v>6431</v>
      </c>
      <c r="B6432" t="s">
        <v>9733</v>
      </c>
      <c r="C6432" t="s">
        <v>12171</v>
      </c>
      <c r="D6432" s="1" t="s">
        <v>12135</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c r="X6432" t="s">
        <v>92</v>
      </c>
      <c r="Y6432">
        <v>-299.26139999999998</v>
      </c>
    </row>
    <row r="6433" spans="1:25" x14ac:dyDescent="0.25">
      <c r="A6433">
        <v>6432</v>
      </c>
      <c r="B6433" t="s">
        <v>9733</v>
      </c>
      <c r="C6433" t="s">
        <v>12171</v>
      </c>
      <c r="D6433" s="1" t="s">
        <v>12135</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c r="X6433" t="s">
        <v>92</v>
      </c>
      <c r="Y6433">
        <v>-10.487399999999999</v>
      </c>
    </row>
    <row r="6434" spans="1:25" x14ac:dyDescent="0.25">
      <c r="A6434">
        <v>6433</v>
      </c>
      <c r="B6434" t="s">
        <v>9733</v>
      </c>
      <c r="C6434" t="s">
        <v>12171</v>
      </c>
      <c r="D6434" s="1" t="s">
        <v>12135</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c r="X6434" t="s">
        <v>235</v>
      </c>
      <c r="Y6434">
        <v>-51.293999999999997</v>
      </c>
    </row>
    <row r="6435" spans="1:25" x14ac:dyDescent="0.25">
      <c r="A6435">
        <v>6434</v>
      </c>
      <c r="B6435" t="s">
        <v>9734</v>
      </c>
      <c r="C6435" t="s">
        <v>6334</v>
      </c>
      <c r="D6435" t="s">
        <v>11957</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c r="X6435" t="s">
        <v>235</v>
      </c>
      <c r="Y6435">
        <v>8.5259999999999998</v>
      </c>
    </row>
    <row r="6436" spans="1:25" x14ac:dyDescent="0.25">
      <c r="A6436">
        <v>6435</v>
      </c>
      <c r="B6436" t="s">
        <v>9734</v>
      </c>
      <c r="C6436" t="s">
        <v>6334</v>
      </c>
      <c r="D6436" t="s">
        <v>11957</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c r="X6436" t="s">
        <v>6979</v>
      </c>
      <c r="Y6436">
        <v>13.571999999999999</v>
      </c>
    </row>
    <row r="6437" spans="1:25" x14ac:dyDescent="0.25">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c r="X6437" t="s">
        <v>6979</v>
      </c>
      <c r="Y6437">
        <v>14.7</v>
      </c>
    </row>
    <row r="6438" spans="1:25" x14ac:dyDescent="0.25">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c r="X6438" t="s">
        <v>6979</v>
      </c>
      <c r="Y6438">
        <v>28.629000000000001</v>
      </c>
    </row>
    <row r="6439" spans="1:25" x14ac:dyDescent="0.25">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c r="X6439" t="s">
        <v>110</v>
      </c>
      <c r="Y6439">
        <v>22.6782</v>
      </c>
    </row>
    <row r="6440" spans="1:25" x14ac:dyDescent="0.25">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c r="X6440" t="s">
        <v>303</v>
      </c>
      <c r="Y6440">
        <v>-97.498800000000003</v>
      </c>
    </row>
    <row r="6441" spans="1:25" x14ac:dyDescent="0.25">
      <c r="A6441">
        <v>6440</v>
      </c>
      <c r="B6441" t="s">
        <v>9737</v>
      </c>
      <c r="C6441" t="s">
        <v>12107</v>
      </c>
      <c r="D6441" s="1" t="s">
        <v>11879</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c r="X6441" t="s">
        <v>303</v>
      </c>
      <c r="Y6441">
        <v>-6.5490000000000004</v>
      </c>
    </row>
    <row r="6442" spans="1:25" x14ac:dyDescent="0.25">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c r="X6442" t="s">
        <v>303</v>
      </c>
      <c r="Y6442">
        <v>12.492000000000001</v>
      </c>
    </row>
    <row r="6443" spans="1:25" x14ac:dyDescent="0.25">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c r="X6443" t="s">
        <v>303</v>
      </c>
      <c r="Y6443">
        <v>23.968800000000002</v>
      </c>
    </row>
    <row r="6444" spans="1:25" x14ac:dyDescent="0.25">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c r="X6444" t="s">
        <v>303</v>
      </c>
      <c r="Y6444">
        <v>18.211200000000002</v>
      </c>
    </row>
    <row r="6445" spans="1:25" x14ac:dyDescent="0.25">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c r="X6445" t="s">
        <v>303</v>
      </c>
      <c r="Y6445">
        <v>11.454000000000001</v>
      </c>
    </row>
    <row r="6446" spans="1:25" x14ac:dyDescent="0.25">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c r="X6446" t="s">
        <v>235</v>
      </c>
      <c r="Y6446">
        <v>33.726599999999998</v>
      </c>
    </row>
    <row r="6447" spans="1:25" x14ac:dyDescent="0.25">
      <c r="A6447">
        <v>6446</v>
      </c>
      <c r="B6447" t="s">
        <v>9739</v>
      </c>
      <c r="C6447" t="s">
        <v>12064</v>
      </c>
      <c r="D6447" s="1" t="s">
        <v>11948</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c r="X6447" t="s">
        <v>110</v>
      </c>
      <c r="Y6447">
        <v>2.4864000000000002</v>
      </c>
    </row>
    <row r="6448" spans="1:25" x14ac:dyDescent="0.25">
      <c r="A6448">
        <v>6447</v>
      </c>
      <c r="B6448" t="s">
        <v>9740</v>
      </c>
      <c r="C6448" t="s">
        <v>11872</v>
      </c>
      <c r="D6448" s="1" t="s">
        <v>12158</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c r="X6448" t="s">
        <v>110</v>
      </c>
      <c r="Y6448">
        <v>-77.625</v>
      </c>
    </row>
    <row r="6449" spans="1:25" x14ac:dyDescent="0.25">
      <c r="A6449">
        <v>6448</v>
      </c>
      <c r="B6449" t="s">
        <v>9740</v>
      </c>
      <c r="C6449" t="s">
        <v>11872</v>
      </c>
      <c r="D6449" s="1" t="s">
        <v>12158</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c r="X6449" t="s">
        <v>110</v>
      </c>
      <c r="Y6449">
        <v>0.86240000000000006</v>
      </c>
    </row>
    <row r="6450" spans="1:25" x14ac:dyDescent="0.25">
      <c r="A6450">
        <v>6449</v>
      </c>
      <c r="B6450" t="s">
        <v>9740</v>
      </c>
      <c r="C6450" t="s">
        <v>11872</v>
      </c>
      <c r="D6450" s="1" t="s">
        <v>12158</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c r="X6450" t="s">
        <v>847</v>
      </c>
      <c r="Y6450">
        <v>0.65400000000000003</v>
      </c>
    </row>
    <row r="6451" spans="1:25" x14ac:dyDescent="0.25">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c r="X6451" t="s">
        <v>847</v>
      </c>
      <c r="Y6451">
        <v>5.1647999999999996</v>
      </c>
    </row>
    <row r="6452" spans="1:25" x14ac:dyDescent="0.25">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c r="X6452" t="s">
        <v>847</v>
      </c>
      <c r="Y6452">
        <v>21.012799999999999</v>
      </c>
    </row>
    <row r="6453" spans="1:25" x14ac:dyDescent="0.25">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c r="X6453" t="s">
        <v>235</v>
      </c>
      <c r="Y6453">
        <v>2.2109999999999999</v>
      </c>
    </row>
    <row r="6454" spans="1:25" x14ac:dyDescent="0.25">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c r="X6454" t="s">
        <v>110</v>
      </c>
      <c r="Y6454">
        <v>13.857900000000001</v>
      </c>
    </row>
    <row r="6455" spans="1:25" x14ac:dyDescent="0.25">
      <c r="A6455">
        <v>6454</v>
      </c>
      <c r="B6455" t="s">
        <v>9744</v>
      </c>
      <c r="C6455" t="s">
        <v>12214</v>
      </c>
      <c r="D6455" s="1"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c r="X6455" t="s">
        <v>43</v>
      </c>
      <c r="Y6455">
        <v>0.55900000000000005</v>
      </c>
    </row>
    <row r="6456" spans="1:25" x14ac:dyDescent="0.25">
      <c r="A6456">
        <v>6455</v>
      </c>
      <c r="B6456" t="s">
        <v>9745</v>
      </c>
      <c r="C6456" t="s">
        <v>5821</v>
      </c>
      <c r="D6456" t="s">
        <v>12075</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c r="X6456" t="s">
        <v>43</v>
      </c>
      <c r="Y6456">
        <v>15.2712</v>
      </c>
    </row>
    <row r="6457" spans="1:25" x14ac:dyDescent="0.25">
      <c r="A6457">
        <v>6456</v>
      </c>
      <c r="B6457" t="s">
        <v>9745</v>
      </c>
      <c r="C6457" t="s">
        <v>5821</v>
      </c>
      <c r="D6457" t="s">
        <v>12075</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c r="X6457" t="s">
        <v>303</v>
      </c>
      <c r="Y6457">
        <v>11.457599999999999</v>
      </c>
    </row>
    <row r="6458" spans="1:25" x14ac:dyDescent="0.25">
      <c r="A6458">
        <v>6457</v>
      </c>
      <c r="B6458" t="s">
        <v>9746</v>
      </c>
      <c r="C6458" t="s">
        <v>11838</v>
      </c>
      <c r="D6458" s="1" t="s">
        <v>11976</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c r="X6458" t="s">
        <v>303</v>
      </c>
      <c r="Y6458">
        <v>36.717300000000002</v>
      </c>
    </row>
    <row r="6459" spans="1:25" x14ac:dyDescent="0.25">
      <c r="A6459">
        <v>6458</v>
      </c>
      <c r="B6459" t="s">
        <v>9746</v>
      </c>
      <c r="C6459" t="s">
        <v>11838</v>
      </c>
      <c r="D6459" s="1" t="s">
        <v>11976</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c r="X6459" t="s">
        <v>3109</v>
      </c>
      <c r="Y6459">
        <v>7.0224000000000002</v>
      </c>
    </row>
    <row r="6460" spans="1:25" x14ac:dyDescent="0.25">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c r="X6460" t="s">
        <v>3109</v>
      </c>
      <c r="Y6460">
        <v>1.0904</v>
      </c>
    </row>
    <row r="6461" spans="1:25" x14ac:dyDescent="0.25">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c r="X6461" t="s">
        <v>3109</v>
      </c>
      <c r="Y6461">
        <v>6.6150000000000002</v>
      </c>
    </row>
    <row r="6462" spans="1:25" x14ac:dyDescent="0.25">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c r="X6462" t="s">
        <v>3109</v>
      </c>
      <c r="Y6462">
        <v>9.3000000000000007</v>
      </c>
    </row>
    <row r="6463" spans="1:25" x14ac:dyDescent="0.25">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c r="X6463" t="s">
        <v>3109</v>
      </c>
      <c r="Y6463">
        <v>18.893699999999999</v>
      </c>
    </row>
    <row r="6464" spans="1:25" x14ac:dyDescent="0.25">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c r="X6464" t="s">
        <v>3109</v>
      </c>
      <c r="Y6464">
        <v>23.5764</v>
      </c>
    </row>
    <row r="6465" spans="1:25" x14ac:dyDescent="0.25">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c r="X6465" t="s">
        <v>28</v>
      </c>
      <c r="Y6465">
        <v>37</v>
      </c>
    </row>
    <row r="6466" spans="1:25" x14ac:dyDescent="0.25">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c r="X6466" t="s">
        <v>381</v>
      </c>
      <c r="Y6466">
        <v>6.3743999999999996</v>
      </c>
    </row>
    <row r="6467" spans="1:25" x14ac:dyDescent="0.25">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c r="X6467" t="s">
        <v>43</v>
      </c>
      <c r="Y6467">
        <v>6.3719999999999999</v>
      </c>
    </row>
    <row r="6468" spans="1:25" x14ac:dyDescent="0.25">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c r="X6468" t="s">
        <v>1577</v>
      </c>
      <c r="Y6468">
        <v>25.330200000000001</v>
      </c>
    </row>
    <row r="6469" spans="1:25" x14ac:dyDescent="0.25">
      <c r="A6469">
        <v>6468</v>
      </c>
      <c r="B6469" t="s">
        <v>9751</v>
      </c>
      <c r="C6469" t="s">
        <v>12008</v>
      </c>
      <c r="D6469" s="1" t="s">
        <v>11812</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c r="X6469" t="s">
        <v>1577</v>
      </c>
      <c r="Y6469">
        <v>582.23199999999997</v>
      </c>
    </row>
    <row r="6470" spans="1:25" x14ac:dyDescent="0.25">
      <c r="A6470">
        <v>6469</v>
      </c>
      <c r="B6470" t="s">
        <v>9751</v>
      </c>
      <c r="C6470" t="s">
        <v>12008</v>
      </c>
      <c r="D6470" s="1" t="s">
        <v>11812</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c r="X6470" t="s">
        <v>1577</v>
      </c>
      <c r="Y6470">
        <v>176.386</v>
      </c>
    </row>
    <row r="6471" spans="1:25" x14ac:dyDescent="0.25">
      <c r="A6471">
        <v>6470</v>
      </c>
      <c r="B6471" t="s">
        <v>9751</v>
      </c>
      <c r="C6471" t="s">
        <v>12008</v>
      </c>
      <c r="D6471" s="1" t="s">
        <v>11812</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c r="X6471" t="s">
        <v>269</v>
      </c>
      <c r="Y6471">
        <v>23.898599999999998</v>
      </c>
    </row>
    <row r="6472" spans="1:25" x14ac:dyDescent="0.25">
      <c r="A6472">
        <v>6471</v>
      </c>
      <c r="B6472" t="s">
        <v>9752</v>
      </c>
      <c r="C6472" t="s">
        <v>9753</v>
      </c>
      <c r="D6472" t="s">
        <v>12339</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c r="X6472" t="s">
        <v>269</v>
      </c>
      <c r="Y6472">
        <v>35.634599999999999</v>
      </c>
    </row>
    <row r="6473" spans="1:25" x14ac:dyDescent="0.25">
      <c r="A6473">
        <v>6472</v>
      </c>
      <c r="B6473" t="s">
        <v>9752</v>
      </c>
      <c r="C6473" t="s">
        <v>9753</v>
      </c>
      <c r="D6473" t="s">
        <v>12339</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c r="X6473" t="s">
        <v>110</v>
      </c>
      <c r="Y6473">
        <v>11.452</v>
      </c>
    </row>
    <row r="6474" spans="1:25" x14ac:dyDescent="0.25">
      <c r="A6474">
        <v>6473</v>
      </c>
      <c r="B6474" t="s">
        <v>9754</v>
      </c>
      <c r="C6474" t="s">
        <v>12042</v>
      </c>
      <c r="D6474" s="1" t="s">
        <v>12281</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c r="X6474" t="s">
        <v>381</v>
      </c>
      <c r="Y6474">
        <v>33.831000000000003</v>
      </c>
    </row>
    <row r="6475" spans="1:25" x14ac:dyDescent="0.25">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c r="X6475" t="s">
        <v>160</v>
      </c>
      <c r="Y6475">
        <v>87.18</v>
      </c>
    </row>
    <row r="6476" spans="1:25" x14ac:dyDescent="0.25">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c r="X6476" t="s">
        <v>55</v>
      </c>
      <c r="Y6476">
        <v>-53.285600000000002</v>
      </c>
    </row>
    <row r="6477" spans="1:25" x14ac:dyDescent="0.25">
      <c r="A6477">
        <v>6476</v>
      </c>
      <c r="B6477" t="s">
        <v>9757</v>
      </c>
      <c r="C6477" t="s">
        <v>11842</v>
      </c>
      <c r="D6477" s="1" t="s">
        <v>11880</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c r="X6477" t="s">
        <v>55</v>
      </c>
      <c r="Y6477">
        <v>-3.4914000000000001</v>
      </c>
    </row>
    <row r="6478" spans="1:25" x14ac:dyDescent="0.25">
      <c r="A6478">
        <v>6477</v>
      </c>
      <c r="B6478" t="s">
        <v>9757</v>
      </c>
      <c r="C6478" t="s">
        <v>11842</v>
      </c>
      <c r="D6478" s="1" t="s">
        <v>11880</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c r="X6478" t="s">
        <v>55</v>
      </c>
      <c r="Y6478">
        <v>0.58499999999999996</v>
      </c>
    </row>
    <row r="6479" spans="1:25" x14ac:dyDescent="0.25">
      <c r="A6479">
        <v>6478</v>
      </c>
      <c r="B6479" t="s">
        <v>9757</v>
      </c>
      <c r="C6479" t="s">
        <v>11842</v>
      </c>
      <c r="D6479" s="1" t="s">
        <v>11880</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c r="X6479" t="s">
        <v>55</v>
      </c>
      <c r="Y6479">
        <v>-2.5749</v>
      </c>
    </row>
    <row r="6480" spans="1:25" x14ac:dyDescent="0.25">
      <c r="A6480">
        <v>6479</v>
      </c>
      <c r="B6480" t="s">
        <v>9757</v>
      </c>
      <c r="C6480" t="s">
        <v>11842</v>
      </c>
      <c r="D6480" s="1" t="s">
        <v>11880</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c r="X6480" t="s">
        <v>55</v>
      </c>
      <c r="Y6480">
        <v>5.4432</v>
      </c>
    </row>
    <row r="6481" spans="1:25" x14ac:dyDescent="0.25">
      <c r="A6481">
        <v>6480</v>
      </c>
      <c r="B6481" t="s">
        <v>9757</v>
      </c>
      <c r="C6481" t="s">
        <v>11842</v>
      </c>
      <c r="D6481" s="1" t="s">
        <v>11880</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c r="X6481" t="s">
        <v>55</v>
      </c>
      <c r="Y6481">
        <v>50.396000000000001</v>
      </c>
    </row>
    <row r="6482" spans="1:25" x14ac:dyDescent="0.25">
      <c r="A6482">
        <v>6481</v>
      </c>
      <c r="B6482" t="s">
        <v>9757</v>
      </c>
      <c r="C6482" t="s">
        <v>11842</v>
      </c>
      <c r="D6482" s="1" t="s">
        <v>11880</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c r="X6482" t="s">
        <v>55</v>
      </c>
      <c r="Y6482">
        <v>1.8353999999999999</v>
      </c>
    </row>
    <row r="6483" spans="1:25" x14ac:dyDescent="0.25">
      <c r="A6483">
        <v>6482</v>
      </c>
      <c r="B6483" t="s">
        <v>9757</v>
      </c>
      <c r="C6483" t="s">
        <v>11842</v>
      </c>
      <c r="D6483" s="1" t="s">
        <v>11880</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c r="X6483" t="s">
        <v>55</v>
      </c>
      <c r="Y6483">
        <v>0</v>
      </c>
    </row>
    <row r="6484" spans="1:25" x14ac:dyDescent="0.25">
      <c r="A6484">
        <v>6483</v>
      </c>
      <c r="B6484" t="s">
        <v>9757</v>
      </c>
      <c r="C6484" t="s">
        <v>11842</v>
      </c>
      <c r="D6484" s="1" t="s">
        <v>11880</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c r="X6484" t="s">
        <v>303</v>
      </c>
      <c r="Y6484">
        <v>-4.1399999999999997</v>
      </c>
    </row>
    <row r="6485" spans="1:25" x14ac:dyDescent="0.25">
      <c r="A6485">
        <v>6484</v>
      </c>
      <c r="B6485" t="s">
        <v>9758</v>
      </c>
      <c r="C6485" t="s">
        <v>11842</v>
      </c>
      <c r="D6485" s="1" t="s">
        <v>11899</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c r="X6485" t="s">
        <v>303</v>
      </c>
      <c r="Y6485">
        <v>-115.43040000000001</v>
      </c>
    </row>
    <row r="6486" spans="1:25" x14ac:dyDescent="0.25">
      <c r="A6486">
        <v>6485</v>
      </c>
      <c r="B6486" t="s">
        <v>9758</v>
      </c>
      <c r="C6486" t="s">
        <v>11842</v>
      </c>
      <c r="D6486" s="1" t="s">
        <v>11899</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c r="X6486" t="s">
        <v>303</v>
      </c>
      <c r="Y6486">
        <v>36.183599999999998</v>
      </c>
    </row>
    <row r="6487" spans="1:25" x14ac:dyDescent="0.25">
      <c r="A6487">
        <v>6486</v>
      </c>
      <c r="B6487" t="s">
        <v>9758</v>
      </c>
      <c r="C6487" t="s">
        <v>11842</v>
      </c>
      <c r="D6487" s="1" t="s">
        <v>11899</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c r="X6487" t="s">
        <v>92</v>
      </c>
      <c r="Y6487">
        <v>22.226400000000002</v>
      </c>
    </row>
    <row r="6488" spans="1:25" x14ac:dyDescent="0.25">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c r="X6488" t="s">
        <v>92</v>
      </c>
      <c r="Y6488">
        <v>156.33799999999999</v>
      </c>
    </row>
    <row r="6489" spans="1:25" x14ac:dyDescent="0.25">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c r="X6489" t="s">
        <v>92</v>
      </c>
      <c r="Y6489">
        <v>-9.8462999999999994</v>
      </c>
    </row>
    <row r="6490" spans="1:25" x14ac:dyDescent="0.25">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c r="X6490" t="s">
        <v>303</v>
      </c>
      <c r="Y6490">
        <v>96.023200000000003</v>
      </c>
    </row>
    <row r="6491" spans="1:25" x14ac:dyDescent="0.25">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c r="X6491" t="s">
        <v>160</v>
      </c>
      <c r="Y6491">
        <v>15.552</v>
      </c>
    </row>
    <row r="6492" spans="1:25" x14ac:dyDescent="0.25">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c r="X6492" t="s">
        <v>55</v>
      </c>
      <c r="Y6492">
        <v>16.889600000000002</v>
      </c>
    </row>
    <row r="6493" spans="1:25" x14ac:dyDescent="0.25">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c r="X6493" t="s">
        <v>55</v>
      </c>
      <c r="Y6493">
        <v>10.8588</v>
      </c>
    </row>
    <row r="6494" spans="1:25" x14ac:dyDescent="0.25">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c r="X6494" t="s">
        <v>55</v>
      </c>
      <c r="Y6494">
        <v>4.4684999999999997</v>
      </c>
    </row>
    <row r="6495" spans="1:25" x14ac:dyDescent="0.25">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c r="X6495" t="s">
        <v>110</v>
      </c>
      <c r="Y6495">
        <v>24.476800000000001</v>
      </c>
    </row>
    <row r="6496" spans="1:25" x14ac:dyDescent="0.25">
      <c r="A6496">
        <v>6495</v>
      </c>
      <c r="B6496" t="s">
        <v>9763</v>
      </c>
      <c r="C6496" t="s">
        <v>7754</v>
      </c>
      <c r="D6496" t="s">
        <v>12099</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c r="X6496" t="s">
        <v>110</v>
      </c>
      <c r="Y6496">
        <v>-2.7</v>
      </c>
    </row>
    <row r="6497" spans="1:25" x14ac:dyDescent="0.25">
      <c r="A6497">
        <v>6496</v>
      </c>
      <c r="B6497" t="s">
        <v>9763</v>
      </c>
      <c r="C6497" t="s">
        <v>7754</v>
      </c>
      <c r="D6497" t="s">
        <v>12099</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c r="X6497" t="s">
        <v>110</v>
      </c>
      <c r="Y6497">
        <v>5.4432</v>
      </c>
    </row>
    <row r="6498" spans="1:25" x14ac:dyDescent="0.25">
      <c r="A6498">
        <v>6497</v>
      </c>
      <c r="B6498" t="s">
        <v>9763</v>
      </c>
      <c r="C6498" t="s">
        <v>7754</v>
      </c>
      <c r="D6498" t="s">
        <v>12099</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c r="X6498" t="s">
        <v>28</v>
      </c>
      <c r="Y6498">
        <v>-3.2719999999999998</v>
      </c>
    </row>
    <row r="6499" spans="1:25" x14ac:dyDescent="0.25">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c r="X6499" t="s">
        <v>28</v>
      </c>
      <c r="Y6499">
        <v>6.0726000000000004</v>
      </c>
    </row>
    <row r="6500" spans="1:25" x14ac:dyDescent="0.25">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c r="X6500" t="s">
        <v>28</v>
      </c>
      <c r="Y6500">
        <v>62.141399999999997</v>
      </c>
    </row>
    <row r="6501" spans="1:25" x14ac:dyDescent="0.25">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c r="X6501" t="s">
        <v>28</v>
      </c>
      <c r="Y6501">
        <v>64.367800000000003</v>
      </c>
    </row>
    <row r="6502" spans="1:25" x14ac:dyDescent="0.25">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c r="X6502" t="s">
        <v>567</v>
      </c>
      <c r="Y6502">
        <v>41.427599999999998</v>
      </c>
    </row>
    <row r="6503" spans="1:25" x14ac:dyDescent="0.25">
      <c r="A6503">
        <v>6502</v>
      </c>
      <c r="B6503" t="s">
        <v>9768</v>
      </c>
      <c r="C6503" t="s">
        <v>12188</v>
      </c>
      <c r="D6503" s="1" t="s">
        <v>12284</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c r="X6503" t="s">
        <v>567</v>
      </c>
      <c r="Y6503">
        <v>-107.9928</v>
      </c>
    </row>
    <row r="6504" spans="1:25" x14ac:dyDescent="0.25">
      <c r="A6504">
        <v>6503</v>
      </c>
      <c r="B6504" t="s">
        <v>9768</v>
      </c>
      <c r="C6504" t="s">
        <v>12188</v>
      </c>
      <c r="D6504" s="1" t="s">
        <v>12284</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c r="X6504" t="s">
        <v>567</v>
      </c>
      <c r="Y6504">
        <v>-10.0464</v>
      </c>
    </row>
    <row r="6505" spans="1:25" x14ac:dyDescent="0.25">
      <c r="A6505">
        <v>6504</v>
      </c>
      <c r="B6505" t="s">
        <v>9768</v>
      </c>
      <c r="C6505" t="s">
        <v>12188</v>
      </c>
      <c r="D6505" s="1" t="s">
        <v>12284</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c r="X6505" t="s">
        <v>303</v>
      </c>
      <c r="Y6505">
        <v>-13.4694</v>
      </c>
    </row>
    <row r="6506" spans="1:25" x14ac:dyDescent="0.25">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c r="X6506" t="s">
        <v>235</v>
      </c>
      <c r="Y6506">
        <v>349.33920000000001</v>
      </c>
    </row>
    <row r="6507" spans="1:25" x14ac:dyDescent="0.25">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c r="X6507" t="s">
        <v>160</v>
      </c>
      <c r="Y6507">
        <v>0.46410000000000001</v>
      </c>
    </row>
    <row r="6508" spans="1:25" x14ac:dyDescent="0.25">
      <c r="A6508">
        <v>6507</v>
      </c>
      <c r="B6508" t="s">
        <v>9773</v>
      </c>
      <c r="C6508" t="s">
        <v>12113</v>
      </c>
      <c r="D6508" s="1" t="s">
        <v>12282</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c r="X6508" t="s">
        <v>160</v>
      </c>
      <c r="Y6508">
        <v>5.98</v>
      </c>
    </row>
    <row r="6509" spans="1:25" x14ac:dyDescent="0.25">
      <c r="A6509">
        <v>6508</v>
      </c>
      <c r="B6509" t="s">
        <v>9773</v>
      </c>
      <c r="C6509" t="s">
        <v>12113</v>
      </c>
      <c r="D6509" s="1" t="s">
        <v>12282</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c r="X6509" t="s">
        <v>303</v>
      </c>
      <c r="Y6509">
        <v>-24.962399999999999</v>
      </c>
    </row>
    <row r="6510" spans="1:25" x14ac:dyDescent="0.25">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c r="X6510" t="s">
        <v>303</v>
      </c>
      <c r="Y6510">
        <v>137.15100000000001</v>
      </c>
    </row>
    <row r="6511" spans="1:25" x14ac:dyDescent="0.25">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c r="X6511" t="s">
        <v>303</v>
      </c>
      <c r="Y6511">
        <v>17.623200000000001</v>
      </c>
    </row>
    <row r="6512" spans="1:25" x14ac:dyDescent="0.25">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c r="X6512" t="s">
        <v>43</v>
      </c>
      <c r="Y6512">
        <v>16.669799999999999</v>
      </c>
    </row>
    <row r="6513" spans="1:25" x14ac:dyDescent="0.25">
      <c r="A6513">
        <v>6512</v>
      </c>
      <c r="B6513" t="s">
        <v>9775</v>
      </c>
      <c r="C6513" t="s">
        <v>12158</v>
      </c>
      <c r="D6513" s="1" t="s">
        <v>11979</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c r="X6513" t="s">
        <v>43</v>
      </c>
      <c r="Y6513">
        <v>8.1191999999999993</v>
      </c>
    </row>
    <row r="6514" spans="1:25" x14ac:dyDescent="0.25">
      <c r="A6514">
        <v>6513</v>
      </c>
      <c r="B6514" t="s">
        <v>9775</v>
      </c>
      <c r="C6514" t="s">
        <v>12158</v>
      </c>
      <c r="D6514" s="1" t="s">
        <v>11979</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c r="X6514" t="s">
        <v>43</v>
      </c>
      <c r="Y6514">
        <v>5.6448</v>
      </c>
    </row>
    <row r="6515" spans="1:25" x14ac:dyDescent="0.25">
      <c r="A6515">
        <v>6514</v>
      </c>
      <c r="B6515" t="s">
        <v>9775</v>
      </c>
      <c r="C6515" t="s">
        <v>12158</v>
      </c>
      <c r="D6515" s="1" t="s">
        <v>11979</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c r="X6515" t="s">
        <v>43</v>
      </c>
      <c r="Y6515">
        <v>140.59569999999999</v>
      </c>
    </row>
    <row r="6516" spans="1:25" x14ac:dyDescent="0.25">
      <c r="A6516">
        <v>6515</v>
      </c>
      <c r="B6516" t="s">
        <v>9775</v>
      </c>
      <c r="C6516" t="s">
        <v>12158</v>
      </c>
      <c r="D6516" s="1" t="s">
        <v>11979</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c r="X6516" t="s">
        <v>43</v>
      </c>
      <c r="Y6516">
        <v>23.2182</v>
      </c>
    </row>
    <row r="6517" spans="1:25" x14ac:dyDescent="0.25">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c r="X6517" t="s">
        <v>43</v>
      </c>
      <c r="Y6517">
        <v>0</v>
      </c>
    </row>
    <row r="6518" spans="1:25" x14ac:dyDescent="0.25">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c r="X6518" t="s">
        <v>43</v>
      </c>
      <c r="Y6518">
        <v>105.98</v>
      </c>
    </row>
    <row r="6519" spans="1:25" x14ac:dyDescent="0.25">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c r="X6519" t="s">
        <v>43</v>
      </c>
      <c r="Y6519">
        <v>41.706000000000003</v>
      </c>
    </row>
    <row r="6520" spans="1:25" x14ac:dyDescent="0.25">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c r="X6520" t="s">
        <v>43</v>
      </c>
      <c r="Y6520">
        <v>30.508800000000001</v>
      </c>
    </row>
    <row r="6521" spans="1:25" x14ac:dyDescent="0.25">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c r="X6521" t="s">
        <v>269</v>
      </c>
      <c r="Y6521">
        <v>0.84</v>
      </c>
    </row>
    <row r="6522" spans="1:25" x14ac:dyDescent="0.25">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c r="X6522" t="s">
        <v>269</v>
      </c>
      <c r="Y6522">
        <v>2504.2215999999999</v>
      </c>
    </row>
    <row r="6523" spans="1:25" x14ac:dyDescent="0.25">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c r="X6523" t="s">
        <v>269</v>
      </c>
      <c r="Y6523">
        <v>72.640799999999999</v>
      </c>
    </row>
    <row r="6524" spans="1:25" x14ac:dyDescent="0.25">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c r="X6524" t="s">
        <v>160</v>
      </c>
      <c r="Y6524">
        <v>25.2315</v>
      </c>
    </row>
    <row r="6525" spans="1:25" x14ac:dyDescent="0.25">
      <c r="A6525">
        <v>6524</v>
      </c>
      <c r="B6525" t="s">
        <v>9780</v>
      </c>
      <c r="C6525" t="s">
        <v>11911</v>
      </c>
      <c r="D6525" s="1"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c r="X6525" t="s">
        <v>160</v>
      </c>
      <c r="Y6525">
        <v>3.2759999999999998</v>
      </c>
    </row>
    <row r="6526" spans="1:25" x14ac:dyDescent="0.25">
      <c r="A6526">
        <v>6525</v>
      </c>
      <c r="B6526" t="s">
        <v>9780</v>
      </c>
      <c r="C6526" t="s">
        <v>11911</v>
      </c>
      <c r="D6526" s="1"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c r="X6526" t="s">
        <v>160</v>
      </c>
      <c r="Y6526">
        <v>-12.998699999999999</v>
      </c>
    </row>
    <row r="6527" spans="1:25" x14ac:dyDescent="0.25">
      <c r="A6527">
        <v>6526</v>
      </c>
      <c r="B6527" t="s">
        <v>9780</v>
      </c>
      <c r="C6527" t="s">
        <v>11911</v>
      </c>
      <c r="D6527" s="1"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c r="X6527" t="s">
        <v>160</v>
      </c>
      <c r="Y6527">
        <v>-4.7625000000000002</v>
      </c>
    </row>
    <row r="6528" spans="1:25" x14ac:dyDescent="0.25">
      <c r="A6528">
        <v>6527</v>
      </c>
      <c r="B6528" t="s">
        <v>9780</v>
      </c>
      <c r="C6528" t="s">
        <v>11911</v>
      </c>
      <c r="D6528" s="1"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c r="X6528" t="s">
        <v>1577</v>
      </c>
      <c r="Y6528">
        <v>-7.85</v>
      </c>
    </row>
    <row r="6529" spans="1:25" x14ac:dyDescent="0.25">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c r="X6529" t="s">
        <v>303</v>
      </c>
      <c r="Y6529">
        <v>899.98199999999997</v>
      </c>
    </row>
    <row r="6530" spans="1:25" x14ac:dyDescent="0.25">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c r="X6530" t="s">
        <v>110</v>
      </c>
      <c r="Y6530">
        <v>56.264000000000003</v>
      </c>
    </row>
    <row r="6531" spans="1:25" x14ac:dyDescent="0.25">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c r="X6531" t="s">
        <v>110</v>
      </c>
      <c r="Y6531">
        <v>2.3409</v>
      </c>
    </row>
    <row r="6532" spans="1:25" x14ac:dyDescent="0.25">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c r="X6532" t="s">
        <v>258</v>
      </c>
      <c r="Y6532">
        <v>-6.8634000000000004</v>
      </c>
    </row>
    <row r="6533" spans="1:25" x14ac:dyDescent="0.25">
      <c r="A6533">
        <v>6532</v>
      </c>
      <c r="B6533" t="s">
        <v>9788</v>
      </c>
      <c r="C6533" t="s">
        <v>12104</v>
      </c>
      <c r="D6533" s="1" t="s">
        <v>11871</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c r="X6533" t="s">
        <v>258</v>
      </c>
      <c r="Y6533">
        <v>2.552</v>
      </c>
    </row>
    <row r="6534" spans="1:25" x14ac:dyDescent="0.25">
      <c r="A6534">
        <v>6533</v>
      </c>
      <c r="B6534" t="s">
        <v>9788</v>
      </c>
      <c r="C6534" t="s">
        <v>12104</v>
      </c>
      <c r="D6534" s="1" t="s">
        <v>11871</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c r="X6534" t="s">
        <v>258</v>
      </c>
      <c r="Y6534">
        <v>29.988</v>
      </c>
    </row>
    <row r="6535" spans="1:25" x14ac:dyDescent="0.25">
      <c r="A6535">
        <v>6534</v>
      </c>
      <c r="B6535" t="s">
        <v>9788</v>
      </c>
      <c r="C6535" t="s">
        <v>12104</v>
      </c>
      <c r="D6535" s="1" t="s">
        <v>11871</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c r="X6535" t="s">
        <v>303</v>
      </c>
      <c r="Y6535">
        <v>143.982</v>
      </c>
    </row>
    <row r="6536" spans="1:25" x14ac:dyDescent="0.25">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c r="X6536" t="s">
        <v>303</v>
      </c>
      <c r="Y6536">
        <v>726.56190000000004</v>
      </c>
    </row>
    <row r="6537" spans="1:25" x14ac:dyDescent="0.25">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c r="X6537" t="s">
        <v>381</v>
      </c>
      <c r="Y6537">
        <v>-50.097999999999999</v>
      </c>
    </row>
    <row r="6538" spans="1:25" x14ac:dyDescent="0.25">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c r="X6538" t="s">
        <v>381</v>
      </c>
      <c r="Y6538">
        <v>-147.8655</v>
      </c>
    </row>
    <row r="6539" spans="1:25" x14ac:dyDescent="0.25">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c r="X6539" t="s">
        <v>278</v>
      </c>
      <c r="Y6539">
        <v>-24.588000000000001</v>
      </c>
    </row>
    <row r="6540" spans="1:25" x14ac:dyDescent="0.25">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c r="X6540" t="s">
        <v>278</v>
      </c>
      <c r="Y6540">
        <v>41.337400000000002</v>
      </c>
    </row>
    <row r="6541" spans="1:25" x14ac:dyDescent="0.25">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c r="X6541" t="s">
        <v>100</v>
      </c>
      <c r="Y6541">
        <v>75.686000000000007</v>
      </c>
    </row>
    <row r="6542" spans="1:25" x14ac:dyDescent="0.25">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c r="X6542" t="s">
        <v>100</v>
      </c>
      <c r="Y6542">
        <v>34.629600000000003</v>
      </c>
    </row>
    <row r="6543" spans="1:25" x14ac:dyDescent="0.25">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c r="X6543" t="s">
        <v>100</v>
      </c>
      <c r="Y6543">
        <v>23.7864</v>
      </c>
    </row>
    <row r="6544" spans="1:25" x14ac:dyDescent="0.25">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c r="X6544" t="s">
        <v>100</v>
      </c>
      <c r="Y6544">
        <v>10.788</v>
      </c>
    </row>
    <row r="6545" spans="1:25" x14ac:dyDescent="0.25">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c r="X6545" t="s">
        <v>567</v>
      </c>
      <c r="Y6545">
        <v>7.9896000000000003</v>
      </c>
    </row>
    <row r="6546" spans="1:25" x14ac:dyDescent="0.25">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c r="X6546" t="s">
        <v>567</v>
      </c>
      <c r="Y6546">
        <v>-46.536000000000001</v>
      </c>
    </row>
    <row r="6547" spans="1:25" x14ac:dyDescent="0.25">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c r="X6547" t="s">
        <v>567</v>
      </c>
      <c r="Y6547">
        <v>1.764</v>
      </c>
    </row>
    <row r="6548" spans="1:25" x14ac:dyDescent="0.25">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c r="X6548" t="s">
        <v>235</v>
      </c>
      <c r="Y6548">
        <v>7.7450000000000001</v>
      </c>
    </row>
    <row r="6549" spans="1:25" x14ac:dyDescent="0.25">
      <c r="A6549">
        <v>6548</v>
      </c>
      <c r="B6549" t="s">
        <v>9795</v>
      </c>
      <c r="C6549" t="s">
        <v>11834</v>
      </c>
      <c r="D6549" s="1" t="s">
        <v>12267</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c r="X6549" t="s">
        <v>235</v>
      </c>
      <c r="Y6549">
        <v>-172.1172</v>
      </c>
    </row>
    <row r="6550" spans="1:25" x14ac:dyDescent="0.25">
      <c r="A6550">
        <v>6549</v>
      </c>
      <c r="B6550" t="s">
        <v>9795</v>
      </c>
      <c r="C6550" t="s">
        <v>11834</v>
      </c>
      <c r="D6550" s="1" t="s">
        <v>12267</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c r="X6550" t="s">
        <v>258</v>
      </c>
      <c r="Y6550">
        <v>5.6783999999999999</v>
      </c>
    </row>
    <row r="6551" spans="1:25" x14ac:dyDescent="0.25">
      <c r="A6551">
        <v>6550</v>
      </c>
      <c r="B6551" t="s">
        <v>9796</v>
      </c>
      <c r="C6551" t="s">
        <v>1149</v>
      </c>
      <c r="D6551" t="s">
        <v>12011</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c r="X6551" t="s">
        <v>303</v>
      </c>
      <c r="Y6551">
        <v>38.97</v>
      </c>
    </row>
    <row r="6552" spans="1:25" x14ac:dyDescent="0.25">
      <c r="A6552">
        <v>6551</v>
      </c>
      <c r="B6552" t="s">
        <v>9797</v>
      </c>
      <c r="C6552" t="s">
        <v>12032</v>
      </c>
      <c r="D6552" s="1" t="s">
        <v>12009</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c r="X6552" t="s">
        <v>43</v>
      </c>
      <c r="Y6552">
        <v>21.837599999999998</v>
      </c>
    </row>
    <row r="6553" spans="1:25" x14ac:dyDescent="0.25">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c r="X6553" t="s">
        <v>43</v>
      </c>
      <c r="Y6553">
        <v>6.4127999999999998</v>
      </c>
    </row>
    <row r="6554" spans="1:25" x14ac:dyDescent="0.25">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c r="X6554" t="s">
        <v>235</v>
      </c>
      <c r="Y6554">
        <v>7.9450000000000003</v>
      </c>
    </row>
    <row r="6555" spans="1:25" x14ac:dyDescent="0.25">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c r="X6555" t="s">
        <v>235</v>
      </c>
      <c r="Y6555">
        <v>71.992800000000003</v>
      </c>
    </row>
    <row r="6556" spans="1:25" x14ac:dyDescent="0.25">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c r="X6556" t="s">
        <v>235</v>
      </c>
      <c r="Y6556">
        <v>31.5825</v>
      </c>
    </row>
    <row r="6557" spans="1:25" x14ac:dyDescent="0.25">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c r="X6557" t="s">
        <v>235</v>
      </c>
      <c r="Y6557">
        <v>1.2376</v>
      </c>
    </row>
    <row r="6558" spans="1:25" x14ac:dyDescent="0.25">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c r="X6558" t="s">
        <v>235</v>
      </c>
      <c r="Y6558">
        <v>-14.759399999999999</v>
      </c>
    </row>
    <row r="6559" spans="1:25" x14ac:dyDescent="0.25">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c r="X6559" t="s">
        <v>303</v>
      </c>
      <c r="Y6559">
        <v>7.9378000000000002</v>
      </c>
    </row>
    <row r="6560" spans="1:25" x14ac:dyDescent="0.25">
      <c r="A6560">
        <v>6559</v>
      </c>
      <c r="B6560" t="s">
        <v>9802</v>
      </c>
      <c r="C6560" t="s">
        <v>12236</v>
      </c>
      <c r="D6560" s="1" t="s">
        <v>12363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c r="X6560" t="s">
        <v>43</v>
      </c>
      <c r="Y6560">
        <v>169.18199999999999</v>
      </c>
    </row>
    <row r="6561" spans="1:25" x14ac:dyDescent="0.25">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c r="X6561" t="s">
        <v>43</v>
      </c>
      <c r="Y6561">
        <v>197.35300000000001</v>
      </c>
    </row>
    <row r="6562" spans="1:25" x14ac:dyDescent="0.25">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c r="X6562" t="s">
        <v>110</v>
      </c>
      <c r="Y6562">
        <v>1.512</v>
      </c>
    </row>
    <row r="6563" spans="1:25" x14ac:dyDescent="0.25">
      <c r="A6563">
        <v>6562</v>
      </c>
      <c r="B6563" t="s">
        <v>9804</v>
      </c>
      <c r="C6563" t="s">
        <v>1823</v>
      </c>
      <c r="D6563" t="s">
        <v>11988</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c r="X6563" t="s">
        <v>1405</v>
      </c>
      <c r="Y6563">
        <v>-90.774000000000001</v>
      </c>
    </row>
    <row r="6564" spans="1:25" x14ac:dyDescent="0.25">
      <c r="A6564">
        <v>6563</v>
      </c>
      <c r="B6564" t="s">
        <v>9805</v>
      </c>
      <c r="C6564" t="s">
        <v>12237</v>
      </c>
      <c r="D6564" s="1" t="s">
        <v>12033</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c r="X6564" t="s">
        <v>1405</v>
      </c>
      <c r="Y6564">
        <v>7.9085999999999999</v>
      </c>
    </row>
    <row r="6565" spans="1:25" x14ac:dyDescent="0.25">
      <c r="A6565">
        <v>6564</v>
      </c>
      <c r="B6565" t="s">
        <v>9805</v>
      </c>
      <c r="C6565" t="s">
        <v>12237</v>
      </c>
      <c r="D6565" s="1" t="s">
        <v>12033</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c r="X6565" t="s">
        <v>1405</v>
      </c>
      <c r="Y6565">
        <v>-38.85</v>
      </c>
    </row>
    <row r="6566" spans="1:25" x14ac:dyDescent="0.25">
      <c r="A6566">
        <v>6565</v>
      </c>
      <c r="B6566" t="s">
        <v>9805</v>
      </c>
      <c r="C6566" t="s">
        <v>12237</v>
      </c>
      <c r="D6566" s="1" t="s">
        <v>12033</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c r="X6566" t="s">
        <v>1405</v>
      </c>
      <c r="Y6566">
        <v>2.5055999999999998</v>
      </c>
    </row>
    <row r="6567" spans="1:25" x14ac:dyDescent="0.25">
      <c r="A6567">
        <v>6566</v>
      </c>
      <c r="B6567" t="s">
        <v>9805</v>
      </c>
      <c r="C6567" t="s">
        <v>12237</v>
      </c>
      <c r="D6567" s="1" t="s">
        <v>12033</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c r="X6567" t="s">
        <v>110</v>
      </c>
      <c r="Y6567">
        <v>244.24959999999999</v>
      </c>
    </row>
    <row r="6568" spans="1:25" x14ac:dyDescent="0.25">
      <c r="A6568">
        <v>6567</v>
      </c>
      <c r="B6568" t="s">
        <v>9806</v>
      </c>
      <c r="C6568" t="s">
        <v>12238</v>
      </c>
      <c r="D6568" s="1" t="s">
        <v>12316</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c r="X6568" t="s">
        <v>110</v>
      </c>
      <c r="Y6568">
        <v>-426.98599999999999</v>
      </c>
    </row>
    <row r="6569" spans="1:25" x14ac:dyDescent="0.25">
      <c r="A6569">
        <v>6568</v>
      </c>
      <c r="B6569" t="s">
        <v>9806</v>
      </c>
      <c r="C6569" t="s">
        <v>12238</v>
      </c>
      <c r="D6569" s="1" t="s">
        <v>12316</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c r="X6569" t="s">
        <v>110</v>
      </c>
      <c r="Y6569">
        <v>0.71199999999999997</v>
      </c>
    </row>
    <row r="6570" spans="1:25" x14ac:dyDescent="0.25">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c r="X6570" t="s">
        <v>110</v>
      </c>
      <c r="Y6570">
        <v>1.008</v>
      </c>
    </row>
    <row r="6571" spans="1:25" x14ac:dyDescent="0.25">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c r="X6571" t="s">
        <v>110</v>
      </c>
      <c r="Y6571">
        <v>-18.117599999999999</v>
      </c>
    </row>
    <row r="6572" spans="1:25" x14ac:dyDescent="0.25">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c r="X6572" t="s">
        <v>110</v>
      </c>
      <c r="Y6572">
        <v>50.406300000000002</v>
      </c>
    </row>
    <row r="6573" spans="1:25" x14ac:dyDescent="0.25">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c r="X6573" t="s">
        <v>100</v>
      </c>
      <c r="Y6573">
        <v>28.497</v>
      </c>
    </row>
    <row r="6574" spans="1:25" x14ac:dyDescent="0.25">
      <c r="A6574">
        <v>6573</v>
      </c>
      <c r="B6574" t="s">
        <v>9808</v>
      </c>
      <c r="C6574" t="s">
        <v>12239</v>
      </c>
      <c r="D6574" s="1"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c r="X6574" t="s">
        <v>895</v>
      </c>
      <c r="Y6574">
        <v>5.8604000000000003</v>
      </c>
    </row>
    <row r="6575" spans="1:25" x14ac:dyDescent="0.25">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c r="X6575" t="s">
        <v>895</v>
      </c>
      <c r="Y6575">
        <v>67.608000000000004</v>
      </c>
    </row>
    <row r="6576" spans="1:25" x14ac:dyDescent="0.25">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c r="X6576" t="s">
        <v>43</v>
      </c>
      <c r="Y6576">
        <v>118.3704</v>
      </c>
    </row>
    <row r="6577" spans="1:25" x14ac:dyDescent="0.25">
      <c r="A6577">
        <v>6576</v>
      </c>
      <c r="B6577" t="s">
        <v>9812</v>
      </c>
      <c r="C6577" t="s">
        <v>11984</v>
      </c>
      <c r="D6577" s="1" t="s">
        <v>11866</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c r="X6577" t="s">
        <v>43</v>
      </c>
      <c r="Y6577">
        <v>440.76479999999998</v>
      </c>
    </row>
    <row r="6578" spans="1:25" x14ac:dyDescent="0.25">
      <c r="A6578">
        <v>6577</v>
      </c>
      <c r="B6578" t="s">
        <v>9812</v>
      </c>
      <c r="C6578" t="s">
        <v>11984</v>
      </c>
      <c r="D6578" s="1" t="s">
        <v>11866</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c r="X6578" t="s">
        <v>360</v>
      </c>
      <c r="Y6578">
        <v>-17.0352</v>
      </c>
    </row>
    <row r="6579" spans="1:25" x14ac:dyDescent="0.25">
      <c r="A6579">
        <v>6578</v>
      </c>
      <c r="B6579" t="s">
        <v>9813</v>
      </c>
      <c r="C6579" t="s">
        <v>11964</v>
      </c>
      <c r="D6579" s="1" t="s">
        <v>12035</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c r="X6579" t="s">
        <v>100</v>
      </c>
      <c r="Y6579">
        <v>50.442599999999999</v>
      </c>
    </row>
    <row r="6580" spans="1:25" x14ac:dyDescent="0.25">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c r="X6580" t="s">
        <v>100</v>
      </c>
      <c r="Y6580">
        <v>75.595799999999997</v>
      </c>
    </row>
    <row r="6581" spans="1:25" x14ac:dyDescent="0.25">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c r="X6581" t="s">
        <v>100</v>
      </c>
      <c r="Y6581">
        <v>3.2063999999999999</v>
      </c>
    </row>
    <row r="6582" spans="1:25" x14ac:dyDescent="0.25">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c r="X6582" t="s">
        <v>100</v>
      </c>
      <c r="Y6582">
        <v>2.2517999999999998</v>
      </c>
    </row>
    <row r="6583" spans="1:25" x14ac:dyDescent="0.25">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c r="X6583" t="s">
        <v>100</v>
      </c>
      <c r="Y6583">
        <v>30.582000000000001</v>
      </c>
    </row>
    <row r="6584" spans="1:25" x14ac:dyDescent="0.25">
      <c r="A6584">
        <v>6583</v>
      </c>
      <c r="B6584" t="s">
        <v>9818</v>
      </c>
      <c r="C6584" t="s">
        <v>12240</v>
      </c>
      <c r="D6584" s="1" t="s">
        <v>12264</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c r="X6584" t="s">
        <v>360</v>
      </c>
      <c r="Y6584">
        <v>86.385599999999997</v>
      </c>
    </row>
    <row r="6585" spans="1:25" x14ac:dyDescent="0.25">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c r="X6585" t="s">
        <v>360</v>
      </c>
      <c r="Y6585">
        <v>29.5626</v>
      </c>
    </row>
    <row r="6586" spans="1:25" x14ac:dyDescent="0.25">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c r="X6586" t="s">
        <v>360</v>
      </c>
      <c r="Y6586">
        <v>67.989999999999995</v>
      </c>
    </row>
    <row r="6587" spans="1:25" x14ac:dyDescent="0.25">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c r="X6587" t="s">
        <v>360</v>
      </c>
      <c r="Y6587">
        <v>3.8719999999999999</v>
      </c>
    </row>
    <row r="6588" spans="1:25" x14ac:dyDescent="0.25">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c r="X6588" t="s">
        <v>360</v>
      </c>
      <c r="Y6588">
        <v>5.7072000000000003</v>
      </c>
    </row>
    <row r="6589" spans="1:25" x14ac:dyDescent="0.25">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c r="X6589" t="s">
        <v>360</v>
      </c>
      <c r="Y6589">
        <v>69.676199999999994</v>
      </c>
    </row>
    <row r="6590" spans="1:25" x14ac:dyDescent="0.25">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c r="X6590" t="s">
        <v>360</v>
      </c>
      <c r="Y6590">
        <v>7.1711999999999998</v>
      </c>
    </row>
    <row r="6591" spans="1:25" x14ac:dyDescent="0.25">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c r="X6591" t="s">
        <v>55</v>
      </c>
      <c r="Y6591">
        <v>11.586</v>
      </c>
    </row>
    <row r="6592" spans="1:25" x14ac:dyDescent="0.25">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c r="X6592" t="s">
        <v>43</v>
      </c>
      <c r="Y6592">
        <v>3.2214</v>
      </c>
    </row>
    <row r="6593" spans="1:25" x14ac:dyDescent="0.25">
      <c r="A6593">
        <v>6592</v>
      </c>
      <c r="B6593" t="s">
        <v>9822</v>
      </c>
      <c r="C6593" t="s">
        <v>341</v>
      </c>
      <c r="D6593" t="s">
        <v>12362</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c r="X6593" t="s">
        <v>43</v>
      </c>
      <c r="Y6593">
        <v>9.702</v>
      </c>
    </row>
    <row r="6594" spans="1:25" x14ac:dyDescent="0.25">
      <c r="A6594">
        <v>6593</v>
      </c>
      <c r="B6594" t="s">
        <v>9822</v>
      </c>
      <c r="C6594" t="s">
        <v>341</v>
      </c>
      <c r="D6594" t="s">
        <v>12362</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c r="X6594" t="s">
        <v>303</v>
      </c>
      <c r="Y6594">
        <v>1.7324999999999999</v>
      </c>
    </row>
    <row r="6595" spans="1:25" x14ac:dyDescent="0.25">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c r="X6595" t="s">
        <v>289</v>
      </c>
      <c r="Y6595">
        <v>11.748799999999999</v>
      </c>
    </row>
    <row r="6596" spans="1:25" x14ac:dyDescent="0.25">
      <c r="A6596">
        <v>6595</v>
      </c>
      <c r="B6596" t="s">
        <v>9824</v>
      </c>
      <c r="C6596" t="s">
        <v>11856</v>
      </c>
      <c r="D6596" s="1" t="s">
        <v>12280</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c r="X6596" t="s">
        <v>567</v>
      </c>
      <c r="Y6596">
        <v>35.260399999999997</v>
      </c>
    </row>
    <row r="6597" spans="1:25" x14ac:dyDescent="0.25">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c r="X6597" t="s">
        <v>567</v>
      </c>
      <c r="Y6597">
        <v>-7.84</v>
      </c>
    </row>
    <row r="6598" spans="1:25" x14ac:dyDescent="0.25">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c r="X6598" t="s">
        <v>55</v>
      </c>
      <c r="Y6598">
        <v>1.8704000000000001</v>
      </c>
    </row>
    <row r="6599" spans="1:25" x14ac:dyDescent="0.25">
      <c r="A6599">
        <v>6598</v>
      </c>
      <c r="B6599" t="s">
        <v>9826</v>
      </c>
      <c r="C6599" t="s">
        <v>12042</v>
      </c>
      <c r="D6599" s="1" t="s">
        <v>12349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c r="X6599" t="s">
        <v>55</v>
      </c>
      <c r="Y6599">
        <v>-0.91</v>
      </c>
    </row>
    <row r="6600" spans="1:25" x14ac:dyDescent="0.25">
      <c r="A6600">
        <v>6599</v>
      </c>
      <c r="B6600" t="s">
        <v>9826</v>
      </c>
      <c r="C6600" t="s">
        <v>12042</v>
      </c>
      <c r="D6600" s="1" t="s">
        <v>12349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c r="X6600" t="s">
        <v>3109</v>
      </c>
      <c r="Y6600">
        <v>22.480799999999999</v>
      </c>
    </row>
    <row r="6601" spans="1:25" x14ac:dyDescent="0.25">
      <c r="A6601">
        <v>6600</v>
      </c>
      <c r="B6601" t="s">
        <v>9827</v>
      </c>
      <c r="C6601" t="s">
        <v>11905</v>
      </c>
      <c r="D6601" s="1" t="s">
        <v>12210</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c r="X6601" t="s">
        <v>3109</v>
      </c>
      <c r="Y6601">
        <v>23.680800000000001</v>
      </c>
    </row>
    <row r="6602" spans="1:25" x14ac:dyDescent="0.25">
      <c r="A6602">
        <v>6601</v>
      </c>
      <c r="B6602" t="s">
        <v>9827</v>
      </c>
      <c r="C6602" t="s">
        <v>11905</v>
      </c>
      <c r="D6602" s="1" t="s">
        <v>12210</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c r="X6602" t="s">
        <v>3109</v>
      </c>
      <c r="Y6602">
        <v>73.41</v>
      </c>
    </row>
    <row r="6603" spans="1:25" x14ac:dyDescent="0.25">
      <c r="A6603">
        <v>6602</v>
      </c>
      <c r="B6603" t="s">
        <v>9827</v>
      </c>
      <c r="C6603" t="s">
        <v>11905</v>
      </c>
      <c r="D6603" s="1" t="s">
        <v>12210</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c r="X6603" t="s">
        <v>3109</v>
      </c>
      <c r="Y6603">
        <v>64.756799999999998</v>
      </c>
    </row>
    <row r="6604" spans="1:25" x14ac:dyDescent="0.25">
      <c r="A6604">
        <v>6603</v>
      </c>
      <c r="B6604" t="s">
        <v>9827</v>
      </c>
      <c r="C6604" t="s">
        <v>11905</v>
      </c>
      <c r="D6604" s="1" t="s">
        <v>12210</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c r="X6604" t="s">
        <v>519</v>
      </c>
      <c r="Y6604">
        <v>7.2035999999999998</v>
      </c>
    </row>
    <row r="6605" spans="1:25" x14ac:dyDescent="0.25">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c r="X6605" t="s">
        <v>43</v>
      </c>
      <c r="Y6605">
        <v>-32.929200000000002</v>
      </c>
    </row>
    <row r="6606" spans="1:25" x14ac:dyDescent="0.25">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c r="X6606" t="s">
        <v>43</v>
      </c>
      <c r="Y6606">
        <v>0</v>
      </c>
    </row>
    <row r="6607" spans="1:25" x14ac:dyDescent="0.25">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c r="X6607" t="s">
        <v>43</v>
      </c>
      <c r="Y6607">
        <v>21.7728</v>
      </c>
    </row>
    <row r="6608" spans="1:25" x14ac:dyDescent="0.25">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c r="X6608" t="s">
        <v>43</v>
      </c>
      <c r="Y6608">
        <v>23.756399999999999</v>
      </c>
    </row>
    <row r="6609" spans="1:25" x14ac:dyDescent="0.25">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c r="X6609" t="s">
        <v>43</v>
      </c>
      <c r="Y6609">
        <v>-84.8232</v>
      </c>
    </row>
    <row r="6610" spans="1:25" x14ac:dyDescent="0.25">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c r="X6610" t="s">
        <v>3109</v>
      </c>
      <c r="Y6610">
        <v>116.24250000000001</v>
      </c>
    </row>
    <row r="6611" spans="1:25" x14ac:dyDescent="0.25">
      <c r="A6611">
        <v>6610</v>
      </c>
      <c r="B6611" t="s">
        <v>9831</v>
      </c>
      <c r="C6611" t="s">
        <v>11948</v>
      </c>
      <c r="D6611" s="1" t="s">
        <v>11948</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c r="X6611" t="s">
        <v>43</v>
      </c>
      <c r="Y6611">
        <v>25.1496</v>
      </c>
    </row>
    <row r="6612" spans="1:25" x14ac:dyDescent="0.25">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c r="X6612" t="s">
        <v>28</v>
      </c>
      <c r="Y6612">
        <v>6.03</v>
      </c>
    </row>
    <row r="6613" spans="1:25" x14ac:dyDescent="0.25">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c r="X6613" t="s">
        <v>28</v>
      </c>
      <c r="Y6613">
        <v>51.8292</v>
      </c>
    </row>
    <row r="6614" spans="1:25" x14ac:dyDescent="0.25">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c r="X6614" t="s">
        <v>28</v>
      </c>
      <c r="Y6614">
        <v>9.798</v>
      </c>
    </row>
    <row r="6615" spans="1:25" x14ac:dyDescent="0.25">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c r="X6615" t="s">
        <v>28</v>
      </c>
      <c r="Y6615">
        <v>131.58600000000001</v>
      </c>
    </row>
    <row r="6616" spans="1:25" x14ac:dyDescent="0.25">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c r="X6616" t="s">
        <v>43</v>
      </c>
      <c r="Y6616">
        <v>35.679600000000001</v>
      </c>
    </row>
    <row r="6617" spans="1:25" x14ac:dyDescent="0.25">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c r="X6617" t="s">
        <v>43</v>
      </c>
      <c r="Y6617">
        <v>14.098000000000001</v>
      </c>
    </row>
    <row r="6618" spans="1:25" x14ac:dyDescent="0.25">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c r="X6618" t="s">
        <v>43</v>
      </c>
      <c r="Y6618">
        <v>10.8</v>
      </c>
    </row>
    <row r="6619" spans="1:25" x14ac:dyDescent="0.25">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c r="X6619" t="s">
        <v>675</v>
      </c>
      <c r="Y6619">
        <v>107.7216</v>
      </c>
    </row>
    <row r="6620" spans="1:25" x14ac:dyDescent="0.25">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c r="X6620" t="s">
        <v>675</v>
      </c>
      <c r="Y6620">
        <v>15.552</v>
      </c>
    </row>
    <row r="6621" spans="1:25" x14ac:dyDescent="0.25">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c r="X6621" t="s">
        <v>675</v>
      </c>
      <c r="Y6621">
        <v>54.584400000000002</v>
      </c>
    </row>
    <row r="6622" spans="1:25" x14ac:dyDescent="0.25">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c r="X6622" t="s">
        <v>675</v>
      </c>
      <c r="Y6622">
        <v>83.281000000000006</v>
      </c>
    </row>
    <row r="6623" spans="1:25" x14ac:dyDescent="0.25">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c r="X6623" t="s">
        <v>43</v>
      </c>
      <c r="Y6623">
        <v>53.234999999999999</v>
      </c>
    </row>
    <row r="6624" spans="1:25" x14ac:dyDescent="0.25">
      <c r="A6624">
        <v>6623</v>
      </c>
      <c r="B6624" t="s">
        <v>9836</v>
      </c>
      <c r="C6624" t="s">
        <v>12241</v>
      </c>
      <c r="D6624" s="1" t="s">
        <v>11936</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c r="X6624" t="s">
        <v>43</v>
      </c>
      <c r="Y6624">
        <v>12.145200000000001</v>
      </c>
    </row>
    <row r="6625" spans="1:25" x14ac:dyDescent="0.25">
      <c r="A6625">
        <v>6624</v>
      </c>
      <c r="B6625" t="s">
        <v>9836</v>
      </c>
      <c r="C6625" t="s">
        <v>12241</v>
      </c>
      <c r="D6625" s="1" t="s">
        <v>11936</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c r="X6625" t="s">
        <v>110</v>
      </c>
      <c r="Y6625">
        <v>27.485600000000002</v>
      </c>
    </row>
    <row r="6626" spans="1:25" x14ac:dyDescent="0.25">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c r="X6626" t="s">
        <v>110</v>
      </c>
      <c r="Y6626">
        <v>-13.1706</v>
      </c>
    </row>
    <row r="6627" spans="1:25" x14ac:dyDescent="0.25">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c r="X6627" t="s">
        <v>303</v>
      </c>
      <c r="Y6627">
        <v>-8.5416000000000007</v>
      </c>
    </row>
    <row r="6628" spans="1:25" x14ac:dyDescent="0.25">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c r="X6628" t="s">
        <v>100</v>
      </c>
      <c r="Y6628">
        <v>2239.9872</v>
      </c>
    </row>
    <row r="6629" spans="1:25" x14ac:dyDescent="0.25">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c r="X6629" t="s">
        <v>303</v>
      </c>
      <c r="Y6629">
        <v>6.2207999999999997</v>
      </c>
    </row>
    <row r="6630" spans="1:25" x14ac:dyDescent="0.25">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c r="X6630" t="s">
        <v>92</v>
      </c>
      <c r="Y6630">
        <v>134.33279999999999</v>
      </c>
    </row>
    <row r="6631" spans="1:25" x14ac:dyDescent="0.25">
      <c r="A6631">
        <v>6630</v>
      </c>
      <c r="B6631" t="s">
        <v>9845</v>
      </c>
      <c r="C6631" t="s">
        <v>12076</v>
      </c>
      <c r="D6631" s="1" t="s">
        <v>12305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c r="X6631" t="s">
        <v>100</v>
      </c>
      <c r="Y6631">
        <v>-5.4119999999999999</v>
      </c>
    </row>
    <row r="6632" spans="1:25" x14ac:dyDescent="0.25">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c r="X6632" t="s">
        <v>100</v>
      </c>
      <c r="Y6632">
        <v>52.376399999999997</v>
      </c>
    </row>
    <row r="6633" spans="1:25" x14ac:dyDescent="0.25">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c r="X6633" t="s">
        <v>675</v>
      </c>
      <c r="Y6633">
        <v>629.01</v>
      </c>
    </row>
    <row r="6634" spans="1:25" x14ac:dyDescent="0.25">
      <c r="A6634">
        <v>6633</v>
      </c>
      <c r="B6634" t="s">
        <v>9848</v>
      </c>
      <c r="C6634" t="s">
        <v>12088</v>
      </c>
      <c r="D6634" s="1" t="s">
        <v>12029</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c r="X6634" t="s">
        <v>43</v>
      </c>
      <c r="Y6634">
        <v>15.2544</v>
      </c>
    </row>
    <row r="6635" spans="1:25" x14ac:dyDescent="0.25">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c r="X6635" t="s">
        <v>92</v>
      </c>
      <c r="Y6635">
        <v>85.995699999999999</v>
      </c>
    </row>
    <row r="6636" spans="1:25" x14ac:dyDescent="0.25">
      <c r="A6636">
        <v>6635</v>
      </c>
      <c r="B6636" t="s">
        <v>9850</v>
      </c>
      <c r="C6636" t="s">
        <v>12071</v>
      </c>
      <c r="D6636" s="1" t="s">
        <v>12071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c r="X6636" t="s">
        <v>92</v>
      </c>
      <c r="Y6636">
        <v>-52.548099999999998</v>
      </c>
    </row>
    <row r="6637" spans="1:25" x14ac:dyDescent="0.25">
      <c r="A6637">
        <v>6636</v>
      </c>
      <c r="B6637" t="s">
        <v>9850</v>
      </c>
      <c r="C6637" t="s">
        <v>12071</v>
      </c>
      <c r="D6637" s="1" t="s">
        <v>12071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c r="X6637" t="s">
        <v>92</v>
      </c>
      <c r="Y6637">
        <v>70.556399999999996</v>
      </c>
    </row>
    <row r="6638" spans="1:25" x14ac:dyDescent="0.25">
      <c r="A6638">
        <v>6637</v>
      </c>
      <c r="B6638" t="s">
        <v>9850</v>
      </c>
      <c r="C6638" t="s">
        <v>12071</v>
      </c>
      <c r="D6638" s="1" t="s">
        <v>12071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c r="X6638" t="s">
        <v>303</v>
      </c>
      <c r="Y6638">
        <v>39.689</v>
      </c>
    </row>
    <row r="6639" spans="1:25" x14ac:dyDescent="0.25">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c r="X6639" t="s">
        <v>303</v>
      </c>
      <c r="Y6639">
        <v>2.0270999999999999</v>
      </c>
    </row>
    <row r="6640" spans="1:25" x14ac:dyDescent="0.25">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c r="X6640" t="s">
        <v>567</v>
      </c>
      <c r="Y6640">
        <v>36.255600000000001</v>
      </c>
    </row>
    <row r="6641" spans="1:25" x14ac:dyDescent="0.25">
      <c r="A6641">
        <v>6640</v>
      </c>
      <c r="B6641" t="s">
        <v>9852</v>
      </c>
      <c r="C6641" t="s">
        <v>1891</v>
      </c>
      <c r="D6641" t="s">
        <v>12188</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c r="X6641" t="s">
        <v>289</v>
      </c>
      <c r="Y6641">
        <v>-734.52639999999997</v>
      </c>
    </row>
    <row r="6642" spans="1:25" x14ac:dyDescent="0.25">
      <c r="A6642">
        <v>6641</v>
      </c>
      <c r="B6642" t="s">
        <v>9853</v>
      </c>
      <c r="C6642" t="s">
        <v>12002</v>
      </c>
      <c r="D6642" s="1" t="s">
        <v>12364</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c r="X6642" t="s">
        <v>289</v>
      </c>
      <c r="Y6642">
        <v>60.422400000000003</v>
      </c>
    </row>
    <row r="6643" spans="1:25" x14ac:dyDescent="0.25">
      <c r="A6643">
        <v>6642</v>
      </c>
      <c r="B6643" t="s">
        <v>9853</v>
      </c>
      <c r="C6643" t="s">
        <v>12002</v>
      </c>
      <c r="D6643" s="1" t="s">
        <v>12364</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c r="X6643" t="s">
        <v>289</v>
      </c>
      <c r="Y6643">
        <v>29.518599999999999</v>
      </c>
    </row>
    <row r="6644" spans="1:25" x14ac:dyDescent="0.25">
      <c r="A6644">
        <v>6643</v>
      </c>
      <c r="B6644" t="s">
        <v>9853</v>
      </c>
      <c r="C6644" t="s">
        <v>12002</v>
      </c>
      <c r="D6644" s="1" t="s">
        <v>12364</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c r="X6644" t="s">
        <v>477</v>
      </c>
      <c r="Y6644">
        <v>66.599999999999994</v>
      </c>
    </row>
    <row r="6645" spans="1:25" x14ac:dyDescent="0.25">
      <c r="A6645">
        <v>6644</v>
      </c>
      <c r="B6645" t="s">
        <v>9854</v>
      </c>
      <c r="C6645" t="s">
        <v>12030</v>
      </c>
      <c r="D6645" s="1"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c r="X6645" t="s">
        <v>477</v>
      </c>
      <c r="Y6645">
        <v>38.357199999999999</v>
      </c>
    </row>
    <row r="6646" spans="1:25" x14ac:dyDescent="0.25">
      <c r="A6646">
        <v>6645</v>
      </c>
      <c r="B6646" t="s">
        <v>9854</v>
      </c>
      <c r="C6646" t="s">
        <v>12030</v>
      </c>
      <c r="D6646" s="1"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c r="X6646" t="s">
        <v>477</v>
      </c>
      <c r="Y6646">
        <v>-31.487400000000001</v>
      </c>
    </row>
    <row r="6647" spans="1:25" x14ac:dyDescent="0.25">
      <c r="A6647">
        <v>6646</v>
      </c>
      <c r="B6647" t="s">
        <v>9854</v>
      </c>
      <c r="C6647" t="s">
        <v>12030</v>
      </c>
      <c r="D6647" s="1"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c r="X6647" t="s">
        <v>477</v>
      </c>
      <c r="Y6647">
        <v>15.015599999999999</v>
      </c>
    </row>
    <row r="6648" spans="1:25" x14ac:dyDescent="0.25">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c r="X6648" t="s">
        <v>477</v>
      </c>
      <c r="Y6648">
        <v>-304.6653</v>
      </c>
    </row>
    <row r="6649" spans="1:25" x14ac:dyDescent="0.25">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c r="X6649" t="s">
        <v>110</v>
      </c>
      <c r="Y6649">
        <v>8.7167999999999992</v>
      </c>
    </row>
    <row r="6650" spans="1:25" x14ac:dyDescent="0.25">
      <c r="A6650">
        <v>6649</v>
      </c>
      <c r="B6650" t="s">
        <v>9856</v>
      </c>
      <c r="C6650" t="s">
        <v>12039</v>
      </c>
      <c r="D6650" s="1" t="s">
        <v>11889</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c r="X6650" t="s">
        <v>110</v>
      </c>
      <c r="Y6650">
        <v>-68.185599999999994</v>
      </c>
    </row>
    <row r="6651" spans="1:25" x14ac:dyDescent="0.25">
      <c r="A6651">
        <v>6650</v>
      </c>
      <c r="B6651" t="s">
        <v>9856</v>
      </c>
      <c r="C6651" t="s">
        <v>12039</v>
      </c>
      <c r="D6651" s="1" t="s">
        <v>11889</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c r="X6651" t="s">
        <v>110</v>
      </c>
      <c r="Y6651">
        <v>107.99460000000001</v>
      </c>
    </row>
    <row r="6652" spans="1:25" x14ac:dyDescent="0.25">
      <c r="A6652">
        <v>6651</v>
      </c>
      <c r="B6652" t="s">
        <v>9856</v>
      </c>
      <c r="C6652" t="s">
        <v>12039</v>
      </c>
      <c r="D6652" s="1" t="s">
        <v>11889</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c r="X6652" t="s">
        <v>110</v>
      </c>
      <c r="Y6652">
        <v>15.497999999999999</v>
      </c>
    </row>
    <row r="6653" spans="1:25" x14ac:dyDescent="0.25">
      <c r="A6653">
        <v>6652</v>
      </c>
      <c r="B6653" t="s">
        <v>9856</v>
      </c>
      <c r="C6653" t="s">
        <v>12039</v>
      </c>
      <c r="D6653" s="1" t="s">
        <v>11889</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c r="X6653" t="s">
        <v>110</v>
      </c>
      <c r="Y6653">
        <v>-11.651199999999999</v>
      </c>
    </row>
    <row r="6654" spans="1:25" x14ac:dyDescent="0.25">
      <c r="A6654">
        <v>6653</v>
      </c>
      <c r="B6654" t="s">
        <v>9856</v>
      </c>
      <c r="C6654" t="s">
        <v>12039</v>
      </c>
      <c r="D6654" s="1" t="s">
        <v>11889</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c r="X6654" t="s">
        <v>110</v>
      </c>
      <c r="Y6654">
        <v>7.2576000000000001</v>
      </c>
    </row>
    <row r="6655" spans="1:25" x14ac:dyDescent="0.25">
      <c r="A6655">
        <v>6654</v>
      </c>
      <c r="B6655" t="s">
        <v>9856</v>
      </c>
      <c r="C6655" t="s">
        <v>12039</v>
      </c>
      <c r="D6655" s="1" t="s">
        <v>11889</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c r="X6655" t="s">
        <v>351</v>
      </c>
      <c r="Y6655">
        <v>-39.637</v>
      </c>
    </row>
    <row r="6656" spans="1:25" x14ac:dyDescent="0.25">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c r="X6656" t="s">
        <v>351</v>
      </c>
      <c r="Y6656">
        <v>25.0182</v>
      </c>
    </row>
    <row r="6657" spans="1:25" x14ac:dyDescent="0.25">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c r="X6657" t="s">
        <v>351</v>
      </c>
      <c r="Y6657">
        <v>4.7988</v>
      </c>
    </row>
    <row r="6658" spans="1:25" x14ac:dyDescent="0.25">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c r="X6658" t="s">
        <v>351</v>
      </c>
      <c r="Y6658">
        <v>-6.3959999999999999</v>
      </c>
    </row>
    <row r="6659" spans="1:25" x14ac:dyDescent="0.25">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c r="X6659" t="s">
        <v>351</v>
      </c>
      <c r="Y6659">
        <v>3.8570000000000002</v>
      </c>
    </row>
    <row r="6660" spans="1:25" x14ac:dyDescent="0.25">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c r="X6660" t="s">
        <v>351</v>
      </c>
      <c r="Y6660">
        <v>16.3172</v>
      </c>
    </row>
    <row r="6661" spans="1:25" x14ac:dyDescent="0.25">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c r="X6661" t="s">
        <v>1405</v>
      </c>
      <c r="Y6661">
        <v>-185.71680000000001</v>
      </c>
    </row>
    <row r="6662" spans="1:25" x14ac:dyDescent="0.25">
      <c r="A6662">
        <v>6661</v>
      </c>
      <c r="B6662" t="s">
        <v>9859</v>
      </c>
      <c r="C6662" t="s">
        <v>12124</v>
      </c>
      <c r="D6662" s="1" t="s">
        <v>12030</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c r="X6662" t="s">
        <v>1405</v>
      </c>
      <c r="Y6662">
        <v>11.898</v>
      </c>
    </row>
    <row r="6663" spans="1:25" x14ac:dyDescent="0.25">
      <c r="A6663">
        <v>6662</v>
      </c>
      <c r="B6663" t="s">
        <v>9859</v>
      </c>
      <c r="C6663" t="s">
        <v>12124</v>
      </c>
      <c r="D6663" s="1" t="s">
        <v>12030</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c r="X6663" t="s">
        <v>1405</v>
      </c>
      <c r="Y6663">
        <v>33.036799999999999</v>
      </c>
    </row>
    <row r="6664" spans="1:25" x14ac:dyDescent="0.25">
      <c r="A6664">
        <v>6663</v>
      </c>
      <c r="B6664" t="s">
        <v>9859</v>
      </c>
      <c r="C6664" t="s">
        <v>12124</v>
      </c>
      <c r="D6664" s="1" t="s">
        <v>12030</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c r="X6664" t="s">
        <v>360</v>
      </c>
      <c r="Y6664">
        <v>210.49420000000001</v>
      </c>
    </row>
    <row r="6665" spans="1:25" x14ac:dyDescent="0.25">
      <c r="A6665">
        <v>6664</v>
      </c>
      <c r="B6665" t="s">
        <v>9860</v>
      </c>
      <c r="C6665" t="s">
        <v>440</v>
      </c>
      <c r="D6665" t="s">
        <v>12099</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c r="X6665" t="s">
        <v>360</v>
      </c>
      <c r="Y6665">
        <v>60.664499999999997</v>
      </c>
    </row>
    <row r="6666" spans="1:25" x14ac:dyDescent="0.25">
      <c r="A6666">
        <v>6665</v>
      </c>
      <c r="B6666" t="s">
        <v>9860</v>
      </c>
      <c r="C6666" t="s">
        <v>440</v>
      </c>
      <c r="D6666" t="s">
        <v>12099</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c r="X6666" t="s">
        <v>110</v>
      </c>
      <c r="Y6666">
        <v>113.211</v>
      </c>
    </row>
    <row r="6667" spans="1:25" x14ac:dyDescent="0.25">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c r="X6667" t="s">
        <v>895</v>
      </c>
      <c r="Y6667">
        <v>79.691999999999993</v>
      </c>
    </row>
    <row r="6668" spans="1:25" x14ac:dyDescent="0.25">
      <c r="A6668">
        <v>6667</v>
      </c>
      <c r="B6668" t="s">
        <v>9862</v>
      </c>
      <c r="C6668" t="s">
        <v>12060</v>
      </c>
      <c r="D6668" s="1"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c r="X6668" t="s">
        <v>895</v>
      </c>
      <c r="Y6668">
        <v>15.426</v>
      </c>
    </row>
    <row r="6669" spans="1:25" x14ac:dyDescent="0.25">
      <c r="A6669">
        <v>6668</v>
      </c>
      <c r="B6669" t="s">
        <v>9862</v>
      </c>
      <c r="C6669" t="s">
        <v>12060</v>
      </c>
      <c r="D6669" s="1"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c r="X6669" t="s">
        <v>895</v>
      </c>
      <c r="Y6669">
        <v>2.9567999999999999</v>
      </c>
    </row>
    <row r="6670" spans="1:25" x14ac:dyDescent="0.25">
      <c r="A6670">
        <v>6669</v>
      </c>
      <c r="B6670" t="s">
        <v>9862</v>
      </c>
      <c r="C6670" t="s">
        <v>12060</v>
      </c>
      <c r="D6670" s="1"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c r="X6670" t="s">
        <v>895</v>
      </c>
      <c r="Y6670">
        <v>4.42</v>
      </c>
    </row>
    <row r="6671" spans="1:25" x14ac:dyDescent="0.25">
      <c r="A6671">
        <v>6670</v>
      </c>
      <c r="B6671" t="s">
        <v>9862</v>
      </c>
      <c r="C6671" t="s">
        <v>12060</v>
      </c>
      <c r="D6671" s="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c r="X6671" t="s">
        <v>1434</v>
      </c>
      <c r="Y6671">
        <v>34.96</v>
      </c>
    </row>
    <row r="6672" spans="1:25" x14ac:dyDescent="0.25">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c r="X6672" t="s">
        <v>43</v>
      </c>
      <c r="Y6672">
        <v>13.428000000000001</v>
      </c>
    </row>
    <row r="6673" spans="1:25" x14ac:dyDescent="0.25">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c r="X6673" t="s">
        <v>43</v>
      </c>
      <c r="Y6673">
        <v>17.348800000000001</v>
      </c>
    </row>
    <row r="6674" spans="1:25" x14ac:dyDescent="0.25">
      <c r="A6674">
        <v>6673</v>
      </c>
      <c r="B6674" t="s">
        <v>9865</v>
      </c>
      <c r="C6674" t="s">
        <v>12144</v>
      </c>
      <c r="D6674" s="1"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c r="X6674" t="s">
        <v>360</v>
      </c>
      <c r="Y6674">
        <v>79.757999999999996</v>
      </c>
    </row>
    <row r="6675" spans="1:25" x14ac:dyDescent="0.25">
      <c r="A6675">
        <v>6674</v>
      </c>
      <c r="B6675" t="s">
        <v>9867</v>
      </c>
      <c r="C6675" t="s">
        <v>12046</v>
      </c>
      <c r="D6675" s="1" t="s">
        <v>12121</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c r="X6675" t="s">
        <v>289</v>
      </c>
      <c r="Y6675">
        <v>12.232799999999999</v>
      </c>
    </row>
    <row r="6676" spans="1:25" x14ac:dyDescent="0.25">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c r="X6676" t="s">
        <v>289</v>
      </c>
      <c r="Y6676">
        <v>4.9139999999999997</v>
      </c>
    </row>
    <row r="6677" spans="1:25" x14ac:dyDescent="0.25">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c r="X6677" t="s">
        <v>289</v>
      </c>
      <c r="Y6677">
        <v>22.652999999999999</v>
      </c>
    </row>
    <row r="6678" spans="1:25" x14ac:dyDescent="0.25">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c r="X6678" t="s">
        <v>289</v>
      </c>
      <c r="Y6678">
        <v>5.1349999999999998</v>
      </c>
    </row>
    <row r="6679" spans="1:25" x14ac:dyDescent="0.25">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c r="X6679" t="s">
        <v>351</v>
      </c>
      <c r="Y6679">
        <v>165.2868</v>
      </c>
    </row>
    <row r="6680" spans="1:25" x14ac:dyDescent="0.25">
      <c r="A6680">
        <v>6679</v>
      </c>
      <c r="B6680" t="s">
        <v>9873</v>
      </c>
      <c r="C6680" t="s">
        <v>12189</v>
      </c>
      <c r="D6680" s="1"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c r="X6680" t="s">
        <v>847</v>
      </c>
      <c r="Y6680">
        <v>3.5154000000000001</v>
      </c>
    </row>
    <row r="6681" spans="1:25" x14ac:dyDescent="0.25">
      <c r="A6681">
        <v>6680</v>
      </c>
      <c r="B6681" t="s">
        <v>9874</v>
      </c>
      <c r="C6681" t="s">
        <v>11903</v>
      </c>
      <c r="D6681" s="1" t="s">
        <v>11883</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c r="X6681" t="s">
        <v>847</v>
      </c>
      <c r="Y6681">
        <v>2.8340000000000001</v>
      </c>
    </row>
    <row r="6682" spans="1:25" x14ac:dyDescent="0.25">
      <c r="A6682">
        <v>6681</v>
      </c>
      <c r="B6682" t="s">
        <v>9874</v>
      </c>
      <c r="C6682" t="s">
        <v>11903</v>
      </c>
      <c r="D6682" s="1" t="s">
        <v>11883</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c r="X6682" t="s">
        <v>847</v>
      </c>
      <c r="Y6682">
        <v>37.562399999999997</v>
      </c>
    </row>
    <row r="6683" spans="1:25" x14ac:dyDescent="0.25">
      <c r="A6683">
        <v>6682</v>
      </c>
      <c r="B6683" t="s">
        <v>9874</v>
      </c>
      <c r="C6683" t="s">
        <v>11903</v>
      </c>
      <c r="D6683" s="1" t="s">
        <v>11883</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c r="X6683" t="s">
        <v>121</v>
      </c>
      <c r="Y6683">
        <v>73.41</v>
      </c>
    </row>
    <row r="6684" spans="1:25" x14ac:dyDescent="0.25">
      <c r="A6684">
        <v>6683</v>
      </c>
      <c r="B6684" t="s">
        <v>9875</v>
      </c>
      <c r="C6684" t="s">
        <v>11924</v>
      </c>
      <c r="D6684" s="1" t="s">
        <v>11989</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c r="X6684" t="s">
        <v>43</v>
      </c>
      <c r="Y6684">
        <v>1.728</v>
      </c>
    </row>
    <row r="6685" spans="1:25" x14ac:dyDescent="0.25">
      <c r="A6685">
        <v>6684</v>
      </c>
      <c r="B6685" t="s">
        <v>9876</v>
      </c>
      <c r="C6685" t="s">
        <v>12242</v>
      </c>
      <c r="D6685" s="1" t="s">
        <v>12138</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c r="X6685" t="s">
        <v>235</v>
      </c>
      <c r="Y6685">
        <v>8.8176000000000005</v>
      </c>
    </row>
    <row r="6686" spans="1:25" x14ac:dyDescent="0.25">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c r="X6686" t="s">
        <v>235</v>
      </c>
      <c r="Y6686">
        <v>-15.7514</v>
      </c>
    </row>
    <row r="6687" spans="1:25" x14ac:dyDescent="0.25">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c r="X6687" t="s">
        <v>235</v>
      </c>
      <c r="Y6687">
        <v>-19.737200000000001</v>
      </c>
    </row>
    <row r="6688" spans="1:25" x14ac:dyDescent="0.25">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c r="X6688" t="s">
        <v>43</v>
      </c>
      <c r="Y6688">
        <v>1.476</v>
      </c>
    </row>
    <row r="6689" spans="1:25" x14ac:dyDescent="0.25">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c r="X6689" t="s">
        <v>43</v>
      </c>
      <c r="Y6689">
        <v>55.896000000000001</v>
      </c>
    </row>
    <row r="6690" spans="1:25" x14ac:dyDescent="0.25">
      <c r="A6690">
        <v>6689</v>
      </c>
      <c r="B6690" t="s">
        <v>9879</v>
      </c>
      <c r="C6690" t="s">
        <v>11979</v>
      </c>
      <c r="D6690" s="1"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c r="X6690" t="s">
        <v>110</v>
      </c>
      <c r="Y6690">
        <v>21.272400000000001</v>
      </c>
    </row>
    <row r="6691" spans="1:25" x14ac:dyDescent="0.25">
      <c r="A6691">
        <v>6690</v>
      </c>
      <c r="B6691" t="s">
        <v>9880</v>
      </c>
      <c r="C6691" t="s">
        <v>12043</v>
      </c>
      <c r="D6691" s="1" t="s">
        <v>11818</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c r="X6691" t="s">
        <v>121</v>
      </c>
      <c r="Y6691">
        <v>2.1280000000000001</v>
      </c>
    </row>
    <row r="6692" spans="1:25" x14ac:dyDescent="0.25">
      <c r="A6692">
        <v>6691</v>
      </c>
      <c r="B6692" t="s">
        <v>9881</v>
      </c>
      <c r="C6692" t="s">
        <v>5821</v>
      </c>
      <c r="D6692" t="s">
        <v>12002</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c r="X6692" t="s">
        <v>121</v>
      </c>
      <c r="Y6692">
        <v>8.4095999999999993</v>
      </c>
    </row>
    <row r="6693" spans="1:25" x14ac:dyDescent="0.25">
      <c r="A6693">
        <v>6692</v>
      </c>
      <c r="B6693" t="s">
        <v>9881</v>
      </c>
      <c r="C6693" t="s">
        <v>5821</v>
      </c>
      <c r="D6693" t="s">
        <v>12002</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c r="X6693" t="s">
        <v>835</v>
      </c>
      <c r="Y6693">
        <v>54.558</v>
      </c>
    </row>
    <row r="6694" spans="1:25" x14ac:dyDescent="0.25">
      <c r="A6694">
        <v>6693</v>
      </c>
      <c r="B6694" t="s">
        <v>9882</v>
      </c>
      <c r="C6694" t="s">
        <v>12173</v>
      </c>
      <c r="D6694" s="1"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c r="X6694" t="s">
        <v>3109</v>
      </c>
      <c r="Y6694">
        <v>219.65459999999999</v>
      </c>
    </row>
    <row r="6695" spans="1:25" x14ac:dyDescent="0.25">
      <c r="A6695">
        <v>6694</v>
      </c>
      <c r="B6695" t="s">
        <v>9883</v>
      </c>
      <c r="C6695" t="s">
        <v>3579</v>
      </c>
      <c r="D6695" t="s">
        <v>11914</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c r="X6695" t="s">
        <v>121</v>
      </c>
      <c r="Y6695">
        <v>80.791200000000003</v>
      </c>
    </row>
    <row r="6696" spans="1:25" x14ac:dyDescent="0.25">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c r="X6696" t="s">
        <v>303</v>
      </c>
      <c r="Y6696">
        <v>14.870699999999999</v>
      </c>
    </row>
    <row r="6697" spans="1:25" x14ac:dyDescent="0.25">
      <c r="A6697">
        <v>6696</v>
      </c>
      <c r="B6697" t="s">
        <v>9885</v>
      </c>
      <c r="C6697" t="s">
        <v>12008</v>
      </c>
      <c r="D6697" s="1" t="s">
        <v>12312</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c r="X6697" t="s">
        <v>303</v>
      </c>
      <c r="Y6697">
        <v>134.93219999999999</v>
      </c>
    </row>
    <row r="6698" spans="1:25" x14ac:dyDescent="0.25">
      <c r="A6698">
        <v>6697</v>
      </c>
      <c r="B6698" t="s">
        <v>9885</v>
      </c>
      <c r="C6698" t="s">
        <v>12008</v>
      </c>
      <c r="D6698" s="1" t="s">
        <v>12312</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c r="X6698" t="s">
        <v>303</v>
      </c>
      <c r="Y6698">
        <v>11.4504</v>
      </c>
    </row>
    <row r="6699" spans="1:25" x14ac:dyDescent="0.25">
      <c r="A6699">
        <v>6698</v>
      </c>
      <c r="B6699" t="s">
        <v>9885</v>
      </c>
      <c r="C6699" t="s">
        <v>12008</v>
      </c>
      <c r="D6699" s="1" t="s">
        <v>12312</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c r="X6699" t="s">
        <v>43</v>
      </c>
      <c r="Y6699">
        <v>26.930399999999999</v>
      </c>
    </row>
    <row r="6700" spans="1:25" x14ac:dyDescent="0.25">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c r="X6700" t="s">
        <v>43</v>
      </c>
      <c r="Y6700">
        <v>7.6798000000000002</v>
      </c>
    </row>
    <row r="6701" spans="1:25" x14ac:dyDescent="0.25">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c r="X6701" t="s">
        <v>43</v>
      </c>
      <c r="Y6701">
        <v>22.529599999999999</v>
      </c>
    </row>
    <row r="6702" spans="1:25" x14ac:dyDescent="0.25">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c r="X6702" t="s">
        <v>92</v>
      </c>
      <c r="Y6702">
        <v>17.623200000000001</v>
      </c>
    </row>
    <row r="6703" spans="1:25" x14ac:dyDescent="0.25">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c r="X6703" t="s">
        <v>92</v>
      </c>
      <c r="Y6703">
        <v>20.391999999999999</v>
      </c>
    </row>
    <row r="6704" spans="1:25" x14ac:dyDescent="0.25">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c r="X6704" t="s">
        <v>43</v>
      </c>
      <c r="Y6704">
        <v>-4.9127999999999998</v>
      </c>
    </row>
    <row r="6705" spans="1:25" x14ac:dyDescent="0.25">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c r="X6705" t="s">
        <v>43</v>
      </c>
      <c r="Y6705">
        <v>19.038599999999999</v>
      </c>
    </row>
    <row r="6706" spans="1:25" x14ac:dyDescent="0.25">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c r="X6706" t="s">
        <v>43</v>
      </c>
      <c r="Y6706">
        <v>1.7919</v>
      </c>
    </row>
    <row r="6707" spans="1:25" x14ac:dyDescent="0.25">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c r="X6707" t="s">
        <v>55</v>
      </c>
      <c r="Y6707">
        <v>8.9984999999999999</v>
      </c>
    </row>
    <row r="6708" spans="1:25" x14ac:dyDescent="0.25">
      <c r="A6708">
        <v>6707</v>
      </c>
      <c r="B6708" t="s">
        <v>9893</v>
      </c>
      <c r="C6708" t="s">
        <v>12031</v>
      </c>
      <c r="D6708" s="1"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c r="X6708" t="s">
        <v>3109</v>
      </c>
      <c r="Y6708">
        <v>58.463999999999999</v>
      </c>
    </row>
    <row r="6709" spans="1:25" x14ac:dyDescent="0.25">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c r="X6709" t="s">
        <v>756</v>
      </c>
      <c r="Y6709">
        <v>3.6017999999999999</v>
      </c>
    </row>
    <row r="6710" spans="1:25" x14ac:dyDescent="0.25">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c r="X6710" t="s">
        <v>756</v>
      </c>
      <c r="Y6710">
        <v>99.432000000000002</v>
      </c>
    </row>
    <row r="6711" spans="1:25" x14ac:dyDescent="0.25">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c r="X6711" t="s">
        <v>43</v>
      </c>
      <c r="Y6711">
        <v>20.155799999999999</v>
      </c>
    </row>
    <row r="6712" spans="1:25" x14ac:dyDescent="0.25">
      <c r="A6712">
        <v>6711</v>
      </c>
      <c r="B6712" t="s">
        <v>9899</v>
      </c>
      <c r="C6712" t="s">
        <v>11811</v>
      </c>
      <c r="D6712" s="1" t="s">
        <v>12174</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c r="X6712" t="s">
        <v>567</v>
      </c>
      <c r="Y6712">
        <v>99.296000000000006</v>
      </c>
    </row>
    <row r="6713" spans="1:25" x14ac:dyDescent="0.25">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c r="X6713" t="s">
        <v>235</v>
      </c>
      <c r="Y6713">
        <v>1.2390000000000001</v>
      </c>
    </row>
    <row r="6714" spans="1:25" x14ac:dyDescent="0.25">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c r="X6714" t="s">
        <v>235</v>
      </c>
      <c r="Y6714">
        <v>-292.98719999999997</v>
      </c>
    </row>
    <row r="6715" spans="1:25" x14ac:dyDescent="0.25">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c r="X6715" t="s">
        <v>235</v>
      </c>
      <c r="Y6715">
        <v>-26.755800000000001</v>
      </c>
    </row>
    <row r="6716" spans="1:25" x14ac:dyDescent="0.25">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c r="X6716" t="s">
        <v>235</v>
      </c>
      <c r="Y6716">
        <v>-4.9080000000000004</v>
      </c>
    </row>
    <row r="6717" spans="1:25" x14ac:dyDescent="0.25">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c r="X6717" t="s">
        <v>1929</v>
      </c>
      <c r="Y6717">
        <v>24.9984</v>
      </c>
    </row>
    <row r="6718" spans="1:25" x14ac:dyDescent="0.25">
      <c r="A6718">
        <v>6717</v>
      </c>
      <c r="B6718" t="s">
        <v>9902</v>
      </c>
      <c r="C6718" t="s">
        <v>11865</v>
      </c>
      <c r="D6718" s="1"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c r="X6718" t="s">
        <v>1929</v>
      </c>
      <c r="Y6718">
        <v>14.4</v>
      </c>
    </row>
    <row r="6719" spans="1:25" x14ac:dyDescent="0.25">
      <c r="A6719">
        <v>6718</v>
      </c>
      <c r="B6719" t="s">
        <v>9902</v>
      </c>
      <c r="C6719" t="s">
        <v>11865</v>
      </c>
      <c r="D6719" s="1"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c r="X6719" t="s">
        <v>1929</v>
      </c>
      <c r="Y6719">
        <v>12.700799999999999</v>
      </c>
    </row>
    <row r="6720" spans="1:25" x14ac:dyDescent="0.25">
      <c r="A6720">
        <v>6719</v>
      </c>
      <c r="B6720" t="s">
        <v>9902</v>
      </c>
      <c r="C6720" t="s">
        <v>11865</v>
      </c>
      <c r="D6720" s="1"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c r="X6720" t="s">
        <v>92</v>
      </c>
      <c r="Y6720">
        <v>31.984000000000002</v>
      </c>
    </row>
    <row r="6721" spans="1:25" x14ac:dyDescent="0.25">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c r="X6721" t="s">
        <v>43</v>
      </c>
      <c r="Y6721">
        <v>3.0575999999999999</v>
      </c>
    </row>
    <row r="6722" spans="1:25" x14ac:dyDescent="0.25">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c r="X6722" t="s">
        <v>43</v>
      </c>
      <c r="Y6722">
        <v>31.4895</v>
      </c>
    </row>
    <row r="6723" spans="1:25" x14ac:dyDescent="0.25">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c r="X6723" t="s">
        <v>43</v>
      </c>
      <c r="Y6723">
        <v>6.0632000000000001</v>
      </c>
    </row>
    <row r="6724" spans="1:25" x14ac:dyDescent="0.25">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c r="X6724" t="s">
        <v>3055</v>
      </c>
      <c r="Y6724">
        <v>4.8545999999999996</v>
      </c>
    </row>
    <row r="6725" spans="1:25" x14ac:dyDescent="0.25">
      <c r="A6725">
        <v>6724</v>
      </c>
      <c r="B6725" t="s">
        <v>9906</v>
      </c>
      <c r="C6725" t="s">
        <v>12010</v>
      </c>
      <c r="D6725" s="1" t="s">
        <v>12308</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c r="X6725" t="s">
        <v>100</v>
      </c>
      <c r="Y6725">
        <v>6.9653999999999998</v>
      </c>
    </row>
    <row r="6726" spans="1:25" x14ac:dyDescent="0.25">
      <c r="A6726">
        <v>6725</v>
      </c>
      <c r="B6726" t="s">
        <v>9907</v>
      </c>
      <c r="C6726" t="s">
        <v>11857</v>
      </c>
      <c r="D6726" s="1"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c r="X6726" t="s">
        <v>100</v>
      </c>
      <c r="Y6726">
        <v>4.8162000000000003</v>
      </c>
    </row>
    <row r="6727" spans="1:25" x14ac:dyDescent="0.25">
      <c r="A6727">
        <v>6726</v>
      </c>
      <c r="B6727" t="s">
        <v>9907</v>
      </c>
      <c r="C6727" t="s">
        <v>11857</v>
      </c>
      <c r="D6727" s="1"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c r="X6727" t="s">
        <v>100</v>
      </c>
      <c r="Y6727">
        <v>5.2028999999999996</v>
      </c>
    </row>
    <row r="6728" spans="1:25" x14ac:dyDescent="0.25">
      <c r="A6728">
        <v>6727</v>
      </c>
      <c r="B6728" t="s">
        <v>9907</v>
      </c>
      <c r="C6728" t="s">
        <v>11857</v>
      </c>
      <c r="D6728" s="1"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c r="X6728" t="s">
        <v>289</v>
      </c>
      <c r="Y6728">
        <v>7.7640000000000002</v>
      </c>
    </row>
    <row r="6729" spans="1:25" x14ac:dyDescent="0.25">
      <c r="A6729">
        <v>6728</v>
      </c>
      <c r="B6729" t="s">
        <v>9908</v>
      </c>
      <c r="C6729" t="s">
        <v>12081</v>
      </c>
      <c r="D6729" s="1"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c r="X6729" t="s">
        <v>55</v>
      </c>
      <c r="Y6729">
        <v>83.284000000000006</v>
      </c>
    </row>
    <row r="6730" spans="1:25" x14ac:dyDescent="0.25">
      <c r="A6730">
        <v>6729</v>
      </c>
      <c r="B6730" t="s">
        <v>9909</v>
      </c>
      <c r="C6730" t="s">
        <v>11898</v>
      </c>
      <c r="D6730" s="1" t="s">
        <v>12269</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c r="X6730" t="s">
        <v>381</v>
      </c>
      <c r="Y6730">
        <v>8.2056000000000004</v>
      </c>
    </row>
    <row r="6731" spans="1:25" x14ac:dyDescent="0.25">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c r="X6731" t="s">
        <v>381</v>
      </c>
      <c r="Y6731">
        <v>-4.4946000000000002</v>
      </c>
    </row>
    <row r="6732" spans="1:25" x14ac:dyDescent="0.25">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c r="X6732" t="s">
        <v>381</v>
      </c>
      <c r="Y6732">
        <v>56.2744</v>
      </c>
    </row>
    <row r="6733" spans="1:25" x14ac:dyDescent="0.25">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c r="X6733" t="s">
        <v>519</v>
      </c>
      <c r="Y6733">
        <v>7.2576000000000001</v>
      </c>
    </row>
    <row r="6734" spans="1:25" x14ac:dyDescent="0.25">
      <c r="A6734">
        <v>6733</v>
      </c>
      <c r="B6734" t="s">
        <v>9911</v>
      </c>
      <c r="C6734" t="s">
        <v>12243</v>
      </c>
      <c r="D6734" s="1" t="s">
        <v>12184</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c r="X6734" t="s">
        <v>519</v>
      </c>
      <c r="Y6734">
        <v>62.137599999999999</v>
      </c>
    </row>
    <row r="6735" spans="1:25" x14ac:dyDescent="0.25">
      <c r="A6735">
        <v>6734</v>
      </c>
      <c r="B6735" t="s">
        <v>9911</v>
      </c>
      <c r="C6735" t="s">
        <v>12243</v>
      </c>
      <c r="D6735" s="1" t="s">
        <v>12184</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c r="X6735" t="s">
        <v>55</v>
      </c>
      <c r="Y6735">
        <v>3.2431999999999999</v>
      </c>
    </row>
    <row r="6736" spans="1:25" x14ac:dyDescent="0.25">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c r="X6736" t="s">
        <v>43</v>
      </c>
      <c r="Y6736">
        <v>3.9474</v>
      </c>
    </row>
    <row r="6737" spans="1:25" x14ac:dyDescent="0.25">
      <c r="A6737">
        <v>6736</v>
      </c>
      <c r="B6737" t="s">
        <v>9913</v>
      </c>
      <c r="C6737" t="s">
        <v>11937</v>
      </c>
      <c r="D6737" s="1"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c r="X6737" t="s">
        <v>43</v>
      </c>
      <c r="Y6737">
        <v>44.366399999999999</v>
      </c>
    </row>
    <row r="6738" spans="1:25" x14ac:dyDescent="0.25">
      <c r="A6738">
        <v>6737</v>
      </c>
      <c r="B6738" t="s">
        <v>9913</v>
      </c>
      <c r="C6738" t="s">
        <v>11937</v>
      </c>
      <c r="D6738" s="1"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c r="X6738" t="s">
        <v>43</v>
      </c>
      <c r="Y6738">
        <v>81.131399999999999</v>
      </c>
    </row>
    <row r="6739" spans="1:25" x14ac:dyDescent="0.25">
      <c r="A6739">
        <v>6738</v>
      </c>
      <c r="B6739" t="s">
        <v>9913</v>
      </c>
      <c r="C6739" t="s">
        <v>11937</v>
      </c>
      <c r="D6739" s="1"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c r="X6739" t="s">
        <v>43</v>
      </c>
      <c r="Y6739">
        <v>6.0263999999999998</v>
      </c>
    </row>
    <row r="6740" spans="1:25" x14ac:dyDescent="0.25">
      <c r="A6740">
        <v>6739</v>
      </c>
      <c r="B6740" t="s">
        <v>9913</v>
      </c>
      <c r="C6740" t="s">
        <v>11937</v>
      </c>
      <c r="D6740" s="1"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c r="X6740" t="s">
        <v>235</v>
      </c>
      <c r="Y6740">
        <v>15.6104</v>
      </c>
    </row>
    <row r="6741" spans="1:25" x14ac:dyDescent="0.25">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c r="X6741" t="s">
        <v>235</v>
      </c>
      <c r="Y6741">
        <v>7.6967999999999996</v>
      </c>
    </row>
    <row r="6742" spans="1:25" x14ac:dyDescent="0.25">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c r="X6742" t="s">
        <v>235</v>
      </c>
      <c r="Y6742">
        <v>-5.1395999999999997</v>
      </c>
    </row>
    <row r="6743" spans="1:25" x14ac:dyDescent="0.25">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c r="X6743" t="s">
        <v>43</v>
      </c>
      <c r="Y6743">
        <v>3.1806000000000001</v>
      </c>
    </row>
    <row r="6744" spans="1:25" x14ac:dyDescent="0.25">
      <c r="A6744">
        <v>6743</v>
      </c>
      <c r="B6744" t="s">
        <v>9916</v>
      </c>
      <c r="C6744" t="s">
        <v>11840</v>
      </c>
      <c r="D6744" s="1" t="s">
        <v>12007</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c r="X6744" t="s">
        <v>3055</v>
      </c>
      <c r="Y6744">
        <v>-13.7403</v>
      </c>
    </row>
    <row r="6745" spans="1:25" x14ac:dyDescent="0.25">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c r="X6745" t="s">
        <v>567</v>
      </c>
      <c r="Y6745">
        <v>16.146000000000001</v>
      </c>
    </row>
    <row r="6746" spans="1:25" x14ac:dyDescent="0.25">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c r="X6746" t="s">
        <v>567</v>
      </c>
      <c r="Y6746">
        <v>107.9892</v>
      </c>
    </row>
    <row r="6747" spans="1:25" x14ac:dyDescent="0.25">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c r="X6747" t="s">
        <v>303</v>
      </c>
      <c r="Y6747">
        <v>1.794</v>
      </c>
    </row>
    <row r="6748" spans="1:25" x14ac:dyDescent="0.25">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c r="X6748" t="s">
        <v>303</v>
      </c>
      <c r="Y6748">
        <v>163.78700000000001</v>
      </c>
    </row>
    <row r="6749" spans="1:25" x14ac:dyDescent="0.25">
      <c r="A6749">
        <v>6748</v>
      </c>
      <c r="B6749" t="s">
        <v>9920</v>
      </c>
      <c r="C6749" t="s">
        <v>11868</v>
      </c>
      <c r="D6749" s="1"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c r="X6749" t="s">
        <v>303</v>
      </c>
      <c r="Y6749">
        <v>5.0462999999999996</v>
      </c>
    </row>
    <row r="6750" spans="1:25" x14ac:dyDescent="0.25">
      <c r="A6750">
        <v>6749</v>
      </c>
      <c r="B6750" t="s">
        <v>9920</v>
      </c>
      <c r="C6750" t="s">
        <v>11868</v>
      </c>
      <c r="D6750" s="1"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c r="X6750" t="s">
        <v>303</v>
      </c>
      <c r="Y6750">
        <v>8.0730000000000004</v>
      </c>
    </row>
    <row r="6751" spans="1:25" x14ac:dyDescent="0.25">
      <c r="A6751">
        <v>6750</v>
      </c>
      <c r="B6751" t="s">
        <v>9920</v>
      </c>
      <c r="C6751" t="s">
        <v>11868</v>
      </c>
      <c r="D6751" s="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c r="X6751" t="s">
        <v>895</v>
      </c>
      <c r="Y6751">
        <v>29.245000000000001</v>
      </c>
    </row>
    <row r="6752" spans="1:25" x14ac:dyDescent="0.25">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c r="X6752" t="s">
        <v>895</v>
      </c>
      <c r="Y6752">
        <v>20.7332</v>
      </c>
    </row>
    <row r="6753" spans="1:25" x14ac:dyDescent="0.25">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c r="X6753" t="s">
        <v>895</v>
      </c>
      <c r="Y6753">
        <v>2.2724000000000002</v>
      </c>
    </row>
    <row r="6754" spans="1:25" x14ac:dyDescent="0.25">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c r="X6754" t="s">
        <v>895</v>
      </c>
      <c r="Y6754">
        <v>27.882000000000001</v>
      </c>
    </row>
    <row r="6755" spans="1:25" x14ac:dyDescent="0.25">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c r="X6755" t="s">
        <v>895</v>
      </c>
      <c r="Y6755">
        <v>3.7412000000000001</v>
      </c>
    </row>
    <row r="6756" spans="1:25" x14ac:dyDescent="0.25">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c r="X6756" t="s">
        <v>895</v>
      </c>
      <c r="Y6756">
        <v>121.1056</v>
      </c>
    </row>
    <row r="6757" spans="1:25" x14ac:dyDescent="0.25">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c r="X6757" t="s">
        <v>895</v>
      </c>
      <c r="Y6757">
        <v>18.96</v>
      </c>
    </row>
    <row r="6758" spans="1:25" x14ac:dyDescent="0.25">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c r="X6758" t="s">
        <v>895</v>
      </c>
      <c r="Y6758">
        <v>143.62880000000001</v>
      </c>
    </row>
    <row r="6759" spans="1:25" x14ac:dyDescent="0.25">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c r="X6759" t="s">
        <v>895</v>
      </c>
      <c r="Y6759">
        <v>102.9444</v>
      </c>
    </row>
    <row r="6760" spans="1:25" x14ac:dyDescent="0.25">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c r="X6760" t="s">
        <v>92</v>
      </c>
      <c r="Y6760">
        <v>0</v>
      </c>
    </row>
    <row r="6761" spans="1:25" x14ac:dyDescent="0.25">
      <c r="A6761">
        <v>6760</v>
      </c>
      <c r="B6761" t="s">
        <v>9925</v>
      </c>
      <c r="C6761" t="s">
        <v>12043</v>
      </c>
      <c r="D6761" s="1" t="s">
        <v>11871</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c r="X6761" t="s">
        <v>303</v>
      </c>
      <c r="Y6761">
        <v>2.4582000000000002</v>
      </c>
    </row>
    <row r="6762" spans="1:25" x14ac:dyDescent="0.25">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c r="X6762" t="s">
        <v>303</v>
      </c>
      <c r="Y6762">
        <v>0</v>
      </c>
    </row>
    <row r="6763" spans="1:25" x14ac:dyDescent="0.25">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c r="X6763" t="s">
        <v>235</v>
      </c>
      <c r="Y6763">
        <v>31.015599999999999</v>
      </c>
    </row>
    <row r="6764" spans="1:25" x14ac:dyDescent="0.25">
      <c r="A6764">
        <v>6763</v>
      </c>
      <c r="B6764" t="s">
        <v>9928</v>
      </c>
      <c r="C6764" t="s">
        <v>11999</v>
      </c>
      <c r="D6764" s="1" t="s">
        <v>11870</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c r="X6764" t="s">
        <v>235</v>
      </c>
      <c r="Y6764">
        <v>9.8684999999999992</v>
      </c>
    </row>
    <row r="6765" spans="1:25" x14ac:dyDescent="0.25">
      <c r="A6765">
        <v>6764</v>
      </c>
      <c r="B6765" t="s">
        <v>9928</v>
      </c>
      <c r="C6765" t="s">
        <v>11999</v>
      </c>
      <c r="D6765" s="1" t="s">
        <v>11870</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c r="X6765" t="s">
        <v>235</v>
      </c>
      <c r="Y6765">
        <v>-8.3523999999999994</v>
      </c>
    </row>
    <row r="6766" spans="1:25" x14ac:dyDescent="0.25">
      <c r="A6766">
        <v>6765</v>
      </c>
      <c r="B6766" t="s">
        <v>9928</v>
      </c>
      <c r="C6766" t="s">
        <v>11999</v>
      </c>
      <c r="D6766" s="1" t="s">
        <v>11870</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c r="X6766" t="s">
        <v>235</v>
      </c>
      <c r="Y6766">
        <v>-19.47</v>
      </c>
    </row>
    <row r="6767" spans="1:25" x14ac:dyDescent="0.25">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c r="X6767" t="s">
        <v>235</v>
      </c>
      <c r="Y6767">
        <v>-18.117599999999999</v>
      </c>
    </row>
    <row r="6768" spans="1:25" x14ac:dyDescent="0.25">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c r="X6768" t="s">
        <v>235</v>
      </c>
      <c r="Y6768">
        <v>3.5459999999999998</v>
      </c>
    </row>
    <row r="6769" spans="1:25" x14ac:dyDescent="0.25">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c r="X6769" t="s">
        <v>895</v>
      </c>
      <c r="Y6769">
        <v>-6.1879999999999997</v>
      </c>
    </row>
    <row r="6770" spans="1:25" x14ac:dyDescent="0.25">
      <c r="A6770">
        <v>6769</v>
      </c>
      <c r="B6770" t="s">
        <v>9932</v>
      </c>
      <c r="C6770" t="s">
        <v>12244</v>
      </c>
      <c r="D6770" s="1"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c r="X6770" t="s">
        <v>1434</v>
      </c>
      <c r="Y6770">
        <v>98.105000000000004</v>
      </c>
    </row>
    <row r="6771" spans="1:25" x14ac:dyDescent="0.25">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c r="X6771" t="s">
        <v>351</v>
      </c>
      <c r="Y6771">
        <v>13.452</v>
      </c>
    </row>
    <row r="6772" spans="1:25" x14ac:dyDescent="0.25">
      <c r="A6772">
        <v>6771</v>
      </c>
      <c r="B6772" t="s">
        <v>9934</v>
      </c>
      <c r="C6772" t="s">
        <v>11818</v>
      </c>
      <c r="D6772" s="1"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c r="X6772" t="s">
        <v>351</v>
      </c>
      <c r="Y6772">
        <v>146.79</v>
      </c>
    </row>
    <row r="6773" spans="1:25" x14ac:dyDescent="0.25">
      <c r="A6773">
        <v>6772</v>
      </c>
      <c r="B6773" t="s">
        <v>9934</v>
      </c>
      <c r="C6773" t="s">
        <v>11818</v>
      </c>
      <c r="D6773" s="1"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c r="X6773" t="s">
        <v>43</v>
      </c>
      <c r="Y6773">
        <v>-9.9704999999999995</v>
      </c>
    </row>
    <row r="6774" spans="1:25" x14ac:dyDescent="0.25">
      <c r="A6774">
        <v>6773</v>
      </c>
      <c r="B6774" t="s">
        <v>9935</v>
      </c>
      <c r="C6774" t="s">
        <v>11898</v>
      </c>
      <c r="D6774" s="1" t="s">
        <v>11805</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c r="X6774" t="s">
        <v>43</v>
      </c>
      <c r="Y6774">
        <v>2.7955999999999999</v>
      </c>
    </row>
    <row r="6775" spans="1:25" x14ac:dyDescent="0.25">
      <c r="A6775">
        <v>6774</v>
      </c>
      <c r="B6775" t="s">
        <v>9935</v>
      </c>
      <c r="C6775" t="s">
        <v>11898</v>
      </c>
      <c r="D6775" s="1" t="s">
        <v>11805</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c r="X6775" t="s">
        <v>43</v>
      </c>
      <c r="Y6775">
        <v>1.3049999999999999</v>
      </c>
    </row>
    <row r="6776" spans="1:25" x14ac:dyDescent="0.25">
      <c r="A6776">
        <v>6775</v>
      </c>
      <c r="B6776" t="s">
        <v>9935</v>
      </c>
      <c r="C6776" t="s">
        <v>11898</v>
      </c>
      <c r="D6776" s="1" t="s">
        <v>11805</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c r="X6776" t="s">
        <v>303</v>
      </c>
      <c r="Y6776">
        <v>18.662400000000002</v>
      </c>
    </row>
    <row r="6777" spans="1:25" x14ac:dyDescent="0.25">
      <c r="A6777">
        <v>6776</v>
      </c>
      <c r="B6777" t="s">
        <v>9938</v>
      </c>
      <c r="C6777" t="s">
        <v>3370</v>
      </c>
      <c r="D6777" t="s">
        <v>11957</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c r="X6777" t="s">
        <v>110</v>
      </c>
      <c r="Y6777">
        <v>8.1143999999999998</v>
      </c>
    </row>
    <row r="6778" spans="1:25" x14ac:dyDescent="0.25">
      <c r="A6778">
        <v>6777</v>
      </c>
      <c r="B6778" t="s">
        <v>9939</v>
      </c>
      <c r="C6778" t="s">
        <v>11832</v>
      </c>
      <c r="D6778" s="1" t="s">
        <v>11851</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c r="X6778" t="s">
        <v>303</v>
      </c>
      <c r="Y6778">
        <v>-17.523</v>
      </c>
    </row>
    <row r="6779" spans="1:25" x14ac:dyDescent="0.25">
      <c r="A6779">
        <v>6778</v>
      </c>
      <c r="B6779" t="s">
        <v>9940</v>
      </c>
      <c r="C6779" t="s">
        <v>4336</v>
      </c>
      <c r="D6779" t="s">
        <v>12354</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c r="X6779" t="s">
        <v>3109</v>
      </c>
      <c r="Y6779">
        <v>157.46850000000001</v>
      </c>
    </row>
    <row r="6780" spans="1:25" x14ac:dyDescent="0.25">
      <c r="A6780">
        <v>6779</v>
      </c>
      <c r="B6780" t="s">
        <v>9941</v>
      </c>
      <c r="C6780" t="s">
        <v>11930</v>
      </c>
      <c r="D6780" s="1" t="s">
        <v>11870</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c r="X6780" t="s">
        <v>3109</v>
      </c>
      <c r="Y6780">
        <v>31.044599999999999</v>
      </c>
    </row>
    <row r="6781" spans="1:25" x14ac:dyDescent="0.25">
      <c r="A6781">
        <v>6780</v>
      </c>
      <c r="B6781" t="s">
        <v>9941</v>
      </c>
      <c r="C6781" t="s">
        <v>11930</v>
      </c>
      <c r="D6781" s="1" t="s">
        <v>11870</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c r="X6781" t="s">
        <v>3109</v>
      </c>
      <c r="Y6781">
        <v>4.2804000000000002</v>
      </c>
    </row>
    <row r="6782" spans="1:25" x14ac:dyDescent="0.25">
      <c r="A6782">
        <v>6781</v>
      </c>
      <c r="B6782" t="s">
        <v>9941</v>
      </c>
      <c r="C6782" t="s">
        <v>11930</v>
      </c>
      <c r="D6782" s="1" t="s">
        <v>11870</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c r="X6782" t="s">
        <v>3109</v>
      </c>
      <c r="Y6782">
        <v>5.8696000000000002</v>
      </c>
    </row>
    <row r="6783" spans="1:25" x14ac:dyDescent="0.25">
      <c r="A6783">
        <v>6782</v>
      </c>
      <c r="B6783" t="s">
        <v>9941</v>
      </c>
      <c r="C6783" t="s">
        <v>11930</v>
      </c>
      <c r="D6783" s="1" t="s">
        <v>11870</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c r="X6783" t="s">
        <v>160</v>
      </c>
      <c r="Y6783">
        <v>27.485600000000002</v>
      </c>
    </row>
    <row r="6784" spans="1:25" x14ac:dyDescent="0.25">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c r="X6784" t="s">
        <v>160</v>
      </c>
      <c r="Y6784">
        <v>3.0144000000000002</v>
      </c>
    </row>
    <row r="6785" spans="1:25" x14ac:dyDescent="0.25">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c r="X6785" t="s">
        <v>160</v>
      </c>
      <c r="Y6785">
        <v>4.2470999999999997</v>
      </c>
    </row>
    <row r="6786" spans="1:25" x14ac:dyDescent="0.25">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c r="X6786" t="s">
        <v>160</v>
      </c>
      <c r="Y6786">
        <v>-34.646999999999998</v>
      </c>
    </row>
    <row r="6787" spans="1:25" x14ac:dyDescent="0.25">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c r="X6787" t="s">
        <v>160</v>
      </c>
      <c r="Y6787">
        <v>-25.992000000000001</v>
      </c>
    </row>
    <row r="6788" spans="1:25" x14ac:dyDescent="0.25">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c r="X6788" t="s">
        <v>1434</v>
      </c>
      <c r="Y6788">
        <v>7.2576000000000001</v>
      </c>
    </row>
    <row r="6789" spans="1:25" x14ac:dyDescent="0.25">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c r="X6789" t="s">
        <v>1434</v>
      </c>
      <c r="Y6789">
        <v>12.993</v>
      </c>
    </row>
    <row r="6790" spans="1:25" x14ac:dyDescent="0.25">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c r="X6790" t="s">
        <v>92</v>
      </c>
      <c r="Y6790">
        <v>31.468499999999999</v>
      </c>
    </row>
    <row r="6791" spans="1:25" x14ac:dyDescent="0.25">
      <c r="A6791">
        <v>6790</v>
      </c>
      <c r="B6791" t="s">
        <v>9946</v>
      </c>
      <c r="C6791" t="s">
        <v>11833</v>
      </c>
      <c r="D6791" s="1" t="s">
        <v>12323</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c r="X6791" t="s">
        <v>43</v>
      </c>
      <c r="Y6791">
        <v>12.314399999999999</v>
      </c>
    </row>
    <row r="6792" spans="1:25" x14ac:dyDescent="0.25">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c r="X6792" t="s">
        <v>43</v>
      </c>
      <c r="Y6792">
        <v>2.8079999999999998</v>
      </c>
    </row>
    <row r="6793" spans="1:25" x14ac:dyDescent="0.25">
      <c r="A6793">
        <v>6792</v>
      </c>
      <c r="B6793" t="s">
        <v>9950</v>
      </c>
      <c r="C6793" t="s">
        <v>11934</v>
      </c>
      <c r="D6793" s="1"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c r="X6793" t="s">
        <v>847</v>
      </c>
      <c r="Y6793">
        <v>2.7944</v>
      </c>
    </row>
    <row r="6794" spans="1:25" x14ac:dyDescent="0.25">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c r="X6794" t="s">
        <v>235</v>
      </c>
      <c r="Y6794">
        <v>30.211200000000002</v>
      </c>
    </row>
    <row r="6795" spans="1:25" x14ac:dyDescent="0.25">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c r="X6795" t="s">
        <v>235</v>
      </c>
      <c r="Y6795">
        <v>1.6115999999999999</v>
      </c>
    </row>
    <row r="6796" spans="1:25" x14ac:dyDescent="0.25">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c r="X6796" t="s">
        <v>235</v>
      </c>
      <c r="Y6796">
        <v>26.997299999999999</v>
      </c>
    </row>
    <row r="6797" spans="1:25" x14ac:dyDescent="0.25">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c r="X6797" t="s">
        <v>110</v>
      </c>
      <c r="Y6797">
        <v>-15.5268</v>
      </c>
    </row>
    <row r="6798" spans="1:25" x14ac:dyDescent="0.25">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c r="X6798" t="s">
        <v>110</v>
      </c>
      <c r="Y6798">
        <v>-16.585799999999999</v>
      </c>
    </row>
    <row r="6799" spans="1:25" x14ac:dyDescent="0.25">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c r="X6799" t="s">
        <v>110</v>
      </c>
      <c r="Y6799">
        <v>-6.0768000000000004</v>
      </c>
    </row>
    <row r="6800" spans="1:25" x14ac:dyDescent="0.25">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c r="X6800" t="s">
        <v>351</v>
      </c>
      <c r="Y6800">
        <v>-3.94</v>
      </c>
    </row>
    <row r="6801" spans="1:25" x14ac:dyDescent="0.25">
      <c r="A6801">
        <v>6800</v>
      </c>
      <c r="B6801" t="s">
        <v>9956</v>
      </c>
      <c r="C6801" t="s">
        <v>4081</v>
      </c>
      <c r="D6801" t="s">
        <v>11924</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c r="X6801" t="s">
        <v>351</v>
      </c>
      <c r="Y6801">
        <v>-24.102599999999999</v>
      </c>
    </row>
    <row r="6802" spans="1:25" x14ac:dyDescent="0.25">
      <c r="A6802">
        <v>6801</v>
      </c>
      <c r="B6802" t="s">
        <v>9956</v>
      </c>
      <c r="C6802" t="s">
        <v>4081</v>
      </c>
      <c r="D6802" t="s">
        <v>11924</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c r="X6802" t="s">
        <v>351</v>
      </c>
      <c r="Y6802">
        <v>-386.95699999999999</v>
      </c>
    </row>
    <row r="6803" spans="1:25" x14ac:dyDescent="0.25">
      <c r="A6803">
        <v>6802</v>
      </c>
      <c r="B6803" t="s">
        <v>9956</v>
      </c>
      <c r="C6803" t="s">
        <v>4081</v>
      </c>
      <c r="D6803" t="s">
        <v>11924</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c r="X6803" t="s">
        <v>351</v>
      </c>
      <c r="Y6803">
        <v>-7.8959999999999999</v>
      </c>
    </row>
    <row r="6804" spans="1:25" x14ac:dyDescent="0.25">
      <c r="A6804">
        <v>6803</v>
      </c>
      <c r="B6804" t="s">
        <v>9956</v>
      </c>
      <c r="C6804" t="s">
        <v>4081</v>
      </c>
      <c r="D6804" t="s">
        <v>11924</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c r="X6804" t="s">
        <v>351</v>
      </c>
      <c r="Y6804">
        <v>21.42</v>
      </c>
    </row>
    <row r="6805" spans="1:25" x14ac:dyDescent="0.25">
      <c r="A6805">
        <v>6804</v>
      </c>
      <c r="B6805" t="s">
        <v>9956</v>
      </c>
      <c r="C6805" t="s">
        <v>4081</v>
      </c>
      <c r="D6805" t="s">
        <v>11924</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c r="X6805" t="s">
        <v>43</v>
      </c>
      <c r="Y6805">
        <v>4.1971999999999996</v>
      </c>
    </row>
    <row r="6806" spans="1:25" x14ac:dyDescent="0.25">
      <c r="A6806">
        <v>6805</v>
      </c>
      <c r="B6806" t="s">
        <v>9957</v>
      </c>
      <c r="C6806" t="s">
        <v>12226</v>
      </c>
      <c r="D6806" s="1" t="s">
        <v>11879</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c r="X6806" t="s">
        <v>1434</v>
      </c>
      <c r="Y6806">
        <v>34.993000000000002</v>
      </c>
    </row>
    <row r="6807" spans="1:25" x14ac:dyDescent="0.25">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c r="X6807" t="s">
        <v>100</v>
      </c>
      <c r="Y6807">
        <v>4.8803999999999998</v>
      </c>
    </row>
    <row r="6808" spans="1:25" x14ac:dyDescent="0.25">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c r="X6808" t="s">
        <v>110</v>
      </c>
      <c r="Y6808">
        <v>1.3977999999999999</v>
      </c>
    </row>
    <row r="6809" spans="1:25" x14ac:dyDescent="0.25">
      <c r="A6809">
        <v>6808</v>
      </c>
      <c r="B6809" t="s">
        <v>9960</v>
      </c>
      <c r="C6809" t="s">
        <v>3371</v>
      </c>
      <c r="D6809" t="s">
        <v>11828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c r="X6809" t="s">
        <v>110</v>
      </c>
      <c r="Y6809">
        <v>35.661299999999997</v>
      </c>
    </row>
    <row r="6810" spans="1:25" x14ac:dyDescent="0.25">
      <c r="A6810">
        <v>6809</v>
      </c>
      <c r="B6810" t="s">
        <v>9960</v>
      </c>
      <c r="C6810" t="s">
        <v>3371</v>
      </c>
      <c r="D6810" t="s">
        <v>11828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c r="X6810" t="s">
        <v>160</v>
      </c>
      <c r="Y6810">
        <v>-7.8330000000000002</v>
      </c>
    </row>
    <row r="6811" spans="1:25" x14ac:dyDescent="0.25">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c r="X6811" t="s">
        <v>160</v>
      </c>
      <c r="Y6811">
        <v>-2.5880000000000001</v>
      </c>
    </row>
    <row r="6812" spans="1:25" x14ac:dyDescent="0.25">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c r="X6812" t="s">
        <v>160</v>
      </c>
      <c r="Y6812">
        <v>-18.038499999999999</v>
      </c>
    </row>
    <row r="6813" spans="1:25" x14ac:dyDescent="0.25">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c r="X6813" t="s">
        <v>160</v>
      </c>
      <c r="Y6813">
        <v>-29.152799999999999</v>
      </c>
    </row>
    <row r="6814" spans="1:25" x14ac:dyDescent="0.25">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c r="X6814" t="s">
        <v>160</v>
      </c>
      <c r="Y6814">
        <v>-12.208</v>
      </c>
    </row>
    <row r="6815" spans="1:25" x14ac:dyDescent="0.25">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c r="X6815" t="s">
        <v>160</v>
      </c>
      <c r="Y6815">
        <v>4.7976000000000001</v>
      </c>
    </row>
    <row r="6816" spans="1:25" x14ac:dyDescent="0.25">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c r="X6816" t="s">
        <v>100</v>
      </c>
      <c r="Y6816">
        <v>-168.81899999999999</v>
      </c>
    </row>
    <row r="6817" spans="1:25" x14ac:dyDescent="0.25">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c r="X6817" t="s">
        <v>100</v>
      </c>
      <c r="Y6817">
        <v>2.6208</v>
      </c>
    </row>
    <row r="6818" spans="1:25" x14ac:dyDescent="0.25">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c r="X6818" t="s">
        <v>100</v>
      </c>
      <c r="Y6818">
        <v>8.9499999999999993</v>
      </c>
    </row>
    <row r="6819" spans="1:25" x14ac:dyDescent="0.25">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c r="X6819" t="s">
        <v>235</v>
      </c>
      <c r="Y6819">
        <v>1061.5722000000001</v>
      </c>
    </row>
    <row r="6820" spans="1:25" x14ac:dyDescent="0.25">
      <c r="A6820">
        <v>6819</v>
      </c>
      <c r="B6820" t="s">
        <v>9965</v>
      </c>
      <c r="C6820" t="s">
        <v>1143</v>
      </c>
      <c r="D6820" t="s">
        <v>12309</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c r="X6820" t="s">
        <v>235</v>
      </c>
      <c r="Y6820">
        <v>-2.6880000000000002</v>
      </c>
    </row>
    <row r="6821" spans="1:25" x14ac:dyDescent="0.25">
      <c r="A6821">
        <v>6820</v>
      </c>
      <c r="B6821" t="s">
        <v>9965</v>
      </c>
      <c r="C6821" t="s">
        <v>1143</v>
      </c>
      <c r="D6821" t="s">
        <v>12309</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c r="X6821" t="s">
        <v>235</v>
      </c>
      <c r="Y6821">
        <v>-2.3904000000000001</v>
      </c>
    </row>
    <row r="6822" spans="1:25" x14ac:dyDescent="0.25">
      <c r="A6822">
        <v>6821</v>
      </c>
      <c r="B6822" t="s">
        <v>9965</v>
      </c>
      <c r="C6822" t="s">
        <v>1143</v>
      </c>
      <c r="D6822" t="s">
        <v>12309</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c r="X6822" t="s">
        <v>235</v>
      </c>
      <c r="Y6822">
        <v>-3.2391999999999999</v>
      </c>
    </row>
    <row r="6823" spans="1:25" x14ac:dyDescent="0.25">
      <c r="A6823">
        <v>6822</v>
      </c>
      <c r="B6823" t="s">
        <v>9965</v>
      </c>
      <c r="C6823" t="s">
        <v>1143</v>
      </c>
      <c r="D6823" t="s">
        <v>12309</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c r="X6823" t="s">
        <v>43</v>
      </c>
      <c r="Y6823">
        <v>-1.4059999999999999</v>
      </c>
    </row>
    <row r="6824" spans="1:25" x14ac:dyDescent="0.25">
      <c r="A6824">
        <v>6823</v>
      </c>
      <c r="B6824" t="s">
        <v>9966</v>
      </c>
      <c r="C6824" t="s">
        <v>12119</v>
      </c>
      <c r="D6824" s="1" t="s">
        <v>12078</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c r="X6824" t="s">
        <v>406</v>
      </c>
      <c r="Y6824">
        <v>43.706000000000003</v>
      </c>
    </row>
    <row r="6825" spans="1:25" x14ac:dyDescent="0.25">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c r="X6825" t="s">
        <v>406</v>
      </c>
      <c r="Y6825">
        <v>49.23</v>
      </c>
    </row>
    <row r="6826" spans="1:25" x14ac:dyDescent="0.25">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c r="X6826" t="s">
        <v>289</v>
      </c>
      <c r="Y6826">
        <v>39.443800000000003</v>
      </c>
    </row>
    <row r="6827" spans="1:25" x14ac:dyDescent="0.25">
      <c r="A6827">
        <v>6826</v>
      </c>
      <c r="B6827" t="s">
        <v>9968</v>
      </c>
      <c r="C6827" t="s">
        <v>12127</v>
      </c>
      <c r="D6827" s="1" t="s">
        <v>12113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c r="X6827" t="s">
        <v>289</v>
      </c>
      <c r="Y6827">
        <v>4.8719999999999999</v>
      </c>
    </row>
    <row r="6828" spans="1:25" x14ac:dyDescent="0.25">
      <c r="A6828">
        <v>6827</v>
      </c>
      <c r="B6828" t="s">
        <v>9968</v>
      </c>
      <c r="C6828" t="s">
        <v>12127</v>
      </c>
      <c r="D6828" s="1" t="s">
        <v>12113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c r="X6828" t="s">
        <v>289</v>
      </c>
      <c r="Y6828">
        <v>8399.9760000000006</v>
      </c>
    </row>
    <row r="6829" spans="1:25" x14ac:dyDescent="0.25">
      <c r="A6829">
        <v>6828</v>
      </c>
      <c r="B6829" t="s">
        <v>9968</v>
      </c>
      <c r="C6829" t="s">
        <v>12127</v>
      </c>
      <c r="D6829" s="1" t="s">
        <v>12113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c r="X6829" t="s">
        <v>289</v>
      </c>
      <c r="Y6829">
        <v>331.19099999999997</v>
      </c>
    </row>
    <row r="6830" spans="1:25" x14ac:dyDescent="0.25">
      <c r="A6830">
        <v>6829</v>
      </c>
      <c r="B6830" t="s">
        <v>9968</v>
      </c>
      <c r="C6830" t="s">
        <v>12127</v>
      </c>
      <c r="D6830" s="1" t="s">
        <v>12113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c r="X6830" t="s">
        <v>289</v>
      </c>
      <c r="Y6830">
        <v>16.8413</v>
      </c>
    </row>
    <row r="6831" spans="1:25" x14ac:dyDescent="0.25">
      <c r="A6831">
        <v>6830</v>
      </c>
      <c r="B6831" t="s">
        <v>9968</v>
      </c>
      <c r="C6831" t="s">
        <v>12127</v>
      </c>
      <c r="D6831" s="1" t="s">
        <v>12113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c r="X6831" t="s">
        <v>303</v>
      </c>
      <c r="Y6831">
        <v>9.5088000000000008</v>
      </c>
    </row>
    <row r="6832" spans="1:25" x14ac:dyDescent="0.25">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c r="X6832" t="s">
        <v>303</v>
      </c>
      <c r="Y6832">
        <v>53.451900000000002</v>
      </c>
    </row>
    <row r="6833" spans="1:25" x14ac:dyDescent="0.25">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c r="X6833" t="s">
        <v>235</v>
      </c>
      <c r="Y6833">
        <v>4.5448000000000004</v>
      </c>
    </row>
    <row r="6834" spans="1:25" x14ac:dyDescent="0.25">
      <c r="A6834">
        <v>6833</v>
      </c>
      <c r="B6834" t="s">
        <v>9971</v>
      </c>
      <c r="C6834" t="s">
        <v>12194</v>
      </c>
      <c r="D6834" s="1"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c r="X6834" t="s">
        <v>43</v>
      </c>
      <c r="Y6834">
        <v>1.002</v>
      </c>
    </row>
    <row r="6835" spans="1:25" x14ac:dyDescent="0.25">
      <c r="A6835">
        <v>6834</v>
      </c>
      <c r="B6835" t="s">
        <v>9972</v>
      </c>
      <c r="C6835" t="s">
        <v>11870</v>
      </c>
      <c r="D6835" s="1" t="s">
        <v>11870</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c r="X6835" t="s">
        <v>43</v>
      </c>
      <c r="Y6835">
        <v>-12.778499999999999</v>
      </c>
    </row>
    <row r="6836" spans="1:25" x14ac:dyDescent="0.25">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c r="X6836" t="s">
        <v>43</v>
      </c>
      <c r="Y6836">
        <v>3.9032</v>
      </c>
    </row>
    <row r="6837" spans="1:25" x14ac:dyDescent="0.25">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c r="X6837" t="s">
        <v>43</v>
      </c>
      <c r="Y6837">
        <v>70.218999999999994</v>
      </c>
    </row>
    <row r="6838" spans="1:25" x14ac:dyDescent="0.25">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c r="X6838" t="s">
        <v>895</v>
      </c>
      <c r="Y6838">
        <v>9.3152000000000008</v>
      </c>
    </row>
    <row r="6839" spans="1:25" x14ac:dyDescent="0.25">
      <c r="A6839">
        <v>6838</v>
      </c>
      <c r="B6839" t="s">
        <v>9976</v>
      </c>
      <c r="C6839" t="s">
        <v>11952</v>
      </c>
      <c r="D6839" s="1" t="s">
        <v>12190</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c r="X6839" t="s">
        <v>43</v>
      </c>
      <c r="Y6839">
        <v>2.8912</v>
      </c>
    </row>
    <row r="6840" spans="1:25" x14ac:dyDescent="0.25">
      <c r="A6840">
        <v>6839</v>
      </c>
      <c r="B6840" t="s">
        <v>9977</v>
      </c>
      <c r="C6840" t="s">
        <v>12238</v>
      </c>
      <c r="D6840" s="1" t="s">
        <v>12132</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c r="X6840" t="s">
        <v>43</v>
      </c>
      <c r="Y6840">
        <v>459.39600000000002</v>
      </c>
    </row>
    <row r="6841" spans="1:25" x14ac:dyDescent="0.25">
      <c r="A6841">
        <v>6840</v>
      </c>
      <c r="B6841" t="s">
        <v>9977</v>
      </c>
      <c r="C6841" t="s">
        <v>12238</v>
      </c>
      <c r="D6841" s="1" t="s">
        <v>12132</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c r="X6841" t="s">
        <v>567</v>
      </c>
      <c r="Y6841">
        <v>41.76</v>
      </c>
    </row>
    <row r="6842" spans="1:25" x14ac:dyDescent="0.25">
      <c r="A6842">
        <v>6841</v>
      </c>
      <c r="B6842" t="s">
        <v>9978</v>
      </c>
      <c r="C6842" t="s">
        <v>11964</v>
      </c>
      <c r="D6842" s="1" t="s">
        <v>11886</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c r="X6842" t="s">
        <v>360</v>
      </c>
      <c r="Y6842">
        <v>-10.382400000000001</v>
      </c>
    </row>
    <row r="6843" spans="1:25" x14ac:dyDescent="0.25">
      <c r="A6843">
        <v>6842</v>
      </c>
      <c r="B6843" t="s">
        <v>9979</v>
      </c>
      <c r="C6843" t="s">
        <v>11857</v>
      </c>
      <c r="D6843" s="1"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c r="X6843" t="s">
        <v>360</v>
      </c>
      <c r="Y6843">
        <v>1.6559999999999999</v>
      </c>
    </row>
    <row r="6844" spans="1:25" x14ac:dyDescent="0.25">
      <c r="A6844">
        <v>6843</v>
      </c>
      <c r="B6844" t="s">
        <v>9979</v>
      </c>
      <c r="C6844" t="s">
        <v>11857</v>
      </c>
      <c r="D6844" s="1"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c r="X6844" t="s">
        <v>360</v>
      </c>
      <c r="Y6844">
        <v>5.2164000000000001</v>
      </c>
    </row>
    <row r="6845" spans="1:25" x14ac:dyDescent="0.25">
      <c r="A6845">
        <v>6844</v>
      </c>
      <c r="B6845" t="s">
        <v>9979</v>
      </c>
      <c r="C6845" t="s">
        <v>11857</v>
      </c>
      <c r="D6845" s="1"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c r="X6845" t="s">
        <v>360</v>
      </c>
      <c r="Y6845">
        <v>0.67900000000000005</v>
      </c>
    </row>
    <row r="6846" spans="1:25" x14ac:dyDescent="0.25">
      <c r="A6846">
        <v>6845</v>
      </c>
      <c r="B6846" t="s">
        <v>9979</v>
      </c>
      <c r="C6846" t="s">
        <v>11857</v>
      </c>
      <c r="D6846" s="1"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c r="X6846" t="s">
        <v>43</v>
      </c>
      <c r="Y6846">
        <v>307.14479999999998</v>
      </c>
    </row>
    <row r="6847" spans="1:25" x14ac:dyDescent="0.25">
      <c r="A6847">
        <v>6846</v>
      </c>
      <c r="B6847" t="s">
        <v>9982</v>
      </c>
      <c r="C6847" t="s">
        <v>12018</v>
      </c>
      <c r="D6847" s="1" t="s">
        <v>11862</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c r="X6847" t="s">
        <v>43</v>
      </c>
      <c r="Y6847">
        <v>47.847999999999999</v>
      </c>
    </row>
    <row r="6848" spans="1:25" x14ac:dyDescent="0.25">
      <c r="A6848">
        <v>6847</v>
      </c>
      <c r="B6848" t="s">
        <v>9984</v>
      </c>
      <c r="C6848" t="s">
        <v>11881</v>
      </c>
      <c r="D6848" s="1"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c r="X6848" t="s">
        <v>351</v>
      </c>
      <c r="Y6848">
        <v>14.417999999999999</v>
      </c>
    </row>
    <row r="6849" spans="1:25" x14ac:dyDescent="0.25">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c r="X6849" t="s">
        <v>235</v>
      </c>
      <c r="Y6849">
        <v>3.4994999999999998</v>
      </c>
    </row>
    <row r="6850" spans="1:25" x14ac:dyDescent="0.25">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c r="X6850" t="s">
        <v>43</v>
      </c>
      <c r="Y6850">
        <v>26.9024</v>
      </c>
    </row>
    <row r="6851" spans="1:25" x14ac:dyDescent="0.25">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c r="X6851" t="s">
        <v>121</v>
      </c>
      <c r="Y6851">
        <v>27.563199999999998</v>
      </c>
    </row>
    <row r="6852" spans="1:25" x14ac:dyDescent="0.25">
      <c r="A6852">
        <v>6851</v>
      </c>
      <c r="B6852" t="s">
        <v>9988</v>
      </c>
      <c r="C6852" t="s">
        <v>12245</v>
      </c>
      <c r="D6852" s="1" t="s">
        <v>12334</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c r="X6852" t="s">
        <v>121</v>
      </c>
      <c r="Y6852">
        <v>407.12880000000001</v>
      </c>
    </row>
    <row r="6853" spans="1:25" x14ac:dyDescent="0.25">
      <c r="A6853">
        <v>6852</v>
      </c>
      <c r="B6853" t="s">
        <v>9988</v>
      </c>
      <c r="C6853" t="s">
        <v>12245</v>
      </c>
      <c r="D6853" s="1" t="s">
        <v>12334</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c r="X6853" t="s">
        <v>1929</v>
      </c>
      <c r="Y6853">
        <v>49.843499999999999</v>
      </c>
    </row>
    <row r="6854" spans="1:25" x14ac:dyDescent="0.25">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c r="X6854" t="s">
        <v>1929</v>
      </c>
      <c r="Y6854">
        <v>17.371200000000002</v>
      </c>
    </row>
    <row r="6855" spans="1:25" x14ac:dyDescent="0.25">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c r="X6855" t="s">
        <v>1929</v>
      </c>
      <c r="Y6855">
        <v>148.49100000000001</v>
      </c>
    </row>
    <row r="6856" spans="1:25" x14ac:dyDescent="0.25">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c r="X6856" t="s">
        <v>1929</v>
      </c>
      <c r="Y6856">
        <v>14.718400000000001</v>
      </c>
    </row>
    <row r="6857" spans="1:25" x14ac:dyDescent="0.25">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c r="X6857" t="s">
        <v>1929</v>
      </c>
      <c r="Y6857">
        <v>20.6816</v>
      </c>
    </row>
    <row r="6858" spans="1:25" x14ac:dyDescent="0.25">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c r="X6858" t="s">
        <v>43</v>
      </c>
      <c r="Y6858">
        <v>85.981800000000007</v>
      </c>
    </row>
    <row r="6859" spans="1:25" x14ac:dyDescent="0.25">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c r="X6859" t="s">
        <v>43</v>
      </c>
      <c r="Y6859">
        <v>13.507199999999999</v>
      </c>
    </row>
    <row r="6860" spans="1:25" x14ac:dyDescent="0.25">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c r="X6860" t="s">
        <v>43</v>
      </c>
      <c r="Y6860">
        <v>3.4685999999999999</v>
      </c>
    </row>
    <row r="6861" spans="1:25" x14ac:dyDescent="0.25">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c r="X6861" t="s">
        <v>43</v>
      </c>
      <c r="Y6861">
        <v>3.597</v>
      </c>
    </row>
    <row r="6862" spans="1:25" x14ac:dyDescent="0.25">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c r="X6862" t="s">
        <v>43</v>
      </c>
      <c r="Y6862">
        <v>46.731299999999997</v>
      </c>
    </row>
    <row r="6863" spans="1:25" x14ac:dyDescent="0.25">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c r="X6863" t="s">
        <v>43</v>
      </c>
      <c r="Y6863">
        <v>11.2896</v>
      </c>
    </row>
    <row r="6864" spans="1:25" x14ac:dyDescent="0.25">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c r="X6864" t="s">
        <v>110</v>
      </c>
      <c r="Y6864">
        <v>-19.105799999999999</v>
      </c>
    </row>
    <row r="6865" spans="1:25" x14ac:dyDescent="0.25">
      <c r="A6865">
        <v>6864</v>
      </c>
      <c r="B6865" t="s">
        <v>9991</v>
      </c>
      <c r="C6865" t="s">
        <v>11843</v>
      </c>
      <c r="D6865" s="1" t="s">
        <v>11871</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c r="X6865" t="s">
        <v>43</v>
      </c>
      <c r="Y6865">
        <v>3.6288</v>
      </c>
    </row>
    <row r="6866" spans="1:25" x14ac:dyDescent="0.25">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c r="X6866" t="s">
        <v>43</v>
      </c>
      <c r="Y6866">
        <v>4.7519999999999998</v>
      </c>
    </row>
    <row r="6867" spans="1:25" x14ac:dyDescent="0.25">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c r="X6867" t="s">
        <v>43</v>
      </c>
      <c r="Y6867">
        <v>-20.690999999999999</v>
      </c>
    </row>
    <row r="6868" spans="1:25" x14ac:dyDescent="0.25">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c r="X6868" t="s">
        <v>43</v>
      </c>
      <c r="Y6868">
        <v>91.789199999999994</v>
      </c>
    </row>
    <row r="6869" spans="1:25" x14ac:dyDescent="0.25">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c r="X6869" t="s">
        <v>43</v>
      </c>
      <c r="Y6869">
        <v>-7.9960000000000004</v>
      </c>
    </row>
    <row r="6870" spans="1:25" x14ac:dyDescent="0.25">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c r="X6870" t="s">
        <v>43</v>
      </c>
      <c r="Y6870">
        <v>180.441</v>
      </c>
    </row>
    <row r="6871" spans="1:25" x14ac:dyDescent="0.25">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c r="X6871" t="s">
        <v>43</v>
      </c>
      <c r="Y6871">
        <v>6.2207999999999997</v>
      </c>
    </row>
    <row r="6872" spans="1:25" x14ac:dyDescent="0.25">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c r="X6872" t="s">
        <v>235</v>
      </c>
      <c r="Y6872">
        <v>21.384</v>
      </c>
    </row>
    <row r="6873" spans="1:25" x14ac:dyDescent="0.25">
      <c r="A6873">
        <v>6872</v>
      </c>
      <c r="B6873" t="s">
        <v>9993</v>
      </c>
      <c r="C6873" t="s">
        <v>11809</v>
      </c>
      <c r="D6873" s="1" t="s">
        <v>11812</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c r="X6873" t="s">
        <v>100</v>
      </c>
      <c r="Y6873">
        <v>3.8843999999999999</v>
      </c>
    </row>
    <row r="6874" spans="1:25" x14ac:dyDescent="0.25">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c r="X6874" t="s">
        <v>110</v>
      </c>
      <c r="Y6874">
        <v>2.3405999999999998</v>
      </c>
    </row>
    <row r="6875" spans="1:25" x14ac:dyDescent="0.25">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c r="X6875" t="s">
        <v>110</v>
      </c>
      <c r="Y6875">
        <v>-17.248000000000001</v>
      </c>
    </row>
    <row r="6876" spans="1:25" x14ac:dyDescent="0.25">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c r="X6876" t="s">
        <v>360</v>
      </c>
      <c r="Y6876">
        <v>-17.996400000000001</v>
      </c>
    </row>
    <row r="6877" spans="1:25" x14ac:dyDescent="0.25">
      <c r="A6877">
        <v>6876</v>
      </c>
      <c r="B6877" t="s">
        <v>9997</v>
      </c>
      <c r="C6877" t="s">
        <v>11832</v>
      </c>
      <c r="D6877" s="1" t="s">
        <v>12031</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c r="X6877" t="s">
        <v>360</v>
      </c>
      <c r="Y6877">
        <v>11.7782</v>
      </c>
    </row>
    <row r="6878" spans="1:25" x14ac:dyDescent="0.25">
      <c r="A6878">
        <v>6877</v>
      </c>
      <c r="B6878" t="s">
        <v>9997</v>
      </c>
      <c r="C6878" t="s">
        <v>11832</v>
      </c>
      <c r="D6878" s="1" t="s">
        <v>12031</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c r="X6878" t="s">
        <v>110</v>
      </c>
      <c r="Y6878">
        <v>314.05860000000001</v>
      </c>
    </row>
    <row r="6879" spans="1:25" x14ac:dyDescent="0.25">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c r="X6879" t="s">
        <v>110</v>
      </c>
      <c r="Y6879">
        <v>-95.247600000000006</v>
      </c>
    </row>
    <row r="6880" spans="1:25" x14ac:dyDescent="0.25">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c r="X6880" t="s">
        <v>100</v>
      </c>
      <c r="Y6880">
        <v>1.8704000000000001</v>
      </c>
    </row>
    <row r="6881" spans="1:25" x14ac:dyDescent="0.25">
      <c r="A6881">
        <v>6880</v>
      </c>
      <c r="B6881" t="s">
        <v>9999</v>
      </c>
      <c r="C6881" t="s">
        <v>12006</v>
      </c>
      <c r="D6881" s="1" t="s">
        <v>12157</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c r="X6881" t="s">
        <v>100</v>
      </c>
      <c r="Y6881">
        <v>125.245</v>
      </c>
    </row>
    <row r="6882" spans="1:25" x14ac:dyDescent="0.25">
      <c r="A6882">
        <v>6881</v>
      </c>
      <c r="B6882" t="s">
        <v>9999</v>
      </c>
      <c r="C6882" t="s">
        <v>12006</v>
      </c>
      <c r="D6882" s="1" t="s">
        <v>12157</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c r="X6882" t="s">
        <v>100</v>
      </c>
      <c r="Y6882">
        <v>15.552</v>
      </c>
    </row>
    <row r="6883" spans="1:25" x14ac:dyDescent="0.25">
      <c r="A6883">
        <v>6882</v>
      </c>
      <c r="B6883" t="s">
        <v>9999</v>
      </c>
      <c r="C6883" t="s">
        <v>12006</v>
      </c>
      <c r="D6883" s="1" t="s">
        <v>12157</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c r="X6883" t="s">
        <v>100</v>
      </c>
      <c r="Y6883">
        <v>401.81400000000002</v>
      </c>
    </row>
    <row r="6884" spans="1:25" x14ac:dyDescent="0.25">
      <c r="A6884">
        <v>6883</v>
      </c>
      <c r="B6884" t="s">
        <v>9999</v>
      </c>
      <c r="C6884" t="s">
        <v>12006</v>
      </c>
      <c r="D6884" s="1" t="s">
        <v>12157</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c r="X6884" t="s">
        <v>100</v>
      </c>
      <c r="Y6884">
        <v>2.9346000000000001</v>
      </c>
    </row>
    <row r="6885" spans="1:25" x14ac:dyDescent="0.25">
      <c r="A6885">
        <v>6884</v>
      </c>
      <c r="B6885" t="s">
        <v>9999</v>
      </c>
      <c r="C6885" t="s">
        <v>12006</v>
      </c>
      <c r="D6885" s="1" t="s">
        <v>12157</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c r="X6885" t="s">
        <v>258</v>
      </c>
      <c r="Y6885">
        <v>52.531999999999996</v>
      </c>
    </row>
    <row r="6886" spans="1:25" x14ac:dyDescent="0.25">
      <c r="A6886">
        <v>6885</v>
      </c>
      <c r="B6886" t="s">
        <v>10000</v>
      </c>
      <c r="C6886" t="s">
        <v>710</v>
      </c>
      <c r="D6886" t="s">
        <v>12055</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c r="X6886" t="s">
        <v>567</v>
      </c>
      <c r="Y6886">
        <v>770.35199999999998</v>
      </c>
    </row>
    <row r="6887" spans="1:25" x14ac:dyDescent="0.25">
      <c r="A6887">
        <v>6886</v>
      </c>
      <c r="B6887" t="s">
        <v>10001</v>
      </c>
      <c r="C6887" t="s">
        <v>11813</v>
      </c>
      <c r="D6887" s="1"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c r="X6887" t="s">
        <v>567</v>
      </c>
      <c r="Y6887">
        <v>8.8008000000000006</v>
      </c>
    </row>
    <row r="6888" spans="1:25" x14ac:dyDescent="0.25">
      <c r="A6888">
        <v>6887</v>
      </c>
      <c r="B6888" t="s">
        <v>10001</v>
      </c>
      <c r="C6888" t="s">
        <v>11813</v>
      </c>
      <c r="D6888" s="1"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c r="X6888" t="s">
        <v>43</v>
      </c>
      <c r="Y6888">
        <v>-56.3108</v>
      </c>
    </row>
    <row r="6889" spans="1:25" x14ac:dyDescent="0.25">
      <c r="A6889">
        <v>6888</v>
      </c>
      <c r="B6889" t="s">
        <v>10002</v>
      </c>
      <c r="C6889" t="s">
        <v>803</v>
      </c>
      <c r="D6889" t="s">
        <v>12096</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c r="X6889" t="s">
        <v>43</v>
      </c>
      <c r="Y6889">
        <v>8.7629999999999999</v>
      </c>
    </row>
    <row r="6890" spans="1:25" x14ac:dyDescent="0.25">
      <c r="A6890">
        <v>6889</v>
      </c>
      <c r="B6890" t="s">
        <v>10002</v>
      </c>
      <c r="C6890" t="s">
        <v>803</v>
      </c>
      <c r="D6890" t="s">
        <v>12096</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c r="X6890" t="s">
        <v>1434</v>
      </c>
      <c r="Y6890">
        <v>27.504000000000001</v>
      </c>
    </row>
    <row r="6891" spans="1:25" x14ac:dyDescent="0.25">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c r="X6891" t="s">
        <v>1434</v>
      </c>
      <c r="Y6891">
        <v>26.790400000000002</v>
      </c>
    </row>
    <row r="6892" spans="1:25" x14ac:dyDescent="0.25">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c r="X6892" t="s">
        <v>1434</v>
      </c>
      <c r="Y6892">
        <v>24.460799999999999</v>
      </c>
    </row>
    <row r="6893" spans="1:25" x14ac:dyDescent="0.25">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c r="X6893" t="s">
        <v>1434</v>
      </c>
      <c r="Y6893">
        <v>34.182000000000002</v>
      </c>
    </row>
    <row r="6894" spans="1:25" x14ac:dyDescent="0.25">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c r="X6894" t="s">
        <v>1434</v>
      </c>
      <c r="Y6894">
        <v>12.441599999999999</v>
      </c>
    </row>
    <row r="6895" spans="1:25" x14ac:dyDescent="0.25">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c r="X6895" t="s">
        <v>1434</v>
      </c>
      <c r="Y6895">
        <v>6.9088000000000003</v>
      </c>
    </row>
    <row r="6896" spans="1:25" x14ac:dyDescent="0.25">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c r="X6896" t="s">
        <v>1434</v>
      </c>
      <c r="Y6896">
        <v>119.4742</v>
      </c>
    </row>
    <row r="6897" spans="1:25" x14ac:dyDescent="0.25">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c r="X6897" t="s">
        <v>1434</v>
      </c>
      <c r="Y6897">
        <v>9.9992000000000001</v>
      </c>
    </row>
    <row r="6898" spans="1:25" x14ac:dyDescent="0.25">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c r="X6898" t="s">
        <v>567</v>
      </c>
      <c r="Y6898">
        <v>114.9385</v>
      </c>
    </row>
    <row r="6899" spans="1:25" x14ac:dyDescent="0.25">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c r="X6899" t="s">
        <v>235</v>
      </c>
      <c r="Y6899">
        <v>-7.9067999999999996</v>
      </c>
    </row>
    <row r="6900" spans="1:25" x14ac:dyDescent="0.25">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c r="X6900" t="s">
        <v>235</v>
      </c>
      <c r="Y6900">
        <v>-163.57669999999999</v>
      </c>
    </row>
    <row r="6901" spans="1:25" x14ac:dyDescent="0.25">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c r="X6901" t="s">
        <v>303</v>
      </c>
      <c r="Y6901">
        <v>-13.0152</v>
      </c>
    </row>
    <row r="6902" spans="1:25" x14ac:dyDescent="0.25">
      <c r="A6902">
        <v>6901</v>
      </c>
      <c r="B6902" t="s">
        <v>10006</v>
      </c>
      <c r="C6902" t="s">
        <v>11833</v>
      </c>
      <c r="D6902" s="1" t="s">
        <v>12144</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c r="X6902" t="s">
        <v>43</v>
      </c>
      <c r="Y6902">
        <v>167.97900000000001</v>
      </c>
    </row>
    <row r="6903" spans="1:25" x14ac:dyDescent="0.25">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c r="X6903" t="s">
        <v>235</v>
      </c>
      <c r="Y6903">
        <v>839.98599999999999</v>
      </c>
    </row>
    <row r="6904" spans="1:25" x14ac:dyDescent="0.25">
      <c r="A6904">
        <v>6903</v>
      </c>
      <c r="B6904" t="s">
        <v>10008</v>
      </c>
      <c r="C6904" t="s">
        <v>11903</v>
      </c>
      <c r="D6904" s="1" t="s">
        <v>12039</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c r="X6904" t="s">
        <v>235</v>
      </c>
      <c r="Y6904">
        <v>5.6</v>
      </c>
    </row>
    <row r="6905" spans="1:25" x14ac:dyDescent="0.25">
      <c r="A6905">
        <v>6904</v>
      </c>
      <c r="B6905" t="s">
        <v>10008</v>
      </c>
      <c r="C6905" t="s">
        <v>11903</v>
      </c>
      <c r="D6905" s="1" t="s">
        <v>12039</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c r="X6905" t="s">
        <v>235</v>
      </c>
      <c r="Y6905">
        <v>-15.0876</v>
      </c>
    </row>
    <row r="6906" spans="1:25" x14ac:dyDescent="0.25">
      <c r="A6906">
        <v>6905</v>
      </c>
      <c r="B6906" t="s">
        <v>10008</v>
      </c>
      <c r="C6906" t="s">
        <v>11903</v>
      </c>
      <c r="D6906" s="1" t="s">
        <v>12039</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c r="X6906" t="s">
        <v>43</v>
      </c>
      <c r="Y6906">
        <v>-44.234999999999999</v>
      </c>
    </row>
    <row r="6907" spans="1:25" x14ac:dyDescent="0.25">
      <c r="A6907">
        <v>6906</v>
      </c>
      <c r="B6907" t="s">
        <v>10011</v>
      </c>
      <c r="C6907" t="s">
        <v>12246</v>
      </c>
      <c r="D6907" s="1" t="s">
        <v>11871</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c r="X6907" t="s">
        <v>269</v>
      </c>
      <c r="Y6907">
        <v>2.8835999999999999</v>
      </c>
    </row>
    <row r="6908" spans="1:25" x14ac:dyDescent="0.25">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c r="X6908" t="s">
        <v>100</v>
      </c>
      <c r="Y6908">
        <v>19.814399999999999</v>
      </c>
    </row>
    <row r="6909" spans="1:25" x14ac:dyDescent="0.25">
      <c r="A6909">
        <v>6908</v>
      </c>
      <c r="B6909" t="s">
        <v>10013</v>
      </c>
      <c r="C6909" t="s">
        <v>6054</v>
      </c>
      <c r="D6909" t="s">
        <v>11935</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c r="X6909" t="s">
        <v>436</v>
      </c>
      <c r="Y6909">
        <v>125.19799999999999</v>
      </c>
    </row>
    <row r="6910" spans="1:25" x14ac:dyDescent="0.25">
      <c r="A6910">
        <v>6909</v>
      </c>
      <c r="B6910" t="s">
        <v>10014</v>
      </c>
      <c r="C6910" t="s">
        <v>11958</v>
      </c>
      <c r="D6910" s="1"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c r="X6910" t="s">
        <v>567</v>
      </c>
      <c r="Y6910">
        <v>4.2804000000000002</v>
      </c>
    </row>
    <row r="6911" spans="1:25" x14ac:dyDescent="0.25">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c r="X6911" t="s">
        <v>100</v>
      </c>
      <c r="Y6911">
        <v>-2.0015999999999998</v>
      </c>
    </row>
    <row r="6912" spans="1:25" x14ac:dyDescent="0.25">
      <c r="A6912">
        <v>6911</v>
      </c>
      <c r="B6912" t="s">
        <v>10016</v>
      </c>
      <c r="C6912" t="s">
        <v>5001</v>
      </c>
      <c r="D6912" t="s">
        <v>12329</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c r="X6912" t="s">
        <v>43</v>
      </c>
      <c r="Y6912">
        <v>25.511199999999999</v>
      </c>
    </row>
    <row r="6913" spans="1:25" x14ac:dyDescent="0.25">
      <c r="A6913">
        <v>6912</v>
      </c>
      <c r="B6913" t="s">
        <v>10017</v>
      </c>
      <c r="C6913" t="s">
        <v>11951</v>
      </c>
      <c r="D6913" s="1" t="s">
        <v>12002</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c r="X6913" t="s">
        <v>43</v>
      </c>
      <c r="Y6913">
        <v>50.3658</v>
      </c>
    </row>
    <row r="6914" spans="1:25" x14ac:dyDescent="0.25">
      <c r="A6914">
        <v>6913</v>
      </c>
      <c r="B6914" t="s">
        <v>10018</v>
      </c>
      <c r="C6914" t="s">
        <v>12096</v>
      </c>
      <c r="D6914" s="1" t="s">
        <v>12205</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c r="X6914" t="s">
        <v>55</v>
      </c>
      <c r="Y6914">
        <v>59.037199999999999</v>
      </c>
    </row>
    <row r="6915" spans="1:25" x14ac:dyDescent="0.25">
      <c r="A6915">
        <v>6914</v>
      </c>
      <c r="B6915" t="s">
        <v>10019</v>
      </c>
      <c r="C6915" t="s">
        <v>12126</v>
      </c>
      <c r="D6915" s="1"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c r="X6915" t="s">
        <v>235</v>
      </c>
      <c r="Y6915">
        <v>4.1988000000000003</v>
      </c>
    </row>
    <row r="6916" spans="1:25" x14ac:dyDescent="0.25">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c r="X6916" t="s">
        <v>235</v>
      </c>
      <c r="Y6916">
        <v>9.9120000000000008</v>
      </c>
    </row>
    <row r="6917" spans="1:25" x14ac:dyDescent="0.25">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c r="X6917" t="s">
        <v>235</v>
      </c>
      <c r="Y6917">
        <v>-31.332000000000001</v>
      </c>
    </row>
    <row r="6918" spans="1:25" x14ac:dyDescent="0.25">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c r="X6918" t="s">
        <v>43</v>
      </c>
      <c r="Y6918">
        <v>44.961599999999997</v>
      </c>
    </row>
    <row r="6919" spans="1:25" x14ac:dyDescent="0.25">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c r="X6919" t="s">
        <v>100</v>
      </c>
      <c r="Y6919">
        <v>70.195999999999998</v>
      </c>
    </row>
    <row r="6920" spans="1:25" x14ac:dyDescent="0.25">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c r="X6920" t="s">
        <v>160</v>
      </c>
      <c r="Y6920">
        <v>0.86399999999999999</v>
      </c>
    </row>
    <row r="6921" spans="1:25" x14ac:dyDescent="0.25">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c r="X6921" t="s">
        <v>43</v>
      </c>
      <c r="Y6921">
        <v>-18.031199999999998</v>
      </c>
    </row>
    <row r="6922" spans="1:25" x14ac:dyDescent="0.25">
      <c r="A6922">
        <v>6921</v>
      </c>
      <c r="B6922" t="s">
        <v>10025</v>
      </c>
      <c r="C6922" t="s">
        <v>3854</v>
      </c>
      <c r="D6922" t="s">
        <v>12048</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c r="X6922" t="s">
        <v>303</v>
      </c>
      <c r="Y6922">
        <v>99.901200000000003</v>
      </c>
    </row>
    <row r="6923" spans="1:25" x14ac:dyDescent="0.25">
      <c r="A6923">
        <v>6922</v>
      </c>
      <c r="B6923" t="s">
        <v>10026</v>
      </c>
      <c r="C6923" t="s">
        <v>12231</v>
      </c>
      <c r="D6923" s="1" t="s">
        <v>11926</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c r="X6923" t="s">
        <v>406</v>
      </c>
      <c r="Y6923">
        <v>8.49</v>
      </c>
    </row>
    <row r="6924" spans="1:25" x14ac:dyDescent="0.25">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c r="X6924" t="s">
        <v>406</v>
      </c>
      <c r="Y6924">
        <v>240.8595</v>
      </c>
    </row>
    <row r="6925" spans="1:25" x14ac:dyDescent="0.25">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c r="X6925" t="s">
        <v>303</v>
      </c>
      <c r="Y6925">
        <v>3.3948</v>
      </c>
    </row>
    <row r="6926" spans="1:25" x14ac:dyDescent="0.25">
      <c r="A6926">
        <v>6925</v>
      </c>
      <c r="B6926" t="s">
        <v>10028</v>
      </c>
      <c r="C6926" t="s">
        <v>329</v>
      </c>
      <c r="D6926" t="s">
        <v>12110</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c r="X6926" t="s">
        <v>303</v>
      </c>
      <c r="Y6926">
        <v>10.883599999999999</v>
      </c>
    </row>
    <row r="6927" spans="1:25" x14ac:dyDescent="0.25">
      <c r="A6927">
        <v>6926</v>
      </c>
      <c r="B6927" t="s">
        <v>10028</v>
      </c>
      <c r="C6927" t="s">
        <v>329</v>
      </c>
      <c r="D6927" t="s">
        <v>12110</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c r="X6927" t="s">
        <v>43</v>
      </c>
      <c r="Y6927">
        <v>42.588000000000001</v>
      </c>
    </row>
    <row r="6928" spans="1:25" x14ac:dyDescent="0.25">
      <c r="A6928">
        <v>6927</v>
      </c>
      <c r="B6928" t="s">
        <v>10029</v>
      </c>
      <c r="C6928" t="s">
        <v>9246</v>
      </c>
      <c r="D6928" t="s">
        <v>12229</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c r="X6928" t="s">
        <v>43</v>
      </c>
      <c r="Y6928">
        <v>8.6940000000000008</v>
      </c>
    </row>
    <row r="6929" spans="1:25" x14ac:dyDescent="0.25">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c r="X6929" t="s">
        <v>43</v>
      </c>
      <c r="Y6929">
        <v>25.293600000000001</v>
      </c>
    </row>
    <row r="6930" spans="1:25" x14ac:dyDescent="0.25">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c r="X6930" t="s">
        <v>43</v>
      </c>
      <c r="Y6930">
        <v>10.3071</v>
      </c>
    </row>
    <row r="6931" spans="1:25" x14ac:dyDescent="0.25">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c r="X6931" t="s">
        <v>43</v>
      </c>
      <c r="Y6931">
        <v>97.0137</v>
      </c>
    </row>
    <row r="6932" spans="1:25" x14ac:dyDescent="0.25">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c r="X6932" t="s">
        <v>160</v>
      </c>
      <c r="Y6932">
        <v>9.3905999999999992</v>
      </c>
    </row>
    <row r="6933" spans="1:25" x14ac:dyDescent="0.25">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c r="X6933" t="s">
        <v>160</v>
      </c>
      <c r="Y6933">
        <v>-2.2490000000000001</v>
      </c>
    </row>
    <row r="6934" spans="1:25" x14ac:dyDescent="0.25">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c r="X6934" t="s">
        <v>160</v>
      </c>
      <c r="Y6934">
        <v>-13.993</v>
      </c>
    </row>
    <row r="6935" spans="1:25" x14ac:dyDescent="0.25">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c r="X6935" t="s">
        <v>160</v>
      </c>
      <c r="Y6935">
        <v>1.1994</v>
      </c>
    </row>
    <row r="6936" spans="1:25" x14ac:dyDescent="0.25">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c r="X6936" t="s">
        <v>110</v>
      </c>
      <c r="Y6936">
        <v>4.6782000000000004</v>
      </c>
    </row>
    <row r="6937" spans="1:25" x14ac:dyDescent="0.25">
      <c r="A6937">
        <v>6936</v>
      </c>
      <c r="B6937" t="s">
        <v>10034</v>
      </c>
      <c r="C6937" t="s">
        <v>3078</v>
      </c>
      <c r="D6937" t="s">
        <v>12093</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c r="X6937" t="s">
        <v>235</v>
      </c>
      <c r="Y6937">
        <v>-10.7973</v>
      </c>
    </row>
    <row r="6938" spans="1:25" x14ac:dyDescent="0.25">
      <c r="A6938">
        <v>6937</v>
      </c>
      <c r="B6938" t="s">
        <v>10035</v>
      </c>
      <c r="C6938" t="s">
        <v>11999</v>
      </c>
      <c r="D6938" s="1" t="s">
        <v>12162</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c r="X6938" t="s">
        <v>110</v>
      </c>
      <c r="Y6938">
        <v>-75.844800000000006</v>
      </c>
    </row>
    <row r="6939" spans="1:25" x14ac:dyDescent="0.25">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c r="X6939" t="s">
        <v>100</v>
      </c>
      <c r="Y6939">
        <v>11.876799999999999</v>
      </c>
    </row>
    <row r="6940" spans="1:25" x14ac:dyDescent="0.25">
      <c r="A6940">
        <v>6939</v>
      </c>
      <c r="B6940" t="s">
        <v>10039</v>
      </c>
      <c r="C6940" t="s">
        <v>12092</v>
      </c>
      <c r="D6940" s="1" t="s">
        <v>12269</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c r="X6940" t="s">
        <v>303</v>
      </c>
      <c r="Y6940">
        <v>52.769199999999998</v>
      </c>
    </row>
    <row r="6941" spans="1:25" x14ac:dyDescent="0.25">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c r="X6941" t="s">
        <v>303</v>
      </c>
      <c r="Y6941">
        <v>37.108400000000003</v>
      </c>
    </row>
    <row r="6942" spans="1:25" x14ac:dyDescent="0.25">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c r="X6942" t="s">
        <v>303</v>
      </c>
      <c r="Y6942">
        <v>8.2360000000000007</v>
      </c>
    </row>
    <row r="6943" spans="1:25" x14ac:dyDescent="0.25">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c r="X6943" t="s">
        <v>303</v>
      </c>
      <c r="Y6943">
        <v>214.16399999999999</v>
      </c>
    </row>
    <row r="6944" spans="1:25" x14ac:dyDescent="0.25">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c r="X6944" t="s">
        <v>43</v>
      </c>
      <c r="Y6944">
        <v>31.519200000000001</v>
      </c>
    </row>
    <row r="6945" spans="1:25" x14ac:dyDescent="0.25">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c r="X6945" t="s">
        <v>278</v>
      </c>
      <c r="Y6945">
        <v>38.997500000000002</v>
      </c>
    </row>
    <row r="6946" spans="1:25" x14ac:dyDescent="0.25">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c r="X6946" t="s">
        <v>303</v>
      </c>
      <c r="Y6946">
        <v>5.4488000000000003</v>
      </c>
    </row>
    <row r="6947" spans="1:25" x14ac:dyDescent="0.25">
      <c r="A6947">
        <v>6946</v>
      </c>
      <c r="B6947" t="s">
        <v>10047</v>
      </c>
      <c r="C6947" t="s">
        <v>3605</v>
      </c>
      <c r="D6947" t="s">
        <v>12183</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c r="X6947" t="s">
        <v>43</v>
      </c>
      <c r="Y6947">
        <v>-26.196000000000002</v>
      </c>
    </row>
    <row r="6948" spans="1:25" x14ac:dyDescent="0.25">
      <c r="A6948">
        <v>6947</v>
      </c>
      <c r="B6948" t="s">
        <v>10048</v>
      </c>
      <c r="C6948" t="s">
        <v>12024</v>
      </c>
      <c r="D6948" s="1"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c r="X6948" t="s">
        <v>235</v>
      </c>
      <c r="Y6948">
        <v>1.1656</v>
      </c>
    </row>
    <row r="6949" spans="1:25" x14ac:dyDescent="0.25">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c r="X6949" t="s">
        <v>235</v>
      </c>
      <c r="Y6949">
        <v>-55.256</v>
      </c>
    </row>
    <row r="6950" spans="1:25" x14ac:dyDescent="0.25">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c r="X6950" t="s">
        <v>303</v>
      </c>
      <c r="Y6950">
        <v>-23.7822</v>
      </c>
    </row>
    <row r="6951" spans="1:25" x14ac:dyDescent="0.25">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c r="X6951" t="s">
        <v>303</v>
      </c>
      <c r="Y6951">
        <v>18.252500000000001</v>
      </c>
    </row>
    <row r="6952" spans="1:25" x14ac:dyDescent="0.25">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c r="X6952" t="s">
        <v>110</v>
      </c>
      <c r="Y6952">
        <v>-29.323799999999999</v>
      </c>
    </row>
    <row r="6953" spans="1:25" x14ac:dyDescent="0.25">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c r="X6953" t="s">
        <v>43</v>
      </c>
      <c r="Y6953">
        <v>55.998600000000003</v>
      </c>
    </row>
    <row r="6954" spans="1:25" x14ac:dyDescent="0.25">
      <c r="A6954">
        <v>6953</v>
      </c>
      <c r="B6954" t="s">
        <v>10054</v>
      </c>
      <c r="C6954" t="s">
        <v>12076</v>
      </c>
      <c r="D6954" s="1" t="s">
        <v>11917</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c r="X6954" t="s">
        <v>43</v>
      </c>
      <c r="Y6954">
        <v>4.1327999999999996</v>
      </c>
    </row>
    <row r="6955" spans="1:25" x14ac:dyDescent="0.25">
      <c r="A6955">
        <v>6954</v>
      </c>
      <c r="B6955" t="s">
        <v>10054</v>
      </c>
      <c r="C6955" t="s">
        <v>12076</v>
      </c>
      <c r="D6955" s="1" t="s">
        <v>11917</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c r="X6955" t="s">
        <v>43</v>
      </c>
      <c r="Y6955">
        <v>19.418399999999998</v>
      </c>
    </row>
    <row r="6956" spans="1:25" x14ac:dyDescent="0.25">
      <c r="A6956">
        <v>6955</v>
      </c>
      <c r="B6956" t="s">
        <v>10054</v>
      </c>
      <c r="C6956" t="s">
        <v>12076</v>
      </c>
      <c r="D6956" s="1" t="s">
        <v>11917</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c r="X6956" t="s">
        <v>43</v>
      </c>
      <c r="Y6956">
        <v>50.396000000000001</v>
      </c>
    </row>
    <row r="6957" spans="1:25" x14ac:dyDescent="0.25">
      <c r="A6957">
        <v>6956</v>
      </c>
      <c r="B6957" t="s">
        <v>10055</v>
      </c>
      <c r="C6957" t="s">
        <v>3096</v>
      </c>
      <c r="D6957" t="s">
        <v>12175</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c r="X6957" t="s">
        <v>1434</v>
      </c>
      <c r="Y6957">
        <v>9.8163999999999998</v>
      </c>
    </row>
    <row r="6958" spans="1:25" x14ac:dyDescent="0.25">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c r="X6958" t="s">
        <v>1434</v>
      </c>
      <c r="Y6958">
        <v>17.108000000000001</v>
      </c>
    </row>
    <row r="6959" spans="1:25" x14ac:dyDescent="0.25">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c r="X6959" t="s">
        <v>43</v>
      </c>
      <c r="Y6959">
        <v>15.525</v>
      </c>
    </row>
    <row r="6960" spans="1:25" x14ac:dyDescent="0.25">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c r="X6960" t="s">
        <v>43</v>
      </c>
      <c r="Y6960">
        <v>4.3428000000000004</v>
      </c>
    </row>
    <row r="6961" spans="1:25" x14ac:dyDescent="0.25">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c r="X6961" t="s">
        <v>43</v>
      </c>
      <c r="Y6961">
        <v>73.41</v>
      </c>
    </row>
    <row r="6962" spans="1:25" x14ac:dyDescent="0.25">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c r="X6962" t="s">
        <v>43</v>
      </c>
      <c r="Y6962">
        <v>6.2207999999999997</v>
      </c>
    </row>
    <row r="6963" spans="1:25" x14ac:dyDescent="0.25">
      <c r="A6963">
        <v>6962</v>
      </c>
      <c r="B6963" t="s">
        <v>10060</v>
      </c>
      <c r="C6963" t="s">
        <v>11993</v>
      </c>
      <c r="D6963" s="1" t="s">
        <v>11993</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c r="X6963" t="s">
        <v>436</v>
      </c>
      <c r="Y6963">
        <v>2.1059999999999999</v>
      </c>
    </row>
    <row r="6964" spans="1:25" x14ac:dyDescent="0.25">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c r="X6964" t="s">
        <v>436</v>
      </c>
      <c r="Y6964">
        <v>4.7939999999999996</v>
      </c>
    </row>
    <row r="6965" spans="1:25" x14ac:dyDescent="0.25">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c r="X6965" t="s">
        <v>436</v>
      </c>
      <c r="Y6965">
        <v>5.58</v>
      </c>
    </row>
    <row r="6966" spans="1:25" x14ac:dyDescent="0.25">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c r="X6966" t="s">
        <v>436</v>
      </c>
      <c r="Y6966">
        <v>11.086</v>
      </c>
    </row>
    <row r="6967" spans="1:25" x14ac:dyDescent="0.25">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c r="X6967" t="s">
        <v>436</v>
      </c>
      <c r="Y6967">
        <v>18.235199999999999</v>
      </c>
    </row>
    <row r="6968" spans="1:25" x14ac:dyDescent="0.25">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c r="X6968" t="s">
        <v>436</v>
      </c>
      <c r="Y6968">
        <v>3.1654</v>
      </c>
    </row>
    <row r="6969" spans="1:25" x14ac:dyDescent="0.25">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c r="X6969" t="s">
        <v>303</v>
      </c>
      <c r="Y6969">
        <v>28.857600000000001</v>
      </c>
    </row>
    <row r="6970" spans="1:25" x14ac:dyDescent="0.25">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c r="X6970" t="s">
        <v>100</v>
      </c>
      <c r="Y6970">
        <v>214.4922</v>
      </c>
    </row>
    <row r="6971" spans="1:25" x14ac:dyDescent="0.25">
      <c r="A6971">
        <v>6970</v>
      </c>
      <c r="B6971" t="s">
        <v>10065</v>
      </c>
      <c r="C6971" t="s">
        <v>12193</v>
      </c>
      <c r="D6971" s="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c r="X6971" t="s">
        <v>351</v>
      </c>
      <c r="Y6971">
        <v>7.7035</v>
      </c>
    </row>
    <row r="6972" spans="1:25" x14ac:dyDescent="0.25">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c r="X6972" t="s">
        <v>351</v>
      </c>
      <c r="Y6972">
        <v>-2.5247999999999999</v>
      </c>
    </row>
    <row r="6973" spans="1:25" x14ac:dyDescent="0.25">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c r="X6973" t="s">
        <v>351</v>
      </c>
      <c r="Y6973">
        <v>4.4791999999999996</v>
      </c>
    </row>
    <row r="6974" spans="1:25" x14ac:dyDescent="0.25">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c r="X6974" t="s">
        <v>351</v>
      </c>
      <c r="Y6974">
        <v>29.495000000000001</v>
      </c>
    </row>
    <row r="6975" spans="1:25" x14ac:dyDescent="0.25">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c r="X6975" t="s">
        <v>110</v>
      </c>
      <c r="Y6975">
        <v>-13.938000000000001</v>
      </c>
    </row>
    <row r="6976" spans="1:25" x14ac:dyDescent="0.25">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c r="X6976" t="s">
        <v>351</v>
      </c>
      <c r="Y6976">
        <v>8.3328000000000007</v>
      </c>
    </row>
    <row r="6977" spans="1:25" x14ac:dyDescent="0.25">
      <c r="A6977">
        <v>6976</v>
      </c>
      <c r="B6977" t="s">
        <v>10068</v>
      </c>
      <c r="C6977" t="s">
        <v>9892</v>
      </c>
      <c r="D6977" t="s">
        <v>12094</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c r="X6977" t="s">
        <v>351</v>
      </c>
      <c r="Y6977">
        <v>1.9925999999999999</v>
      </c>
    </row>
    <row r="6978" spans="1:25" x14ac:dyDescent="0.25">
      <c r="A6978">
        <v>6977</v>
      </c>
      <c r="B6978" t="s">
        <v>10068</v>
      </c>
      <c r="C6978" t="s">
        <v>9892</v>
      </c>
      <c r="D6978" t="s">
        <v>12094</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c r="X6978" t="s">
        <v>1929</v>
      </c>
      <c r="Y6978">
        <v>46.631999999999998</v>
      </c>
    </row>
    <row r="6979" spans="1:25" x14ac:dyDescent="0.25">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c r="X6979" t="s">
        <v>1434</v>
      </c>
      <c r="Y6979">
        <v>17.994</v>
      </c>
    </row>
    <row r="6980" spans="1:25" x14ac:dyDescent="0.25">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c r="X6980" t="s">
        <v>43</v>
      </c>
      <c r="Y6980">
        <v>23.946300000000001</v>
      </c>
    </row>
    <row r="6981" spans="1:25" x14ac:dyDescent="0.25">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c r="X6981" t="s">
        <v>303</v>
      </c>
      <c r="Y6981">
        <v>69.704999999999998</v>
      </c>
    </row>
    <row r="6982" spans="1:25" x14ac:dyDescent="0.25">
      <c r="A6982">
        <v>6981</v>
      </c>
      <c r="B6982" t="s">
        <v>10072</v>
      </c>
      <c r="C6982" t="s">
        <v>12135</v>
      </c>
      <c r="D6982" s="1" t="s">
        <v>12221</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c r="X6982" t="s">
        <v>303</v>
      </c>
      <c r="Y6982">
        <v>2.8416000000000001</v>
      </c>
    </row>
    <row r="6983" spans="1:25" x14ac:dyDescent="0.25">
      <c r="A6983">
        <v>6982</v>
      </c>
      <c r="B6983" t="s">
        <v>10072</v>
      </c>
      <c r="C6983" t="s">
        <v>12135</v>
      </c>
      <c r="D6983" s="1" t="s">
        <v>12221</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c r="X6983" t="s">
        <v>269</v>
      </c>
      <c r="Y6983">
        <v>13.8828</v>
      </c>
    </row>
    <row r="6984" spans="1:25" x14ac:dyDescent="0.25">
      <c r="A6984">
        <v>6983</v>
      </c>
      <c r="B6984" t="s">
        <v>10073</v>
      </c>
      <c r="C6984" t="s">
        <v>11864</v>
      </c>
      <c r="D6984" s="1" t="s">
        <v>11832</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c r="X6984" t="s">
        <v>269</v>
      </c>
      <c r="Y6984">
        <v>11.086</v>
      </c>
    </row>
    <row r="6985" spans="1:25" x14ac:dyDescent="0.25">
      <c r="A6985">
        <v>6984</v>
      </c>
      <c r="B6985" t="s">
        <v>10073</v>
      </c>
      <c r="C6985" t="s">
        <v>11864</v>
      </c>
      <c r="D6985" s="1" t="s">
        <v>11832</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c r="X6985" t="s">
        <v>269</v>
      </c>
      <c r="Y6985">
        <v>2.2827999999999999</v>
      </c>
    </row>
    <row r="6986" spans="1:25" x14ac:dyDescent="0.25">
      <c r="A6986">
        <v>6985</v>
      </c>
      <c r="B6986" t="s">
        <v>10073</v>
      </c>
      <c r="C6986" t="s">
        <v>11864</v>
      </c>
      <c r="D6986" s="1" t="s">
        <v>11832</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c r="X6986" t="s">
        <v>269</v>
      </c>
      <c r="Y6986">
        <v>71.162000000000006</v>
      </c>
    </row>
    <row r="6987" spans="1:25" x14ac:dyDescent="0.25">
      <c r="A6987">
        <v>6986</v>
      </c>
      <c r="B6987" t="s">
        <v>10073</v>
      </c>
      <c r="C6987" t="s">
        <v>11864</v>
      </c>
      <c r="D6987" s="1" t="s">
        <v>11832</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c r="X6987" t="s">
        <v>269</v>
      </c>
      <c r="Y6987">
        <v>14.4648</v>
      </c>
    </row>
    <row r="6988" spans="1:25" x14ac:dyDescent="0.25">
      <c r="A6988">
        <v>6987</v>
      </c>
      <c r="B6988" t="s">
        <v>10073</v>
      </c>
      <c r="C6988" t="s">
        <v>11864</v>
      </c>
      <c r="D6988" s="1" t="s">
        <v>11832</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c r="X6988" t="s">
        <v>269</v>
      </c>
      <c r="Y6988">
        <v>2.99</v>
      </c>
    </row>
    <row r="6989" spans="1:25" x14ac:dyDescent="0.25">
      <c r="A6989">
        <v>6988</v>
      </c>
      <c r="B6989" t="s">
        <v>10073</v>
      </c>
      <c r="C6989" t="s">
        <v>11864</v>
      </c>
      <c r="D6989" s="1" t="s">
        <v>11832</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c r="X6989" t="s">
        <v>55</v>
      </c>
      <c r="Y6989">
        <v>12.672000000000001</v>
      </c>
    </row>
    <row r="6990" spans="1:25" x14ac:dyDescent="0.25">
      <c r="A6990">
        <v>6989</v>
      </c>
      <c r="B6990" t="s">
        <v>10074</v>
      </c>
      <c r="C6990" t="s">
        <v>11938</v>
      </c>
      <c r="D6990" s="1"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c r="X6990" t="s">
        <v>110</v>
      </c>
      <c r="Y6990">
        <v>130.2885</v>
      </c>
    </row>
    <row r="6991" spans="1:25" x14ac:dyDescent="0.25">
      <c r="A6991">
        <v>6990</v>
      </c>
      <c r="B6991" t="s">
        <v>10075</v>
      </c>
      <c r="C6991" t="s">
        <v>11868</v>
      </c>
      <c r="D6991" s="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c r="X6991" t="s">
        <v>360</v>
      </c>
      <c r="Y6991">
        <v>-3.7584</v>
      </c>
    </row>
    <row r="6992" spans="1:25" x14ac:dyDescent="0.25">
      <c r="A6992">
        <v>6991</v>
      </c>
      <c r="B6992" t="s">
        <v>10079</v>
      </c>
      <c r="C6992" t="s">
        <v>12066</v>
      </c>
      <c r="D6992" s="1"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c r="X6992" t="s">
        <v>360</v>
      </c>
      <c r="Y6992">
        <v>18.660599999999999</v>
      </c>
    </row>
    <row r="6993" spans="1:25" x14ac:dyDescent="0.25">
      <c r="A6993">
        <v>6992</v>
      </c>
      <c r="B6993" t="s">
        <v>10079</v>
      </c>
      <c r="C6993" t="s">
        <v>12066</v>
      </c>
      <c r="D6993" s="1"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c r="X6993" t="s">
        <v>360</v>
      </c>
      <c r="Y6993">
        <v>58.811999999999998</v>
      </c>
    </row>
    <row r="6994" spans="1:25" x14ac:dyDescent="0.25">
      <c r="A6994">
        <v>6993</v>
      </c>
      <c r="B6994" t="s">
        <v>10079</v>
      </c>
      <c r="C6994" t="s">
        <v>12066</v>
      </c>
      <c r="D6994" s="1"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c r="X6994" t="s">
        <v>360</v>
      </c>
      <c r="Y6994">
        <v>41.038800000000002</v>
      </c>
    </row>
    <row r="6995" spans="1:25" x14ac:dyDescent="0.25">
      <c r="A6995">
        <v>6994</v>
      </c>
      <c r="B6995" t="s">
        <v>10079</v>
      </c>
      <c r="C6995" t="s">
        <v>12066</v>
      </c>
      <c r="D6995" s="1"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c r="X6995" t="s">
        <v>360</v>
      </c>
      <c r="Y6995">
        <v>79.757999999999996</v>
      </c>
    </row>
    <row r="6996" spans="1:25" x14ac:dyDescent="0.25">
      <c r="A6996">
        <v>6995</v>
      </c>
      <c r="B6996" t="s">
        <v>10079</v>
      </c>
      <c r="C6996" t="s">
        <v>12066</v>
      </c>
      <c r="D6996" s="1"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c r="X6996" t="s">
        <v>1570</v>
      </c>
      <c r="Y6996">
        <v>6.9749999999999996</v>
      </c>
    </row>
    <row r="6997" spans="1:25" x14ac:dyDescent="0.25">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c r="X6997" t="s">
        <v>235</v>
      </c>
      <c r="Y6997">
        <v>8.3916000000000004</v>
      </c>
    </row>
    <row r="6998" spans="1:25" x14ac:dyDescent="0.25">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c r="X6998" t="s">
        <v>235</v>
      </c>
      <c r="Y6998">
        <v>-22.143999999999998</v>
      </c>
    </row>
    <row r="6999" spans="1:25" x14ac:dyDescent="0.25">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c r="X6999" t="s">
        <v>43</v>
      </c>
      <c r="Y6999">
        <v>63.753599999999999</v>
      </c>
    </row>
    <row r="7000" spans="1:25" x14ac:dyDescent="0.25">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c r="X7000" t="s">
        <v>28</v>
      </c>
      <c r="Y7000">
        <v>6.3503999999999996</v>
      </c>
    </row>
    <row r="7001" spans="1:25" x14ac:dyDescent="0.25">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c r="X7001" t="s">
        <v>28</v>
      </c>
      <c r="Y7001">
        <v>62.531999999999996</v>
      </c>
    </row>
    <row r="7002" spans="1:25" x14ac:dyDescent="0.25">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c r="X7002" t="s">
        <v>235</v>
      </c>
      <c r="Y7002">
        <v>0.77280000000000004</v>
      </c>
    </row>
    <row r="7003" spans="1:25" x14ac:dyDescent="0.25">
      <c r="A7003">
        <v>7002</v>
      </c>
      <c r="B7003" t="s">
        <v>10084</v>
      </c>
      <c r="C7003" t="s">
        <v>6334</v>
      </c>
      <c r="D7003" t="s">
        <v>12358</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c r="X7003" t="s">
        <v>43</v>
      </c>
      <c r="Y7003">
        <v>-110.0232</v>
      </c>
    </row>
    <row r="7004" spans="1:25" x14ac:dyDescent="0.25">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c r="X7004" t="s">
        <v>43</v>
      </c>
      <c r="Y7004">
        <v>26.031600000000001</v>
      </c>
    </row>
    <row r="7005" spans="1:25" x14ac:dyDescent="0.25">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c r="X7005" t="s">
        <v>110</v>
      </c>
      <c r="Y7005">
        <v>22.5732</v>
      </c>
    </row>
    <row r="7006" spans="1:25" x14ac:dyDescent="0.25">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c r="X7006" t="s">
        <v>303</v>
      </c>
      <c r="Y7006">
        <v>1.8144</v>
      </c>
    </row>
    <row r="7007" spans="1:25" x14ac:dyDescent="0.25">
      <c r="A7007">
        <v>7006</v>
      </c>
      <c r="B7007" t="s">
        <v>10088</v>
      </c>
      <c r="C7007" t="s">
        <v>12032</v>
      </c>
      <c r="D7007" s="1" t="s">
        <v>12057</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c r="X7007" t="s">
        <v>235</v>
      </c>
      <c r="Y7007">
        <v>13.6776</v>
      </c>
    </row>
    <row r="7008" spans="1:25" x14ac:dyDescent="0.25">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c r="X7008" t="s">
        <v>567</v>
      </c>
      <c r="Y7008">
        <v>-7.476</v>
      </c>
    </row>
    <row r="7009" spans="1:25" x14ac:dyDescent="0.25">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c r="X7009" t="s">
        <v>567</v>
      </c>
      <c r="Y7009">
        <v>-8.9795999999999996</v>
      </c>
    </row>
    <row r="7010" spans="1:25" x14ac:dyDescent="0.25">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c r="X7010" t="s">
        <v>567</v>
      </c>
      <c r="Y7010">
        <v>-42.747</v>
      </c>
    </row>
    <row r="7011" spans="1:25" x14ac:dyDescent="0.25">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c r="X7011" t="s">
        <v>303</v>
      </c>
      <c r="Y7011">
        <v>-3.8976000000000002</v>
      </c>
    </row>
    <row r="7012" spans="1:25" x14ac:dyDescent="0.25">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c r="X7012" t="s">
        <v>303</v>
      </c>
      <c r="Y7012">
        <v>5.8369999999999997</v>
      </c>
    </row>
    <row r="7013" spans="1:25" x14ac:dyDescent="0.25">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c r="X7013" t="s">
        <v>303</v>
      </c>
      <c r="Y7013">
        <v>0.1512</v>
      </c>
    </row>
    <row r="7014" spans="1:25" x14ac:dyDescent="0.25">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c r="X7014" t="s">
        <v>43</v>
      </c>
      <c r="Y7014">
        <v>56.203200000000002</v>
      </c>
    </row>
    <row r="7015" spans="1:25" x14ac:dyDescent="0.25">
      <c r="A7015">
        <v>7014</v>
      </c>
      <c r="B7015" t="s">
        <v>10092</v>
      </c>
      <c r="C7015" t="s">
        <v>11818</v>
      </c>
      <c r="D7015" s="1" t="s">
        <v>11868</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c r="X7015" t="s">
        <v>28</v>
      </c>
      <c r="Y7015">
        <v>15.697800000000001</v>
      </c>
    </row>
    <row r="7016" spans="1:25" x14ac:dyDescent="0.25">
      <c r="A7016">
        <v>7015</v>
      </c>
      <c r="B7016" t="s">
        <v>10093</v>
      </c>
      <c r="C7016" t="s">
        <v>12016</v>
      </c>
      <c r="D7016" s="1"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c r="X7016" t="s">
        <v>28</v>
      </c>
      <c r="Y7016">
        <v>38.157600000000002</v>
      </c>
    </row>
    <row r="7017" spans="1:25" x14ac:dyDescent="0.25">
      <c r="A7017">
        <v>7016</v>
      </c>
      <c r="B7017" t="s">
        <v>10093</v>
      </c>
      <c r="C7017" t="s">
        <v>12016</v>
      </c>
      <c r="D7017" s="1"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c r="X7017" t="s">
        <v>28</v>
      </c>
      <c r="Y7017">
        <v>14.172800000000001</v>
      </c>
    </row>
    <row r="7018" spans="1:25" x14ac:dyDescent="0.25">
      <c r="A7018">
        <v>7017</v>
      </c>
      <c r="B7018" t="s">
        <v>10093</v>
      </c>
      <c r="C7018" t="s">
        <v>12016</v>
      </c>
      <c r="D7018" s="1"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c r="X7018" t="s">
        <v>28</v>
      </c>
      <c r="Y7018">
        <v>164.63159999999999</v>
      </c>
    </row>
    <row r="7019" spans="1:25" x14ac:dyDescent="0.25">
      <c r="A7019">
        <v>7018</v>
      </c>
      <c r="B7019" t="s">
        <v>10093</v>
      </c>
      <c r="C7019" t="s">
        <v>12016</v>
      </c>
      <c r="D7019" s="1"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c r="X7019" t="s">
        <v>303</v>
      </c>
      <c r="Y7019">
        <v>7.0217999999999998</v>
      </c>
    </row>
    <row r="7020" spans="1:25" x14ac:dyDescent="0.25">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c r="X7020" t="s">
        <v>519</v>
      </c>
      <c r="Y7020">
        <v>12.1401</v>
      </c>
    </row>
    <row r="7021" spans="1:25" x14ac:dyDescent="0.25">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c r="X7021" t="s">
        <v>519</v>
      </c>
      <c r="Y7021">
        <v>5.4432</v>
      </c>
    </row>
    <row r="7022" spans="1:25" x14ac:dyDescent="0.25">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c r="X7022" t="s">
        <v>519</v>
      </c>
      <c r="Y7022">
        <v>0.51</v>
      </c>
    </row>
    <row r="7023" spans="1:25" x14ac:dyDescent="0.25">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c r="X7023" t="s">
        <v>519</v>
      </c>
      <c r="Y7023">
        <v>1.2672000000000001</v>
      </c>
    </row>
    <row r="7024" spans="1:25" x14ac:dyDescent="0.25">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c r="X7024" t="s">
        <v>519</v>
      </c>
      <c r="Y7024">
        <v>10.773</v>
      </c>
    </row>
    <row r="7025" spans="1:25" x14ac:dyDescent="0.25">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c r="X7025" t="s">
        <v>519</v>
      </c>
      <c r="Y7025">
        <v>10.8864</v>
      </c>
    </row>
    <row r="7026" spans="1:25" x14ac:dyDescent="0.25">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c r="X7026" t="s">
        <v>303</v>
      </c>
      <c r="Y7026">
        <v>69.704999999999998</v>
      </c>
    </row>
    <row r="7027" spans="1:25" x14ac:dyDescent="0.25">
      <c r="A7027">
        <v>7026</v>
      </c>
      <c r="B7027" t="s">
        <v>10099</v>
      </c>
      <c r="C7027" t="s">
        <v>12083</v>
      </c>
      <c r="D7027" s="1" t="s">
        <v>12365</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c r="X7027" t="s">
        <v>303</v>
      </c>
      <c r="Y7027">
        <v>65.963399999999993</v>
      </c>
    </row>
    <row r="7028" spans="1:25" x14ac:dyDescent="0.25">
      <c r="A7028">
        <v>7027</v>
      </c>
      <c r="B7028" t="s">
        <v>10099</v>
      </c>
      <c r="C7028" t="s">
        <v>12083</v>
      </c>
      <c r="D7028" s="1" t="s">
        <v>12365</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c r="X7028" t="s">
        <v>303</v>
      </c>
      <c r="Y7028">
        <v>15.606</v>
      </c>
    </row>
    <row r="7029" spans="1:25" x14ac:dyDescent="0.25">
      <c r="A7029">
        <v>7028</v>
      </c>
      <c r="B7029" t="s">
        <v>10100</v>
      </c>
      <c r="C7029" t="s">
        <v>7791</v>
      </c>
      <c r="D7029" t="s">
        <v>12238</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c r="X7029" t="s">
        <v>149</v>
      </c>
      <c r="Y7029">
        <v>2.4011999999999998</v>
      </c>
    </row>
    <row r="7030" spans="1:25" x14ac:dyDescent="0.25">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c r="X7030" t="s">
        <v>303</v>
      </c>
      <c r="Y7030">
        <v>15.593999999999999</v>
      </c>
    </row>
    <row r="7031" spans="1:25" x14ac:dyDescent="0.25">
      <c r="A7031">
        <v>7030</v>
      </c>
      <c r="B7031" t="s">
        <v>10102</v>
      </c>
      <c r="C7031" t="s">
        <v>12049</v>
      </c>
      <c r="D7031" s="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c r="X7031" t="s">
        <v>303</v>
      </c>
      <c r="Y7031">
        <v>7.8792</v>
      </c>
    </row>
    <row r="7032" spans="1:25" x14ac:dyDescent="0.25">
      <c r="A7032">
        <v>7031</v>
      </c>
      <c r="B7032" t="s">
        <v>10102</v>
      </c>
      <c r="C7032" t="s">
        <v>12049</v>
      </c>
      <c r="D7032" s="1"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c r="X7032" t="s">
        <v>303</v>
      </c>
      <c r="Y7032">
        <v>6.48</v>
      </c>
    </row>
    <row r="7033" spans="1:25" x14ac:dyDescent="0.25">
      <c r="A7033">
        <v>7032</v>
      </c>
      <c r="B7033" t="s">
        <v>10102</v>
      </c>
      <c r="C7033" t="s">
        <v>12049</v>
      </c>
      <c r="D7033" s="1"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c r="X7033" t="s">
        <v>303</v>
      </c>
      <c r="Y7033">
        <v>25.093800000000002</v>
      </c>
    </row>
    <row r="7034" spans="1:25" x14ac:dyDescent="0.25">
      <c r="A7034">
        <v>7033</v>
      </c>
      <c r="B7034" t="s">
        <v>10102</v>
      </c>
      <c r="C7034" t="s">
        <v>12049</v>
      </c>
      <c r="D7034" s="1"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c r="X7034" t="s">
        <v>303</v>
      </c>
      <c r="Y7034">
        <v>8.1882000000000001</v>
      </c>
    </row>
    <row r="7035" spans="1:25" x14ac:dyDescent="0.25">
      <c r="A7035">
        <v>7034</v>
      </c>
      <c r="B7035" t="s">
        <v>10102</v>
      </c>
      <c r="C7035" t="s">
        <v>12049</v>
      </c>
      <c r="D7035" s="1"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c r="X7035" t="s">
        <v>303</v>
      </c>
      <c r="Y7035">
        <v>17.190000000000001</v>
      </c>
    </row>
    <row r="7036" spans="1:25" x14ac:dyDescent="0.25">
      <c r="A7036">
        <v>7035</v>
      </c>
      <c r="B7036" t="s">
        <v>10102</v>
      </c>
      <c r="C7036" t="s">
        <v>12049</v>
      </c>
      <c r="D7036" s="1"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c r="X7036" t="s">
        <v>43</v>
      </c>
      <c r="Y7036">
        <v>11.4504</v>
      </c>
    </row>
    <row r="7037" spans="1:25" x14ac:dyDescent="0.25">
      <c r="A7037">
        <v>7036</v>
      </c>
      <c r="B7037" t="s">
        <v>10103</v>
      </c>
      <c r="C7037" t="s">
        <v>11823</v>
      </c>
      <c r="D7037" s="1"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c r="X7037" t="s">
        <v>55</v>
      </c>
      <c r="Y7037">
        <v>52.339199999999998</v>
      </c>
    </row>
    <row r="7038" spans="1:25" x14ac:dyDescent="0.25">
      <c r="A7038">
        <v>7037</v>
      </c>
      <c r="B7038" t="s">
        <v>10104</v>
      </c>
      <c r="C7038" t="s">
        <v>12223</v>
      </c>
      <c r="D7038" s="1" t="s">
        <v>11972</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c r="X7038" t="s">
        <v>1434</v>
      </c>
      <c r="Y7038">
        <v>89.997</v>
      </c>
    </row>
    <row r="7039" spans="1:25" x14ac:dyDescent="0.25">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c r="X7039" t="s">
        <v>1434</v>
      </c>
      <c r="Y7039">
        <v>6.2207999999999997</v>
      </c>
    </row>
    <row r="7040" spans="1:25" x14ac:dyDescent="0.25">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c r="X7040" t="s">
        <v>303</v>
      </c>
      <c r="Y7040">
        <v>6.4584000000000001</v>
      </c>
    </row>
    <row r="7041" spans="1:25" x14ac:dyDescent="0.25">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c r="X7041" t="s">
        <v>303</v>
      </c>
      <c r="Y7041">
        <v>41.68</v>
      </c>
    </row>
    <row r="7042" spans="1:25" x14ac:dyDescent="0.25">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c r="X7042" t="s">
        <v>303</v>
      </c>
      <c r="Y7042">
        <v>8.3754000000000008</v>
      </c>
    </row>
    <row r="7043" spans="1:25" x14ac:dyDescent="0.25">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c r="X7043" t="s">
        <v>160</v>
      </c>
      <c r="Y7043">
        <v>27.359200000000001</v>
      </c>
    </row>
    <row r="7044" spans="1:25" x14ac:dyDescent="0.25">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c r="X7044" t="s">
        <v>160</v>
      </c>
      <c r="Y7044">
        <v>69.996499999999997</v>
      </c>
    </row>
    <row r="7045" spans="1:25" x14ac:dyDescent="0.25">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c r="X7045" t="s">
        <v>160</v>
      </c>
      <c r="Y7045">
        <v>-14.196</v>
      </c>
    </row>
    <row r="7046" spans="1:25" x14ac:dyDescent="0.25">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c r="X7046" t="s">
        <v>110</v>
      </c>
      <c r="Y7046">
        <v>1.1479999999999999</v>
      </c>
    </row>
    <row r="7047" spans="1:25" x14ac:dyDescent="0.25">
      <c r="A7047">
        <v>7046</v>
      </c>
      <c r="B7047" t="s">
        <v>10110</v>
      </c>
      <c r="C7047" t="s">
        <v>11826</v>
      </c>
      <c r="D7047" s="1" t="s">
        <v>12269</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c r="X7047" t="s">
        <v>43</v>
      </c>
      <c r="Y7047">
        <v>3.3523999999999998</v>
      </c>
    </row>
    <row r="7048" spans="1:25" x14ac:dyDescent="0.25">
      <c r="A7048">
        <v>7047</v>
      </c>
      <c r="B7048" t="s">
        <v>10111</v>
      </c>
      <c r="C7048" t="s">
        <v>12165</v>
      </c>
      <c r="D7048" s="1" t="s">
        <v>12114</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c r="X7048" t="s">
        <v>43</v>
      </c>
      <c r="Y7048">
        <v>2.4897999999999998</v>
      </c>
    </row>
    <row r="7049" spans="1:25" x14ac:dyDescent="0.25">
      <c r="A7049">
        <v>7048</v>
      </c>
      <c r="B7049" t="s">
        <v>10111</v>
      </c>
      <c r="C7049" t="s">
        <v>12165</v>
      </c>
      <c r="D7049" s="1" t="s">
        <v>12114</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c r="X7049" t="s">
        <v>381</v>
      </c>
      <c r="Y7049">
        <v>139.98599999999999</v>
      </c>
    </row>
    <row r="7050" spans="1:25" x14ac:dyDescent="0.25">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c r="X7050" t="s">
        <v>519</v>
      </c>
      <c r="Y7050">
        <v>5.4432</v>
      </c>
    </row>
    <row r="7051" spans="1:25" x14ac:dyDescent="0.25">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c r="X7051" t="s">
        <v>43</v>
      </c>
      <c r="Y7051">
        <v>2.3685999999999998</v>
      </c>
    </row>
    <row r="7052" spans="1:25" x14ac:dyDescent="0.25">
      <c r="A7052">
        <v>7051</v>
      </c>
      <c r="B7052" t="s">
        <v>10114</v>
      </c>
      <c r="C7052" t="s">
        <v>11815</v>
      </c>
      <c r="D7052" s="1" t="s">
        <v>11815</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c r="X7052" t="s">
        <v>43</v>
      </c>
      <c r="Y7052">
        <v>68.12</v>
      </c>
    </row>
    <row r="7053" spans="1:25" x14ac:dyDescent="0.25">
      <c r="A7053">
        <v>7052</v>
      </c>
      <c r="B7053" t="s">
        <v>10114</v>
      </c>
      <c r="C7053" t="s">
        <v>11815</v>
      </c>
      <c r="D7053" s="1" t="s">
        <v>11815</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c r="X7053" t="s">
        <v>43</v>
      </c>
      <c r="Y7053">
        <v>6.0632000000000001</v>
      </c>
    </row>
    <row r="7054" spans="1:25" x14ac:dyDescent="0.25">
      <c r="A7054">
        <v>7053</v>
      </c>
      <c r="B7054" t="s">
        <v>10114</v>
      </c>
      <c r="C7054" t="s">
        <v>11815</v>
      </c>
      <c r="D7054" s="1" t="s">
        <v>11815</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c r="X7054" t="s">
        <v>43</v>
      </c>
      <c r="Y7054">
        <v>13.941000000000001</v>
      </c>
    </row>
    <row r="7055" spans="1:25" x14ac:dyDescent="0.25">
      <c r="A7055">
        <v>7054</v>
      </c>
      <c r="B7055" t="s">
        <v>10114</v>
      </c>
      <c r="C7055" t="s">
        <v>11815</v>
      </c>
      <c r="D7055" s="1" t="s">
        <v>11815</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c r="X7055" t="s">
        <v>43</v>
      </c>
      <c r="Y7055">
        <v>25.191600000000001</v>
      </c>
    </row>
    <row r="7056" spans="1:25" x14ac:dyDescent="0.25">
      <c r="A7056">
        <v>7055</v>
      </c>
      <c r="B7056" t="s">
        <v>10114</v>
      </c>
      <c r="C7056" t="s">
        <v>11815</v>
      </c>
      <c r="D7056" s="1" t="s">
        <v>11815</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c r="X7056" t="s">
        <v>43</v>
      </c>
      <c r="Y7056">
        <v>-31.843</v>
      </c>
    </row>
    <row r="7057" spans="1:25" x14ac:dyDescent="0.25">
      <c r="A7057">
        <v>7056</v>
      </c>
      <c r="B7057" t="s">
        <v>10114</v>
      </c>
      <c r="C7057" t="s">
        <v>11815</v>
      </c>
      <c r="D7057" s="1" t="s">
        <v>11815</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c r="X7057" t="s">
        <v>43</v>
      </c>
      <c r="Y7057">
        <v>11.19</v>
      </c>
    </row>
    <row r="7058" spans="1:25" x14ac:dyDescent="0.25">
      <c r="A7058">
        <v>7057</v>
      </c>
      <c r="B7058" t="s">
        <v>10114</v>
      </c>
      <c r="C7058" t="s">
        <v>11815</v>
      </c>
      <c r="D7058" s="1" t="s">
        <v>11815</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c r="X7058" t="s">
        <v>43</v>
      </c>
      <c r="Y7058">
        <v>39.873600000000003</v>
      </c>
    </row>
    <row r="7059" spans="1:25" x14ac:dyDescent="0.25">
      <c r="A7059">
        <v>7058</v>
      </c>
      <c r="B7059" t="s">
        <v>10114</v>
      </c>
      <c r="C7059" t="s">
        <v>11815</v>
      </c>
      <c r="D7059" s="1" t="s">
        <v>11815</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c r="X7059" t="s">
        <v>43</v>
      </c>
      <c r="Y7059">
        <v>111.517</v>
      </c>
    </row>
    <row r="7060" spans="1:25" x14ac:dyDescent="0.25">
      <c r="A7060">
        <v>7059</v>
      </c>
      <c r="B7060" t="s">
        <v>10114</v>
      </c>
      <c r="C7060" t="s">
        <v>11815</v>
      </c>
      <c r="D7060" s="1" t="s">
        <v>11815</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c r="X7060" t="s">
        <v>43</v>
      </c>
      <c r="Y7060">
        <v>2.0087999999999999</v>
      </c>
    </row>
    <row r="7061" spans="1:25" x14ac:dyDescent="0.25">
      <c r="A7061">
        <v>7060</v>
      </c>
      <c r="B7061" t="s">
        <v>10114</v>
      </c>
      <c r="C7061" t="s">
        <v>11815</v>
      </c>
      <c r="D7061" s="1" t="s">
        <v>11815</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c r="X7061" t="s">
        <v>43</v>
      </c>
      <c r="Y7061">
        <v>24.191800000000001</v>
      </c>
    </row>
    <row r="7062" spans="1:25" x14ac:dyDescent="0.25">
      <c r="A7062">
        <v>7061</v>
      </c>
      <c r="B7062" t="s">
        <v>10114</v>
      </c>
      <c r="C7062" t="s">
        <v>11815</v>
      </c>
      <c r="D7062" s="1" t="s">
        <v>11815</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c r="X7062" t="s">
        <v>130</v>
      </c>
      <c r="Y7062">
        <v>2.1286</v>
      </c>
    </row>
    <row r="7063" spans="1:25" x14ac:dyDescent="0.25">
      <c r="A7063">
        <v>7062</v>
      </c>
      <c r="B7063" t="s">
        <v>10117</v>
      </c>
      <c r="C7063" t="s">
        <v>11921</v>
      </c>
      <c r="D7063" s="1" t="s">
        <v>12289</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c r="X7063" t="s">
        <v>477</v>
      </c>
      <c r="Y7063">
        <v>4.0986000000000002</v>
      </c>
    </row>
    <row r="7064" spans="1:25" x14ac:dyDescent="0.25">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c r="X7064" t="s">
        <v>477</v>
      </c>
      <c r="Y7064">
        <v>10.422000000000001</v>
      </c>
    </row>
    <row r="7065" spans="1:25" x14ac:dyDescent="0.25">
      <c r="A7065">
        <v>7064</v>
      </c>
      <c r="B7065" t="s">
        <v>10119</v>
      </c>
      <c r="C7065" t="s">
        <v>4604</v>
      </c>
      <c r="D7065" t="s">
        <v>12023</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c r="X7065" t="s">
        <v>303</v>
      </c>
      <c r="Y7065">
        <v>0.69840000000000002</v>
      </c>
    </row>
    <row r="7066" spans="1:25" x14ac:dyDescent="0.25">
      <c r="A7066">
        <v>7065</v>
      </c>
      <c r="B7066" t="s">
        <v>10120</v>
      </c>
      <c r="C7066" t="s">
        <v>12247</v>
      </c>
      <c r="D7066" s="1" t="s">
        <v>12132</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c r="X7066" t="s">
        <v>43</v>
      </c>
      <c r="Y7066">
        <v>8.4941999999999993</v>
      </c>
    </row>
    <row r="7067" spans="1:25" x14ac:dyDescent="0.25">
      <c r="A7067">
        <v>7066</v>
      </c>
      <c r="B7067" t="s">
        <v>10121</v>
      </c>
      <c r="C7067" t="s">
        <v>12106</v>
      </c>
      <c r="D7067" s="1" t="s">
        <v>12052</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c r="X7067" t="s">
        <v>43</v>
      </c>
      <c r="Y7067">
        <v>327.94580000000002</v>
      </c>
    </row>
    <row r="7068" spans="1:25" x14ac:dyDescent="0.25">
      <c r="A7068">
        <v>7067</v>
      </c>
      <c r="B7068" t="s">
        <v>10122</v>
      </c>
      <c r="C7068" t="s">
        <v>1943</v>
      </c>
      <c r="D7068" t="s">
        <v>12286</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c r="X7068" t="s">
        <v>110</v>
      </c>
      <c r="Y7068">
        <v>18.662400000000002</v>
      </c>
    </row>
    <row r="7069" spans="1:25" x14ac:dyDescent="0.25">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c r="X7069" t="s">
        <v>110</v>
      </c>
      <c r="Y7069">
        <v>-3.2406000000000001</v>
      </c>
    </row>
    <row r="7070" spans="1:25" x14ac:dyDescent="0.25">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c r="X7070" t="s">
        <v>43</v>
      </c>
      <c r="Y7070">
        <v>30.995999999999999</v>
      </c>
    </row>
    <row r="7071" spans="1:25" x14ac:dyDescent="0.25">
      <c r="A7071">
        <v>7070</v>
      </c>
      <c r="B7071" t="s">
        <v>10124</v>
      </c>
      <c r="C7071" t="s">
        <v>11858</v>
      </c>
      <c r="D7071" s="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c r="X7071" t="s">
        <v>235</v>
      </c>
      <c r="Y7071">
        <v>2.6909999999999998</v>
      </c>
    </row>
    <row r="7072" spans="1:25" x14ac:dyDescent="0.25">
      <c r="A7072">
        <v>7071</v>
      </c>
      <c r="B7072" t="s">
        <v>10125</v>
      </c>
      <c r="C7072" t="s">
        <v>11832</v>
      </c>
      <c r="D7072" s="1" t="s">
        <v>12031</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c r="X7072" t="s">
        <v>110</v>
      </c>
      <c r="Y7072">
        <v>3.3523999999999998</v>
      </c>
    </row>
    <row r="7073" spans="1:25" x14ac:dyDescent="0.25">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c r="X7073" t="s">
        <v>110</v>
      </c>
      <c r="Y7073">
        <v>0.33360000000000001</v>
      </c>
    </row>
    <row r="7074" spans="1:25" x14ac:dyDescent="0.25">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c r="X7074" t="s">
        <v>110</v>
      </c>
      <c r="Y7074">
        <v>1.8144</v>
      </c>
    </row>
    <row r="7075" spans="1:25" x14ac:dyDescent="0.25">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c r="X7075" t="s">
        <v>110</v>
      </c>
      <c r="Y7075">
        <v>15.393000000000001</v>
      </c>
    </row>
    <row r="7076" spans="1:25" x14ac:dyDescent="0.25">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c r="X7076" t="s">
        <v>110</v>
      </c>
      <c r="Y7076">
        <v>-8.3160000000000007</v>
      </c>
    </row>
    <row r="7077" spans="1:25" x14ac:dyDescent="0.25">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c r="X7077" t="s">
        <v>100</v>
      </c>
      <c r="Y7077">
        <v>1.0007999999999999</v>
      </c>
    </row>
    <row r="7078" spans="1:25" x14ac:dyDescent="0.25">
      <c r="A7078">
        <v>7077</v>
      </c>
      <c r="B7078" t="s">
        <v>10127</v>
      </c>
      <c r="C7078" t="s">
        <v>12027</v>
      </c>
      <c r="D7078" s="1"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c r="X7078" t="s">
        <v>92</v>
      </c>
      <c r="Y7078">
        <v>26.901</v>
      </c>
    </row>
    <row r="7079" spans="1:25" x14ac:dyDescent="0.25">
      <c r="A7079">
        <v>7078</v>
      </c>
      <c r="B7079" t="s">
        <v>10128</v>
      </c>
      <c r="C7079" t="s">
        <v>11999</v>
      </c>
      <c r="D7079" s="1" t="s">
        <v>11824</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c r="X7079" t="s">
        <v>92</v>
      </c>
      <c r="Y7079">
        <v>-17.565100000000001</v>
      </c>
    </row>
    <row r="7080" spans="1:25" x14ac:dyDescent="0.25">
      <c r="A7080">
        <v>7079</v>
      </c>
      <c r="B7080" t="s">
        <v>10128</v>
      </c>
      <c r="C7080" t="s">
        <v>11999</v>
      </c>
      <c r="D7080" s="1" t="s">
        <v>11824</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c r="X7080" t="s">
        <v>92</v>
      </c>
      <c r="Y7080">
        <v>34.813800000000001</v>
      </c>
    </row>
    <row r="7081" spans="1:25" x14ac:dyDescent="0.25">
      <c r="A7081">
        <v>7080</v>
      </c>
      <c r="B7081" t="s">
        <v>10128</v>
      </c>
      <c r="C7081" t="s">
        <v>11999</v>
      </c>
      <c r="D7081" s="1" t="s">
        <v>11824</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c r="X7081" t="s">
        <v>92</v>
      </c>
      <c r="Y7081">
        <v>3.4047999999999998</v>
      </c>
    </row>
    <row r="7082" spans="1:25" x14ac:dyDescent="0.25">
      <c r="A7082">
        <v>7081</v>
      </c>
      <c r="B7082" t="s">
        <v>10128</v>
      </c>
      <c r="C7082" t="s">
        <v>11999</v>
      </c>
      <c r="D7082" s="1" t="s">
        <v>11824</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c r="X7082" t="s">
        <v>92</v>
      </c>
      <c r="Y7082">
        <v>-149.63069999999999</v>
      </c>
    </row>
    <row r="7083" spans="1:25" x14ac:dyDescent="0.25">
      <c r="A7083">
        <v>7082</v>
      </c>
      <c r="B7083" t="s">
        <v>10128</v>
      </c>
      <c r="C7083" t="s">
        <v>11999</v>
      </c>
      <c r="D7083" s="1" t="s">
        <v>11824</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c r="X7083" t="s">
        <v>92</v>
      </c>
      <c r="Y7083">
        <v>303.80399999999997</v>
      </c>
    </row>
    <row r="7084" spans="1:25" x14ac:dyDescent="0.25">
      <c r="A7084">
        <v>7083</v>
      </c>
      <c r="B7084" t="s">
        <v>10128</v>
      </c>
      <c r="C7084" t="s">
        <v>11999</v>
      </c>
      <c r="D7084" s="1" t="s">
        <v>11824</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c r="X7084" t="s">
        <v>43</v>
      </c>
      <c r="Y7084">
        <v>-12.628</v>
      </c>
    </row>
    <row r="7085" spans="1:25" x14ac:dyDescent="0.25">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c r="X7085" t="s">
        <v>43</v>
      </c>
      <c r="Y7085">
        <v>1.6896</v>
      </c>
    </row>
    <row r="7086" spans="1:25" x14ac:dyDescent="0.25">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c r="X7086" t="s">
        <v>160</v>
      </c>
      <c r="Y7086">
        <v>121.9644</v>
      </c>
    </row>
    <row r="7087" spans="1:25" x14ac:dyDescent="0.25">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c r="X7087" t="s">
        <v>160</v>
      </c>
      <c r="Y7087">
        <v>-6.3029999999999999</v>
      </c>
    </row>
    <row r="7088" spans="1:25" x14ac:dyDescent="0.25">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c r="X7088" t="s">
        <v>43</v>
      </c>
      <c r="Y7088">
        <v>-42.951599999999999</v>
      </c>
    </row>
    <row r="7089" spans="1:25" x14ac:dyDescent="0.25">
      <c r="A7089">
        <v>7088</v>
      </c>
      <c r="B7089" t="s">
        <v>10131</v>
      </c>
      <c r="C7089" t="s">
        <v>12075</v>
      </c>
      <c r="D7089" s="1" t="s">
        <v>12070</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c r="X7089" t="s">
        <v>1570</v>
      </c>
      <c r="Y7089">
        <v>23.968800000000002</v>
      </c>
    </row>
    <row r="7090" spans="1:25" x14ac:dyDescent="0.25">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c r="X7090" t="s">
        <v>43</v>
      </c>
      <c r="Y7090">
        <v>23.808</v>
      </c>
    </row>
    <row r="7091" spans="1:25" x14ac:dyDescent="0.25">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c r="X7091" t="s">
        <v>28</v>
      </c>
      <c r="Y7091">
        <v>7.4974999999999996</v>
      </c>
    </row>
    <row r="7092" spans="1:25" x14ac:dyDescent="0.25">
      <c r="A7092">
        <v>7091</v>
      </c>
      <c r="B7092" t="s">
        <v>10134</v>
      </c>
      <c r="C7092" t="s">
        <v>12248</v>
      </c>
      <c r="D7092" s="1"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c r="X7092" t="s">
        <v>28</v>
      </c>
      <c r="Y7092">
        <v>49.970399999999998</v>
      </c>
    </row>
    <row r="7093" spans="1:25" x14ac:dyDescent="0.25">
      <c r="A7093">
        <v>7092</v>
      </c>
      <c r="B7093" t="s">
        <v>10134</v>
      </c>
      <c r="C7093" t="s">
        <v>12248</v>
      </c>
      <c r="D7093" s="1"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c r="X7093" t="s">
        <v>28</v>
      </c>
      <c r="Y7093">
        <v>45.763199999999998</v>
      </c>
    </row>
    <row r="7094" spans="1:25" x14ac:dyDescent="0.25">
      <c r="A7094">
        <v>7093</v>
      </c>
      <c r="B7094" t="s">
        <v>10134</v>
      </c>
      <c r="C7094" t="s">
        <v>12248</v>
      </c>
      <c r="D7094" s="1"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c r="X7094" t="s">
        <v>28</v>
      </c>
      <c r="Y7094">
        <v>11.117599999999999</v>
      </c>
    </row>
    <row r="7095" spans="1:25" x14ac:dyDescent="0.25">
      <c r="A7095">
        <v>7094</v>
      </c>
      <c r="B7095" t="s">
        <v>10134</v>
      </c>
      <c r="C7095" t="s">
        <v>12248</v>
      </c>
      <c r="D7095" s="1"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c r="X7095" t="s">
        <v>235</v>
      </c>
      <c r="Y7095">
        <v>24.2285</v>
      </c>
    </row>
    <row r="7096" spans="1:25" x14ac:dyDescent="0.25">
      <c r="A7096">
        <v>7095</v>
      </c>
      <c r="B7096" t="s">
        <v>10135</v>
      </c>
      <c r="C7096" t="s">
        <v>11844</v>
      </c>
      <c r="D7096" s="1"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c r="X7096" t="s">
        <v>303</v>
      </c>
      <c r="Y7096">
        <v>89.991</v>
      </c>
    </row>
    <row r="7097" spans="1:25" x14ac:dyDescent="0.25">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c r="X7097" t="s">
        <v>303</v>
      </c>
      <c r="Y7097">
        <v>55.008000000000003</v>
      </c>
    </row>
    <row r="7098" spans="1:25" x14ac:dyDescent="0.25">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c r="X7098" t="s">
        <v>303</v>
      </c>
      <c r="Y7098">
        <v>89.954800000000006</v>
      </c>
    </row>
    <row r="7099" spans="1:25" x14ac:dyDescent="0.25">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c r="X7099" t="s">
        <v>303</v>
      </c>
      <c r="Y7099">
        <v>9.1784999999999997</v>
      </c>
    </row>
    <row r="7100" spans="1:25" x14ac:dyDescent="0.25">
      <c r="A7100">
        <v>7099</v>
      </c>
      <c r="B7100" t="s">
        <v>10137</v>
      </c>
      <c r="C7100" t="s">
        <v>11822</v>
      </c>
      <c r="D7100" s="1" t="s">
        <v>11993</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c r="X7100" t="s">
        <v>303</v>
      </c>
      <c r="Y7100">
        <v>149.91120000000001</v>
      </c>
    </row>
    <row r="7101" spans="1:25" x14ac:dyDescent="0.25">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c r="X7101" t="s">
        <v>351</v>
      </c>
      <c r="Y7101">
        <v>99.940799999999996</v>
      </c>
    </row>
    <row r="7102" spans="1:25" x14ac:dyDescent="0.25">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c r="X7102" t="s">
        <v>110</v>
      </c>
      <c r="Y7102">
        <v>8.8019999999999996</v>
      </c>
    </row>
    <row r="7103" spans="1:25" x14ac:dyDescent="0.25">
      <c r="A7103">
        <v>7102</v>
      </c>
      <c r="B7103" t="s">
        <v>10140</v>
      </c>
      <c r="C7103" t="s">
        <v>12249</v>
      </c>
      <c r="D7103" s="1" t="s">
        <v>12279</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c r="X7103" t="s">
        <v>160</v>
      </c>
      <c r="Y7103">
        <v>6.6311999999999998</v>
      </c>
    </row>
    <row r="7104" spans="1:25" x14ac:dyDescent="0.25">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c r="X7104" t="s">
        <v>43</v>
      </c>
      <c r="Y7104">
        <v>-5.0369999999999999</v>
      </c>
    </row>
    <row r="7105" spans="1:25" x14ac:dyDescent="0.25">
      <c r="A7105">
        <v>7104</v>
      </c>
      <c r="B7105" t="s">
        <v>10142</v>
      </c>
      <c r="C7105" t="s">
        <v>12010</v>
      </c>
      <c r="D7105" s="1" t="s">
        <v>12039</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c r="X7105" t="s">
        <v>567</v>
      </c>
      <c r="Y7105">
        <v>105.27500000000001</v>
      </c>
    </row>
    <row r="7106" spans="1:25" x14ac:dyDescent="0.25">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c r="X7106" t="s">
        <v>567</v>
      </c>
      <c r="Y7106">
        <v>-43.435200000000002</v>
      </c>
    </row>
    <row r="7107" spans="1:25" x14ac:dyDescent="0.25">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c r="X7107" t="s">
        <v>567</v>
      </c>
      <c r="Y7107">
        <v>7.2720000000000002</v>
      </c>
    </row>
    <row r="7108" spans="1:25" x14ac:dyDescent="0.25">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c r="X7108" t="s">
        <v>303</v>
      </c>
      <c r="Y7108">
        <v>1.5290999999999999</v>
      </c>
    </row>
    <row r="7109" spans="1:25" x14ac:dyDescent="0.25">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c r="X7109" t="s">
        <v>303</v>
      </c>
      <c r="Y7109">
        <v>0.77939999999999998</v>
      </c>
    </row>
    <row r="7110" spans="1:25" x14ac:dyDescent="0.25">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c r="X7110" t="s">
        <v>303</v>
      </c>
      <c r="Y7110">
        <v>1.476</v>
      </c>
    </row>
    <row r="7111" spans="1:25" x14ac:dyDescent="0.25">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c r="X7111" t="s">
        <v>303</v>
      </c>
      <c r="Y7111">
        <v>13.7964</v>
      </c>
    </row>
    <row r="7112" spans="1:25" x14ac:dyDescent="0.25">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c r="X7112" t="s">
        <v>303</v>
      </c>
      <c r="Y7112">
        <v>2.2504</v>
      </c>
    </row>
    <row r="7113" spans="1:25" x14ac:dyDescent="0.25">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c r="X7113" t="s">
        <v>303</v>
      </c>
      <c r="Y7113">
        <v>17.989999999999998</v>
      </c>
    </row>
    <row r="7114" spans="1:25" x14ac:dyDescent="0.25">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c r="X7114" t="s">
        <v>303</v>
      </c>
      <c r="Y7114">
        <v>15.372</v>
      </c>
    </row>
    <row r="7115" spans="1:25" x14ac:dyDescent="0.25">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c r="X7115" t="s">
        <v>1570</v>
      </c>
      <c r="Y7115">
        <v>3.2480000000000002</v>
      </c>
    </row>
    <row r="7116" spans="1:25" x14ac:dyDescent="0.25">
      <c r="A7116">
        <v>7115</v>
      </c>
      <c r="B7116" t="s">
        <v>10145</v>
      </c>
      <c r="C7116" t="s">
        <v>11992</v>
      </c>
      <c r="D7116" s="1" t="s">
        <v>12088</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c r="X7116" t="s">
        <v>1570</v>
      </c>
      <c r="Y7116">
        <v>320.31720000000001</v>
      </c>
    </row>
    <row r="7117" spans="1:25" x14ac:dyDescent="0.25">
      <c r="A7117">
        <v>7116</v>
      </c>
      <c r="B7117" t="s">
        <v>10145</v>
      </c>
      <c r="C7117" t="s">
        <v>11992</v>
      </c>
      <c r="D7117" s="1" t="s">
        <v>12088</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c r="X7117" t="s">
        <v>100</v>
      </c>
      <c r="Y7117">
        <v>2.0047999999999999</v>
      </c>
    </row>
    <row r="7118" spans="1:25" x14ac:dyDescent="0.25">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c r="X7118" t="s">
        <v>100</v>
      </c>
      <c r="Y7118">
        <v>27.882000000000001</v>
      </c>
    </row>
    <row r="7119" spans="1:25" x14ac:dyDescent="0.25">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c r="X7119" t="s">
        <v>303</v>
      </c>
      <c r="Y7119">
        <v>0.47039999999999998</v>
      </c>
    </row>
    <row r="7120" spans="1:25" x14ac:dyDescent="0.25">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c r="X7120" t="s">
        <v>100</v>
      </c>
      <c r="Y7120">
        <v>8.7905999999999995</v>
      </c>
    </row>
    <row r="7121" spans="1:25" x14ac:dyDescent="0.25">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c r="X7121" t="s">
        <v>381</v>
      </c>
      <c r="Y7121">
        <v>4.5187999999999997</v>
      </c>
    </row>
    <row r="7122" spans="1:25" x14ac:dyDescent="0.25">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c r="X7122" t="s">
        <v>100</v>
      </c>
      <c r="Y7122">
        <v>-51.5154</v>
      </c>
    </row>
    <row r="7123" spans="1:25" x14ac:dyDescent="0.25">
      <c r="A7123">
        <v>7122</v>
      </c>
      <c r="B7123" t="s">
        <v>10150</v>
      </c>
      <c r="C7123" t="s">
        <v>11843</v>
      </c>
      <c r="D7123" s="1" t="s">
        <v>11871</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c r="X7123" t="s">
        <v>100</v>
      </c>
      <c r="Y7123">
        <v>18.837</v>
      </c>
    </row>
    <row r="7124" spans="1:25" x14ac:dyDescent="0.25">
      <c r="A7124">
        <v>7123</v>
      </c>
      <c r="B7124" t="s">
        <v>10150</v>
      </c>
      <c r="C7124" t="s">
        <v>11843</v>
      </c>
      <c r="D7124" s="1" t="s">
        <v>11871</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c r="X7124" t="s">
        <v>303</v>
      </c>
      <c r="Y7124">
        <v>41.168399999999998</v>
      </c>
    </row>
    <row r="7125" spans="1:25" x14ac:dyDescent="0.25">
      <c r="A7125">
        <v>7124</v>
      </c>
      <c r="B7125" t="s">
        <v>10151</v>
      </c>
      <c r="C7125" t="s">
        <v>11846</v>
      </c>
      <c r="D7125" s="1"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c r="X7125" t="s">
        <v>303</v>
      </c>
      <c r="Y7125">
        <v>4.4088000000000003</v>
      </c>
    </row>
    <row r="7126" spans="1:25" x14ac:dyDescent="0.25">
      <c r="A7126">
        <v>7125</v>
      </c>
      <c r="B7126" t="s">
        <v>10151</v>
      </c>
      <c r="C7126" t="s">
        <v>11846</v>
      </c>
      <c r="D7126" s="1"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c r="X7126" t="s">
        <v>1434</v>
      </c>
      <c r="Y7126">
        <v>69.177599999999998</v>
      </c>
    </row>
    <row r="7127" spans="1:25" x14ac:dyDescent="0.25">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c r="X7127" t="s">
        <v>1434</v>
      </c>
      <c r="Y7127">
        <v>8.7905999999999995</v>
      </c>
    </row>
    <row r="7128" spans="1:25" x14ac:dyDescent="0.25">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c r="X7128" t="s">
        <v>278</v>
      </c>
      <c r="Y7128">
        <v>4.5837000000000003</v>
      </c>
    </row>
    <row r="7129" spans="1:25" x14ac:dyDescent="0.25">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c r="X7129" t="s">
        <v>278</v>
      </c>
      <c r="Y7129">
        <v>7.5670000000000002</v>
      </c>
    </row>
    <row r="7130" spans="1:25" x14ac:dyDescent="0.25">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c r="X7130" t="s">
        <v>381</v>
      </c>
      <c r="Y7130">
        <v>6.5735999999999999</v>
      </c>
    </row>
    <row r="7131" spans="1:25" x14ac:dyDescent="0.25">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c r="X7131" t="s">
        <v>381</v>
      </c>
      <c r="Y7131">
        <v>8.3523999999999994</v>
      </c>
    </row>
    <row r="7132" spans="1:25" x14ac:dyDescent="0.25">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c r="X7132" t="s">
        <v>289</v>
      </c>
      <c r="Y7132">
        <v>40.003599999999999</v>
      </c>
    </row>
    <row r="7133" spans="1:25" x14ac:dyDescent="0.25">
      <c r="A7133">
        <v>7132</v>
      </c>
      <c r="B7133" t="s">
        <v>10155</v>
      </c>
      <c r="C7133" t="s">
        <v>1682</v>
      </c>
      <c r="D7133" t="s">
        <v>11843</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c r="X7133" t="s">
        <v>289</v>
      </c>
      <c r="Y7133">
        <v>67.064400000000006</v>
      </c>
    </row>
    <row r="7134" spans="1:25" x14ac:dyDescent="0.25">
      <c r="A7134">
        <v>7133</v>
      </c>
      <c r="B7134" t="s">
        <v>10155</v>
      </c>
      <c r="C7134" t="s">
        <v>1682</v>
      </c>
      <c r="D7134" t="s">
        <v>11843</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c r="X7134" t="s">
        <v>289</v>
      </c>
      <c r="Y7134">
        <v>545.1884</v>
      </c>
    </row>
    <row r="7135" spans="1:25" x14ac:dyDescent="0.25">
      <c r="A7135">
        <v>7134</v>
      </c>
      <c r="B7135" t="s">
        <v>10155</v>
      </c>
      <c r="C7135" t="s">
        <v>1682</v>
      </c>
      <c r="D7135" t="s">
        <v>11843</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c r="X7135" t="s">
        <v>289</v>
      </c>
      <c r="Y7135">
        <v>9.8856000000000002</v>
      </c>
    </row>
    <row r="7136" spans="1:25" x14ac:dyDescent="0.25">
      <c r="A7136">
        <v>7135</v>
      </c>
      <c r="B7136" t="s">
        <v>10155</v>
      </c>
      <c r="C7136" t="s">
        <v>1682</v>
      </c>
      <c r="D7136" t="s">
        <v>11843</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c r="X7136" t="s">
        <v>289</v>
      </c>
      <c r="Y7136">
        <v>43.190399999999997</v>
      </c>
    </row>
    <row r="7137" spans="1:25" x14ac:dyDescent="0.25">
      <c r="A7137">
        <v>7136</v>
      </c>
      <c r="B7137" t="s">
        <v>10155</v>
      </c>
      <c r="C7137" t="s">
        <v>1682</v>
      </c>
      <c r="D7137" t="s">
        <v>11843</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c r="X7137" t="s">
        <v>55</v>
      </c>
      <c r="Y7137">
        <v>240.29400000000001</v>
      </c>
    </row>
    <row r="7138" spans="1:25" x14ac:dyDescent="0.25">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c r="X7138" t="s">
        <v>55</v>
      </c>
      <c r="Y7138">
        <v>-5.7839999999999998</v>
      </c>
    </row>
    <row r="7139" spans="1:25" x14ac:dyDescent="0.25">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c r="X7139" t="s">
        <v>55</v>
      </c>
      <c r="Y7139">
        <v>1.3080000000000001</v>
      </c>
    </row>
    <row r="7140" spans="1:25" x14ac:dyDescent="0.25">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c r="X7140" t="s">
        <v>55</v>
      </c>
      <c r="Y7140">
        <v>-50.304000000000002</v>
      </c>
    </row>
    <row r="7141" spans="1:25" x14ac:dyDescent="0.25">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c r="X7141" t="s">
        <v>675</v>
      </c>
      <c r="Y7141">
        <v>-36.293999999999997</v>
      </c>
    </row>
    <row r="7142" spans="1:25" x14ac:dyDescent="0.25">
      <c r="A7142">
        <v>7141</v>
      </c>
      <c r="B7142" t="s">
        <v>10157</v>
      </c>
      <c r="C7142" t="s">
        <v>11883</v>
      </c>
      <c r="D7142" s="1" t="s">
        <v>11883</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c r="X7142" t="s">
        <v>675</v>
      </c>
      <c r="Y7142">
        <v>46.543199999999999</v>
      </c>
    </row>
    <row r="7143" spans="1:25" x14ac:dyDescent="0.25">
      <c r="A7143">
        <v>7142</v>
      </c>
      <c r="B7143" t="s">
        <v>10157</v>
      </c>
      <c r="C7143" t="s">
        <v>11883</v>
      </c>
      <c r="D7143" s="1" t="s">
        <v>11883</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c r="X7143" t="s">
        <v>360</v>
      </c>
      <c r="Y7143">
        <v>37.884</v>
      </c>
    </row>
    <row r="7144" spans="1:25" x14ac:dyDescent="0.25">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c r="X7144" t="s">
        <v>160</v>
      </c>
      <c r="Y7144">
        <v>48.905999999999999</v>
      </c>
    </row>
    <row r="7145" spans="1:25" x14ac:dyDescent="0.25">
      <c r="A7145">
        <v>7144</v>
      </c>
      <c r="B7145" t="s">
        <v>10160</v>
      </c>
      <c r="C7145" t="s">
        <v>12128</v>
      </c>
      <c r="D7145" s="1"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c r="X7145" t="s">
        <v>160</v>
      </c>
      <c r="Y7145">
        <v>-181.26499999999999</v>
      </c>
    </row>
    <row r="7146" spans="1:25" x14ac:dyDescent="0.25">
      <c r="A7146">
        <v>7145</v>
      </c>
      <c r="B7146" t="s">
        <v>10160</v>
      </c>
      <c r="C7146" t="s">
        <v>12128</v>
      </c>
      <c r="D7146" s="1"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c r="X7146" t="s">
        <v>160</v>
      </c>
      <c r="Y7146">
        <v>-8.6058000000000003</v>
      </c>
    </row>
    <row r="7147" spans="1:25" x14ac:dyDescent="0.25">
      <c r="A7147">
        <v>7146</v>
      </c>
      <c r="B7147" t="s">
        <v>10160</v>
      </c>
      <c r="C7147" t="s">
        <v>12128</v>
      </c>
      <c r="D7147" s="1"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c r="X7147" t="s">
        <v>160</v>
      </c>
      <c r="Y7147">
        <v>-46.429200000000002</v>
      </c>
    </row>
    <row r="7148" spans="1:25" x14ac:dyDescent="0.25">
      <c r="A7148">
        <v>7147</v>
      </c>
      <c r="B7148" t="s">
        <v>10160</v>
      </c>
      <c r="C7148" t="s">
        <v>12128</v>
      </c>
      <c r="D7148" s="1"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c r="X7148" t="s">
        <v>303</v>
      </c>
      <c r="Y7148">
        <v>3.246</v>
      </c>
    </row>
    <row r="7149" spans="1:25" x14ac:dyDescent="0.25">
      <c r="A7149">
        <v>7148</v>
      </c>
      <c r="B7149" t="s">
        <v>10161</v>
      </c>
      <c r="C7149" t="s">
        <v>11806</v>
      </c>
      <c r="D7149" s="1"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c r="X7149" t="s">
        <v>303</v>
      </c>
      <c r="Y7149">
        <v>41.823</v>
      </c>
    </row>
    <row r="7150" spans="1:25" x14ac:dyDescent="0.25">
      <c r="A7150">
        <v>7149</v>
      </c>
      <c r="B7150" t="s">
        <v>10161</v>
      </c>
      <c r="C7150" t="s">
        <v>11806</v>
      </c>
      <c r="D7150" s="1"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c r="X7150" t="s">
        <v>110</v>
      </c>
      <c r="Y7150">
        <v>18.396000000000001</v>
      </c>
    </row>
    <row r="7151" spans="1:25" x14ac:dyDescent="0.25">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c r="X7151" t="s">
        <v>406</v>
      </c>
      <c r="Y7151">
        <v>109.3365</v>
      </c>
    </row>
    <row r="7152" spans="1:25" x14ac:dyDescent="0.25">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c r="X7152" t="s">
        <v>351</v>
      </c>
      <c r="Y7152">
        <v>35.49</v>
      </c>
    </row>
    <row r="7153" spans="1:25" x14ac:dyDescent="0.25">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c r="X7153" t="s">
        <v>92</v>
      </c>
      <c r="Y7153">
        <v>-135.08699999999999</v>
      </c>
    </row>
    <row r="7154" spans="1:25" x14ac:dyDescent="0.25">
      <c r="A7154">
        <v>7153</v>
      </c>
      <c r="B7154" t="s">
        <v>10165</v>
      </c>
      <c r="C7154" t="s">
        <v>12250</v>
      </c>
      <c r="D7154" s="1"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c r="X7154" t="s">
        <v>235</v>
      </c>
      <c r="Y7154">
        <v>31.0688</v>
      </c>
    </row>
    <row r="7155" spans="1:25" x14ac:dyDescent="0.25">
      <c r="A7155">
        <v>7154</v>
      </c>
      <c r="B7155" t="s">
        <v>10166</v>
      </c>
      <c r="C7155" t="s">
        <v>12154</v>
      </c>
      <c r="D7155" s="1"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c r="X7155" t="s">
        <v>1434</v>
      </c>
      <c r="Y7155">
        <v>-108.8304</v>
      </c>
    </row>
    <row r="7156" spans="1:25" x14ac:dyDescent="0.25">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c r="X7156" t="s">
        <v>1434</v>
      </c>
      <c r="Y7156">
        <v>46.8996</v>
      </c>
    </row>
    <row r="7157" spans="1:25" x14ac:dyDescent="0.25">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c r="X7157" t="s">
        <v>895</v>
      </c>
      <c r="Y7157">
        <v>74.212999999999994</v>
      </c>
    </row>
    <row r="7158" spans="1:25" x14ac:dyDescent="0.25">
      <c r="A7158">
        <v>7157</v>
      </c>
      <c r="B7158" t="s">
        <v>10168</v>
      </c>
      <c r="C7158" t="s">
        <v>4990</v>
      </c>
      <c r="D7158" t="s">
        <v>11991</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c r="X7158" t="s">
        <v>43</v>
      </c>
      <c r="Y7158">
        <v>2.4058999999999999</v>
      </c>
    </row>
    <row r="7159" spans="1:25" x14ac:dyDescent="0.25">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c r="X7159" t="s">
        <v>43</v>
      </c>
      <c r="Y7159">
        <v>0.87919999999999998</v>
      </c>
    </row>
    <row r="7160" spans="1:25" x14ac:dyDescent="0.25">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c r="X7160" t="s">
        <v>235</v>
      </c>
      <c r="Y7160">
        <v>2.9302000000000001</v>
      </c>
    </row>
    <row r="7161" spans="1:25" x14ac:dyDescent="0.25">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c r="X7161" t="s">
        <v>235</v>
      </c>
      <c r="Y7161">
        <v>16.678799999999999</v>
      </c>
    </row>
    <row r="7162" spans="1:25" x14ac:dyDescent="0.25">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c r="X7162" t="s">
        <v>360</v>
      </c>
      <c r="Y7162">
        <v>5.6</v>
      </c>
    </row>
    <row r="7163" spans="1:25" x14ac:dyDescent="0.25">
      <c r="A7163">
        <v>7162</v>
      </c>
      <c r="B7163" t="s">
        <v>10174</v>
      </c>
      <c r="C7163" t="s">
        <v>12243</v>
      </c>
      <c r="D7163" s="1" t="s">
        <v>12145</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c r="X7163" t="s">
        <v>360</v>
      </c>
      <c r="Y7163">
        <v>10.92</v>
      </c>
    </row>
    <row r="7164" spans="1:25" x14ac:dyDescent="0.25">
      <c r="A7164">
        <v>7163</v>
      </c>
      <c r="B7164" t="s">
        <v>10174</v>
      </c>
      <c r="C7164" t="s">
        <v>12243</v>
      </c>
      <c r="D7164" s="1" t="s">
        <v>12145</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c r="X7164" t="s">
        <v>303</v>
      </c>
      <c r="Y7164">
        <v>7.6440000000000001</v>
      </c>
    </row>
    <row r="7165" spans="1:25" x14ac:dyDescent="0.25">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c r="X7165" t="s">
        <v>303</v>
      </c>
      <c r="Y7165">
        <v>121.44159999999999</v>
      </c>
    </row>
    <row r="7166" spans="1:25" x14ac:dyDescent="0.25">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c r="X7166" t="s">
        <v>1577</v>
      </c>
      <c r="Y7166">
        <v>3.3452999999999999</v>
      </c>
    </row>
    <row r="7167" spans="1:25" x14ac:dyDescent="0.25">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c r="X7167" t="s">
        <v>43</v>
      </c>
      <c r="Y7167">
        <v>17.38</v>
      </c>
    </row>
    <row r="7168" spans="1:25" x14ac:dyDescent="0.25">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c r="X7168" t="s">
        <v>43</v>
      </c>
      <c r="Y7168">
        <v>3.2256</v>
      </c>
    </row>
    <row r="7169" spans="1:25" x14ac:dyDescent="0.25">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c r="X7169" t="s">
        <v>43</v>
      </c>
      <c r="Y7169">
        <v>71.772000000000006</v>
      </c>
    </row>
    <row r="7170" spans="1:25" x14ac:dyDescent="0.25">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c r="X7170" t="s">
        <v>43</v>
      </c>
      <c r="Y7170">
        <v>68.584999999999994</v>
      </c>
    </row>
    <row r="7171" spans="1:25" x14ac:dyDescent="0.25">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c r="X7171" t="s">
        <v>303</v>
      </c>
      <c r="Y7171">
        <v>19.1646</v>
      </c>
    </row>
    <row r="7172" spans="1:25" x14ac:dyDescent="0.25">
      <c r="A7172">
        <v>7171</v>
      </c>
      <c r="B7172" t="s">
        <v>10178</v>
      </c>
      <c r="C7172" t="s">
        <v>12213</v>
      </c>
      <c r="D7172" s="1"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c r="X7172" t="s">
        <v>43</v>
      </c>
      <c r="Y7172">
        <v>3.2391999999999999</v>
      </c>
    </row>
    <row r="7173" spans="1:25" x14ac:dyDescent="0.25">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c r="X7173" t="s">
        <v>110</v>
      </c>
      <c r="Y7173">
        <v>22.6737</v>
      </c>
    </row>
    <row r="7174" spans="1:25" x14ac:dyDescent="0.25">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c r="X7174" t="s">
        <v>110</v>
      </c>
      <c r="Y7174">
        <v>1.7995000000000001</v>
      </c>
    </row>
    <row r="7175" spans="1:25" x14ac:dyDescent="0.25">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c r="X7175" t="s">
        <v>110</v>
      </c>
      <c r="Y7175">
        <v>569.9905</v>
      </c>
    </row>
    <row r="7176" spans="1:25" x14ac:dyDescent="0.25">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c r="X7176" t="s">
        <v>110</v>
      </c>
      <c r="Y7176">
        <v>23.234999999999999</v>
      </c>
    </row>
    <row r="7177" spans="1:25" x14ac:dyDescent="0.25">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c r="X7177" t="s">
        <v>110</v>
      </c>
      <c r="Y7177">
        <v>-226.63679999999999</v>
      </c>
    </row>
    <row r="7178" spans="1:25" x14ac:dyDescent="0.25">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c r="X7178" t="s">
        <v>160</v>
      </c>
      <c r="Y7178">
        <v>2.4174000000000002</v>
      </c>
    </row>
    <row r="7179" spans="1:25" x14ac:dyDescent="0.25">
      <c r="A7179">
        <v>7178</v>
      </c>
      <c r="B7179" t="s">
        <v>10181</v>
      </c>
      <c r="C7179" t="s">
        <v>11991</v>
      </c>
      <c r="D7179" s="1" t="s">
        <v>12361</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c r="X7179" t="s">
        <v>160</v>
      </c>
      <c r="Y7179">
        <v>-1.5414000000000001</v>
      </c>
    </row>
    <row r="7180" spans="1:25" x14ac:dyDescent="0.25">
      <c r="A7180">
        <v>7179</v>
      </c>
      <c r="B7180" t="s">
        <v>10181</v>
      </c>
      <c r="C7180" t="s">
        <v>11991</v>
      </c>
      <c r="D7180" s="1" t="s">
        <v>12361</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c r="X7180" t="s">
        <v>3109</v>
      </c>
      <c r="Y7180">
        <v>-7.5167999999999999</v>
      </c>
    </row>
    <row r="7181" spans="1:25" x14ac:dyDescent="0.25">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c r="X7181" t="s">
        <v>1434</v>
      </c>
      <c r="Y7181">
        <v>25.191600000000001</v>
      </c>
    </row>
    <row r="7182" spans="1:25" x14ac:dyDescent="0.25">
      <c r="A7182">
        <v>7181</v>
      </c>
      <c r="B7182" t="s">
        <v>10183</v>
      </c>
      <c r="C7182" t="s">
        <v>12211</v>
      </c>
      <c r="D7182" s="1" t="s">
        <v>12255</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c r="X7182" t="s">
        <v>567</v>
      </c>
      <c r="Y7182">
        <v>5.2397999999999998</v>
      </c>
    </row>
    <row r="7183" spans="1:25" x14ac:dyDescent="0.25">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c r="X7183" t="s">
        <v>43</v>
      </c>
      <c r="Y7183">
        <v>0.5</v>
      </c>
    </row>
    <row r="7184" spans="1:25" x14ac:dyDescent="0.25">
      <c r="A7184">
        <v>7183</v>
      </c>
      <c r="B7184" t="s">
        <v>10185</v>
      </c>
      <c r="C7184" t="s">
        <v>4522</v>
      </c>
      <c r="D7184" t="s">
        <v>11991</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c r="X7184" t="s">
        <v>3109</v>
      </c>
      <c r="Y7184">
        <v>7.5529999999999999</v>
      </c>
    </row>
    <row r="7185" spans="1:25" x14ac:dyDescent="0.25">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c r="X7185" t="s">
        <v>110</v>
      </c>
      <c r="Y7185">
        <v>227.20500000000001</v>
      </c>
    </row>
    <row r="7186" spans="1:25" x14ac:dyDescent="0.25">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c r="X7186" t="s">
        <v>110</v>
      </c>
      <c r="Y7186">
        <v>-1.0409999999999999</v>
      </c>
    </row>
    <row r="7187" spans="1:25" x14ac:dyDescent="0.25">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c r="X7187" t="s">
        <v>110</v>
      </c>
      <c r="Y7187">
        <v>1.002</v>
      </c>
    </row>
    <row r="7188" spans="1:25" x14ac:dyDescent="0.25">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c r="X7188" t="s">
        <v>110</v>
      </c>
      <c r="Y7188">
        <v>-2.1312000000000002</v>
      </c>
    </row>
    <row r="7189" spans="1:25" x14ac:dyDescent="0.25">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c r="X7189" t="s">
        <v>110</v>
      </c>
      <c r="Y7189">
        <v>-22.238800000000001</v>
      </c>
    </row>
    <row r="7190" spans="1:25" x14ac:dyDescent="0.25">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c r="X7190" t="s">
        <v>43</v>
      </c>
      <c r="Y7190">
        <v>-99.103200000000001</v>
      </c>
    </row>
    <row r="7191" spans="1:25" x14ac:dyDescent="0.25">
      <c r="A7191">
        <v>7190</v>
      </c>
      <c r="B7191" t="s">
        <v>10188</v>
      </c>
      <c r="C7191" t="s">
        <v>11960</v>
      </c>
      <c r="D7191" s="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c r="X7191" t="s">
        <v>43</v>
      </c>
      <c r="Y7191">
        <v>25.497</v>
      </c>
    </row>
    <row r="7192" spans="1:25" x14ac:dyDescent="0.25">
      <c r="A7192">
        <v>7191</v>
      </c>
      <c r="B7192" t="s">
        <v>10188</v>
      </c>
      <c r="C7192" t="s">
        <v>11960</v>
      </c>
      <c r="D7192" s="1"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c r="X7192" t="s">
        <v>55</v>
      </c>
      <c r="Y7192">
        <v>-8.4293999999999993</v>
      </c>
    </row>
    <row r="7193" spans="1:25" x14ac:dyDescent="0.25">
      <c r="A7193">
        <v>7192</v>
      </c>
      <c r="B7193" t="s">
        <v>10189</v>
      </c>
      <c r="C7193" t="s">
        <v>11959</v>
      </c>
      <c r="D7193" s="1" t="s">
        <v>12232</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c r="X7193" t="s">
        <v>55</v>
      </c>
      <c r="Y7193">
        <v>-4.49</v>
      </c>
    </row>
    <row r="7194" spans="1:25" x14ac:dyDescent="0.25">
      <c r="A7194">
        <v>7193</v>
      </c>
      <c r="B7194" t="s">
        <v>10189</v>
      </c>
      <c r="C7194" t="s">
        <v>11959</v>
      </c>
      <c r="D7194" s="1" t="s">
        <v>12232</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c r="X7194" t="s">
        <v>1434</v>
      </c>
      <c r="Y7194">
        <v>5.0335999999999999</v>
      </c>
    </row>
    <row r="7195" spans="1:25" x14ac:dyDescent="0.25">
      <c r="A7195">
        <v>7194</v>
      </c>
      <c r="B7195" t="s">
        <v>10190</v>
      </c>
      <c r="C7195" t="s">
        <v>12251</v>
      </c>
      <c r="D7195" s="1"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c r="X7195" t="s">
        <v>1434</v>
      </c>
      <c r="Y7195">
        <v>175.51560000000001</v>
      </c>
    </row>
    <row r="7196" spans="1:25" x14ac:dyDescent="0.25">
      <c r="A7196">
        <v>7195</v>
      </c>
      <c r="B7196" t="s">
        <v>10190</v>
      </c>
      <c r="C7196" t="s">
        <v>12251</v>
      </c>
      <c r="D7196" s="1"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c r="X7196" t="s">
        <v>100</v>
      </c>
      <c r="Y7196">
        <v>7.4824000000000002</v>
      </c>
    </row>
    <row r="7197" spans="1:25" x14ac:dyDescent="0.25">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c r="X7197" t="s">
        <v>43</v>
      </c>
      <c r="Y7197">
        <v>7.2298</v>
      </c>
    </row>
    <row r="7198" spans="1:25" x14ac:dyDescent="0.25">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c r="X7198" t="s">
        <v>43</v>
      </c>
      <c r="Y7198">
        <v>6.2060000000000004</v>
      </c>
    </row>
    <row r="7199" spans="1:25" x14ac:dyDescent="0.25">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c r="X7199" t="s">
        <v>303</v>
      </c>
      <c r="Y7199">
        <v>5.7960000000000003</v>
      </c>
    </row>
    <row r="7200" spans="1:25" x14ac:dyDescent="0.25">
      <c r="A7200">
        <v>7199</v>
      </c>
      <c r="B7200" t="s">
        <v>10194</v>
      </c>
      <c r="C7200" t="s">
        <v>12220</v>
      </c>
      <c r="D7200" s="1"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c r="X7200" t="s">
        <v>303</v>
      </c>
      <c r="Y7200">
        <v>3.1095999999999999</v>
      </c>
    </row>
    <row r="7201" spans="1:25" x14ac:dyDescent="0.25">
      <c r="A7201">
        <v>7200</v>
      </c>
      <c r="B7201" t="s">
        <v>10194</v>
      </c>
      <c r="C7201" t="s">
        <v>12220</v>
      </c>
      <c r="D7201" s="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c r="X7201" t="s">
        <v>55</v>
      </c>
      <c r="Y7201">
        <v>34.5</v>
      </c>
    </row>
    <row r="7202" spans="1:25" x14ac:dyDescent="0.25">
      <c r="A7202">
        <v>7201</v>
      </c>
      <c r="B7202" t="s">
        <v>10195</v>
      </c>
      <c r="C7202" t="s">
        <v>5061</v>
      </c>
      <c r="D7202" t="s">
        <v>11912</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c r="X7202" t="s">
        <v>55</v>
      </c>
      <c r="Y7202">
        <v>14.595000000000001</v>
      </c>
    </row>
    <row r="7203" spans="1:25" x14ac:dyDescent="0.25">
      <c r="A7203">
        <v>7202</v>
      </c>
      <c r="B7203" t="s">
        <v>10195</v>
      </c>
      <c r="C7203" t="s">
        <v>5061</v>
      </c>
      <c r="D7203" t="s">
        <v>11912</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c r="X7203" t="s">
        <v>303</v>
      </c>
      <c r="Y7203">
        <v>-114.35339999999999</v>
      </c>
    </row>
    <row r="7204" spans="1:25" x14ac:dyDescent="0.25">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c r="X7204" t="s">
        <v>235</v>
      </c>
      <c r="Y7204">
        <v>75.680000000000007</v>
      </c>
    </row>
    <row r="7205" spans="1:25" x14ac:dyDescent="0.25">
      <c r="A7205">
        <v>7204</v>
      </c>
      <c r="B7205" t="s">
        <v>10199</v>
      </c>
      <c r="C7205" t="s">
        <v>2713</v>
      </c>
      <c r="D7205" t="s">
        <v>11845</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c r="X7205" t="s">
        <v>303</v>
      </c>
      <c r="Y7205">
        <v>-4.8048000000000002</v>
      </c>
    </row>
    <row r="7206" spans="1:25" x14ac:dyDescent="0.25">
      <c r="A7206">
        <v>7205</v>
      </c>
      <c r="B7206" t="s">
        <v>10200</v>
      </c>
      <c r="C7206" t="s">
        <v>11893</v>
      </c>
      <c r="D7206" s="1"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c r="X7206" t="s">
        <v>43</v>
      </c>
      <c r="Y7206">
        <v>2.0672000000000001</v>
      </c>
    </row>
    <row r="7207" spans="1:25" x14ac:dyDescent="0.25">
      <c r="A7207">
        <v>7206</v>
      </c>
      <c r="B7207" t="s">
        <v>10201</v>
      </c>
      <c r="C7207" t="s">
        <v>11914</v>
      </c>
      <c r="D7207" s="1" t="s">
        <v>12130</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c r="X7207" t="s">
        <v>43</v>
      </c>
      <c r="Y7207">
        <v>5.9363999999999999</v>
      </c>
    </row>
    <row r="7208" spans="1:25" x14ac:dyDescent="0.25">
      <c r="A7208">
        <v>7207</v>
      </c>
      <c r="B7208" t="s">
        <v>10201</v>
      </c>
      <c r="C7208" t="s">
        <v>11914</v>
      </c>
      <c r="D7208" s="1" t="s">
        <v>12130</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c r="X7208" t="s">
        <v>351</v>
      </c>
      <c r="Y7208">
        <v>32.301499999999997</v>
      </c>
    </row>
    <row r="7209" spans="1:25" x14ac:dyDescent="0.25">
      <c r="A7209">
        <v>7208</v>
      </c>
      <c r="B7209" t="s">
        <v>10202</v>
      </c>
      <c r="C7209" t="s">
        <v>11851</v>
      </c>
      <c r="D7209" s="1"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c r="X7209" t="s">
        <v>351</v>
      </c>
      <c r="Y7209">
        <v>0.91</v>
      </c>
    </row>
    <row r="7210" spans="1:25" x14ac:dyDescent="0.25">
      <c r="A7210">
        <v>7209</v>
      </c>
      <c r="B7210" t="s">
        <v>10202</v>
      </c>
      <c r="C7210" t="s">
        <v>11851</v>
      </c>
      <c r="D7210" s="1"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c r="X7210" t="s">
        <v>351</v>
      </c>
      <c r="Y7210">
        <v>7.2576000000000001</v>
      </c>
    </row>
    <row r="7211" spans="1:25" x14ac:dyDescent="0.25">
      <c r="A7211">
        <v>7210</v>
      </c>
      <c r="B7211" t="s">
        <v>10202</v>
      </c>
      <c r="C7211" t="s">
        <v>11851</v>
      </c>
      <c r="D7211" s="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c r="X7211" t="s">
        <v>100</v>
      </c>
      <c r="Y7211">
        <v>2.99</v>
      </c>
    </row>
    <row r="7212" spans="1:25" x14ac:dyDescent="0.25">
      <c r="A7212">
        <v>7211</v>
      </c>
      <c r="B7212" t="s">
        <v>10203</v>
      </c>
      <c r="C7212" t="s">
        <v>12117</v>
      </c>
      <c r="D7212" s="1" t="s">
        <v>11853</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c r="X7212" t="s">
        <v>100</v>
      </c>
      <c r="Y7212">
        <v>13.8828</v>
      </c>
    </row>
    <row r="7213" spans="1:25" x14ac:dyDescent="0.25">
      <c r="A7213">
        <v>7212</v>
      </c>
      <c r="B7213" t="s">
        <v>10203</v>
      </c>
      <c r="C7213" t="s">
        <v>12117</v>
      </c>
      <c r="D7213" s="1" t="s">
        <v>11853</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c r="X7213" t="s">
        <v>100</v>
      </c>
      <c r="Y7213">
        <v>18.7224</v>
      </c>
    </row>
    <row r="7214" spans="1:25" x14ac:dyDescent="0.25">
      <c r="A7214">
        <v>7213</v>
      </c>
      <c r="B7214" t="s">
        <v>10203</v>
      </c>
      <c r="C7214" t="s">
        <v>12117</v>
      </c>
      <c r="D7214" s="1" t="s">
        <v>11853</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c r="X7214" t="s">
        <v>43</v>
      </c>
      <c r="Y7214">
        <v>3.9312</v>
      </c>
    </row>
    <row r="7215" spans="1:25" x14ac:dyDescent="0.25">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c r="X7215" t="s">
        <v>269</v>
      </c>
      <c r="Y7215">
        <v>7.2176999999999998</v>
      </c>
    </row>
    <row r="7216" spans="1:25" x14ac:dyDescent="0.25">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c r="X7216" t="s">
        <v>269</v>
      </c>
      <c r="Y7216">
        <v>4.7560000000000002</v>
      </c>
    </row>
    <row r="7217" spans="1:25" x14ac:dyDescent="0.25">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c r="X7217" t="s">
        <v>43</v>
      </c>
      <c r="Y7217">
        <v>12.441599999999999</v>
      </c>
    </row>
    <row r="7218" spans="1:25" x14ac:dyDescent="0.25">
      <c r="A7218">
        <v>7217</v>
      </c>
      <c r="B7218" t="s">
        <v>10207</v>
      </c>
      <c r="C7218" t="s">
        <v>12161</v>
      </c>
      <c r="D7218" s="1" t="s">
        <v>12362</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c r="X7218" t="s">
        <v>43</v>
      </c>
      <c r="Y7218">
        <v>2.5577999999999999</v>
      </c>
    </row>
    <row r="7219" spans="1:25" x14ac:dyDescent="0.25">
      <c r="A7219">
        <v>7218</v>
      </c>
      <c r="B7219" t="s">
        <v>10207</v>
      </c>
      <c r="C7219" t="s">
        <v>12161</v>
      </c>
      <c r="D7219" s="1" t="s">
        <v>12362</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c r="X7219" t="s">
        <v>43</v>
      </c>
      <c r="Y7219">
        <v>21.8736</v>
      </c>
    </row>
    <row r="7220" spans="1:25" x14ac:dyDescent="0.25">
      <c r="A7220">
        <v>7219</v>
      </c>
      <c r="B7220" t="s">
        <v>10207</v>
      </c>
      <c r="C7220" t="s">
        <v>12161</v>
      </c>
      <c r="D7220" s="1" t="s">
        <v>12362</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c r="X7220" t="s">
        <v>43</v>
      </c>
      <c r="Y7220">
        <v>122.3856</v>
      </c>
    </row>
    <row r="7221" spans="1:25" x14ac:dyDescent="0.25">
      <c r="A7221">
        <v>7220</v>
      </c>
      <c r="B7221" t="s">
        <v>10207</v>
      </c>
      <c r="C7221" t="s">
        <v>12161</v>
      </c>
      <c r="D7221" s="1" t="s">
        <v>12362</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c r="X7221" t="s">
        <v>160</v>
      </c>
      <c r="Y7221">
        <v>17.348800000000001</v>
      </c>
    </row>
    <row r="7222" spans="1:25" x14ac:dyDescent="0.25">
      <c r="A7222">
        <v>7221</v>
      </c>
      <c r="B7222" t="s">
        <v>10208</v>
      </c>
      <c r="C7222" t="s">
        <v>12252</v>
      </c>
      <c r="D7222" s="1"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c r="X7222" t="s">
        <v>303</v>
      </c>
      <c r="Y7222">
        <v>-228.74250000000001</v>
      </c>
    </row>
    <row r="7223" spans="1:25" x14ac:dyDescent="0.25">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c r="X7223" t="s">
        <v>235</v>
      </c>
      <c r="Y7223">
        <v>35.864400000000003</v>
      </c>
    </row>
    <row r="7224" spans="1:25" x14ac:dyDescent="0.25">
      <c r="A7224">
        <v>7223</v>
      </c>
      <c r="B7224" t="s">
        <v>10210</v>
      </c>
      <c r="C7224" t="s">
        <v>11903</v>
      </c>
      <c r="D7224" s="1" t="s">
        <v>12308</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c r="X7224" t="s">
        <v>43</v>
      </c>
      <c r="Y7224">
        <v>-7.1189999999999998</v>
      </c>
    </row>
    <row r="7225" spans="1:25" x14ac:dyDescent="0.25">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c r="X7225" t="s">
        <v>43</v>
      </c>
      <c r="Y7225">
        <v>12.417299999999999</v>
      </c>
    </row>
    <row r="7226" spans="1:25" x14ac:dyDescent="0.25">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c r="X7226" t="s">
        <v>43</v>
      </c>
      <c r="Y7226">
        <v>50.034599999999998</v>
      </c>
    </row>
    <row r="7227" spans="1:25" x14ac:dyDescent="0.25">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c r="X7227" t="s">
        <v>160</v>
      </c>
      <c r="Y7227">
        <v>10.164</v>
      </c>
    </row>
    <row r="7228" spans="1:25" x14ac:dyDescent="0.25">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c r="X7228" t="s">
        <v>160</v>
      </c>
      <c r="Y7228">
        <v>38.725000000000001</v>
      </c>
    </row>
    <row r="7229" spans="1:25" x14ac:dyDescent="0.25">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c r="X7229" t="s">
        <v>43</v>
      </c>
      <c r="Y7229">
        <v>214.4675</v>
      </c>
    </row>
    <row r="7230" spans="1:25" x14ac:dyDescent="0.25">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c r="X7230" t="s">
        <v>43</v>
      </c>
      <c r="Y7230">
        <v>30.277799999999999</v>
      </c>
    </row>
    <row r="7231" spans="1:25" x14ac:dyDescent="0.25">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c r="X7231" t="s">
        <v>847</v>
      </c>
      <c r="Y7231">
        <v>10.7301</v>
      </c>
    </row>
    <row r="7232" spans="1:25" x14ac:dyDescent="0.25">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c r="X7232" t="s">
        <v>847</v>
      </c>
      <c r="Y7232">
        <v>15.44</v>
      </c>
    </row>
    <row r="7233" spans="1:25" x14ac:dyDescent="0.25">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c r="X7233" t="s">
        <v>847</v>
      </c>
      <c r="Y7233">
        <v>120.94159999999999</v>
      </c>
    </row>
    <row r="7234" spans="1:25" x14ac:dyDescent="0.25">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c r="X7234" t="s">
        <v>303</v>
      </c>
      <c r="Y7234">
        <v>12.475199999999999</v>
      </c>
    </row>
    <row r="7235" spans="1:25" x14ac:dyDescent="0.25">
      <c r="A7235">
        <v>7234</v>
      </c>
      <c r="B7235" t="s">
        <v>10215</v>
      </c>
      <c r="C7235" t="s">
        <v>11956</v>
      </c>
      <c r="D7235" s="1" t="s">
        <v>11919</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c r="X7235" t="s">
        <v>303</v>
      </c>
      <c r="Y7235">
        <v>44.304000000000002</v>
      </c>
    </row>
    <row r="7236" spans="1:25" x14ac:dyDescent="0.25">
      <c r="A7236">
        <v>7235</v>
      </c>
      <c r="B7236" t="s">
        <v>10215</v>
      </c>
      <c r="C7236" t="s">
        <v>11956</v>
      </c>
      <c r="D7236" s="1" t="s">
        <v>11919</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c r="X7236" t="s">
        <v>303</v>
      </c>
      <c r="Y7236">
        <v>6.3503999999999996</v>
      </c>
    </row>
    <row r="7237" spans="1:25" x14ac:dyDescent="0.25">
      <c r="A7237">
        <v>7236</v>
      </c>
      <c r="B7237" t="s">
        <v>10215</v>
      </c>
      <c r="C7237" t="s">
        <v>11956</v>
      </c>
      <c r="D7237" s="1" t="s">
        <v>11919</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c r="X7237" t="s">
        <v>43</v>
      </c>
      <c r="Y7237">
        <v>22.5732</v>
      </c>
    </row>
    <row r="7238" spans="1:25" x14ac:dyDescent="0.25">
      <c r="A7238">
        <v>7237</v>
      </c>
      <c r="B7238" t="s">
        <v>10216</v>
      </c>
      <c r="C7238" t="s">
        <v>12210</v>
      </c>
      <c r="D7238" s="1" t="s">
        <v>11931</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c r="X7238" t="s">
        <v>160</v>
      </c>
      <c r="Y7238">
        <v>2.4192</v>
      </c>
    </row>
    <row r="7239" spans="1:25" x14ac:dyDescent="0.25">
      <c r="A7239">
        <v>7238</v>
      </c>
      <c r="B7239" t="s">
        <v>10217</v>
      </c>
      <c r="C7239" t="s">
        <v>11884</v>
      </c>
      <c r="D7239" s="1" t="s">
        <v>11884</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c r="X7239" t="s">
        <v>43</v>
      </c>
      <c r="Y7239">
        <v>-319.19159999999999</v>
      </c>
    </row>
    <row r="7240" spans="1:25" x14ac:dyDescent="0.25">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c r="X7240" t="s">
        <v>43</v>
      </c>
      <c r="Y7240">
        <v>18.463200000000001</v>
      </c>
    </row>
    <row r="7241" spans="1:25" x14ac:dyDescent="0.25">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c r="X7241" t="s">
        <v>43</v>
      </c>
      <c r="Y7241">
        <v>18.687200000000001</v>
      </c>
    </row>
    <row r="7242" spans="1:25" x14ac:dyDescent="0.25">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c r="X7242" t="s">
        <v>43</v>
      </c>
      <c r="Y7242">
        <v>26.544</v>
      </c>
    </row>
    <row r="7243" spans="1:25" x14ac:dyDescent="0.25">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c r="X7243" t="s">
        <v>43</v>
      </c>
      <c r="Y7243">
        <v>30.186</v>
      </c>
    </row>
    <row r="7244" spans="1:25" x14ac:dyDescent="0.25">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c r="X7244" t="s">
        <v>160</v>
      </c>
      <c r="Y7244">
        <v>7.9661999999999997</v>
      </c>
    </row>
    <row r="7245" spans="1:25" x14ac:dyDescent="0.25">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c r="X7245" t="s">
        <v>43</v>
      </c>
      <c r="Y7245">
        <v>-630.88199999999995</v>
      </c>
    </row>
    <row r="7246" spans="1:25" x14ac:dyDescent="0.25">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c r="X7246" t="s">
        <v>43</v>
      </c>
      <c r="Y7246">
        <v>18.832799999999999</v>
      </c>
    </row>
    <row r="7247" spans="1:25" x14ac:dyDescent="0.25">
      <c r="A7247">
        <v>7246</v>
      </c>
      <c r="B7247" t="s">
        <v>10224</v>
      </c>
      <c r="C7247" t="s">
        <v>12132</v>
      </c>
      <c r="D7247" s="1"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c r="X7247" t="s">
        <v>567</v>
      </c>
      <c r="Y7247">
        <v>17.745000000000001</v>
      </c>
    </row>
    <row r="7248" spans="1:25" x14ac:dyDescent="0.25">
      <c r="A7248">
        <v>7247</v>
      </c>
      <c r="B7248" t="s">
        <v>10225</v>
      </c>
      <c r="C7248" t="s">
        <v>11890</v>
      </c>
      <c r="D7248" s="1" t="s">
        <v>12314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c r="X7248" t="s">
        <v>567</v>
      </c>
      <c r="Y7248">
        <v>4.9139999999999997</v>
      </c>
    </row>
    <row r="7249" spans="1:25" x14ac:dyDescent="0.25">
      <c r="A7249">
        <v>7248</v>
      </c>
      <c r="B7249" t="s">
        <v>10225</v>
      </c>
      <c r="C7249" t="s">
        <v>11890</v>
      </c>
      <c r="D7249" s="1" t="s">
        <v>12314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c r="X7249" t="s">
        <v>567</v>
      </c>
      <c r="Y7249">
        <v>-199.61699999999999</v>
      </c>
    </row>
    <row r="7250" spans="1:25" x14ac:dyDescent="0.25">
      <c r="A7250">
        <v>7249</v>
      </c>
      <c r="B7250" t="s">
        <v>10225</v>
      </c>
      <c r="C7250" t="s">
        <v>11890</v>
      </c>
      <c r="D7250" s="1" t="s">
        <v>12314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c r="X7250" t="s">
        <v>43</v>
      </c>
      <c r="Y7250">
        <v>-10.0512</v>
      </c>
    </row>
    <row r="7251" spans="1:25" x14ac:dyDescent="0.25">
      <c r="A7251">
        <v>7250</v>
      </c>
      <c r="B7251" t="s">
        <v>10226</v>
      </c>
      <c r="C7251" t="s">
        <v>12055</v>
      </c>
      <c r="D7251" s="1" t="s">
        <v>12191</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c r="X7251" t="s">
        <v>43</v>
      </c>
      <c r="Y7251">
        <v>35.994</v>
      </c>
    </row>
    <row r="7252" spans="1:25" x14ac:dyDescent="0.25">
      <c r="A7252">
        <v>7251</v>
      </c>
      <c r="B7252" t="s">
        <v>10226</v>
      </c>
      <c r="C7252" t="s">
        <v>12055</v>
      </c>
      <c r="D7252" s="1" t="s">
        <v>12191</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c r="X7252" t="s">
        <v>55</v>
      </c>
      <c r="Y7252">
        <v>395.988</v>
      </c>
    </row>
    <row r="7253" spans="1:25" x14ac:dyDescent="0.25">
      <c r="A7253">
        <v>7252</v>
      </c>
      <c r="B7253" t="s">
        <v>10227</v>
      </c>
      <c r="C7253" t="s">
        <v>2678</v>
      </c>
      <c r="D7253" t="s">
        <v>11999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c r="X7253" t="s">
        <v>269</v>
      </c>
      <c r="Y7253">
        <v>3.3408000000000002</v>
      </c>
    </row>
    <row r="7254" spans="1:25" x14ac:dyDescent="0.25">
      <c r="A7254">
        <v>7253</v>
      </c>
      <c r="B7254" t="s">
        <v>10230</v>
      </c>
      <c r="C7254" t="s">
        <v>11857</v>
      </c>
      <c r="D7254" s="1"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c r="X7254" t="s">
        <v>121</v>
      </c>
      <c r="Y7254">
        <v>31.519200000000001</v>
      </c>
    </row>
    <row r="7255" spans="1:25" x14ac:dyDescent="0.25">
      <c r="A7255">
        <v>7254</v>
      </c>
      <c r="B7255" t="s">
        <v>10231</v>
      </c>
      <c r="C7255" t="s">
        <v>1943</v>
      </c>
      <c r="D7255" t="s">
        <v>11817</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c r="X7255" t="s">
        <v>121</v>
      </c>
      <c r="Y7255">
        <v>109.422</v>
      </c>
    </row>
    <row r="7256" spans="1:25" x14ac:dyDescent="0.25">
      <c r="A7256">
        <v>7255</v>
      </c>
      <c r="B7256" t="s">
        <v>10231</v>
      </c>
      <c r="C7256" t="s">
        <v>1943</v>
      </c>
      <c r="D7256" t="s">
        <v>11817</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c r="X7256" t="s">
        <v>121</v>
      </c>
      <c r="Y7256">
        <v>21.33</v>
      </c>
    </row>
    <row r="7257" spans="1:25" x14ac:dyDescent="0.25">
      <c r="A7257">
        <v>7256</v>
      </c>
      <c r="B7257" t="s">
        <v>10231</v>
      </c>
      <c r="C7257" t="s">
        <v>1943</v>
      </c>
      <c r="D7257" t="s">
        <v>11817</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c r="X7257" t="s">
        <v>121</v>
      </c>
      <c r="Y7257">
        <v>13.9328</v>
      </c>
    </row>
    <row r="7258" spans="1:25" x14ac:dyDescent="0.25">
      <c r="A7258">
        <v>7257</v>
      </c>
      <c r="B7258" t="s">
        <v>10231</v>
      </c>
      <c r="C7258" t="s">
        <v>1943</v>
      </c>
      <c r="D7258" t="s">
        <v>11817</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c r="X7258" t="s">
        <v>121</v>
      </c>
      <c r="Y7258">
        <v>1.4456</v>
      </c>
    </row>
    <row r="7259" spans="1:25" x14ac:dyDescent="0.25">
      <c r="A7259">
        <v>7258</v>
      </c>
      <c r="B7259" t="s">
        <v>10231</v>
      </c>
      <c r="C7259" t="s">
        <v>1943</v>
      </c>
      <c r="D7259" t="s">
        <v>11817</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c r="X7259" t="s">
        <v>121</v>
      </c>
      <c r="Y7259">
        <v>301.96800000000002</v>
      </c>
    </row>
    <row r="7260" spans="1:25" x14ac:dyDescent="0.25">
      <c r="A7260">
        <v>7259</v>
      </c>
      <c r="B7260" t="s">
        <v>10231</v>
      </c>
      <c r="C7260" t="s">
        <v>1943</v>
      </c>
      <c r="D7260" t="s">
        <v>11817</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c r="X7260" t="s">
        <v>121</v>
      </c>
      <c r="Y7260">
        <v>3.9689999999999999</v>
      </c>
    </row>
    <row r="7261" spans="1:25" x14ac:dyDescent="0.25">
      <c r="A7261">
        <v>7260</v>
      </c>
      <c r="B7261" t="s">
        <v>10231</v>
      </c>
      <c r="C7261" t="s">
        <v>1943</v>
      </c>
      <c r="D7261" t="s">
        <v>11817</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c r="X7261" t="s">
        <v>121</v>
      </c>
      <c r="Y7261">
        <v>21.7728</v>
      </c>
    </row>
    <row r="7262" spans="1:25" x14ac:dyDescent="0.25">
      <c r="A7262">
        <v>7261</v>
      </c>
      <c r="B7262" t="s">
        <v>10231</v>
      </c>
      <c r="C7262" t="s">
        <v>1943</v>
      </c>
      <c r="D7262" t="s">
        <v>11817</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c r="X7262" t="s">
        <v>43</v>
      </c>
      <c r="Y7262">
        <v>35.277200000000001</v>
      </c>
    </row>
    <row r="7263" spans="1:25" x14ac:dyDescent="0.25">
      <c r="A7263">
        <v>7262</v>
      </c>
      <c r="B7263" t="s">
        <v>10232</v>
      </c>
      <c r="C7263" t="s">
        <v>11880</v>
      </c>
      <c r="D7263" s="1"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c r="X7263" t="s">
        <v>160</v>
      </c>
      <c r="Y7263">
        <v>4.1159999999999997</v>
      </c>
    </row>
    <row r="7264" spans="1:25" x14ac:dyDescent="0.25">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c r="X7264" t="s">
        <v>160</v>
      </c>
      <c r="Y7264">
        <v>-6.54</v>
      </c>
    </row>
    <row r="7265" spans="1:25" x14ac:dyDescent="0.25">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c r="X7265" t="s">
        <v>360</v>
      </c>
      <c r="Y7265">
        <v>11.087999999999999</v>
      </c>
    </row>
    <row r="7266" spans="1:25" x14ac:dyDescent="0.25">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c r="X7266" t="s">
        <v>110</v>
      </c>
      <c r="Y7266">
        <v>50.9208</v>
      </c>
    </row>
    <row r="7267" spans="1:25" x14ac:dyDescent="0.25">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c r="X7267" t="s">
        <v>381</v>
      </c>
      <c r="Y7267">
        <v>-35.513599999999997</v>
      </c>
    </row>
    <row r="7268" spans="1:25" x14ac:dyDescent="0.25">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c r="X7268" t="s">
        <v>381</v>
      </c>
      <c r="Y7268">
        <v>-11.19</v>
      </c>
    </row>
    <row r="7269" spans="1:25" x14ac:dyDescent="0.25">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c r="X7269" t="s">
        <v>92</v>
      </c>
      <c r="Y7269">
        <v>-0.83919999999999995</v>
      </c>
    </row>
    <row r="7270" spans="1:25" x14ac:dyDescent="0.25">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c r="X7270" t="s">
        <v>92</v>
      </c>
      <c r="Y7270">
        <v>32.468400000000003</v>
      </c>
    </row>
    <row r="7271" spans="1:25" x14ac:dyDescent="0.25">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c r="X7271" t="s">
        <v>43</v>
      </c>
      <c r="Y7271">
        <v>31.5776</v>
      </c>
    </row>
    <row r="7272" spans="1:25" x14ac:dyDescent="0.25">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c r="X7272" t="s">
        <v>43</v>
      </c>
      <c r="Y7272">
        <v>-12.878399999999999</v>
      </c>
    </row>
    <row r="7273" spans="1:25" x14ac:dyDescent="0.25">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c r="X7273" t="s">
        <v>92</v>
      </c>
      <c r="Y7273">
        <v>4.5448000000000004</v>
      </c>
    </row>
    <row r="7274" spans="1:25" x14ac:dyDescent="0.25">
      <c r="A7274">
        <v>7273</v>
      </c>
      <c r="B7274" t="s">
        <v>10242</v>
      </c>
      <c r="C7274" t="s">
        <v>12253</v>
      </c>
      <c r="D7274" s="1"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c r="X7274" t="s">
        <v>92</v>
      </c>
      <c r="Y7274">
        <v>-4.3792</v>
      </c>
    </row>
    <row r="7275" spans="1:25" x14ac:dyDescent="0.25">
      <c r="A7275">
        <v>7274</v>
      </c>
      <c r="B7275" t="s">
        <v>10242</v>
      </c>
      <c r="C7275" t="s">
        <v>12253</v>
      </c>
      <c r="D7275" s="1"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c r="X7275" t="s">
        <v>1995</v>
      </c>
      <c r="Y7275">
        <v>-2.73</v>
      </c>
    </row>
    <row r="7276" spans="1:25" x14ac:dyDescent="0.25">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c r="X7276" t="s">
        <v>1995</v>
      </c>
      <c r="Y7276">
        <v>42.494999999999997</v>
      </c>
    </row>
    <row r="7277" spans="1:25" x14ac:dyDescent="0.25">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c r="X7277" t="s">
        <v>55</v>
      </c>
      <c r="Y7277">
        <v>21.7532</v>
      </c>
    </row>
    <row r="7278" spans="1:25" x14ac:dyDescent="0.25">
      <c r="A7278">
        <v>7277</v>
      </c>
      <c r="B7278" t="s">
        <v>10244</v>
      </c>
      <c r="C7278" t="s">
        <v>12188</v>
      </c>
      <c r="D7278" s="1" t="s">
        <v>12284</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c r="X7278" t="s">
        <v>43</v>
      </c>
      <c r="Y7278">
        <v>239.976</v>
      </c>
    </row>
    <row r="7279" spans="1:25" x14ac:dyDescent="0.25">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c r="X7279" t="s">
        <v>43</v>
      </c>
      <c r="Y7279">
        <v>4.4980000000000002</v>
      </c>
    </row>
    <row r="7280" spans="1:25" x14ac:dyDescent="0.25">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c r="X7280" t="s">
        <v>351</v>
      </c>
      <c r="Y7280">
        <v>132.5898</v>
      </c>
    </row>
    <row r="7281" spans="1:25" x14ac:dyDescent="0.25">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c r="X7281" t="s">
        <v>3109</v>
      </c>
      <c r="Y7281">
        <v>48.701099999999997</v>
      </c>
    </row>
    <row r="7282" spans="1:25" x14ac:dyDescent="0.25">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c r="X7282" t="s">
        <v>351</v>
      </c>
      <c r="Y7282">
        <v>1270.99</v>
      </c>
    </row>
    <row r="7283" spans="1:25" x14ac:dyDescent="0.25">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c r="X7283" t="s">
        <v>235</v>
      </c>
      <c r="Y7283">
        <v>-479.988</v>
      </c>
    </row>
    <row r="7284" spans="1:25" x14ac:dyDescent="0.25">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c r="X7284" t="s">
        <v>567</v>
      </c>
      <c r="Y7284">
        <v>-5.0094000000000003</v>
      </c>
    </row>
    <row r="7285" spans="1:25" x14ac:dyDescent="0.25">
      <c r="A7285">
        <v>7284</v>
      </c>
      <c r="B7285" t="s">
        <v>10250</v>
      </c>
      <c r="C7285" t="s">
        <v>11974</v>
      </c>
      <c r="D7285" s="1"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c r="X7285" t="s">
        <v>567</v>
      </c>
      <c r="Y7285">
        <v>3.8879999999999999</v>
      </c>
    </row>
    <row r="7286" spans="1:25" x14ac:dyDescent="0.25">
      <c r="A7286">
        <v>7285</v>
      </c>
      <c r="B7286" t="s">
        <v>10250</v>
      </c>
      <c r="C7286" t="s">
        <v>11974</v>
      </c>
      <c r="D7286" s="1"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c r="X7286" t="s">
        <v>43</v>
      </c>
      <c r="Y7286">
        <v>-9.0904000000000007</v>
      </c>
    </row>
    <row r="7287" spans="1:25" x14ac:dyDescent="0.25">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c r="X7287" t="s">
        <v>735</v>
      </c>
      <c r="Y7287">
        <v>15.2988</v>
      </c>
    </row>
    <row r="7288" spans="1:25" x14ac:dyDescent="0.25">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c r="X7288" t="s">
        <v>735</v>
      </c>
      <c r="Y7288">
        <v>0.55200000000000005</v>
      </c>
    </row>
    <row r="7289" spans="1:25" x14ac:dyDescent="0.25">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c r="X7289" t="s">
        <v>110</v>
      </c>
      <c r="Y7289">
        <v>23.652899999999999</v>
      </c>
    </row>
    <row r="7290" spans="1:25" x14ac:dyDescent="0.25">
      <c r="A7290">
        <v>7289</v>
      </c>
      <c r="B7290" t="s">
        <v>10253</v>
      </c>
      <c r="C7290" t="s">
        <v>12122</v>
      </c>
      <c r="D7290" s="1" t="s">
        <v>12036</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c r="X7290" t="s">
        <v>43</v>
      </c>
      <c r="Y7290">
        <v>-121.2705</v>
      </c>
    </row>
    <row r="7291" spans="1:25" x14ac:dyDescent="0.25">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c r="X7291" t="s">
        <v>43</v>
      </c>
      <c r="Y7291">
        <v>76.252499999999998</v>
      </c>
    </row>
    <row r="7292" spans="1:25" x14ac:dyDescent="0.25">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c r="X7292" t="s">
        <v>43</v>
      </c>
      <c r="Y7292">
        <v>17.7744</v>
      </c>
    </row>
    <row r="7293" spans="1:25" x14ac:dyDescent="0.25">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c r="X7293" t="s">
        <v>381</v>
      </c>
      <c r="Y7293">
        <v>12.2247</v>
      </c>
    </row>
    <row r="7294" spans="1:25" x14ac:dyDescent="0.25">
      <c r="A7294">
        <v>7293</v>
      </c>
      <c r="B7294" t="s">
        <v>10255</v>
      </c>
      <c r="C7294" t="s">
        <v>12104</v>
      </c>
      <c r="D7294" s="1" t="s">
        <v>11818</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c r="X7294" t="s">
        <v>43</v>
      </c>
      <c r="Y7294">
        <v>-272.58</v>
      </c>
    </row>
    <row r="7295" spans="1:25" x14ac:dyDescent="0.25">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c r="X7295" t="s">
        <v>100</v>
      </c>
      <c r="Y7295">
        <v>21.596399999999999</v>
      </c>
    </row>
    <row r="7296" spans="1:25" x14ac:dyDescent="0.25">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c r="X7296" t="s">
        <v>110</v>
      </c>
      <c r="Y7296">
        <v>7.8936000000000002</v>
      </c>
    </row>
    <row r="7297" spans="1:25" x14ac:dyDescent="0.25">
      <c r="A7297">
        <v>7296</v>
      </c>
      <c r="B7297" t="s">
        <v>10259</v>
      </c>
      <c r="C7297" t="s">
        <v>11972</v>
      </c>
      <c r="D7297" s="1" t="s">
        <v>12179</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c r="X7297" t="s">
        <v>110</v>
      </c>
      <c r="Y7297">
        <v>2.8380000000000001</v>
      </c>
    </row>
    <row r="7298" spans="1:25" x14ac:dyDescent="0.25">
      <c r="A7298">
        <v>7297</v>
      </c>
      <c r="B7298" t="s">
        <v>10259</v>
      </c>
      <c r="C7298" t="s">
        <v>11972</v>
      </c>
      <c r="D7298" s="1" t="s">
        <v>12179</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c r="X7298" t="s">
        <v>160</v>
      </c>
      <c r="Y7298">
        <v>1.8468</v>
      </c>
    </row>
    <row r="7299" spans="1:25" x14ac:dyDescent="0.25">
      <c r="A7299">
        <v>7298</v>
      </c>
      <c r="B7299" t="s">
        <v>10260</v>
      </c>
      <c r="C7299" t="s">
        <v>12254</v>
      </c>
      <c r="D7299" s="1"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c r="X7299" t="s">
        <v>235</v>
      </c>
      <c r="Y7299">
        <v>7.7240000000000002</v>
      </c>
    </row>
    <row r="7300" spans="1:25" x14ac:dyDescent="0.25">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c r="X7300" t="s">
        <v>235</v>
      </c>
      <c r="Y7300">
        <v>-175.26</v>
      </c>
    </row>
    <row r="7301" spans="1:25" x14ac:dyDescent="0.25">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c r="X7301" t="s">
        <v>235</v>
      </c>
      <c r="Y7301">
        <v>-7.476</v>
      </c>
    </row>
    <row r="7302" spans="1:25" x14ac:dyDescent="0.25">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c r="X7302" t="s">
        <v>235</v>
      </c>
      <c r="Y7302">
        <v>-30.294</v>
      </c>
    </row>
    <row r="7303" spans="1:25" x14ac:dyDescent="0.25">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c r="X7303" t="s">
        <v>235</v>
      </c>
      <c r="Y7303">
        <v>-4.9164000000000003</v>
      </c>
    </row>
    <row r="7304" spans="1:25" x14ac:dyDescent="0.25">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c r="X7304" t="s">
        <v>55</v>
      </c>
      <c r="Y7304">
        <v>-66.801000000000002</v>
      </c>
    </row>
    <row r="7305" spans="1:25" x14ac:dyDescent="0.25">
      <c r="A7305">
        <v>7304</v>
      </c>
      <c r="B7305" t="s">
        <v>10262</v>
      </c>
      <c r="C7305" t="s">
        <v>12010</v>
      </c>
      <c r="D7305" s="1" t="s">
        <v>12039</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c r="X7305" t="s">
        <v>55</v>
      </c>
      <c r="Y7305">
        <v>6.0739999999999998</v>
      </c>
    </row>
    <row r="7306" spans="1:25" x14ac:dyDescent="0.25">
      <c r="A7306">
        <v>7305</v>
      </c>
      <c r="B7306" t="s">
        <v>10262</v>
      </c>
      <c r="C7306" t="s">
        <v>12010</v>
      </c>
      <c r="D7306" s="1" t="s">
        <v>12039</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c r="X7306" t="s">
        <v>110</v>
      </c>
      <c r="Y7306">
        <v>3.6288</v>
      </c>
    </row>
    <row r="7307" spans="1:25" x14ac:dyDescent="0.25">
      <c r="A7307">
        <v>7306</v>
      </c>
      <c r="B7307" t="s">
        <v>10263</v>
      </c>
      <c r="C7307" t="s">
        <v>10264</v>
      </c>
      <c r="D7307" t="s">
        <v>12218</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c r="X7307" t="s">
        <v>43</v>
      </c>
      <c r="Y7307">
        <v>-152.71559999999999</v>
      </c>
    </row>
    <row r="7308" spans="1:25" x14ac:dyDescent="0.25">
      <c r="A7308">
        <v>7307</v>
      </c>
      <c r="B7308" t="s">
        <v>10265</v>
      </c>
      <c r="C7308" t="s">
        <v>12092</v>
      </c>
      <c r="D7308" s="1" t="s">
        <v>11836</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c r="X7308" t="s">
        <v>43</v>
      </c>
      <c r="Y7308">
        <v>12.96</v>
      </c>
    </row>
    <row r="7309" spans="1:25" x14ac:dyDescent="0.25">
      <c r="A7309">
        <v>7308</v>
      </c>
      <c r="B7309" t="s">
        <v>10265</v>
      </c>
      <c r="C7309" t="s">
        <v>12092</v>
      </c>
      <c r="D7309" s="1" t="s">
        <v>11836</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c r="X7309" t="s">
        <v>43</v>
      </c>
      <c r="Y7309">
        <v>9.9651999999999994</v>
      </c>
    </row>
    <row r="7310" spans="1:25" x14ac:dyDescent="0.25">
      <c r="A7310">
        <v>7309</v>
      </c>
      <c r="B7310" t="s">
        <v>10265</v>
      </c>
      <c r="C7310" t="s">
        <v>12092</v>
      </c>
      <c r="D7310" s="1" t="s">
        <v>11836</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c r="X7310" t="s">
        <v>303</v>
      </c>
      <c r="Y7310">
        <v>77.483699999999999</v>
      </c>
    </row>
    <row r="7311" spans="1:25" x14ac:dyDescent="0.25">
      <c r="A7311">
        <v>7310</v>
      </c>
      <c r="B7311" t="s">
        <v>10266</v>
      </c>
      <c r="C7311" t="s">
        <v>11880</v>
      </c>
      <c r="D7311" s="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c r="X7311" t="s">
        <v>269</v>
      </c>
      <c r="Y7311">
        <v>0.70650000000000002</v>
      </c>
    </row>
    <row r="7312" spans="1:25" x14ac:dyDescent="0.25">
      <c r="A7312">
        <v>7311</v>
      </c>
      <c r="B7312" t="s">
        <v>10267</v>
      </c>
      <c r="C7312" t="s">
        <v>12030</v>
      </c>
      <c r="D7312" s="1"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c r="X7312" t="s">
        <v>55</v>
      </c>
      <c r="Y7312">
        <v>29.137499999999999</v>
      </c>
    </row>
    <row r="7313" spans="1:25" x14ac:dyDescent="0.25">
      <c r="A7313">
        <v>7312</v>
      </c>
      <c r="B7313" t="s">
        <v>10268</v>
      </c>
      <c r="C7313" t="s">
        <v>11932</v>
      </c>
      <c r="D7313" s="1"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c r="X7313" t="s">
        <v>55</v>
      </c>
      <c r="Y7313">
        <v>-1.3104</v>
      </c>
    </row>
    <row r="7314" spans="1:25" x14ac:dyDescent="0.25">
      <c r="A7314">
        <v>7313</v>
      </c>
      <c r="B7314" t="s">
        <v>10268</v>
      </c>
      <c r="C7314" t="s">
        <v>11932</v>
      </c>
      <c r="D7314" s="1"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c r="X7314" t="s">
        <v>55</v>
      </c>
      <c r="Y7314">
        <v>-8.5974000000000004</v>
      </c>
    </row>
    <row r="7315" spans="1:25" x14ac:dyDescent="0.25">
      <c r="A7315">
        <v>7314</v>
      </c>
      <c r="B7315" t="s">
        <v>10268</v>
      </c>
      <c r="C7315" t="s">
        <v>11932</v>
      </c>
      <c r="D7315" s="1"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c r="X7315" t="s">
        <v>235</v>
      </c>
      <c r="Y7315">
        <v>7.4752000000000001</v>
      </c>
    </row>
    <row r="7316" spans="1:25" x14ac:dyDescent="0.25">
      <c r="A7316">
        <v>7315</v>
      </c>
      <c r="B7316" t="s">
        <v>10269</v>
      </c>
      <c r="C7316" t="s">
        <v>3000</v>
      </c>
      <c r="D7316" t="s">
        <v>12117</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c r="X7316" t="s">
        <v>303</v>
      </c>
      <c r="Y7316">
        <v>25.06</v>
      </c>
    </row>
    <row r="7317" spans="1:25" x14ac:dyDescent="0.25">
      <c r="A7317">
        <v>7316</v>
      </c>
      <c r="B7317" t="s">
        <v>10270</v>
      </c>
      <c r="C7317" t="s">
        <v>12176</v>
      </c>
      <c r="D7317" s="1"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c r="X7317" t="s">
        <v>303</v>
      </c>
      <c r="Y7317">
        <v>12.736800000000001</v>
      </c>
    </row>
    <row r="7318" spans="1:25" x14ac:dyDescent="0.25">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c r="X7318" t="s">
        <v>477</v>
      </c>
      <c r="Y7318">
        <v>-37.915199999999999</v>
      </c>
    </row>
    <row r="7319" spans="1:25" x14ac:dyDescent="0.25">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c r="X7319" t="s">
        <v>477</v>
      </c>
      <c r="Y7319">
        <v>6.6177000000000001</v>
      </c>
    </row>
    <row r="7320" spans="1:25" x14ac:dyDescent="0.25">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c r="X7320" t="s">
        <v>303</v>
      </c>
      <c r="Y7320">
        <v>-3.4649999999999999</v>
      </c>
    </row>
    <row r="7321" spans="1:25" x14ac:dyDescent="0.25">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c r="X7321" t="s">
        <v>303</v>
      </c>
      <c r="Y7321">
        <v>264.5865</v>
      </c>
    </row>
    <row r="7322" spans="1:25" x14ac:dyDescent="0.25">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c r="X7322" t="s">
        <v>235</v>
      </c>
      <c r="Y7322">
        <v>37.884</v>
      </c>
    </row>
    <row r="7323" spans="1:25" x14ac:dyDescent="0.25">
      <c r="A7323">
        <v>7322</v>
      </c>
      <c r="B7323" t="s">
        <v>10276</v>
      </c>
      <c r="C7323" t="s">
        <v>11885</v>
      </c>
      <c r="D7323" s="1" t="s">
        <v>11883</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c r="X7323" t="s">
        <v>235</v>
      </c>
      <c r="Y7323">
        <v>3.339</v>
      </c>
    </row>
    <row r="7324" spans="1:25" x14ac:dyDescent="0.25">
      <c r="A7324">
        <v>7323</v>
      </c>
      <c r="B7324" t="s">
        <v>10276</v>
      </c>
      <c r="C7324" t="s">
        <v>11885</v>
      </c>
      <c r="D7324" s="1" t="s">
        <v>11883</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c r="X7324" t="s">
        <v>303</v>
      </c>
      <c r="Y7324">
        <v>21.42</v>
      </c>
    </row>
    <row r="7325" spans="1:25" x14ac:dyDescent="0.25">
      <c r="A7325">
        <v>7324</v>
      </c>
      <c r="B7325" t="s">
        <v>10277</v>
      </c>
      <c r="C7325" t="s">
        <v>11900</v>
      </c>
      <c r="D7325" s="1" t="s">
        <v>11871</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c r="X7325" t="s">
        <v>303</v>
      </c>
      <c r="Y7325">
        <v>10.909599999999999</v>
      </c>
    </row>
    <row r="7326" spans="1:25" x14ac:dyDescent="0.25">
      <c r="A7326">
        <v>7325</v>
      </c>
      <c r="B7326" t="s">
        <v>10277</v>
      </c>
      <c r="C7326" t="s">
        <v>11900</v>
      </c>
      <c r="D7326" s="1" t="s">
        <v>11871</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c r="X7326" t="s">
        <v>100</v>
      </c>
      <c r="Y7326">
        <v>4.5359999999999996</v>
      </c>
    </row>
    <row r="7327" spans="1:25" x14ac:dyDescent="0.25">
      <c r="A7327">
        <v>7326</v>
      </c>
      <c r="B7327" t="s">
        <v>10278</v>
      </c>
      <c r="C7327" t="s">
        <v>11993</v>
      </c>
      <c r="D7327" s="1"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c r="X7327" t="s">
        <v>100</v>
      </c>
      <c r="Y7327">
        <v>112.224</v>
      </c>
    </row>
    <row r="7328" spans="1:25" x14ac:dyDescent="0.25">
      <c r="A7328">
        <v>7327</v>
      </c>
      <c r="B7328" t="s">
        <v>10278</v>
      </c>
      <c r="C7328" t="s">
        <v>11993</v>
      </c>
      <c r="D7328" s="1"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c r="X7328" t="s">
        <v>43</v>
      </c>
      <c r="Y7328">
        <v>10.077199999999999</v>
      </c>
    </row>
    <row r="7329" spans="1:25" x14ac:dyDescent="0.25">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c r="X7329" t="s">
        <v>43</v>
      </c>
      <c r="Y7329">
        <v>14.43</v>
      </c>
    </row>
    <row r="7330" spans="1:25" x14ac:dyDescent="0.25">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c r="X7330" t="s">
        <v>43</v>
      </c>
      <c r="Y7330">
        <v>415.9896</v>
      </c>
    </row>
    <row r="7331" spans="1:25" x14ac:dyDescent="0.25">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c r="X7331" t="s">
        <v>235</v>
      </c>
      <c r="Y7331">
        <v>334.11419999999998</v>
      </c>
    </row>
    <row r="7332" spans="1:25" x14ac:dyDescent="0.25">
      <c r="A7332">
        <v>7331</v>
      </c>
      <c r="B7332" t="s">
        <v>10281</v>
      </c>
      <c r="C7332" t="s">
        <v>11960</v>
      </c>
      <c r="D7332" s="1"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c r="X7332" t="s">
        <v>160</v>
      </c>
      <c r="Y7332">
        <v>-8.532</v>
      </c>
    </row>
    <row r="7333" spans="1:25" x14ac:dyDescent="0.25">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c r="X7333" t="s">
        <v>160</v>
      </c>
      <c r="Y7333">
        <v>-13.334099999999999</v>
      </c>
    </row>
    <row r="7334" spans="1:25" x14ac:dyDescent="0.25">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c r="X7334" t="s">
        <v>55</v>
      </c>
      <c r="Y7334">
        <v>-65.150400000000005</v>
      </c>
    </row>
    <row r="7335" spans="1:25" x14ac:dyDescent="0.25">
      <c r="A7335">
        <v>7334</v>
      </c>
      <c r="B7335" t="s">
        <v>10283</v>
      </c>
      <c r="C7335" t="s">
        <v>11940</v>
      </c>
      <c r="D7335" s="1"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c r="X7335" t="s">
        <v>55</v>
      </c>
      <c r="Y7335">
        <v>10.103999999999999</v>
      </c>
    </row>
    <row r="7336" spans="1:25" x14ac:dyDescent="0.25">
      <c r="A7336">
        <v>7335</v>
      </c>
      <c r="B7336" t="s">
        <v>10283</v>
      </c>
      <c r="C7336" t="s">
        <v>11940</v>
      </c>
      <c r="D7336" s="1"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c r="X7336" t="s">
        <v>303</v>
      </c>
      <c r="Y7336">
        <v>14.313599999999999</v>
      </c>
    </row>
    <row r="7337" spans="1:25" x14ac:dyDescent="0.25">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c r="X7337" t="s">
        <v>303</v>
      </c>
      <c r="Y7337">
        <v>371.31599999999997</v>
      </c>
    </row>
    <row r="7338" spans="1:25" x14ac:dyDescent="0.25">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c r="X7338" t="s">
        <v>43</v>
      </c>
      <c r="Y7338">
        <v>56.195999999999998</v>
      </c>
    </row>
    <row r="7339" spans="1:25" x14ac:dyDescent="0.25">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c r="X7339" t="s">
        <v>303</v>
      </c>
      <c r="Y7339">
        <v>3.8774999999999999</v>
      </c>
    </row>
    <row r="7340" spans="1:25" x14ac:dyDescent="0.25">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c r="X7340" t="s">
        <v>303</v>
      </c>
      <c r="Y7340">
        <v>36.3018</v>
      </c>
    </row>
    <row r="7341" spans="1:25" x14ac:dyDescent="0.25">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c r="X7341" t="s">
        <v>1434</v>
      </c>
      <c r="Y7341">
        <v>1.6128</v>
      </c>
    </row>
    <row r="7342" spans="1:25" x14ac:dyDescent="0.25">
      <c r="A7342">
        <v>7341</v>
      </c>
      <c r="B7342" t="s">
        <v>10289</v>
      </c>
      <c r="C7342" t="s">
        <v>6016</v>
      </c>
      <c r="D7342" t="s">
        <v>12058</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c r="X7342" t="s">
        <v>1434</v>
      </c>
      <c r="Y7342">
        <v>18.3276</v>
      </c>
    </row>
    <row r="7343" spans="1:25" x14ac:dyDescent="0.25">
      <c r="A7343">
        <v>7342</v>
      </c>
      <c r="B7343" t="s">
        <v>10289</v>
      </c>
      <c r="C7343" t="s">
        <v>6016</v>
      </c>
      <c r="D7343" t="s">
        <v>12058</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c r="X7343" t="s">
        <v>1434</v>
      </c>
      <c r="Y7343">
        <v>76.558300000000003</v>
      </c>
    </row>
    <row r="7344" spans="1:25" x14ac:dyDescent="0.25">
      <c r="A7344">
        <v>7343</v>
      </c>
      <c r="B7344" t="s">
        <v>10289</v>
      </c>
      <c r="C7344" t="s">
        <v>6016</v>
      </c>
      <c r="D7344" t="s">
        <v>12058</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c r="X7344" t="s">
        <v>303</v>
      </c>
      <c r="Y7344">
        <v>9.2555999999999994</v>
      </c>
    </row>
    <row r="7345" spans="1:25" x14ac:dyDescent="0.25">
      <c r="A7345">
        <v>7344</v>
      </c>
      <c r="B7345" t="s">
        <v>10290</v>
      </c>
      <c r="C7345" t="s">
        <v>600</v>
      </c>
      <c r="D7345" t="s">
        <v>12347</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c r="X7345" t="s">
        <v>55</v>
      </c>
      <c r="Y7345">
        <v>19.187999999999999</v>
      </c>
    </row>
    <row r="7346" spans="1:25" x14ac:dyDescent="0.25">
      <c r="A7346">
        <v>7345</v>
      </c>
      <c r="B7346" t="s">
        <v>10291</v>
      </c>
      <c r="C7346" t="s">
        <v>11868</v>
      </c>
      <c r="D7346" s="1"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c r="X7346" t="s">
        <v>55</v>
      </c>
      <c r="Y7346">
        <v>-420</v>
      </c>
    </row>
    <row r="7347" spans="1:25" x14ac:dyDescent="0.25">
      <c r="A7347">
        <v>7346</v>
      </c>
      <c r="B7347" t="s">
        <v>10291</v>
      </c>
      <c r="C7347" t="s">
        <v>11868</v>
      </c>
      <c r="D7347" s="1"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c r="X7347" t="s">
        <v>55</v>
      </c>
      <c r="Y7347">
        <v>-16.552800000000001</v>
      </c>
    </row>
    <row r="7348" spans="1:25" x14ac:dyDescent="0.25">
      <c r="A7348">
        <v>7347</v>
      </c>
      <c r="B7348" t="s">
        <v>10291</v>
      </c>
      <c r="C7348" t="s">
        <v>11868</v>
      </c>
      <c r="D7348" s="1"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c r="X7348" t="s">
        <v>55</v>
      </c>
      <c r="Y7348">
        <v>1.3584000000000001</v>
      </c>
    </row>
    <row r="7349" spans="1:25" x14ac:dyDescent="0.25">
      <c r="A7349">
        <v>7348</v>
      </c>
      <c r="B7349" t="s">
        <v>10291</v>
      </c>
      <c r="C7349" t="s">
        <v>11868</v>
      </c>
      <c r="D7349" s="1"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c r="X7349" t="s">
        <v>110</v>
      </c>
      <c r="Y7349">
        <v>-12.147</v>
      </c>
    </row>
    <row r="7350" spans="1:25" x14ac:dyDescent="0.25">
      <c r="A7350">
        <v>7349</v>
      </c>
      <c r="B7350" t="s">
        <v>10292</v>
      </c>
      <c r="C7350" t="s">
        <v>11890</v>
      </c>
      <c r="D7350" s="1" t="s">
        <v>12200</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c r="X7350" t="s">
        <v>121</v>
      </c>
      <c r="Y7350">
        <v>-459.60719999999998</v>
      </c>
    </row>
    <row r="7351" spans="1:25" x14ac:dyDescent="0.25">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c r="X7351" t="s">
        <v>121</v>
      </c>
      <c r="Y7351">
        <v>19.41</v>
      </c>
    </row>
    <row r="7352" spans="1:25" x14ac:dyDescent="0.25">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c r="X7352" t="s">
        <v>43</v>
      </c>
      <c r="Y7352">
        <v>10.512</v>
      </c>
    </row>
    <row r="7353" spans="1:25" x14ac:dyDescent="0.25">
      <c r="A7353">
        <v>7352</v>
      </c>
      <c r="B7353" t="s">
        <v>10294</v>
      </c>
      <c r="C7353" t="s">
        <v>11993</v>
      </c>
      <c r="D7353" s="1"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c r="X7353" t="s">
        <v>567</v>
      </c>
      <c r="Y7353">
        <v>43.598100000000002</v>
      </c>
    </row>
    <row r="7354" spans="1:25" x14ac:dyDescent="0.25">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c r="X7354" t="s">
        <v>160</v>
      </c>
      <c r="Y7354">
        <v>-81.664000000000001</v>
      </c>
    </row>
    <row r="7355" spans="1:25" x14ac:dyDescent="0.25">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c r="X7355" t="s">
        <v>43</v>
      </c>
      <c r="Y7355">
        <v>5.3689999999999998</v>
      </c>
    </row>
    <row r="7356" spans="1:25" x14ac:dyDescent="0.25">
      <c r="A7356">
        <v>7355</v>
      </c>
      <c r="B7356" t="s">
        <v>10298</v>
      </c>
      <c r="C7356" t="s">
        <v>12083</v>
      </c>
      <c r="D7356" s="1"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c r="X7356" t="s">
        <v>269</v>
      </c>
      <c r="Y7356">
        <v>13.455</v>
      </c>
    </row>
    <row r="7357" spans="1:25" x14ac:dyDescent="0.25">
      <c r="A7357">
        <v>7356</v>
      </c>
      <c r="B7357" t="s">
        <v>10299</v>
      </c>
      <c r="C7357" t="s">
        <v>219</v>
      </c>
      <c r="D7357" t="s">
        <v>12198</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c r="X7357" t="s">
        <v>351</v>
      </c>
      <c r="Y7357">
        <v>52.38</v>
      </c>
    </row>
    <row r="7358" spans="1:25" x14ac:dyDescent="0.25">
      <c r="A7358">
        <v>7357</v>
      </c>
      <c r="B7358" t="s">
        <v>10300</v>
      </c>
      <c r="C7358" t="s">
        <v>12113</v>
      </c>
      <c r="D7358" s="1"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c r="X7358" t="s">
        <v>351</v>
      </c>
      <c r="Y7358">
        <v>0.15840000000000001</v>
      </c>
    </row>
    <row r="7359" spans="1:25" x14ac:dyDescent="0.25">
      <c r="A7359">
        <v>7358</v>
      </c>
      <c r="B7359" t="s">
        <v>10300</v>
      </c>
      <c r="C7359" t="s">
        <v>12113</v>
      </c>
      <c r="D7359" s="1"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c r="X7359" t="s">
        <v>160</v>
      </c>
      <c r="Y7359">
        <v>0</v>
      </c>
    </row>
    <row r="7360" spans="1:25" x14ac:dyDescent="0.25">
      <c r="A7360">
        <v>7359</v>
      </c>
      <c r="B7360" t="s">
        <v>10301</v>
      </c>
      <c r="C7360" t="s">
        <v>1254</v>
      </c>
      <c r="D7360" t="s">
        <v>12168</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c r="X7360" t="s">
        <v>160</v>
      </c>
      <c r="Y7360">
        <v>-50.392800000000001</v>
      </c>
    </row>
    <row r="7361" spans="1:25" x14ac:dyDescent="0.25">
      <c r="A7361">
        <v>7360</v>
      </c>
      <c r="B7361" t="s">
        <v>10301</v>
      </c>
      <c r="C7361" t="s">
        <v>1254</v>
      </c>
      <c r="D7361" t="s">
        <v>12168</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c r="X7361" t="s">
        <v>43</v>
      </c>
      <c r="Y7361">
        <v>-192.04679999999999</v>
      </c>
    </row>
    <row r="7362" spans="1:25" x14ac:dyDescent="0.25">
      <c r="A7362">
        <v>7361</v>
      </c>
      <c r="B7362" t="s">
        <v>10302</v>
      </c>
      <c r="C7362" t="s">
        <v>11966</v>
      </c>
      <c r="D7362" s="1"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c r="X7362" t="s">
        <v>43</v>
      </c>
      <c r="Y7362">
        <v>9.3312000000000008</v>
      </c>
    </row>
    <row r="7363" spans="1:25" x14ac:dyDescent="0.25">
      <c r="A7363">
        <v>7362</v>
      </c>
      <c r="B7363" t="s">
        <v>10302</v>
      </c>
      <c r="C7363" t="s">
        <v>11966</v>
      </c>
      <c r="D7363" s="1"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c r="X7363" t="s">
        <v>43</v>
      </c>
      <c r="Y7363">
        <v>-36.441000000000003</v>
      </c>
    </row>
    <row r="7364" spans="1:25" x14ac:dyDescent="0.25">
      <c r="A7364">
        <v>7363</v>
      </c>
      <c r="B7364" t="s">
        <v>10302</v>
      </c>
      <c r="C7364" t="s">
        <v>11966</v>
      </c>
      <c r="D7364" s="1"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c r="X7364" t="s">
        <v>160</v>
      </c>
      <c r="Y7364">
        <v>13.734</v>
      </c>
    </row>
    <row r="7365" spans="1:25" x14ac:dyDescent="0.25">
      <c r="A7365">
        <v>7364</v>
      </c>
      <c r="B7365" t="s">
        <v>10303</v>
      </c>
      <c r="C7365" t="s">
        <v>843</v>
      </c>
      <c r="D7365" t="s">
        <v>11975</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c r="X7365" t="s">
        <v>160</v>
      </c>
      <c r="Y7365">
        <v>-73.706100000000006</v>
      </c>
    </row>
    <row r="7366" spans="1:25" x14ac:dyDescent="0.25">
      <c r="A7366">
        <v>7365</v>
      </c>
      <c r="B7366" t="s">
        <v>10303</v>
      </c>
      <c r="C7366" t="s">
        <v>843</v>
      </c>
      <c r="D7366" t="s">
        <v>11975</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c r="X7366" t="s">
        <v>160</v>
      </c>
      <c r="Y7366">
        <v>2.6928000000000001</v>
      </c>
    </row>
    <row r="7367" spans="1:25" x14ac:dyDescent="0.25">
      <c r="A7367">
        <v>7366</v>
      </c>
      <c r="B7367" t="s">
        <v>10303</v>
      </c>
      <c r="C7367" t="s">
        <v>843</v>
      </c>
      <c r="D7367" t="s">
        <v>11975</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c r="X7367" t="s">
        <v>160</v>
      </c>
      <c r="Y7367">
        <v>-5.0511999999999997</v>
      </c>
    </row>
    <row r="7368" spans="1:25" x14ac:dyDescent="0.25">
      <c r="A7368">
        <v>7367</v>
      </c>
      <c r="B7368" t="s">
        <v>10303</v>
      </c>
      <c r="C7368" t="s">
        <v>843</v>
      </c>
      <c r="D7368" t="s">
        <v>11975</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c r="X7368" t="s">
        <v>160</v>
      </c>
      <c r="Y7368">
        <v>-7.7291999999999996</v>
      </c>
    </row>
    <row r="7369" spans="1:25" x14ac:dyDescent="0.25">
      <c r="A7369">
        <v>7368</v>
      </c>
      <c r="B7369" t="s">
        <v>10303</v>
      </c>
      <c r="C7369" t="s">
        <v>843</v>
      </c>
      <c r="D7369" t="s">
        <v>11975</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c r="X7369" t="s">
        <v>55</v>
      </c>
      <c r="Y7369">
        <v>-24.843</v>
      </c>
    </row>
    <row r="7370" spans="1:25" x14ac:dyDescent="0.25">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c r="X7370" t="s">
        <v>92</v>
      </c>
      <c r="Y7370">
        <v>-11.936999999999999</v>
      </c>
    </row>
    <row r="7371" spans="1:25" x14ac:dyDescent="0.25">
      <c r="A7371">
        <v>7370</v>
      </c>
      <c r="B7371" t="s">
        <v>10305</v>
      </c>
      <c r="C7371" t="s">
        <v>12195</v>
      </c>
      <c r="D7371" s="1" t="s">
        <v>12337</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c r="X7371" t="s">
        <v>5106</v>
      </c>
      <c r="Y7371">
        <v>1.6704000000000001</v>
      </c>
    </row>
    <row r="7372" spans="1:25" x14ac:dyDescent="0.25">
      <c r="A7372">
        <v>7371</v>
      </c>
      <c r="B7372" t="s">
        <v>10306</v>
      </c>
      <c r="C7372" t="s">
        <v>684</v>
      </c>
      <c r="D7372" t="s">
        <v>11920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c r="X7372" t="s">
        <v>43</v>
      </c>
      <c r="Y7372">
        <v>74.8142</v>
      </c>
    </row>
    <row r="7373" spans="1:25" x14ac:dyDescent="0.25">
      <c r="A7373">
        <v>7372</v>
      </c>
      <c r="B7373" t="s">
        <v>10308</v>
      </c>
      <c r="C7373" t="s">
        <v>11946</v>
      </c>
      <c r="D7373" s="1" t="s">
        <v>12252</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c r="X7373" t="s">
        <v>43</v>
      </c>
      <c r="Y7373">
        <v>44.596200000000003</v>
      </c>
    </row>
    <row r="7374" spans="1:25" x14ac:dyDescent="0.25">
      <c r="A7374">
        <v>7373</v>
      </c>
      <c r="B7374" t="s">
        <v>10308</v>
      </c>
      <c r="C7374" t="s">
        <v>11946</v>
      </c>
      <c r="D7374" s="1" t="s">
        <v>12252</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c r="X7374" t="s">
        <v>43</v>
      </c>
      <c r="Y7374">
        <v>0.61019999999999996</v>
      </c>
    </row>
    <row r="7375" spans="1:25" x14ac:dyDescent="0.25">
      <c r="A7375">
        <v>7374</v>
      </c>
      <c r="B7375" t="s">
        <v>10308</v>
      </c>
      <c r="C7375" t="s">
        <v>11946</v>
      </c>
      <c r="D7375" s="1" t="s">
        <v>12252</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c r="X7375" t="s">
        <v>43</v>
      </c>
      <c r="Y7375">
        <v>31.931899999999999</v>
      </c>
    </row>
    <row r="7376" spans="1:25" x14ac:dyDescent="0.25">
      <c r="A7376">
        <v>7375</v>
      </c>
      <c r="B7376" t="s">
        <v>10308</v>
      </c>
      <c r="C7376" t="s">
        <v>11946</v>
      </c>
      <c r="D7376" s="1" t="s">
        <v>12252</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c r="X7376" t="s">
        <v>43</v>
      </c>
      <c r="Y7376">
        <v>3.5505</v>
      </c>
    </row>
    <row r="7377" spans="1:25" x14ac:dyDescent="0.25">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c r="X7377" t="s">
        <v>235</v>
      </c>
      <c r="Y7377">
        <v>11.707800000000001</v>
      </c>
    </row>
    <row r="7378" spans="1:25" x14ac:dyDescent="0.25">
      <c r="A7378">
        <v>7377</v>
      </c>
      <c r="B7378" t="s">
        <v>10310</v>
      </c>
      <c r="C7378" t="s">
        <v>12119</v>
      </c>
      <c r="D7378" s="1" t="s">
        <v>11829</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c r="X7378" t="s">
        <v>100</v>
      </c>
      <c r="Y7378">
        <v>5.4336000000000002</v>
      </c>
    </row>
    <row r="7379" spans="1:25" x14ac:dyDescent="0.25">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c r="X7379" t="s">
        <v>92</v>
      </c>
      <c r="Y7379">
        <v>24.980399999999999</v>
      </c>
    </row>
    <row r="7380" spans="1:25" x14ac:dyDescent="0.25">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c r="X7380" t="s">
        <v>149</v>
      </c>
      <c r="Y7380">
        <v>1.1556</v>
      </c>
    </row>
    <row r="7381" spans="1:25" x14ac:dyDescent="0.25">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c r="X7381" t="s">
        <v>149</v>
      </c>
      <c r="Y7381">
        <v>0.40739999999999998</v>
      </c>
    </row>
    <row r="7382" spans="1:25" x14ac:dyDescent="0.25">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c r="X7382" t="s">
        <v>149</v>
      </c>
      <c r="Y7382">
        <v>7.056</v>
      </c>
    </row>
    <row r="7383" spans="1:25" x14ac:dyDescent="0.25">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c r="X7383" t="s">
        <v>149</v>
      </c>
      <c r="Y7383">
        <v>41.985999999999997</v>
      </c>
    </row>
    <row r="7384" spans="1:25" x14ac:dyDescent="0.25">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c r="X7384" t="s">
        <v>149</v>
      </c>
      <c r="Y7384">
        <v>5.07</v>
      </c>
    </row>
    <row r="7385" spans="1:25" x14ac:dyDescent="0.25">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c r="X7385" t="s">
        <v>149</v>
      </c>
      <c r="Y7385">
        <v>8.4527999999999999</v>
      </c>
    </row>
    <row r="7386" spans="1:25" x14ac:dyDescent="0.25">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c r="X7386" t="s">
        <v>149</v>
      </c>
      <c r="Y7386">
        <v>136.08000000000001</v>
      </c>
    </row>
    <row r="7387" spans="1:25" x14ac:dyDescent="0.25">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c r="X7387" t="s">
        <v>149</v>
      </c>
      <c r="Y7387">
        <v>8.6435999999999993</v>
      </c>
    </row>
    <row r="7388" spans="1:25" x14ac:dyDescent="0.25">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c r="X7388" t="s">
        <v>149</v>
      </c>
      <c r="Y7388">
        <v>100.7316</v>
      </c>
    </row>
    <row r="7389" spans="1:25" x14ac:dyDescent="0.25">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c r="X7389" t="s">
        <v>149</v>
      </c>
      <c r="Y7389">
        <v>387.56760000000003</v>
      </c>
    </row>
    <row r="7390" spans="1:25" x14ac:dyDescent="0.25">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c r="X7390" t="s">
        <v>381</v>
      </c>
      <c r="Y7390">
        <v>0.29970000000000002</v>
      </c>
    </row>
    <row r="7391" spans="1:25" x14ac:dyDescent="0.25">
      <c r="A7391">
        <v>7390</v>
      </c>
      <c r="B7391" t="s">
        <v>10314</v>
      </c>
      <c r="C7391" t="s">
        <v>3180</v>
      </c>
      <c r="D7391" t="s">
        <v>12093</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c r="X7391" t="s">
        <v>381</v>
      </c>
      <c r="Y7391">
        <v>48.795999999999999</v>
      </c>
    </row>
    <row r="7392" spans="1:25" x14ac:dyDescent="0.25">
      <c r="A7392">
        <v>7391</v>
      </c>
      <c r="B7392" t="s">
        <v>10314</v>
      </c>
      <c r="C7392" t="s">
        <v>3180</v>
      </c>
      <c r="D7392" t="s">
        <v>12093</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c r="X7392" t="s">
        <v>567</v>
      </c>
      <c r="Y7392">
        <v>19.035</v>
      </c>
    </row>
    <row r="7393" spans="1:25" x14ac:dyDescent="0.25">
      <c r="A7393">
        <v>7392</v>
      </c>
      <c r="B7393" t="s">
        <v>10315</v>
      </c>
      <c r="C7393" t="s">
        <v>12104</v>
      </c>
      <c r="D7393" s="1" t="s">
        <v>11892</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c r="X7393" t="s">
        <v>43</v>
      </c>
      <c r="Y7393">
        <v>23.234999999999999</v>
      </c>
    </row>
    <row r="7394" spans="1:25" x14ac:dyDescent="0.25">
      <c r="A7394">
        <v>7393</v>
      </c>
      <c r="B7394" t="s">
        <v>10316</v>
      </c>
      <c r="C7394" t="s">
        <v>12096</v>
      </c>
      <c r="D7394" s="1" t="s">
        <v>12071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c r="X7394" t="s">
        <v>43</v>
      </c>
      <c r="Y7394">
        <v>7.0650000000000004</v>
      </c>
    </row>
    <row r="7395" spans="1:25" x14ac:dyDescent="0.25">
      <c r="A7395">
        <v>7394</v>
      </c>
      <c r="B7395" t="s">
        <v>10316</v>
      </c>
      <c r="C7395" t="s">
        <v>12096</v>
      </c>
      <c r="D7395" s="1" t="s">
        <v>12071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c r="X7395" t="s">
        <v>43</v>
      </c>
      <c r="Y7395">
        <v>15.475199999999999</v>
      </c>
    </row>
    <row r="7396" spans="1:25" x14ac:dyDescent="0.25">
      <c r="A7396">
        <v>7395</v>
      </c>
      <c r="B7396" t="s">
        <v>10316</v>
      </c>
      <c r="C7396" t="s">
        <v>12096</v>
      </c>
      <c r="D7396" s="1" t="s">
        <v>12071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c r="X7396" t="s">
        <v>303</v>
      </c>
      <c r="Y7396">
        <v>15.824</v>
      </c>
    </row>
    <row r="7397" spans="1:25" x14ac:dyDescent="0.25">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c r="X7397" t="s">
        <v>303</v>
      </c>
      <c r="Y7397">
        <v>-120.0508</v>
      </c>
    </row>
    <row r="7398" spans="1:25" x14ac:dyDescent="0.25">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c r="X7398" t="s">
        <v>567</v>
      </c>
      <c r="Y7398">
        <v>173.32919999999999</v>
      </c>
    </row>
    <row r="7399" spans="1:25" x14ac:dyDescent="0.25">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c r="X7399" t="s">
        <v>235</v>
      </c>
      <c r="Y7399">
        <v>59.6556</v>
      </c>
    </row>
    <row r="7400" spans="1:25" x14ac:dyDescent="0.25">
      <c r="A7400">
        <v>7399</v>
      </c>
      <c r="B7400" t="s">
        <v>10319</v>
      </c>
      <c r="C7400" t="s">
        <v>11862</v>
      </c>
      <c r="D7400" s="1"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c r="X7400" t="s">
        <v>235</v>
      </c>
      <c r="Y7400">
        <v>12.9978</v>
      </c>
    </row>
    <row r="7401" spans="1:25" x14ac:dyDescent="0.25">
      <c r="A7401">
        <v>7400</v>
      </c>
      <c r="B7401" t="s">
        <v>10319</v>
      </c>
      <c r="C7401" t="s">
        <v>11862</v>
      </c>
      <c r="D7401" s="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c r="X7401" t="s">
        <v>100</v>
      </c>
      <c r="Y7401">
        <v>3.278</v>
      </c>
    </row>
    <row r="7402" spans="1:25" x14ac:dyDescent="0.25">
      <c r="A7402">
        <v>7401</v>
      </c>
      <c r="B7402" t="s">
        <v>10320</v>
      </c>
      <c r="C7402" t="s">
        <v>11870</v>
      </c>
      <c r="D7402" s="1"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c r="X7402" t="s">
        <v>100</v>
      </c>
      <c r="Y7402">
        <v>14.664199999999999</v>
      </c>
    </row>
    <row r="7403" spans="1:25" x14ac:dyDescent="0.25">
      <c r="A7403">
        <v>7402</v>
      </c>
      <c r="B7403" t="s">
        <v>10320</v>
      </c>
      <c r="C7403" t="s">
        <v>11870</v>
      </c>
      <c r="D7403" s="1"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c r="X7403" t="s">
        <v>303</v>
      </c>
      <c r="Y7403">
        <v>14.200200000000001</v>
      </c>
    </row>
    <row r="7404" spans="1:25" x14ac:dyDescent="0.25">
      <c r="A7404">
        <v>7403</v>
      </c>
      <c r="B7404" t="s">
        <v>10321</v>
      </c>
      <c r="C7404" t="s">
        <v>12070</v>
      </c>
      <c r="D7404" s="1" t="s">
        <v>12081</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c r="X7404" t="s">
        <v>43</v>
      </c>
      <c r="Y7404">
        <v>21.036000000000001</v>
      </c>
    </row>
    <row r="7405" spans="1:25" x14ac:dyDescent="0.25">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c r="X7405" t="s">
        <v>43</v>
      </c>
      <c r="Y7405">
        <v>41.996499999999997</v>
      </c>
    </row>
    <row r="7406" spans="1:25" x14ac:dyDescent="0.25">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c r="X7406" t="s">
        <v>43</v>
      </c>
      <c r="Y7406">
        <v>34.4148</v>
      </c>
    </row>
    <row r="7407" spans="1:25" x14ac:dyDescent="0.25">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c r="X7407" t="s">
        <v>43</v>
      </c>
      <c r="Y7407">
        <v>-6.0979999999999999</v>
      </c>
    </row>
    <row r="7408" spans="1:25" x14ac:dyDescent="0.25">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c r="X7408" t="s">
        <v>235</v>
      </c>
      <c r="Y7408">
        <v>81.264600000000002</v>
      </c>
    </row>
    <row r="7409" spans="1:25" x14ac:dyDescent="0.25">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c r="X7409" t="s">
        <v>43</v>
      </c>
      <c r="Y7409">
        <v>4.1760000000000002</v>
      </c>
    </row>
    <row r="7410" spans="1:25" x14ac:dyDescent="0.25">
      <c r="A7410">
        <v>7409</v>
      </c>
      <c r="B7410" t="s">
        <v>10325</v>
      </c>
      <c r="C7410" t="s">
        <v>1943</v>
      </c>
      <c r="D7410" t="s">
        <v>11853</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c r="X7410" t="s">
        <v>567</v>
      </c>
      <c r="Y7410">
        <v>11.748799999999999</v>
      </c>
    </row>
    <row r="7411" spans="1:25" x14ac:dyDescent="0.25">
      <c r="A7411">
        <v>7410</v>
      </c>
      <c r="B7411" t="s">
        <v>10326</v>
      </c>
      <c r="C7411" t="s">
        <v>12165</v>
      </c>
      <c r="D7411" s="1" t="s">
        <v>12114</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c r="X7411" t="s">
        <v>303</v>
      </c>
      <c r="Y7411">
        <v>-94.660499999999999</v>
      </c>
    </row>
    <row r="7412" spans="1:25" x14ac:dyDescent="0.25">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c r="X7412" t="s">
        <v>477</v>
      </c>
      <c r="Y7412">
        <v>7.9984000000000002</v>
      </c>
    </row>
    <row r="7413" spans="1:25" x14ac:dyDescent="0.25">
      <c r="A7413">
        <v>7412</v>
      </c>
      <c r="B7413" t="s">
        <v>10328</v>
      </c>
      <c r="C7413" t="s">
        <v>434</v>
      </c>
      <c r="D7413" t="s">
        <v>11842</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c r="X7413" t="s">
        <v>477</v>
      </c>
      <c r="Y7413">
        <v>17.639099999999999</v>
      </c>
    </row>
    <row r="7414" spans="1:25" x14ac:dyDescent="0.25">
      <c r="A7414">
        <v>7413</v>
      </c>
      <c r="B7414" t="s">
        <v>10328</v>
      </c>
      <c r="C7414" t="s">
        <v>434</v>
      </c>
      <c r="D7414" t="s">
        <v>11842</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c r="X7414" t="s">
        <v>477</v>
      </c>
      <c r="Y7414">
        <v>-3.0939999999999999</v>
      </c>
    </row>
    <row r="7415" spans="1:25" x14ac:dyDescent="0.25">
      <c r="A7415">
        <v>7414</v>
      </c>
      <c r="B7415" t="s">
        <v>10328</v>
      </c>
      <c r="C7415" t="s">
        <v>434</v>
      </c>
      <c r="D7415" t="s">
        <v>11842</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c r="X7415" t="s">
        <v>160</v>
      </c>
      <c r="Y7415">
        <v>-0.33979999999999999</v>
      </c>
    </row>
    <row r="7416" spans="1:25" x14ac:dyDescent="0.25">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c r="X7416" t="s">
        <v>160</v>
      </c>
      <c r="Y7416">
        <v>-5.524</v>
      </c>
    </row>
    <row r="7417" spans="1:25" x14ac:dyDescent="0.25">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c r="X7417" t="s">
        <v>160</v>
      </c>
      <c r="Y7417">
        <v>47.494999999999997</v>
      </c>
    </row>
    <row r="7418" spans="1:25" x14ac:dyDescent="0.25">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c r="X7418" t="s">
        <v>160</v>
      </c>
      <c r="Y7418">
        <v>-116.98050000000001</v>
      </c>
    </row>
    <row r="7419" spans="1:25" x14ac:dyDescent="0.25">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c r="X7419" t="s">
        <v>160</v>
      </c>
      <c r="Y7419">
        <v>13.9185</v>
      </c>
    </row>
    <row r="7420" spans="1:25" x14ac:dyDescent="0.25">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c r="X7420" t="s">
        <v>160</v>
      </c>
      <c r="Y7420">
        <v>-41.517600000000002</v>
      </c>
    </row>
    <row r="7421" spans="1:25" x14ac:dyDescent="0.25">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c r="X7421" t="s">
        <v>160</v>
      </c>
      <c r="Y7421">
        <v>-138.13999999999999</v>
      </c>
    </row>
    <row r="7422" spans="1:25" x14ac:dyDescent="0.25">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c r="X7422" t="s">
        <v>160</v>
      </c>
      <c r="Y7422">
        <v>-15.44</v>
      </c>
    </row>
    <row r="7423" spans="1:25" x14ac:dyDescent="0.25">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c r="X7423" t="s">
        <v>160</v>
      </c>
      <c r="Y7423">
        <v>-28.367999999999999</v>
      </c>
    </row>
    <row r="7424" spans="1:25" x14ac:dyDescent="0.25">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c r="X7424" t="s">
        <v>160</v>
      </c>
      <c r="Y7424">
        <v>-643.71</v>
      </c>
    </row>
    <row r="7425" spans="1:25" x14ac:dyDescent="0.25">
      <c r="A7425">
        <v>7424</v>
      </c>
      <c r="B7425" t="s">
        <v>10332</v>
      </c>
      <c r="C7425" t="s">
        <v>11926</v>
      </c>
      <c r="D7425" s="1"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c r="X7425" t="s">
        <v>160</v>
      </c>
      <c r="Y7425">
        <v>21.949200000000001</v>
      </c>
    </row>
    <row r="7426" spans="1:25" x14ac:dyDescent="0.25">
      <c r="A7426">
        <v>7425</v>
      </c>
      <c r="B7426" t="s">
        <v>10332</v>
      </c>
      <c r="C7426" t="s">
        <v>11926</v>
      </c>
      <c r="D7426" s="1"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c r="X7426" t="s">
        <v>110</v>
      </c>
      <c r="Y7426">
        <v>6.4176000000000002</v>
      </c>
    </row>
    <row r="7427" spans="1:25" x14ac:dyDescent="0.25">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c r="X7427" t="s">
        <v>110</v>
      </c>
      <c r="Y7427">
        <v>-6.0890000000000004</v>
      </c>
    </row>
    <row r="7428" spans="1:25" x14ac:dyDescent="0.25">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c r="X7428" t="s">
        <v>1678</v>
      </c>
      <c r="Y7428">
        <v>-26.169599999999999</v>
      </c>
    </row>
    <row r="7429" spans="1:25" x14ac:dyDescent="0.25">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c r="X7429" t="s">
        <v>1678</v>
      </c>
      <c r="Y7429">
        <v>5.3720999999999997</v>
      </c>
    </row>
    <row r="7430" spans="1:25" x14ac:dyDescent="0.25">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c r="X7430" t="s">
        <v>1678</v>
      </c>
      <c r="Y7430">
        <v>14.9156</v>
      </c>
    </row>
    <row r="7431" spans="1:25" x14ac:dyDescent="0.25">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c r="X7431" t="s">
        <v>1678</v>
      </c>
      <c r="Y7431">
        <v>6.3503999999999996</v>
      </c>
    </row>
    <row r="7432" spans="1:25" x14ac:dyDescent="0.25">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c r="X7432" t="s">
        <v>1678</v>
      </c>
      <c r="Y7432">
        <v>7.68</v>
      </c>
    </row>
    <row r="7433" spans="1:25" x14ac:dyDescent="0.25">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c r="X7433" t="s">
        <v>351</v>
      </c>
      <c r="Y7433">
        <v>8.4941999999999993</v>
      </c>
    </row>
    <row r="7434" spans="1:25" x14ac:dyDescent="0.25">
      <c r="A7434">
        <v>7433</v>
      </c>
      <c r="B7434" t="s">
        <v>10335</v>
      </c>
      <c r="C7434" t="s">
        <v>11858</v>
      </c>
      <c r="D7434" s="1"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c r="X7434" t="s">
        <v>351</v>
      </c>
      <c r="Y7434">
        <v>-0.9486</v>
      </c>
    </row>
    <row r="7435" spans="1:25" x14ac:dyDescent="0.25">
      <c r="A7435">
        <v>7434</v>
      </c>
      <c r="B7435" t="s">
        <v>10335</v>
      </c>
      <c r="C7435" t="s">
        <v>11858</v>
      </c>
      <c r="D7435" s="1"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c r="X7435" t="s">
        <v>43</v>
      </c>
      <c r="Y7435">
        <v>-6.5415000000000001</v>
      </c>
    </row>
    <row r="7436" spans="1:25" x14ac:dyDescent="0.25">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c r="X7436" t="s">
        <v>43</v>
      </c>
      <c r="Y7436">
        <v>3.0861000000000001</v>
      </c>
    </row>
    <row r="7437" spans="1:25" x14ac:dyDescent="0.25">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c r="X7437" t="s">
        <v>43</v>
      </c>
      <c r="Y7437">
        <v>8.3867999999999991</v>
      </c>
    </row>
    <row r="7438" spans="1:25" x14ac:dyDescent="0.25">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c r="X7438" t="s">
        <v>100</v>
      </c>
      <c r="Y7438">
        <v>25.792000000000002</v>
      </c>
    </row>
    <row r="7439" spans="1:25" x14ac:dyDescent="0.25">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c r="X7439" t="s">
        <v>100</v>
      </c>
      <c r="Y7439">
        <v>7.2089999999999996</v>
      </c>
    </row>
    <row r="7440" spans="1:25" x14ac:dyDescent="0.25">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c r="X7440" t="s">
        <v>43</v>
      </c>
      <c r="Y7440">
        <v>13.132</v>
      </c>
    </row>
    <row r="7441" spans="1:25" x14ac:dyDescent="0.25">
      <c r="A7441">
        <v>7440</v>
      </c>
      <c r="B7441" t="s">
        <v>10339</v>
      </c>
      <c r="C7441" t="s">
        <v>11903</v>
      </c>
      <c r="D7441" s="1" t="s">
        <v>12308</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c r="X7441" t="s">
        <v>43</v>
      </c>
      <c r="Y7441">
        <v>6.5519999999999996</v>
      </c>
    </row>
    <row r="7442" spans="1:25" x14ac:dyDescent="0.25">
      <c r="A7442">
        <v>7441</v>
      </c>
      <c r="B7442" t="s">
        <v>10339</v>
      </c>
      <c r="C7442" t="s">
        <v>11903</v>
      </c>
      <c r="D7442" s="1" t="s">
        <v>12308</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c r="X7442" t="s">
        <v>43</v>
      </c>
      <c r="Y7442">
        <v>-2.9565999999999999</v>
      </c>
    </row>
    <row r="7443" spans="1:25" x14ac:dyDescent="0.25">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c r="X7443" t="s">
        <v>110</v>
      </c>
      <c r="Y7443">
        <v>8.6940000000000008</v>
      </c>
    </row>
    <row r="7444" spans="1:25" x14ac:dyDescent="0.25">
      <c r="A7444">
        <v>7443</v>
      </c>
      <c r="B7444" t="s">
        <v>10341</v>
      </c>
      <c r="C7444" t="s">
        <v>11933</v>
      </c>
      <c r="D7444" s="1" t="s">
        <v>12343</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c r="X7444" t="s">
        <v>110</v>
      </c>
      <c r="Y7444">
        <v>3.7408000000000001</v>
      </c>
    </row>
    <row r="7445" spans="1:25" x14ac:dyDescent="0.25">
      <c r="A7445">
        <v>7444</v>
      </c>
      <c r="B7445" t="s">
        <v>10341</v>
      </c>
      <c r="C7445" t="s">
        <v>11933</v>
      </c>
      <c r="D7445" s="1" t="s">
        <v>12343</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c r="X7445" t="s">
        <v>235</v>
      </c>
      <c r="Y7445">
        <v>20.745899999999999</v>
      </c>
    </row>
    <row r="7446" spans="1:25" x14ac:dyDescent="0.25">
      <c r="A7446">
        <v>7445</v>
      </c>
      <c r="B7446" t="s">
        <v>10342</v>
      </c>
      <c r="C7446" t="s">
        <v>11983</v>
      </c>
      <c r="D7446" s="1" t="s">
        <v>12356</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c r="X7446" t="s">
        <v>235</v>
      </c>
      <c r="Y7446">
        <v>1.8144</v>
      </c>
    </row>
    <row r="7447" spans="1:25" x14ac:dyDescent="0.25">
      <c r="A7447">
        <v>7446</v>
      </c>
      <c r="B7447" t="s">
        <v>10342</v>
      </c>
      <c r="C7447" t="s">
        <v>11983</v>
      </c>
      <c r="D7447" s="1" t="s">
        <v>12356</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c r="X7447" t="s">
        <v>235</v>
      </c>
      <c r="Y7447">
        <v>23.7742</v>
      </c>
    </row>
    <row r="7448" spans="1:25" x14ac:dyDescent="0.25">
      <c r="A7448">
        <v>7447</v>
      </c>
      <c r="B7448" t="s">
        <v>10342</v>
      </c>
      <c r="C7448" t="s">
        <v>11983</v>
      </c>
      <c r="D7448" s="1" t="s">
        <v>12356</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c r="X7448" t="s">
        <v>235</v>
      </c>
      <c r="Y7448">
        <v>-26.085000000000001</v>
      </c>
    </row>
    <row r="7449" spans="1:25" x14ac:dyDescent="0.25">
      <c r="A7449">
        <v>7448</v>
      </c>
      <c r="B7449" t="s">
        <v>10342</v>
      </c>
      <c r="C7449" t="s">
        <v>11983</v>
      </c>
      <c r="D7449" s="1" t="s">
        <v>12356</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c r="X7449" t="s">
        <v>381</v>
      </c>
      <c r="Y7449">
        <v>146.79</v>
      </c>
    </row>
    <row r="7450" spans="1:25" x14ac:dyDescent="0.25">
      <c r="A7450">
        <v>7449</v>
      </c>
      <c r="B7450" t="s">
        <v>10343</v>
      </c>
      <c r="C7450" t="s">
        <v>11938</v>
      </c>
      <c r="D7450" s="1"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c r="X7450" t="s">
        <v>110</v>
      </c>
      <c r="Y7450">
        <v>14.4495</v>
      </c>
    </row>
    <row r="7451" spans="1:25" x14ac:dyDescent="0.25">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c r="X7451" t="s">
        <v>110</v>
      </c>
      <c r="Y7451">
        <v>3.2214</v>
      </c>
    </row>
    <row r="7452" spans="1:25" x14ac:dyDescent="0.25">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c r="X7452" t="s">
        <v>110</v>
      </c>
      <c r="Y7452">
        <v>-77.332999999999998</v>
      </c>
    </row>
    <row r="7453" spans="1:25" x14ac:dyDescent="0.25">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c r="X7453" t="s">
        <v>110</v>
      </c>
      <c r="Y7453">
        <v>-10.15</v>
      </c>
    </row>
    <row r="7454" spans="1:25" x14ac:dyDescent="0.25">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c r="X7454" t="s">
        <v>235</v>
      </c>
      <c r="Y7454">
        <v>88.484999999999999</v>
      </c>
    </row>
    <row r="7455" spans="1:25" x14ac:dyDescent="0.25">
      <c r="A7455">
        <v>7454</v>
      </c>
      <c r="B7455" t="s">
        <v>10345</v>
      </c>
      <c r="C7455" t="s">
        <v>4819</v>
      </c>
      <c r="D7455" t="s">
        <v>12146</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c r="X7455" t="s">
        <v>235</v>
      </c>
      <c r="Y7455">
        <v>16.704000000000001</v>
      </c>
    </row>
    <row r="7456" spans="1:25" x14ac:dyDescent="0.25">
      <c r="A7456">
        <v>7455</v>
      </c>
      <c r="B7456" t="s">
        <v>10346</v>
      </c>
      <c r="C7456" t="s">
        <v>5747</v>
      </c>
      <c r="D7456" t="s">
        <v>12047</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c r="X7456" t="s">
        <v>235</v>
      </c>
      <c r="Y7456">
        <v>3.1212</v>
      </c>
    </row>
    <row r="7457" spans="1:25" x14ac:dyDescent="0.25">
      <c r="A7457">
        <v>7456</v>
      </c>
      <c r="B7457" t="s">
        <v>10346</v>
      </c>
      <c r="C7457" t="s">
        <v>5747</v>
      </c>
      <c r="D7457" t="s">
        <v>12047</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c r="X7457" t="s">
        <v>360</v>
      </c>
      <c r="Y7457">
        <v>51.831200000000003</v>
      </c>
    </row>
    <row r="7458" spans="1:25" x14ac:dyDescent="0.25">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c r="X7458" t="s">
        <v>360</v>
      </c>
      <c r="Y7458">
        <v>148.10640000000001</v>
      </c>
    </row>
    <row r="7459" spans="1:25" x14ac:dyDescent="0.25">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c r="X7459" t="s">
        <v>360</v>
      </c>
      <c r="Y7459">
        <v>4.57</v>
      </c>
    </row>
    <row r="7460" spans="1:25" x14ac:dyDescent="0.25">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c r="X7460" t="s">
        <v>360</v>
      </c>
      <c r="Y7460">
        <v>119.68600000000001</v>
      </c>
    </row>
    <row r="7461" spans="1:25" x14ac:dyDescent="0.25">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c r="X7461" t="s">
        <v>43</v>
      </c>
      <c r="Y7461">
        <v>125.58240000000001</v>
      </c>
    </row>
    <row r="7462" spans="1:25" x14ac:dyDescent="0.25">
      <c r="A7462">
        <v>7461</v>
      </c>
      <c r="B7462" t="s">
        <v>10348</v>
      </c>
      <c r="C7462" t="s">
        <v>11940</v>
      </c>
      <c r="D7462" s="1"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c r="X7462" t="s">
        <v>43</v>
      </c>
      <c r="Y7462">
        <v>215.98920000000001</v>
      </c>
    </row>
    <row r="7463" spans="1:25" x14ac:dyDescent="0.25">
      <c r="A7463">
        <v>7462</v>
      </c>
      <c r="B7463" t="s">
        <v>10348</v>
      </c>
      <c r="C7463" t="s">
        <v>11940</v>
      </c>
      <c r="D7463" s="1"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c r="X7463" t="s">
        <v>100</v>
      </c>
      <c r="Y7463">
        <v>24.269600000000001</v>
      </c>
    </row>
    <row r="7464" spans="1:25" x14ac:dyDescent="0.25">
      <c r="A7464">
        <v>7463</v>
      </c>
      <c r="B7464" t="s">
        <v>10349</v>
      </c>
      <c r="C7464" t="s">
        <v>7690</v>
      </c>
      <c r="D7464" t="s">
        <v>12149</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c r="X7464" t="s">
        <v>43</v>
      </c>
      <c r="Y7464">
        <v>80.837999999999994</v>
      </c>
    </row>
    <row r="7465" spans="1:25" x14ac:dyDescent="0.25">
      <c r="A7465">
        <v>7464</v>
      </c>
      <c r="B7465" t="s">
        <v>10350</v>
      </c>
      <c r="C7465" t="s">
        <v>11870</v>
      </c>
      <c r="D7465" s="1"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c r="X7465" t="s">
        <v>43</v>
      </c>
      <c r="Y7465">
        <v>3.72</v>
      </c>
    </row>
    <row r="7466" spans="1:25" x14ac:dyDescent="0.25">
      <c r="A7466">
        <v>7465</v>
      </c>
      <c r="B7466" t="s">
        <v>10350</v>
      </c>
      <c r="C7466" t="s">
        <v>11870</v>
      </c>
      <c r="D7466" s="1"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c r="X7466" t="s">
        <v>43</v>
      </c>
      <c r="Y7466">
        <v>15.407999999999999</v>
      </c>
    </row>
    <row r="7467" spans="1:25" x14ac:dyDescent="0.25">
      <c r="A7467">
        <v>7466</v>
      </c>
      <c r="B7467" t="s">
        <v>10350</v>
      </c>
      <c r="C7467" t="s">
        <v>11870</v>
      </c>
      <c r="D7467" s="1"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c r="X7467" t="s">
        <v>43</v>
      </c>
      <c r="Y7467">
        <v>65.435000000000002</v>
      </c>
    </row>
    <row r="7468" spans="1:25" x14ac:dyDescent="0.25">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c r="X7468" t="s">
        <v>43</v>
      </c>
      <c r="Y7468">
        <v>23.716799999999999</v>
      </c>
    </row>
    <row r="7469" spans="1:25" x14ac:dyDescent="0.25">
      <c r="A7469">
        <v>7468</v>
      </c>
      <c r="B7469" t="s">
        <v>10352</v>
      </c>
      <c r="C7469" t="s">
        <v>11938</v>
      </c>
      <c r="D7469" s="1"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c r="X7469" t="s">
        <v>303</v>
      </c>
      <c r="Y7469">
        <v>11.8728</v>
      </c>
    </row>
    <row r="7470" spans="1:25" x14ac:dyDescent="0.25">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c r="X7470" t="s">
        <v>303</v>
      </c>
      <c r="Y7470">
        <v>7.0217999999999998</v>
      </c>
    </row>
    <row r="7471" spans="1:25" x14ac:dyDescent="0.25">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c r="X7471" t="s">
        <v>160</v>
      </c>
      <c r="Y7471">
        <v>6.2607999999999997</v>
      </c>
    </row>
    <row r="7472" spans="1:25" x14ac:dyDescent="0.25">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c r="X7472" t="s">
        <v>160</v>
      </c>
      <c r="Y7472">
        <v>-2.8607999999999998</v>
      </c>
    </row>
    <row r="7473" spans="1:25" x14ac:dyDescent="0.25">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c r="X7473" t="s">
        <v>130</v>
      </c>
      <c r="Y7473">
        <v>-29.436800000000002</v>
      </c>
    </row>
    <row r="7474" spans="1:25" x14ac:dyDescent="0.25">
      <c r="A7474">
        <v>7473</v>
      </c>
      <c r="B7474" t="s">
        <v>10355</v>
      </c>
      <c r="C7474" t="s">
        <v>12177</v>
      </c>
      <c r="D7474" s="1" t="s">
        <v>12153</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c r="X7474" t="s">
        <v>235</v>
      </c>
      <c r="Y7474">
        <v>449.98500000000001</v>
      </c>
    </row>
    <row r="7475" spans="1:25" x14ac:dyDescent="0.25">
      <c r="A7475">
        <v>7474</v>
      </c>
      <c r="B7475" t="s">
        <v>10356</v>
      </c>
      <c r="C7475" t="s">
        <v>11937</v>
      </c>
      <c r="D7475" s="1"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c r="X7475" t="s">
        <v>28</v>
      </c>
      <c r="Y7475">
        <v>3.2223999999999999</v>
      </c>
    </row>
    <row r="7476" spans="1:25" x14ac:dyDescent="0.25">
      <c r="A7476">
        <v>7475</v>
      </c>
      <c r="B7476" t="s">
        <v>10357</v>
      </c>
      <c r="C7476" t="s">
        <v>12211</v>
      </c>
      <c r="D7476" s="1" t="s">
        <v>11928</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c r="X7476" t="s">
        <v>28</v>
      </c>
      <c r="Y7476">
        <v>746.40779999999995</v>
      </c>
    </row>
    <row r="7477" spans="1:25" x14ac:dyDescent="0.25">
      <c r="A7477">
        <v>7476</v>
      </c>
      <c r="B7477" t="s">
        <v>10357</v>
      </c>
      <c r="C7477" t="s">
        <v>12211</v>
      </c>
      <c r="D7477" s="1" t="s">
        <v>11928</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c r="X7477" t="s">
        <v>28</v>
      </c>
      <c r="Y7477">
        <v>274.49099999999999</v>
      </c>
    </row>
    <row r="7478" spans="1:25" x14ac:dyDescent="0.25">
      <c r="A7478">
        <v>7477</v>
      </c>
      <c r="B7478" t="s">
        <v>10357</v>
      </c>
      <c r="C7478" t="s">
        <v>12211</v>
      </c>
      <c r="D7478" s="1" t="s">
        <v>11928</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c r="X7478" t="s">
        <v>28</v>
      </c>
      <c r="Y7478">
        <v>1.4796</v>
      </c>
    </row>
    <row r="7479" spans="1:25" x14ac:dyDescent="0.25">
      <c r="A7479">
        <v>7478</v>
      </c>
      <c r="B7479" t="s">
        <v>10357</v>
      </c>
      <c r="C7479" t="s">
        <v>12211</v>
      </c>
      <c r="D7479" s="1" t="s">
        <v>11928</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c r="X7479" t="s">
        <v>28</v>
      </c>
      <c r="Y7479">
        <v>113.6742</v>
      </c>
    </row>
    <row r="7480" spans="1:25" x14ac:dyDescent="0.25">
      <c r="A7480">
        <v>7479</v>
      </c>
      <c r="B7480" t="s">
        <v>10357</v>
      </c>
      <c r="C7480" t="s">
        <v>12211</v>
      </c>
      <c r="D7480" s="1" t="s">
        <v>11928</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c r="X7480" t="s">
        <v>28</v>
      </c>
      <c r="Y7480">
        <v>204.10919999999999</v>
      </c>
    </row>
    <row r="7481" spans="1:25" x14ac:dyDescent="0.25">
      <c r="A7481">
        <v>7480</v>
      </c>
      <c r="B7481" t="s">
        <v>10357</v>
      </c>
      <c r="C7481" t="s">
        <v>12211</v>
      </c>
      <c r="D7481" s="1" t="s">
        <v>11928</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c r="X7481" t="s">
        <v>28</v>
      </c>
      <c r="Y7481">
        <v>0.31119999999999998</v>
      </c>
    </row>
    <row r="7482" spans="1:25" x14ac:dyDescent="0.25">
      <c r="A7482">
        <v>7481</v>
      </c>
      <c r="B7482" t="s">
        <v>10357</v>
      </c>
      <c r="C7482" t="s">
        <v>12211</v>
      </c>
      <c r="D7482" s="1" t="s">
        <v>11928</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c r="X7482" t="s">
        <v>43</v>
      </c>
      <c r="Y7482">
        <v>3.0084</v>
      </c>
    </row>
    <row r="7483" spans="1:25" x14ac:dyDescent="0.25">
      <c r="A7483">
        <v>7482</v>
      </c>
      <c r="B7483" t="s">
        <v>10358</v>
      </c>
      <c r="C7483" t="s">
        <v>11864</v>
      </c>
      <c r="D7483" s="1" t="s">
        <v>11930</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c r="X7483" t="s">
        <v>303</v>
      </c>
      <c r="Y7483">
        <v>5.7510000000000003</v>
      </c>
    </row>
    <row r="7484" spans="1:25" x14ac:dyDescent="0.25">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c r="X7484" t="s">
        <v>160</v>
      </c>
      <c r="Y7484">
        <v>6.9240000000000004</v>
      </c>
    </row>
    <row r="7485" spans="1:25" x14ac:dyDescent="0.25">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c r="X7485" t="s">
        <v>8232</v>
      </c>
      <c r="Y7485">
        <v>-108.2662</v>
      </c>
    </row>
    <row r="7486" spans="1:25" x14ac:dyDescent="0.25">
      <c r="A7486">
        <v>7485</v>
      </c>
      <c r="B7486" t="s">
        <v>10361</v>
      </c>
      <c r="C7486" t="s">
        <v>1143</v>
      </c>
      <c r="D7486" t="s">
        <v>12296</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c r="X7486" t="s">
        <v>8232</v>
      </c>
      <c r="Y7486">
        <v>0.86799999999999999</v>
      </c>
    </row>
    <row r="7487" spans="1:25" x14ac:dyDescent="0.25">
      <c r="A7487">
        <v>7486</v>
      </c>
      <c r="B7487" t="s">
        <v>10361</v>
      </c>
      <c r="C7487" t="s">
        <v>1143</v>
      </c>
      <c r="D7487" t="s">
        <v>12296</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c r="X7487" t="s">
        <v>3055</v>
      </c>
      <c r="Y7487">
        <v>12.691000000000001</v>
      </c>
    </row>
    <row r="7488" spans="1:25" x14ac:dyDescent="0.25">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c r="X7488" t="s">
        <v>3055</v>
      </c>
      <c r="Y7488">
        <v>14.651</v>
      </c>
    </row>
    <row r="7489" spans="1:25" x14ac:dyDescent="0.25">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c r="X7489" t="s">
        <v>3055</v>
      </c>
      <c r="Y7489">
        <v>517.47929999999997</v>
      </c>
    </row>
    <row r="7490" spans="1:25" x14ac:dyDescent="0.25">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c r="X7490" t="s">
        <v>43</v>
      </c>
      <c r="Y7490">
        <v>-105.3164</v>
      </c>
    </row>
    <row r="7491" spans="1:25" x14ac:dyDescent="0.25">
      <c r="A7491">
        <v>7490</v>
      </c>
      <c r="B7491" t="s">
        <v>10364</v>
      </c>
      <c r="C7491" t="s">
        <v>11829</v>
      </c>
      <c r="D7491" s="1" t="s">
        <v>11823</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c r="X7491" t="s">
        <v>43</v>
      </c>
      <c r="Y7491">
        <v>6.2207999999999997</v>
      </c>
    </row>
    <row r="7492" spans="1:25" x14ac:dyDescent="0.25">
      <c r="A7492">
        <v>7491</v>
      </c>
      <c r="B7492" t="s">
        <v>10365</v>
      </c>
      <c r="C7492" t="s">
        <v>11893</v>
      </c>
      <c r="D7492" s="1"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c r="X7492" t="s">
        <v>303</v>
      </c>
      <c r="Y7492">
        <v>33.070799999999998</v>
      </c>
    </row>
    <row r="7493" spans="1:25" x14ac:dyDescent="0.25">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c r="X7493" t="s">
        <v>110</v>
      </c>
      <c r="Y7493">
        <v>5.9969999999999999</v>
      </c>
    </row>
    <row r="7494" spans="1:25" x14ac:dyDescent="0.25">
      <c r="A7494">
        <v>7493</v>
      </c>
      <c r="B7494" t="s">
        <v>10367</v>
      </c>
      <c r="C7494" t="s">
        <v>11889</v>
      </c>
      <c r="D7494" s="1"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c r="X7494" t="s">
        <v>110</v>
      </c>
      <c r="Y7494">
        <v>3.21</v>
      </c>
    </row>
    <row r="7495" spans="1:25" x14ac:dyDescent="0.25">
      <c r="A7495">
        <v>7494</v>
      </c>
      <c r="B7495" t="s">
        <v>10367</v>
      </c>
      <c r="C7495" t="s">
        <v>11889</v>
      </c>
      <c r="D7495" s="1"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c r="X7495" t="s">
        <v>110</v>
      </c>
      <c r="Y7495">
        <v>-65.852999999999994</v>
      </c>
    </row>
    <row r="7496" spans="1:25" x14ac:dyDescent="0.25">
      <c r="A7496">
        <v>7495</v>
      </c>
      <c r="B7496" t="s">
        <v>10367</v>
      </c>
      <c r="C7496" t="s">
        <v>11889</v>
      </c>
      <c r="D7496" s="1"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c r="X7496" t="s">
        <v>43</v>
      </c>
      <c r="Y7496">
        <v>-4.2012</v>
      </c>
    </row>
    <row r="7497" spans="1:25" x14ac:dyDescent="0.25">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c r="X7497" t="s">
        <v>43</v>
      </c>
      <c r="Y7497">
        <v>1.4456</v>
      </c>
    </row>
    <row r="7498" spans="1:25" x14ac:dyDescent="0.25">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c r="X7498" t="s">
        <v>43</v>
      </c>
      <c r="Y7498">
        <v>49.804200000000002</v>
      </c>
    </row>
    <row r="7499" spans="1:25" x14ac:dyDescent="0.25">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c r="X7499" t="s">
        <v>43</v>
      </c>
      <c r="Y7499">
        <v>2.3311999999999999</v>
      </c>
    </row>
    <row r="7500" spans="1:25" x14ac:dyDescent="0.25">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c r="X7500" t="s">
        <v>43</v>
      </c>
      <c r="Y7500">
        <v>20.8568</v>
      </c>
    </row>
    <row r="7501" spans="1:25" x14ac:dyDescent="0.25">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c r="X7501" t="s">
        <v>43</v>
      </c>
      <c r="Y7501">
        <v>7.9127999999999998</v>
      </c>
    </row>
    <row r="7502" spans="1:25" x14ac:dyDescent="0.25">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c r="X7502" t="s">
        <v>43</v>
      </c>
      <c r="Y7502">
        <v>19.735800000000001</v>
      </c>
    </row>
    <row r="7503" spans="1:25" x14ac:dyDescent="0.25">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c r="X7503" t="s">
        <v>43</v>
      </c>
      <c r="Y7503">
        <v>52.917299999999997</v>
      </c>
    </row>
    <row r="7504" spans="1:25" x14ac:dyDescent="0.25">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c r="X7504" t="s">
        <v>43</v>
      </c>
      <c r="Y7504">
        <v>2.0672000000000001</v>
      </c>
    </row>
    <row r="7505" spans="1:25" x14ac:dyDescent="0.25">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c r="X7505" t="s">
        <v>895</v>
      </c>
      <c r="Y7505">
        <v>18.539100000000001</v>
      </c>
    </row>
    <row r="7506" spans="1:25" x14ac:dyDescent="0.25">
      <c r="A7506">
        <v>7505</v>
      </c>
      <c r="B7506" t="s">
        <v>10370</v>
      </c>
      <c r="C7506" t="s">
        <v>8727</v>
      </c>
      <c r="D7506" t="s">
        <v>12227</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c r="X7506" t="s">
        <v>235</v>
      </c>
      <c r="Y7506">
        <v>11.68</v>
      </c>
    </row>
    <row r="7507" spans="1:25" x14ac:dyDescent="0.25">
      <c r="A7507">
        <v>7506</v>
      </c>
      <c r="B7507" t="s">
        <v>10372</v>
      </c>
      <c r="C7507" t="s">
        <v>11852</v>
      </c>
      <c r="D7507" s="1"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c r="X7507" t="s">
        <v>43</v>
      </c>
      <c r="Y7507">
        <v>-18.872800000000002</v>
      </c>
    </row>
    <row r="7508" spans="1:25" x14ac:dyDescent="0.25">
      <c r="A7508">
        <v>7507</v>
      </c>
      <c r="B7508" t="s">
        <v>10373</v>
      </c>
      <c r="C7508" t="s">
        <v>12188</v>
      </c>
      <c r="D7508" s="1" t="s">
        <v>12284</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c r="X7508" t="s">
        <v>43</v>
      </c>
      <c r="Y7508">
        <v>5.2182000000000004</v>
      </c>
    </row>
    <row r="7509" spans="1:25" x14ac:dyDescent="0.25">
      <c r="A7509">
        <v>7508</v>
      </c>
      <c r="B7509" t="s">
        <v>10373</v>
      </c>
      <c r="C7509" t="s">
        <v>12188</v>
      </c>
      <c r="D7509" s="1" t="s">
        <v>12284</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c r="X7509" t="s">
        <v>567</v>
      </c>
      <c r="Y7509">
        <v>105.24679999999999</v>
      </c>
    </row>
    <row r="7510" spans="1:25" x14ac:dyDescent="0.25">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c r="X7510" t="s">
        <v>567</v>
      </c>
      <c r="Y7510">
        <v>3.3523999999999998</v>
      </c>
    </row>
    <row r="7511" spans="1:25" x14ac:dyDescent="0.25">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c r="X7511" t="s">
        <v>567</v>
      </c>
      <c r="Y7511">
        <v>-377.98919999999998</v>
      </c>
    </row>
    <row r="7512" spans="1:25" x14ac:dyDescent="0.25">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c r="X7512" t="s">
        <v>567</v>
      </c>
      <c r="Y7512">
        <v>4.6529999999999996</v>
      </c>
    </row>
    <row r="7513" spans="1:25" x14ac:dyDescent="0.25">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c r="X7513" t="s">
        <v>567</v>
      </c>
      <c r="Y7513">
        <v>148.845</v>
      </c>
    </row>
    <row r="7514" spans="1:25" x14ac:dyDescent="0.25">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c r="X7514" t="s">
        <v>567</v>
      </c>
      <c r="Y7514">
        <v>17.959199999999999</v>
      </c>
    </row>
    <row r="7515" spans="1:25" x14ac:dyDescent="0.25">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c r="X7515" t="s">
        <v>28</v>
      </c>
      <c r="Y7515">
        <v>2.1320000000000001</v>
      </c>
    </row>
    <row r="7516" spans="1:25" x14ac:dyDescent="0.25">
      <c r="A7516">
        <v>7515</v>
      </c>
      <c r="B7516" t="s">
        <v>10375</v>
      </c>
      <c r="C7516" t="s">
        <v>11818</v>
      </c>
      <c r="D7516" s="1" t="s">
        <v>12299</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c r="X7516" t="s">
        <v>28</v>
      </c>
      <c r="Y7516">
        <v>13.505599999999999</v>
      </c>
    </row>
    <row r="7517" spans="1:25" x14ac:dyDescent="0.25">
      <c r="A7517">
        <v>7516</v>
      </c>
      <c r="B7517" t="s">
        <v>10375</v>
      </c>
      <c r="C7517" t="s">
        <v>11818</v>
      </c>
      <c r="D7517" s="1" t="s">
        <v>12299</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c r="X7517" t="s">
        <v>28</v>
      </c>
      <c r="Y7517">
        <v>62.320999999999998</v>
      </c>
    </row>
    <row r="7518" spans="1:25" x14ac:dyDescent="0.25">
      <c r="A7518">
        <v>7517</v>
      </c>
      <c r="B7518" t="s">
        <v>10375</v>
      </c>
      <c r="C7518" t="s">
        <v>11818</v>
      </c>
      <c r="D7518" s="1" t="s">
        <v>12299</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c r="X7518" t="s">
        <v>28</v>
      </c>
      <c r="Y7518">
        <v>7.4824000000000002</v>
      </c>
    </row>
    <row r="7519" spans="1:25" x14ac:dyDescent="0.25">
      <c r="A7519">
        <v>7518</v>
      </c>
      <c r="B7519" t="s">
        <v>10375</v>
      </c>
      <c r="C7519" t="s">
        <v>11818</v>
      </c>
      <c r="D7519" s="1" t="s">
        <v>12299</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c r="X7519" t="s">
        <v>28</v>
      </c>
      <c r="Y7519">
        <v>48.328499999999998</v>
      </c>
    </row>
    <row r="7520" spans="1:25" x14ac:dyDescent="0.25">
      <c r="A7520">
        <v>7519</v>
      </c>
      <c r="B7520" t="s">
        <v>10375</v>
      </c>
      <c r="C7520" t="s">
        <v>11818</v>
      </c>
      <c r="D7520" s="1" t="s">
        <v>12299</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c r="X7520" t="s">
        <v>28</v>
      </c>
      <c r="Y7520">
        <v>0.60560000000000003</v>
      </c>
    </row>
    <row r="7521" spans="1:25" x14ac:dyDescent="0.25">
      <c r="A7521">
        <v>7520</v>
      </c>
      <c r="B7521" t="s">
        <v>10375</v>
      </c>
      <c r="C7521" t="s">
        <v>11818</v>
      </c>
      <c r="D7521" s="1" t="s">
        <v>12299</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c r="X7521" t="s">
        <v>28</v>
      </c>
      <c r="Y7521">
        <v>2.6496</v>
      </c>
    </row>
    <row r="7522" spans="1:25" x14ac:dyDescent="0.25">
      <c r="A7522">
        <v>7521</v>
      </c>
      <c r="B7522" t="s">
        <v>10375</v>
      </c>
      <c r="C7522" t="s">
        <v>11818</v>
      </c>
      <c r="D7522" s="1" t="s">
        <v>12299</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c r="X7522" t="s">
        <v>567</v>
      </c>
      <c r="Y7522">
        <v>629.99099999999999</v>
      </c>
    </row>
    <row r="7523" spans="1:25" x14ac:dyDescent="0.25">
      <c r="A7523">
        <v>7522</v>
      </c>
      <c r="B7523" t="s">
        <v>10376</v>
      </c>
      <c r="C7523" t="s">
        <v>11832</v>
      </c>
      <c r="D7523" s="1" t="s">
        <v>11851</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c r="X7523" t="s">
        <v>567</v>
      </c>
      <c r="Y7523">
        <v>-7.46</v>
      </c>
    </row>
    <row r="7524" spans="1:25" x14ac:dyDescent="0.25">
      <c r="A7524">
        <v>7523</v>
      </c>
      <c r="B7524" t="s">
        <v>10376</v>
      </c>
      <c r="C7524" t="s">
        <v>11832</v>
      </c>
      <c r="D7524" s="1" t="s">
        <v>11851</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c r="X7524" t="s">
        <v>567</v>
      </c>
      <c r="Y7524">
        <v>-6.4943999999999997</v>
      </c>
    </row>
    <row r="7525" spans="1:25" x14ac:dyDescent="0.25">
      <c r="A7525">
        <v>7524</v>
      </c>
      <c r="B7525" t="s">
        <v>10376</v>
      </c>
      <c r="C7525" t="s">
        <v>11832</v>
      </c>
      <c r="D7525" s="1" t="s">
        <v>11851</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c r="X7525" t="s">
        <v>477</v>
      </c>
      <c r="Y7525">
        <v>-1.2178</v>
      </c>
    </row>
    <row r="7526" spans="1:25" x14ac:dyDescent="0.25">
      <c r="A7526">
        <v>7525</v>
      </c>
      <c r="B7526" t="s">
        <v>10377</v>
      </c>
      <c r="C7526" t="s">
        <v>12224</v>
      </c>
      <c r="D7526" s="1"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c r="X7526" t="s">
        <v>477</v>
      </c>
      <c r="Y7526">
        <v>7.6048</v>
      </c>
    </row>
    <row r="7527" spans="1:25" x14ac:dyDescent="0.25">
      <c r="A7527">
        <v>7526</v>
      </c>
      <c r="B7527" t="s">
        <v>10377</v>
      </c>
      <c r="C7527" t="s">
        <v>12224</v>
      </c>
      <c r="D7527" s="1"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c r="X7527" t="s">
        <v>43</v>
      </c>
      <c r="Y7527">
        <v>148.70400000000001</v>
      </c>
    </row>
    <row r="7528" spans="1:25" x14ac:dyDescent="0.25">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c r="X7528" t="s">
        <v>43</v>
      </c>
      <c r="Y7528">
        <v>33.064799999999998</v>
      </c>
    </row>
    <row r="7529" spans="1:25" x14ac:dyDescent="0.25">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c r="X7529" t="s">
        <v>43</v>
      </c>
      <c r="Y7529">
        <v>2.9567999999999999</v>
      </c>
    </row>
    <row r="7530" spans="1:25" x14ac:dyDescent="0.25">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c r="X7530" t="s">
        <v>43</v>
      </c>
      <c r="Y7530">
        <v>16.146000000000001</v>
      </c>
    </row>
    <row r="7531" spans="1:25" x14ac:dyDescent="0.25">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c r="X7531" t="s">
        <v>43</v>
      </c>
      <c r="Y7531">
        <v>5.5380000000000003</v>
      </c>
    </row>
    <row r="7532" spans="1:25" x14ac:dyDescent="0.25">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c r="X7532" t="s">
        <v>519</v>
      </c>
      <c r="Y7532">
        <v>314.27190000000002</v>
      </c>
    </row>
    <row r="7533" spans="1:25" x14ac:dyDescent="0.25">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c r="X7533" t="s">
        <v>519</v>
      </c>
      <c r="Y7533">
        <v>-13.317600000000001</v>
      </c>
    </row>
    <row r="7534" spans="1:25" x14ac:dyDescent="0.25">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c r="X7534" t="s">
        <v>92</v>
      </c>
      <c r="Y7534">
        <v>54.352800000000002</v>
      </c>
    </row>
    <row r="7535" spans="1:25" x14ac:dyDescent="0.25">
      <c r="A7535">
        <v>7534</v>
      </c>
      <c r="B7535" t="s">
        <v>10381</v>
      </c>
      <c r="C7535" t="s">
        <v>7236</v>
      </c>
      <c r="D7535" t="s">
        <v>12332</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c r="X7535" t="s">
        <v>92</v>
      </c>
      <c r="Y7535">
        <v>-22.138200000000001</v>
      </c>
    </row>
    <row r="7536" spans="1:25" x14ac:dyDescent="0.25">
      <c r="A7536">
        <v>7535</v>
      </c>
      <c r="B7536" t="s">
        <v>10381</v>
      </c>
      <c r="C7536" t="s">
        <v>7236</v>
      </c>
      <c r="D7536" t="s">
        <v>12332</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c r="X7536" t="s">
        <v>43</v>
      </c>
      <c r="Y7536">
        <v>5.798</v>
      </c>
    </row>
    <row r="7537" spans="1:25" x14ac:dyDescent="0.25">
      <c r="A7537">
        <v>7536</v>
      </c>
      <c r="B7537" t="s">
        <v>10382</v>
      </c>
      <c r="C7537" t="s">
        <v>1823</v>
      </c>
      <c r="D7537" t="s">
        <v>11847</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c r="X7537" t="s">
        <v>110</v>
      </c>
      <c r="Y7537">
        <v>8.0190000000000001</v>
      </c>
    </row>
    <row r="7538" spans="1:25" x14ac:dyDescent="0.25">
      <c r="A7538">
        <v>7537</v>
      </c>
      <c r="B7538" t="s">
        <v>10383</v>
      </c>
      <c r="C7538" t="s">
        <v>12093</v>
      </c>
      <c r="D7538" s="1" t="s">
        <v>11871</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c r="X7538" t="s">
        <v>43</v>
      </c>
      <c r="Y7538">
        <v>-14.271599999999999</v>
      </c>
    </row>
    <row r="7539" spans="1:25" x14ac:dyDescent="0.25">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c r="X7539" t="s">
        <v>519</v>
      </c>
      <c r="Y7539">
        <v>33.313600000000001</v>
      </c>
    </row>
    <row r="7540" spans="1:25" x14ac:dyDescent="0.25">
      <c r="A7540">
        <v>7539</v>
      </c>
      <c r="B7540" t="s">
        <v>10385</v>
      </c>
      <c r="C7540" t="s">
        <v>12043</v>
      </c>
      <c r="D7540" s="1" t="s">
        <v>12246</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c r="X7540" t="s">
        <v>519</v>
      </c>
      <c r="Y7540">
        <v>12.8574</v>
      </c>
    </row>
    <row r="7541" spans="1:25" x14ac:dyDescent="0.25">
      <c r="A7541">
        <v>7540</v>
      </c>
      <c r="B7541" t="s">
        <v>10385</v>
      </c>
      <c r="C7541" t="s">
        <v>12043</v>
      </c>
      <c r="D7541" s="1" t="s">
        <v>12246</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c r="X7541" t="s">
        <v>519</v>
      </c>
      <c r="Y7541">
        <v>-24.416</v>
      </c>
    </row>
    <row r="7542" spans="1:25" x14ac:dyDescent="0.25">
      <c r="A7542">
        <v>7541</v>
      </c>
      <c r="B7542" t="s">
        <v>10385</v>
      </c>
      <c r="C7542" t="s">
        <v>12043</v>
      </c>
      <c r="D7542" s="1" t="s">
        <v>12246</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c r="X7542" t="s">
        <v>519</v>
      </c>
      <c r="Y7542">
        <v>-363.52800000000002</v>
      </c>
    </row>
    <row r="7543" spans="1:25" x14ac:dyDescent="0.25">
      <c r="A7543">
        <v>7542</v>
      </c>
      <c r="B7543" t="s">
        <v>10385</v>
      </c>
      <c r="C7543" t="s">
        <v>12043</v>
      </c>
      <c r="D7543" s="1" t="s">
        <v>12246</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c r="X7543" t="s">
        <v>519</v>
      </c>
      <c r="Y7543">
        <v>4.9615999999999998</v>
      </c>
    </row>
    <row r="7544" spans="1:25" x14ac:dyDescent="0.25">
      <c r="A7544">
        <v>7543</v>
      </c>
      <c r="B7544" t="s">
        <v>10385</v>
      </c>
      <c r="C7544" t="s">
        <v>12043</v>
      </c>
      <c r="D7544" s="1" t="s">
        <v>12246</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c r="X7544" t="s">
        <v>519</v>
      </c>
      <c r="Y7544">
        <v>0</v>
      </c>
    </row>
    <row r="7545" spans="1:25" x14ac:dyDescent="0.25">
      <c r="A7545">
        <v>7544</v>
      </c>
      <c r="B7545" t="s">
        <v>10385</v>
      </c>
      <c r="C7545" t="s">
        <v>12043</v>
      </c>
      <c r="D7545" s="1" t="s">
        <v>12246</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c r="X7545" t="s">
        <v>519</v>
      </c>
      <c r="Y7545">
        <v>-14.34</v>
      </c>
    </row>
    <row r="7546" spans="1:25" x14ac:dyDescent="0.25">
      <c r="A7546">
        <v>7545</v>
      </c>
      <c r="B7546" t="s">
        <v>10385</v>
      </c>
      <c r="C7546" t="s">
        <v>12043</v>
      </c>
      <c r="D7546" s="1" t="s">
        <v>12246</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c r="X7546" t="s">
        <v>110</v>
      </c>
      <c r="Y7546">
        <v>68.001000000000005</v>
      </c>
    </row>
    <row r="7547" spans="1:25" x14ac:dyDescent="0.25">
      <c r="A7547">
        <v>7546</v>
      </c>
      <c r="B7547" t="s">
        <v>10386</v>
      </c>
      <c r="C7547" t="s">
        <v>12189</v>
      </c>
      <c r="D7547" s="1"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c r="X7547" t="s">
        <v>110</v>
      </c>
      <c r="Y7547">
        <v>71.995199999999997</v>
      </c>
    </row>
    <row r="7548" spans="1:25" x14ac:dyDescent="0.25">
      <c r="A7548">
        <v>7547</v>
      </c>
      <c r="B7548" t="s">
        <v>10386</v>
      </c>
      <c r="C7548" t="s">
        <v>12189</v>
      </c>
      <c r="D7548" s="1"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c r="X7548" t="s">
        <v>110</v>
      </c>
      <c r="Y7548">
        <v>66.145099999999999</v>
      </c>
    </row>
    <row r="7549" spans="1:25" x14ac:dyDescent="0.25">
      <c r="A7549">
        <v>7548</v>
      </c>
      <c r="B7549" t="s">
        <v>10386</v>
      </c>
      <c r="C7549" t="s">
        <v>12189</v>
      </c>
      <c r="D7549" s="1"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c r="X7549" t="s">
        <v>110</v>
      </c>
      <c r="Y7549">
        <v>-19.167999999999999</v>
      </c>
    </row>
    <row r="7550" spans="1:25" x14ac:dyDescent="0.25">
      <c r="A7550">
        <v>7549</v>
      </c>
      <c r="B7550" t="s">
        <v>10386</v>
      </c>
      <c r="C7550" t="s">
        <v>12189</v>
      </c>
      <c r="D7550" s="1"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c r="X7550" t="s">
        <v>110</v>
      </c>
      <c r="Y7550">
        <v>-1.5714999999999999</v>
      </c>
    </row>
    <row r="7551" spans="1:25" x14ac:dyDescent="0.25">
      <c r="A7551">
        <v>7550</v>
      </c>
      <c r="B7551" t="s">
        <v>10389</v>
      </c>
      <c r="C7551" t="s">
        <v>11832</v>
      </c>
      <c r="D7551" s="1" t="s">
        <v>12290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c r="X7551" t="s">
        <v>303</v>
      </c>
      <c r="Y7551">
        <v>-11.6622</v>
      </c>
    </row>
    <row r="7552" spans="1:25" x14ac:dyDescent="0.25">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c r="X7552" t="s">
        <v>303</v>
      </c>
      <c r="Y7552">
        <v>17.37</v>
      </c>
    </row>
    <row r="7553" spans="1:25" x14ac:dyDescent="0.25">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c r="X7553" t="s">
        <v>303</v>
      </c>
      <c r="Y7553">
        <v>216.8244</v>
      </c>
    </row>
    <row r="7554" spans="1:25" x14ac:dyDescent="0.25">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c r="X7554" t="s">
        <v>303</v>
      </c>
      <c r="Y7554">
        <v>4.5359999999999996</v>
      </c>
    </row>
    <row r="7555" spans="1:25" x14ac:dyDescent="0.25">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c r="X7555" t="s">
        <v>160</v>
      </c>
      <c r="Y7555">
        <v>12.441599999999999</v>
      </c>
    </row>
    <row r="7556" spans="1:25" x14ac:dyDescent="0.25">
      <c r="A7556">
        <v>7555</v>
      </c>
      <c r="B7556" t="s">
        <v>10391</v>
      </c>
      <c r="C7556" t="s">
        <v>12206</v>
      </c>
      <c r="D7556" s="1"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c r="X7556" t="s">
        <v>160</v>
      </c>
      <c r="Y7556">
        <v>-216.97829999999999</v>
      </c>
    </row>
    <row r="7557" spans="1:25" x14ac:dyDescent="0.25">
      <c r="A7557">
        <v>7556</v>
      </c>
      <c r="B7557" t="s">
        <v>10391</v>
      </c>
      <c r="C7557" t="s">
        <v>12206</v>
      </c>
      <c r="D7557" s="1"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c r="X7557" t="s">
        <v>289</v>
      </c>
      <c r="Y7557">
        <v>5.3010000000000002</v>
      </c>
    </row>
    <row r="7558" spans="1:25" x14ac:dyDescent="0.25">
      <c r="A7558">
        <v>7557</v>
      </c>
      <c r="B7558" t="s">
        <v>10392</v>
      </c>
      <c r="C7558" t="s">
        <v>1973</v>
      </c>
      <c r="D7558" t="s">
        <v>12043</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c r="X7558" t="s">
        <v>289</v>
      </c>
      <c r="Y7558">
        <v>72.808800000000005</v>
      </c>
    </row>
    <row r="7559" spans="1:25" x14ac:dyDescent="0.25">
      <c r="A7559">
        <v>7558</v>
      </c>
      <c r="B7559" t="s">
        <v>10392</v>
      </c>
      <c r="C7559" t="s">
        <v>1973</v>
      </c>
      <c r="D7559" t="s">
        <v>12043</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c r="X7559" t="s">
        <v>303</v>
      </c>
      <c r="Y7559">
        <v>224.07300000000001</v>
      </c>
    </row>
    <row r="7560" spans="1:25" x14ac:dyDescent="0.25">
      <c r="A7560">
        <v>7559</v>
      </c>
      <c r="B7560" t="s">
        <v>10393</v>
      </c>
      <c r="C7560" t="s">
        <v>11920</v>
      </c>
      <c r="D7560" s="1" t="s">
        <v>12242</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c r="X7560" t="s">
        <v>303</v>
      </c>
      <c r="Y7560">
        <v>154.8426</v>
      </c>
    </row>
    <row r="7561" spans="1:25" x14ac:dyDescent="0.25">
      <c r="A7561">
        <v>7560</v>
      </c>
      <c r="B7561" t="s">
        <v>10393</v>
      </c>
      <c r="C7561" t="s">
        <v>11920</v>
      </c>
      <c r="D7561" s="1" t="s">
        <v>12242</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c r="X7561" t="s">
        <v>303</v>
      </c>
      <c r="Y7561">
        <v>82.290599999999998</v>
      </c>
    </row>
    <row r="7562" spans="1:25" x14ac:dyDescent="0.25">
      <c r="A7562">
        <v>7561</v>
      </c>
      <c r="B7562" t="s">
        <v>10393</v>
      </c>
      <c r="C7562" t="s">
        <v>11920</v>
      </c>
      <c r="D7562" s="1" t="s">
        <v>12242</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c r="X7562" t="s">
        <v>160</v>
      </c>
      <c r="Y7562">
        <v>9.8208000000000002</v>
      </c>
    </row>
    <row r="7563" spans="1:25" x14ac:dyDescent="0.25">
      <c r="A7563">
        <v>7562</v>
      </c>
      <c r="B7563" t="s">
        <v>10394</v>
      </c>
      <c r="C7563" t="s">
        <v>4367</v>
      </c>
      <c r="D7563" t="s">
        <v>11924</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c r="X7563" t="s">
        <v>235</v>
      </c>
      <c r="Y7563">
        <v>0</v>
      </c>
    </row>
    <row r="7564" spans="1:25" x14ac:dyDescent="0.25">
      <c r="A7564">
        <v>7563</v>
      </c>
      <c r="B7564" t="s">
        <v>10395</v>
      </c>
      <c r="C7564" t="s">
        <v>11930</v>
      </c>
      <c r="D7564" s="1" t="s">
        <v>12290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c r="X7564" t="s">
        <v>519</v>
      </c>
      <c r="Y7564">
        <v>0</v>
      </c>
    </row>
    <row r="7565" spans="1:25" x14ac:dyDescent="0.25">
      <c r="A7565">
        <v>7564</v>
      </c>
      <c r="B7565" t="s">
        <v>10396</v>
      </c>
      <c r="C7565" t="s">
        <v>11944</v>
      </c>
      <c r="D7565" s="1" t="s">
        <v>12040</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c r="X7565" t="s">
        <v>100</v>
      </c>
      <c r="Y7565">
        <v>13.5626</v>
      </c>
    </row>
    <row r="7566" spans="1:25" x14ac:dyDescent="0.25">
      <c r="A7566">
        <v>7565</v>
      </c>
      <c r="B7566" t="s">
        <v>10397</v>
      </c>
      <c r="C7566" t="s">
        <v>6780</v>
      </c>
      <c r="D7566" t="s">
        <v>12142</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c r="X7566" t="s">
        <v>100</v>
      </c>
      <c r="Y7566">
        <v>-59.835599999999999</v>
      </c>
    </row>
    <row r="7567" spans="1:25" x14ac:dyDescent="0.25">
      <c r="A7567">
        <v>7566</v>
      </c>
      <c r="B7567" t="s">
        <v>10397</v>
      </c>
      <c r="C7567" t="s">
        <v>6780</v>
      </c>
      <c r="D7567" t="s">
        <v>12142</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c r="X7567" t="s">
        <v>110</v>
      </c>
      <c r="Y7567">
        <v>7.7728000000000002</v>
      </c>
    </row>
    <row r="7568" spans="1:25" x14ac:dyDescent="0.25">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c r="X7568" t="s">
        <v>110</v>
      </c>
      <c r="Y7568">
        <v>8.3957999999999995</v>
      </c>
    </row>
    <row r="7569" spans="1:25" x14ac:dyDescent="0.25">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c r="X7569" t="s">
        <v>43</v>
      </c>
      <c r="Y7569">
        <v>7.2576000000000001</v>
      </c>
    </row>
    <row r="7570" spans="1:25" x14ac:dyDescent="0.25">
      <c r="A7570">
        <v>7569</v>
      </c>
      <c r="B7570" t="s">
        <v>10399</v>
      </c>
      <c r="C7570" t="s">
        <v>11816</v>
      </c>
      <c r="D7570" s="1" t="s">
        <v>11931</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c r="X7570" t="s">
        <v>43</v>
      </c>
      <c r="Y7570">
        <v>11.907</v>
      </c>
    </row>
    <row r="7571" spans="1:25" x14ac:dyDescent="0.25">
      <c r="A7571">
        <v>7570</v>
      </c>
      <c r="B7571" t="s">
        <v>10399</v>
      </c>
      <c r="C7571" t="s">
        <v>11816</v>
      </c>
      <c r="D7571" s="1" t="s">
        <v>11931</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c r="X7571" t="s">
        <v>43</v>
      </c>
      <c r="Y7571">
        <v>23.086400000000001</v>
      </c>
    </row>
    <row r="7572" spans="1:25" x14ac:dyDescent="0.25">
      <c r="A7572">
        <v>7571</v>
      </c>
      <c r="B7572" t="s">
        <v>10399</v>
      </c>
      <c r="C7572" t="s">
        <v>11816</v>
      </c>
      <c r="D7572" s="1" t="s">
        <v>11931</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c r="X7572" t="s">
        <v>360</v>
      </c>
      <c r="Y7572">
        <v>7.2</v>
      </c>
    </row>
    <row r="7573" spans="1:25" x14ac:dyDescent="0.25">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c r="X7573" t="s">
        <v>360</v>
      </c>
      <c r="Y7573">
        <v>9.7349999999999994</v>
      </c>
    </row>
    <row r="7574" spans="1:25" x14ac:dyDescent="0.25">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c r="X7574" t="s">
        <v>360</v>
      </c>
      <c r="Y7574">
        <v>112.35080000000001</v>
      </c>
    </row>
    <row r="7575" spans="1:25" x14ac:dyDescent="0.25">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c r="X7575" t="s">
        <v>43</v>
      </c>
      <c r="Y7575">
        <v>0.88039999999999996</v>
      </c>
    </row>
    <row r="7576" spans="1:25" x14ac:dyDescent="0.25">
      <c r="A7576">
        <v>7575</v>
      </c>
      <c r="B7576" t="s">
        <v>10401</v>
      </c>
      <c r="C7576" t="s">
        <v>12044</v>
      </c>
      <c r="D7576" s="1" t="s">
        <v>11918</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c r="X7576" t="s">
        <v>43</v>
      </c>
      <c r="Y7576">
        <v>4.4391999999999996</v>
      </c>
    </row>
    <row r="7577" spans="1:25" x14ac:dyDescent="0.25">
      <c r="A7577">
        <v>7576</v>
      </c>
      <c r="B7577" t="s">
        <v>10401</v>
      </c>
      <c r="C7577" t="s">
        <v>12044</v>
      </c>
      <c r="D7577" s="1" t="s">
        <v>11918</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c r="X7577" t="s">
        <v>100</v>
      </c>
      <c r="Y7577">
        <v>40.119999999999997</v>
      </c>
    </row>
    <row r="7578" spans="1:25" x14ac:dyDescent="0.25">
      <c r="A7578">
        <v>7577</v>
      </c>
      <c r="B7578" t="s">
        <v>10402</v>
      </c>
      <c r="C7578" t="s">
        <v>12188</v>
      </c>
      <c r="D7578" s="1" t="s">
        <v>12135</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c r="X7578" t="s">
        <v>100</v>
      </c>
      <c r="Y7578">
        <v>15.0984</v>
      </c>
    </row>
    <row r="7579" spans="1:25" x14ac:dyDescent="0.25">
      <c r="A7579">
        <v>7578</v>
      </c>
      <c r="B7579" t="s">
        <v>10402</v>
      </c>
      <c r="C7579" t="s">
        <v>12188</v>
      </c>
      <c r="D7579" s="1" t="s">
        <v>12135</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c r="X7579" t="s">
        <v>149</v>
      </c>
      <c r="Y7579">
        <v>4.6193</v>
      </c>
    </row>
    <row r="7580" spans="1:25" x14ac:dyDescent="0.25">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c r="X7580" t="s">
        <v>895</v>
      </c>
      <c r="Y7580">
        <v>112.788</v>
      </c>
    </row>
    <row r="7581" spans="1:25" x14ac:dyDescent="0.25">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c r="X7581" t="s">
        <v>895</v>
      </c>
      <c r="Y7581">
        <v>735.03359999999998</v>
      </c>
    </row>
    <row r="7582" spans="1:25" x14ac:dyDescent="0.25">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c r="X7582" t="s">
        <v>160</v>
      </c>
      <c r="Y7582">
        <v>4.4850000000000003</v>
      </c>
    </row>
    <row r="7583" spans="1:25" x14ac:dyDescent="0.25">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c r="X7583" t="s">
        <v>303</v>
      </c>
      <c r="Y7583">
        <v>15.857100000000001</v>
      </c>
    </row>
    <row r="7584" spans="1:25" x14ac:dyDescent="0.25">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c r="X7584" t="s">
        <v>360</v>
      </c>
      <c r="Y7584">
        <v>2.8391999999999999</v>
      </c>
    </row>
    <row r="7585" spans="1:25" x14ac:dyDescent="0.25">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c r="X7585" t="s">
        <v>360</v>
      </c>
      <c r="Y7585">
        <v>909.98180000000002</v>
      </c>
    </row>
    <row r="7586" spans="1:25" x14ac:dyDescent="0.25">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c r="X7586" t="s">
        <v>360</v>
      </c>
      <c r="Y7586">
        <v>6.6239999999999997</v>
      </c>
    </row>
    <row r="7587" spans="1:25" x14ac:dyDescent="0.25">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c r="X7587" t="s">
        <v>360</v>
      </c>
      <c r="Y7587">
        <v>60.255299999999998</v>
      </c>
    </row>
    <row r="7588" spans="1:25" x14ac:dyDescent="0.25">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c r="X7588" t="s">
        <v>360</v>
      </c>
      <c r="Y7588">
        <v>2.7027999999999999</v>
      </c>
    </row>
    <row r="7589" spans="1:25" x14ac:dyDescent="0.25">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c r="X7589" t="s">
        <v>43</v>
      </c>
      <c r="Y7589">
        <v>59.011200000000002</v>
      </c>
    </row>
    <row r="7590" spans="1:25" x14ac:dyDescent="0.25">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c r="X7590" t="s">
        <v>235</v>
      </c>
      <c r="Y7590">
        <v>5.1929999999999996</v>
      </c>
    </row>
    <row r="7591" spans="1:25" x14ac:dyDescent="0.25">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c r="X7591" t="s">
        <v>160</v>
      </c>
      <c r="Y7591">
        <v>12.8744</v>
      </c>
    </row>
    <row r="7592" spans="1:25" x14ac:dyDescent="0.25">
      <c r="A7592">
        <v>7591</v>
      </c>
      <c r="B7592" t="s">
        <v>10410</v>
      </c>
      <c r="C7592" t="s">
        <v>11832</v>
      </c>
      <c r="D7592" s="1" t="s">
        <v>11949</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c r="X7592" t="s">
        <v>160</v>
      </c>
      <c r="Y7592">
        <v>11.6496</v>
      </c>
    </row>
    <row r="7593" spans="1:25" x14ac:dyDescent="0.25">
      <c r="A7593">
        <v>7592</v>
      </c>
      <c r="B7593" t="s">
        <v>10410</v>
      </c>
      <c r="C7593" t="s">
        <v>11832</v>
      </c>
      <c r="D7593" s="1" t="s">
        <v>11949</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c r="X7593" t="s">
        <v>160</v>
      </c>
      <c r="Y7593">
        <v>-19.338200000000001</v>
      </c>
    </row>
    <row r="7594" spans="1:25" x14ac:dyDescent="0.25">
      <c r="A7594">
        <v>7593</v>
      </c>
      <c r="B7594" t="s">
        <v>10410</v>
      </c>
      <c r="C7594" t="s">
        <v>11832</v>
      </c>
      <c r="D7594" s="1" t="s">
        <v>11949</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c r="X7594" t="s">
        <v>160</v>
      </c>
      <c r="Y7594">
        <v>0.59040000000000004</v>
      </c>
    </row>
    <row r="7595" spans="1:25" x14ac:dyDescent="0.25">
      <c r="A7595">
        <v>7594</v>
      </c>
      <c r="B7595" t="s">
        <v>10410</v>
      </c>
      <c r="C7595" t="s">
        <v>11832</v>
      </c>
      <c r="D7595" s="1" t="s">
        <v>11949</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c r="X7595" t="s">
        <v>269</v>
      </c>
      <c r="Y7595">
        <v>-63.3765</v>
      </c>
    </row>
    <row r="7596" spans="1:25" x14ac:dyDescent="0.25">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c r="X7596" t="s">
        <v>269</v>
      </c>
      <c r="Y7596">
        <v>70.492800000000003</v>
      </c>
    </row>
    <row r="7597" spans="1:25" x14ac:dyDescent="0.25">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c r="X7597" t="s">
        <v>43</v>
      </c>
      <c r="Y7597">
        <v>18.28</v>
      </c>
    </row>
    <row r="7598" spans="1:25" x14ac:dyDescent="0.25">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c r="X7598" t="s">
        <v>477</v>
      </c>
      <c r="Y7598">
        <v>22.557600000000001</v>
      </c>
    </row>
    <row r="7599" spans="1:25" x14ac:dyDescent="0.25">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c r="X7599" t="s">
        <v>477</v>
      </c>
      <c r="Y7599">
        <v>0.4592</v>
      </c>
    </row>
    <row r="7600" spans="1:25" x14ac:dyDescent="0.25">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c r="X7600" t="s">
        <v>477</v>
      </c>
      <c r="Y7600">
        <v>4.782</v>
      </c>
    </row>
    <row r="7601" spans="1:25" x14ac:dyDescent="0.25">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c r="X7601" t="s">
        <v>477</v>
      </c>
      <c r="Y7601">
        <v>13.077999999999999</v>
      </c>
    </row>
    <row r="7602" spans="1:25" x14ac:dyDescent="0.25">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c r="X7602" t="s">
        <v>477</v>
      </c>
      <c r="Y7602">
        <v>-21.945</v>
      </c>
    </row>
    <row r="7603" spans="1:25" x14ac:dyDescent="0.25">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c r="X7603" t="s">
        <v>477</v>
      </c>
      <c r="Y7603">
        <v>46.47</v>
      </c>
    </row>
    <row r="7604" spans="1:25" x14ac:dyDescent="0.25">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c r="X7604" t="s">
        <v>1577</v>
      </c>
      <c r="Y7604">
        <v>16.776</v>
      </c>
    </row>
    <row r="7605" spans="1:25" x14ac:dyDescent="0.25">
      <c r="A7605">
        <v>7604</v>
      </c>
      <c r="B7605" t="s">
        <v>10416</v>
      </c>
      <c r="C7605" t="s">
        <v>12067</v>
      </c>
      <c r="D7605" s="1" t="s">
        <v>11878</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c r="X7605" t="s">
        <v>235</v>
      </c>
      <c r="Y7605">
        <v>6.2207999999999997</v>
      </c>
    </row>
    <row r="7606" spans="1:25" x14ac:dyDescent="0.25">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c r="X7606" t="s">
        <v>235</v>
      </c>
      <c r="Y7606">
        <v>-33.358199999999997</v>
      </c>
    </row>
    <row r="7607" spans="1:25" x14ac:dyDescent="0.25">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c r="X7607" t="s">
        <v>235</v>
      </c>
      <c r="Y7607">
        <v>-1.6752</v>
      </c>
    </row>
    <row r="7608" spans="1:25" x14ac:dyDescent="0.25">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c r="X7608" t="s">
        <v>110</v>
      </c>
      <c r="Y7608">
        <v>97.302599999999998</v>
      </c>
    </row>
    <row r="7609" spans="1:25" x14ac:dyDescent="0.25">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c r="X7609" t="s">
        <v>43</v>
      </c>
      <c r="Y7609">
        <v>19.824000000000002</v>
      </c>
    </row>
    <row r="7610" spans="1:25" x14ac:dyDescent="0.25">
      <c r="A7610">
        <v>7609</v>
      </c>
      <c r="B7610" t="s">
        <v>10419</v>
      </c>
      <c r="C7610" t="s">
        <v>12155</v>
      </c>
      <c r="D7610" s="1" t="s">
        <v>12164</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c r="X7610" t="s">
        <v>43</v>
      </c>
      <c r="Y7610">
        <v>12.441599999999999</v>
      </c>
    </row>
    <row r="7611" spans="1:25" x14ac:dyDescent="0.25">
      <c r="A7611">
        <v>7610</v>
      </c>
      <c r="B7611" t="s">
        <v>10419</v>
      </c>
      <c r="C7611" t="s">
        <v>12155</v>
      </c>
      <c r="D7611" s="1" t="s">
        <v>12164</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c r="X7611" t="s">
        <v>43</v>
      </c>
      <c r="Y7611">
        <v>6.6584000000000003</v>
      </c>
    </row>
    <row r="7612" spans="1:25" x14ac:dyDescent="0.25">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c r="X7612" t="s">
        <v>5106</v>
      </c>
      <c r="Y7612">
        <v>9.3312000000000008</v>
      </c>
    </row>
    <row r="7613" spans="1:25" x14ac:dyDescent="0.25">
      <c r="A7613">
        <v>7612</v>
      </c>
      <c r="B7613" t="s">
        <v>10422</v>
      </c>
      <c r="C7613" t="s">
        <v>11916</v>
      </c>
      <c r="D7613" s="1" t="s">
        <v>12328</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c r="X7613" t="s">
        <v>5106</v>
      </c>
      <c r="Y7613">
        <v>4.2930000000000001</v>
      </c>
    </row>
    <row r="7614" spans="1:25" x14ac:dyDescent="0.25">
      <c r="A7614">
        <v>7613</v>
      </c>
      <c r="B7614" t="s">
        <v>10422</v>
      </c>
      <c r="C7614" t="s">
        <v>11916</v>
      </c>
      <c r="D7614" s="1" t="s">
        <v>12328</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c r="X7614" t="s">
        <v>5106</v>
      </c>
      <c r="Y7614">
        <v>1.8010999999999999</v>
      </c>
    </row>
    <row r="7615" spans="1:25" x14ac:dyDescent="0.25">
      <c r="A7615">
        <v>7614</v>
      </c>
      <c r="B7615" t="s">
        <v>10422</v>
      </c>
      <c r="C7615" t="s">
        <v>11916</v>
      </c>
      <c r="D7615" s="1" t="s">
        <v>12328</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c r="X7615" t="s">
        <v>303</v>
      </c>
      <c r="Y7615">
        <v>1.728</v>
      </c>
    </row>
    <row r="7616" spans="1:25" x14ac:dyDescent="0.25">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c r="X7616" t="s">
        <v>55</v>
      </c>
      <c r="Y7616">
        <v>4.6220999999999997</v>
      </c>
    </row>
    <row r="7617" spans="1:25" x14ac:dyDescent="0.25">
      <c r="A7617">
        <v>7616</v>
      </c>
      <c r="B7617" t="s">
        <v>10424</v>
      </c>
      <c r="C7617" t="s">
        <v>3846</v>
      </c>
      <c r="D7617" t="s">
        <v>12105</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c r="X7617" t="s">
        <v>303</v>
      </c>
      <c r="Y7617">
        <v>-4.4279999999999999</v>
      </c>
    </row>
    <row r="7618" spans="1:25" x14ac:dyDescent="0.25">
      <c r="A7618">
        <v>7617</v>
      </c>
      <c r="B7618" t="s">
        <v>10425</v>
      </c>
      <c r="C7618" t="s">
        <v>11850</v>
      </c>
      <c r="D7618" s="1"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c r="X7618" t="s">
        <v>303</v>
      </c>
      <c r="Y7618">
        <v>8.7138000000000009</v>
      </c>
    </row>
    <row r="7619" spans="1:25" x14ac:dyDescent="0.25">
      <c r="A7619">
        <v>7618</v>
      </c>
      <c r="B7619" t="s">
        <v>10425</v>
      </c>
      <c r="C7619" t="s">
        <v>11850</v>
      </c>
      <c r="D7619" s="1"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c r="X7619" t="s">
        <v>43</v>
      </c>
      <c r="Y7619">
        <v>220.98699999999999</v>
      </c>
    </row>
    <row r="7620" spans="1:25" x14ac:dyDescent="0.25">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c r="X7620" t="s">
        <v>43</v>
      </c>
      <c r="Y7620">
        <v>9.4787999999999997</v>
      </c>
    </row>
    <row r="7621" spans="1:25" x14ac:dyDescent="0.25">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c r="X7621" t="s">
        <v>43</v>
      </c>
      <c r="Y7621">
        <v>7.1959999999999997</v>
      </c>
    </row>
    <row r="7622" spans="1:25" x14ac:dyDescent="0.25">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c r="X7622" t="s">
        <v>43</v>
      </c>
      <c r="Y7622">
        <v>47.243000000000002</v>
      </c>
    </row>
    <row r="7623" spans="1:25" x14ac:dyDescent="0.25">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c r="X7623" t="s">
        <v>43</v>
      </c>
      <c r="Y7623">
        <v>54.400799999999997</v>
      </c>
    </row>
    <row r="7624" spans="1:25" x14ac:dyDescent="0.25">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c r="X7624" t="s">
        <v>278</v>
      </c>
      <c r="Y7624">
        <v>2.6040000000000001</v>
      </c>
    </row>
    <row r="7625" spans="1:25" x14ac:dyDescent="0.25">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c r="X7625" t="s">
        <v>269</v>
      </c>
      <c r="Y7625">
        <v>11.054399999999999</v>
      </c>
    </row>
    <row r="7626" spans="1:25" x14ac:dyDescent="0.25">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c r="X7626" t="s">
        <v>269</v>
      </c>
      <c r="Y7626">
        <v>245.7</v>
      </c>
    </row>
    <row r="7627" spans="1:25" x14ac:dyDescent="0.25">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c r="X7627" t="s">
        <v>351</v>
      </c>
      <c r="Y7627">
        <v>19.585799999999999</v>
      </c>
    </row>
    <row r="7628" spans="1:25" x14ac:dyDescent="0.25">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c r="X7628" t="s">
        <v>351</v>
      </c>
      <c r="Y7628">
        <v>28.492799999999999</v>
      </c>
    </row>
    <row r="7629" spans="1:25" x14ac:dyDescent="0.25">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c r="X7629" t="s">
        <v>351</v>
      </c>
      <c r="Y7629">
        <v>-1.4590000000000001</v>
      </c>
    </row>
    <row r="7630" spans="1:25" x14ac:dyDescent="0.25">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c r="X7630" t="s">
        <v>110</v>
      </c>
      <c r="Y7630">
        <v>5.3689999999999998</v>
      </c>
    </row>
    <row r="7631" spans="1:25" x14ac:dyDescent="0.25">
      <c r="A7631">
        <v>7630</v>
      </c>
      <c r="B7631" t="s">
        <v>10431</v>
      </c>
      <c r="C7631" t="s">
        <v>6796</v>
      </c>
      <c r="D7631" t="s">
        <v>11995</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c r="X7631" t="s">
        <v>110</v>
      </c>
      <c r="Y7631">
        <v>113.30549999999999</v>
      </c>
    </row>
    <row r="7632" spans="1:25" x14ac:dyDescent="0.25">
      <c r="A7632">
        <v>7631</v>
      </c>
      <c r="B7632" t="s">
        <v>10431</v>
      </c>
      <c r="C7632" t="s">
        <v>6796</v>
      </c>
      <c r="D7632" t="s">
        <v>11995</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c r="X7632" t="s">
        <v>110</v>
      </c>
      <c r="Y7632">
        <v>88.180400000000006</v>
      </c>
    </row>
    <row r="7633" spans="1:25" x14ac:dyDescent="0.25">
      <c r="A7633">
        <v>7632</v>
      </c>
      <c r="B7633" t="s">
        <v>10431</v>
      </c>
      <c r="C7633" t="s">
        <v>6796</v>
      </c>
      <c r="D7633" t="s">
        <v>11995</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c r="X7633" t="s">
        <v>28</v>
      </c>
      <c r="Y7633">
        <v>-9.093</v>
      </c>
    </row>
    <row r="7634" spans="1:25" x14ac:dyDescent="0.25">
      <c r="A7634">
        <v>7633</v>
      </c>
      <c r="B7634" t="s">
        <v>10432</v>
      </c>
      <c r="C7634" t="s">
        <v>1608</v>
      </c>
      <c r="D7634" t="s">
        <v>12309</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c r="X7634" t="s">
        <v>28</v>
      </c>
      <c r="Y7634">
        <v>314.03840000000002</v>
      </c>
    </row>
    <row r="7635" spans="1:25" x14ac:dyDescent="0.25">
      <c r="A7635">
        <v>7634</v>
      </c>
      <c r="B7635" t="s">
        <v>10432</v>
      </c>
      <c r="C7635" t="s">
        <v>1608</v>
      </c>
      <c r="D7635" t="s">
        <v>12309</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c r="X7635" t="s">
        <v>28</v>
      </c>
      <c r="Y7635">
        <v>5.8891</v>
      </c>
    </row>
    <row r="7636" spans="1:25" x14ac:dyDescent="0.25">
      <c r="A7636">
        <v>7635</v>
      </c>
      <c r="B7636" t="s">
        <v>10432</v>
      </c>
      <c r="C7636" t="s">
        <v>1608</v>
      </c>
      <c r="D7636" t="s">
        <v>12309</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c r="X7636" t="s">
        <v>28</v>
      </c>
      <c r="Y7636">
        <v>10.0282</v>
      </c>
    </row>
    <row r="7637" spans="1:25" x14ac:dyDescent="0.25">
      <c r="A7637">
        <v>7636</v>
      </c>
      <c r="B7637" t="s">
        <v>10432</v>
      </c>
      <c r="C7637" t="s">
        <v>1608</v>
      </c>
      <c r="D7637" t="s">
        <v>12309</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c r="X7637" t="s">
        <v>28</v>
      </c>
      <c r="Y7637">
        <v>87.284199999999998</v>
      </c>
    </row>
    <row r="7638" spans="1:25" x14ac:dyDescent="0.25">
      <c r="A7638">
        <v>7637</v>
      </c>
      <c r="B7638" t="s">
        <v>10432</v>
      </c>
      <c r="C7638" t="s">
        <v>1608</v>
      </c>
      <c r="D7638" t="s">
        <v>12309</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c r="X7638" t="s">
        <v>278</v>
      </c>
      <c r="Y7638">
        <v>77.625</v>
      </c>
    </row>
    <row r="7639" spans="1:25" x14ac:dyDescent="0.25">
      <c r="A7639">
        <v>7638</v>
      </c>
      <c r="B7639" t="s">
        <v>10433</v>
      </c>
      <c r="C7639" t="s">
        <v>12048</v>
      </c>
      <c r="D7639" s="1" t="s">
        <v>11866</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c r="X7639" t="s">
        <v>278</v>
      </c>
      <c r="Y7639">
        <v>15.475199999999999</v>
      </c>
    </row>
    <row r="7640" spans="1:25" x14ac:dyDescent="0.25">
      <c r="A7640">
        <v>7639</v>
      </c>
      <c r="B7640" t="s">
        <v>10433</v>
      </c>
      <c r="C7640" t="s">
        <v>12048</v>
      </c>
      <c r="D7640" s="1" t="s">
        <v>11866</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c r="X7640" t="s">
        <v>278</v>
      </c>
      <c r="Y7640">
        <v>27.241199999999999</v>
      </c>
    </row>
    <row r="7641" spans="1:25" x14ac:dyDescent="0.25">
      <c r="A7641">
        <v>7640</v>
      </c>
      <c r="B7641" t="s">
        <v>10433</v>
      </c>
      <c r="C7641" t="s">
        <v>12048</v>
      </c>
      <c r="D7641" s="1" t="s">
        <v>11866</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c r="X7641" t="s">
        <v>278</v>
      </c>
      <c r="Y7641">
        <v>101.6508</v>
      </c>
    </row>
    <row r="7642" spans="1:25" x14ac:dyDescent="0.25">
      <c r="A7642">
        <v>7641</v>
      </c>
      <c r="B7642" t="s">
        <v>10433</v>
      </c>
      <c r="C7642" t="s">
        <v>12048</v>
      </c>
      <c r="D7642" s="1" t="s">
        <v>11866</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c r="X7642" t="s">
        <v>519</v>
      </c>
      <c r="Y7642">
        <v>33.339599999999997</v>
      </c>
    </row>
    <row r="7643" spans="1:25" x14ac:dyDescent="0.25">
      <c r="A7643">
        <v>7642</v>
      </c>
      <c r="B7643" t="s">
        <v>10434</v>
      </c>
      <c r="C7643" t="s">
        <v>12232</v>
      </c>
      <c r="D7643" s="1" t="s">
        <v>12148</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c r="X7643" t="s">
        <v>519</v>
      </c>
      <c r="Y7643">
        <v>-938.28</v>
      </c>
    </row>
    <row r="7644" spans="1:25" x14ac:dyDescent="0.25">
      <c r="A7644">
        <v>7643</v>
      </c>
      <c r="B7644" t="s">
        <v>10434</v>
      </c>
      <c r="C7644" t="s">
        <v>12232</v>
      </c>
      <c r="D7644" s="1" t="s">
        <v>12148</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c r="X7644" t="s">
        <v>519</v>
      </c>
      <c r="Y7644">
        <v>-14.92</v>
      </c>
    </row>
    <row r="7645" spans="1:25" x14ac:dyDescent="0.25">
      <c r="A7645">
        <v>7644</v>
      </c>
      <c r="B7645" t="s">
        <v>10434</v>
      </c>
      <c r="C7645" t="s">
        <v>12232</v>
      </c>
      <c r="D7645" s="1" t="s">
        <v>12148</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c r="X7645" t="s">
        <v>519</v>
      </c>
      <c r="Y7645">
        <v>-9.1815999999999995</v>
      </c>
    </row>
    <row r="7646" spans="1:25" x14ac:dyDescent="0.25">
      <c r="A7646">
        <v>7645</v>
      </c>
      <c r="B7646" t="s">
        <v>10434</v>
      </c>
      <c r="C7646" t="s">
        <v>12232</v>
      </c>
      <c r="D7646" s="1" t="s">
        <v>12148</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c r="X7646" t="s">
        <v>43</v>
      </c>
      <c r="Y7646">
        <v>0.84950000000000003</v>
      </c>
    </row>
    <row r="7647" spans="1:25" x14ac:dyDescent="0.25">
      <c r="A7647">
        <v>7646</v>
      </c>
      <c r="B7647" t="s">
        <v>10437</v>
      </c>
      <c r="C7647" t="s">
        <v>11828</v>
      </c>
      <c r="D7647" s="1" t="s">
        <v>11940</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c r="X7647" t="s">
        <v>92</v>
      </c>
      <c r="Y7647">
        <v>89.222399999999993</v>
      </c>
    </row>
    <row r="7648" spans="1:25" x14ac:dyDescent="0.25">
      <c r="A7648">
        <v>7647</v>
      </c>
      <c r="B7648" t="s">
        <v>10438</v>
      </c>
      <c r="C7648" t="s">
        <v>11936</v>
      </c>
      <c r="D7648" s="1"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c r="X7648" t="s">
        <v>43</v>
      </c>
      <c r="Y7648">
        <v>-571.99559999999997</v>
      </c>
    </row>
    <row r="7649" spans="1:25" x14ac:dyDescent="0.25">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c r="X7649" t="s">
        <v>43</v>
      </c>
      <c r="Y7649">
        <v>1.6472</v>
      </c>
    </row>
    <row r="7650" spans="1:25" x14ac:dyDescent="0.25">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c r="X7650" t="s">
        <v>567</v>
      </c>
      <c r="Y7650">
        <v>84.501999999999995</v>
      </c>
    </row>
    <row r="7651" spans="1:25" x14ac:dyDescent="0.25">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c r="X7651" t="s">
        <v>567</v>
      </c>
      <c r="Y7651">
        <v>-464.697</v>
      </c>
    </row>
    <row r="7652" spans="1:25" x14ac:dyDescent="0.25">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c r="X7652" t="s">
        <v>110</v>
      </c>
      <c r="Y7652">
        <v>6.7068000000000003</v>
      </c>
    </row>
    <row r="7653" spans="1:25" x14ac:dyDescent="0.25">
      <c r="A7653">
        <v>7652</v>
      </c>
      <c r="B7653" t="s">
        <v>10441</v>
      </c>
      <c r="C7653" t="s">
        <v>12109</v>
      </c>
      <c r="D7653" s="1" t="s">
        <v>12318</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c r="X7653" t="s">
        <v>110</v>
      </c>
      <c r="Y7653">
        <v>-13.437900000000001</v>
      </c>
    </row>
    <row r="7654" spans="1:25" x14ac:dyDescent="0.25">
      <c r="A7654">
        <v>7653</v>
      </c>
      <c r="B7654" t="s">
        <v>10441</v>
      </c>
      <c r="C7654" t="s">
        <v>12109</v>
      </c>
      <c r="D7654" s="1" t="s">
        <v>12318</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c r="X7654" t="s">
        <v>406</v>
      </c>
      <c r="Y7654">
        <v>-25.109000000000002</v>
      </c>
    </row>
    <row r="7655" spans="1:25" x14ac:dyDescent="0.25">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c r="X7655" t="s">
        <v>1570</v>
      </c>
      <c r="Y7655">
        <v>5.4767999999999999</v>
      </c>
    </row>
    <row r="7656" spans="1:25" x14ac:dyDescent="0.25">
      <c r="A7656">
        <v>7655</v>
      </c>
      <c r="B7656" t="s">
        <v>10445</v>
      </c>
      <c r="C7656" t="s">
        <v>329</v>
      </c>
      <c r="D7656" t="s">
        <v>12297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c r="X7656" t="s">
        <v>1570</v>
      </c>
      <c r="Y7656">
        <v>29.145600000000002</v>
      </c>
    </row>
    <row r="7657" spans="1:25" x14ac:dyDescent="0.25">
      <c r="A7657">
        <v>7656</v>
      </c>
      <c r="B7657" t="s">
        <v>10445</v>
      </c>
      <c r="C7657" t="s">
        <v>329</v>
      </c>
      <c r="D7657" t="s">
        <v>12297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c r="X7657" t="s">
        <v>43</v>
      </c>
      <c r="Y7657">
        <v>12.441599999999999</v>
      </c>
    </row>
    <row r="7658" spans="1:25" x14ac:dyDescent="0.25">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c r="X7658" t="s">
        <v>43</v>
      </c>
      <c r="Y7658">
        <v>31.0184</v>
      </c>
    </row>
    <row r="7659" spans="1:25" x14ac:dyDescent="0.25">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c r="X7659" t="s">
        <v>567</v>
      </c>
      <c r="Y7659">
        <v>76.9816</v>
      </c>
    </row>
    <row r="7660" spans="1:25" x14ac:dyDescent="0.25">
      <c r="A7660">
        <v>7659</v>
      </c>
      <c r="B7660" t="s">
        <v>10447</v>
      </c>
      <c r="C7660" t="s">
        <v>2392</v>
      </c>
      <c r="D7660" t="s">
        <v>12329</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c r="X7660" t="s">
        <v>149</v>
      </c>
      <c r="Y7660">
        <v>-53.743200000000002</v>
      </c>
    </row>
    <row r="7661" spans="1:25" x14ac:dyDescent="0.25">
      <c r="A7661">
        <v>7660</v>
      </c>
      <c r="B7661" t="s">
        <v>10448</v>
      </c>
      <c r="C7661" t="s">
        <v>12085</v>
      </c>
      <c r="D7661" s="1" t="s">
        <v>12169</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c r="X7661" t="s">
        <v>110</v>
      </c>
      <c r="Y7661">
        <v>25.872</v>
      </c>
    </row>
    <row r="7662" spans="1:25" x14ac:dyDescent="0.25">
      <c r="A7662">
        <v>7661</v>
      </c>
      <c r="B7662" t="s">
        <v>10449</v>
      </c>
      <c r="C7662" t="s">
        <v>12255</v>
      </c>
      <c r="D7662" s="1" t="s">
        <v>12324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c r="X7662" t="s">
        <v>110</v>
      </c>
      <c r="Y7662">
        <v>-53.709600000000002</v>
      </c>
    </row>
    <row r="7663" spans="1:25" x14ac:dyDescent="0.25">
      <c r="A7663">
        <v>7662</v>
      </c>
      <c r="B7663" t="s">
        <v>10449</v>
      </c>
      <c r="C7663" t="s">
        <v>12255</v>
      </c>
      <c r="D7663" s="1" t="s">
        <v>12324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c r="X7663" t="s">
        <v>43</v>
      </c>
      <c r="Y7663">
        <v>-18.252500000000001</v>
      </c>
    </row>
    <row r="7664" spans="1:25" x14ac:dyDescent="0.25">
      <c r="A7664">
        <v>7663</v>
      </c>
      <c r="B7664" t="s">
        <v>10450</v>
      </c>
      <c r="C7664" t="s">
        <v>2608</v>
      </c>
      <c r="D7664" t="s">
        <v>11874</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c r="X7664" t="s">
        <v>92</v>
      </c>
      <c r="Y7664">
        <v>25.792000000000002</v>
      </c>
    </row>
    <row r="7665" spans="1:25" x14ac:dyDescent="0.25">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c r="X7665" t="s">
        <v>835</v>
      </c>
      <c r="Y7665">
        <v>2.786</v>
      </c>
    </row>
    <row r="7666" spans="1:25" x14ac:dyDescent="0.25">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c r="X7666" t="s">
        <v>1577</v>
      </c>
      <c r="Y7666">
        <v>10.393599999999999</v>
      </c>
    </row>
    <row r="7667" spans="1:25" x14ac:dyDescent="0.25">
      <c r="A7667">
        <v>7666</v>
      </c>
      <c r="B7667" t="s">
        <v>10453</v>
      </c>
      <c r="C7667" t="s">
        <v>12183</v>
      </c>
      <c r="D7667" s="1" t="s">
        <v>12098</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c r="X7667" t="s">
        <v>1577</v>
      </c>
      <c r="Y7667">
        <v>13.984</v>
      </c>
    </row>
    <row r="7668" spans="1:25" x14ac:dyDescent="0.25">
      <c r="A7668">
        <v>7667</v>
      </c>
      <c r="B7668" t="s">
        <v>10453</v>
      </c>
      <c r="C7668" t="s">
        <v>12183</v>
      </c>
      <c r="D7668" s="1" t="s">
        <v>12098</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c r="X7668" t="s">
        <v>1577</v>
      </c>
      <c r="Y7668">
        <v>2591.9567999999999</v>
      </c>
    </row>
    <row r="7669" spans="1:25" x14ac:dyDescent="0.25">
      <c r="A7669">
        <v>7668</v>
      </c>
      <c r="B7669" t="s">
        <v>10453</v>
      </c>
      <c r="C7669" t="s">
        <v>12183</v>
      </c>
      <c r="D7669" s="1" t="s">
        <v>12098</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c r="X7669" t="s">
        <v>1405</v>
      </c>
      <c r="Y7669">
        <v>34.539000000000001</v>
      </c>
    </row>
    <row r="7670" spans="1:25" x14ac:dyDescent="0.25">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c r="X7670" t="s">
        <v>1405</v>
      </c>
      <c r="Y7670">
        <v>19.238399999999999</v>
      </c>
    </row>
    <row r="7671" spans="1:25" x14ac:dyDescent="0.25">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c r="X7671" t="s">
        <v>1405</v>
      </c>
      <c r="Y7671">
        <v>28.171800000000001</v>
      </c>
    </row>
    <row r="7672" spans="1:25" x14ac:dyDescent="0.25">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c r="X7672" t="s">
        <v>1405</v>
      </c>
      <c r="Y7672">
        <v>88.393199999999993</v>
      </c>
    </row>
    <row r="7673" spans="1:25" x14ac:dyDescent="0.25">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c r="X7673" t="s">
        <v>1405</v>
      </c>
      <c r="Y7673">
        <v>32.486199999999997</v>
      </c>
    </row>
    <row r="7674" spans="1:25" x14ac:dyDescent="0.25">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c r="X7674" t="s">
        <v>1405</v>
      </c>
      <c r="Y7674">
        <v>4.6764000000000001</v>
      </c>
    </row>
    <row r="7675" spans="1:25" x14ac:dyDescent="0.25">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c r="X7675" t="s">
        <v>1405</v>
      </c>
      <c r="Y7675">
        <v>69.704999999999998</v>
      </c>
    </row>
    <row r="7676" spans="1:25" x14ac:dyDescent="0.25">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c r="X7676" t="s">
        <v>43</v>
      </c>
      <c r="Y7676">
        <v>0</v>
      </c>
    </row>
    <row r="7677" spans="1:25" x14ac:dyDescent="0.25">
      <c r="A7677">
        <v>7676</v>
      </c>
      <c r="B7677" t="s">
        <v>10457</v>
      </c>
      <c r="C7677" t="s">
        <v>12071</v>
      </c>
      <c r="D7677" s="1" t="s">
        <v>12263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c r="X7677" t="s">
        <v>92</v>
      </c>
      <c r="Y7677">
        <v>41.293799999999997</v>
      </c>
    </row>
    <row r="7678" spans="1:25" x14ac:dyDescent="0.25">
      <c r="A7678">
        <v>7677</v>
      </c>
      <c r="B7678" t="s">
        <v>10458</v>
      </c>
      <c r="C7678" t="s">
        <v>12256</v>
      </c>
      <c r="D7678" s="1" t="s">
        <v>12256</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c r="X7678" t="s">
        <v>1577</v>
      </c>
      <c r="Y7678">
        <v>4.9878</v>
      </c>
    </row>
    <row r="7679" spans="1:25" x14ac:dyDescent="0.25">
      <c r="A7679">
        <v>7678</v>
      </c>
      <c r="B7679" t="s">
        <v>10459</v>
      </c>
      <c r="C7679" t="s">
        <v>2319</v>
      </c>
      <c r="D7679" t="s">
        <v>12366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c r="X7679" t="s">
        <v>1577</v>
      </c>
      <c r="Y7679">
        <v>91.950800000000001</v>
      </c>
    </row>
    <row r="7680" spans="1:25" x14ac:dyDescent="0.25">
      <c r="A7680">
        <v>7679</v>
      </c>
      <c r="B7680" t="s">
        <v>10459</v>
      </c>
      <c r="C7680" t="s">
        <v>2319</v>
      </c>
      <c r="D7680" t="s">
        <v>12366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c r="X7680" t="s">
        <v>1577</v>
      </c>
      <c r="Y7680">
        <v>7.0217999999999998</v>
      </c>
    </row>
    <row r="7681" spans="1:25" x14ac:dyDescent="0.25">
      <c r="A7681">
        <v>7680</v>
      </c>
      <c r="B7681" t="s">
        <v>10459</v>
      </c>
      <c r="C7681" t="s">
        <v>2319</v>
      </c>
      <c r="D7681" t="s">
        <v>12366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c r="X7681" t="s">
        <v>1577</v>
      </c>
      <c r="Y7681">
        <v>742.63199999999995</v>
      </c>
    </row>
    <row r="7682" spans="1:25" x14ac:dyDescent="0.25">
      <c r="A7682">
        <v>7681</v>
      </c>
      <c r="B7682" t="s">
        <v>10459</v>
      </c>
      <c r="C7682" t="s">
        <v>2319</v>
      </c>
      <c r="D7682" t="s">
        <v>12366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c r="X7682" t="s">
        <v>1577</v>
      </c>
      <c r="Y7682">
        <v>78.650800000000004</v>
      </c>
    </row>
    <row r="7683" spans="1:25" x14ac:dyDescent="0.25">
      <c r="A7683">
        <v>7682</v>
      </c>
      <c r="B7683" t="s">
        <v>10459</v>
      </c>
      <c r="C7683" t="s">
        <v>2319</v>
      </c>
      <c r="D7683" t="s">
        <v>12366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c r="X7683" t="s">
        <v>269</v>
      </c>
      <c r="Y7683">
        <v>151.47</v>
      </c>
    </row>
    <row r="7684" spans="1:25" x14ac:dyDescent="0.25">
      <c r="A7684">
        <v>7683</v>
      </c>
      <c r="B7684" t="s">
        <v>10460</v>
      </c>
      <c r="C7684" t="s">
        <v>1500</v>
      </c>
      <c r="D7684" t="s">
        <v>12004</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c r="X7684" t="s">
        <v>269</v>
      </c>
      <c r="Y7684">
        <v>41.496000000000002</v>
      </c>
    </row>
    <row r="7685" spans="1:25" x14ac:dyDescent="0.25">
      <c r="A7685">
        <v>7684</v>
      </c>
      <c r="B7685" t="s">
        <v>10460</v>
      </c>
      <c r="C7685" t="s">
        <v>1500</v>
      </c>
      <c r="D7685" t="s">
        <v>12004</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c r="X7685" t="s">
        <v>303</v>
      </c>
      <c r="Y7685">
        <v>1906.4849999999999</v>
      </c>
    </row>
    <row r="7686" spans="1:25" x14ac:dyDescent="0.25">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c r="X7686" t="s">
        <v>303</v>
      </c>
      <c r="Y7686">
        <v>9.5786999999999995</v>
      </c>
    </row>
    <row r="7687" spans="1:25" x14ac:dyDescent="0.25">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c r="X7687" t="s">
        <v>269</v>
      </c>
      <c r="Y7687">
        <v>187.797</v>
      </c>
    </row>
    <row r="7688" spans="1:25" x14ac:dyDescent="0.25">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c r="X7688" t="s">
        <v>269</v>
      </c>
      <c r="Y7688">
        <v>329.40809999999999</v>
      </c>
    </row>
    <row r="7689" spans="1:25" x14ac:dyDescent="0.25">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c r="X7689" t="s">
        <v>269</v>
      </c>
      <c r="Y7689">
        <v>8.3040000000000003</v>
      </c>
    </row>
    <row r="7690" spans="1:25" x14ac:dyDescent="0.25">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c r="X7690" t="s">
        <v>360</v>
      </c>
      <c r="Y7690">
        <v>62.4</v>
      </c>
    </row>
    <row r="7691" spans="1:25" x14ac:dyDescent="0.25">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c r="X7691" t="s">
        <v>360</v>
      </c>
      <c r="Y7691">
        <v>50.383200000000002</v>
      </c>
    </row>
    <row r="7692" spans="1:25" x14ac:dyDescent="0.25">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c r="X7692" t="s">
        <v>360</v>
      </c>
      <c r="Y7692">
        <v>157.1292</v>
      </c>
    </row>
    <row r="7693" spans="1:25" x14ac:dyDescent="0.25">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c r="X7693" t="s">
        <v>43</v>
      </c>
      <c r="Y7693">
        <v>6.2207999999999997</v>
      </c>
    </row>
    <row r="7694" spans="1:25" x14ac:dyDescent="0.25">
      <c r="A7694">
        <v>7693</v>
      </c>
      <c r="B7694" t="s">
        <v>10466</v>
      </c>
      <c r="C7694" t="s">
        <v>2713</v>
      </c>
      <c r="D7694" t="s">
        <v>12168</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c r="X7694" t="s">
        <v>43</v>
      </c>
      <c r="Y7694">
        <v>44.4</v>
      </c>
    </row>
    <row r="7695" spans="1:25" x14ac:dyDescent="0.25">
      <c r="A7695">
        <v>7694</v>
      </c>
      <c r="B7695" t="s">
        <v>10466</v>
      </c>
      <c r="C7695" t="s">
        <v>2713</v>
      </c>
      <c r="D7695" t="s">
        <v>12168</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c r="X7695" t="s">
        <v>100</v>
      </c>
      <c r="Y7695">
        <v>35.996400000000001</v>
      </c>
    </row>
    <row r="7696" spans="1:25" x14ac:dyDescent="0.25">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c r="X7696" t="s">
        <v>110</v>
      </c>
      <c r="Y7696">
        <v>14.690200000000001</v>
      </c>
    </row>
    <row r="7697" spans="1:25" x14ac:dyDescent="0.25">
      <c r="A7697">
        <v>7696</v>
      </c>
      <c r="B7697" t="s">
        <v>10468</v>
      </c>
      <c r="C7697" t="s">
        <v>12257</v>
      </c>
      <c r="D7697" s="1" t="s">
        <v>12181</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c r="X7697" t="s">
        <v>110</v>
      </c>
      <c r="Y7697">
        <v>59.435499999999998</v>
      </c>
    </row>
    <row r="7698" spans="1:25" x14ac:dyDescent="0.25">
      <c r="A7698">
        <v>7697</v>
      </c>
      <c r="B7698" t="s">
        <v>10468</v>
      </c>
      <c r="C7698" t="s">
        <v>12257</v>
      </c>
      <c r="D7698" s="1" t="s">
        <v>12181</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c r="X7698" t="s">
        <v>1405</v>
      </c>
      <c r="Y7698">
        <v>-8.1096000000000004</v>
      </c>
    </row>
    <row r="7699" spans="1:25" x14ac:dyDescent="0.25">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c r="X7699" t="s">
        <v>1405</v>
      </c>
      <c r="Y7699">
        <v>467.99220000000003</v>
      </c>
    </row>
    <row r="7700" spans="1:25" x14ac:dyDescent="0.25">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c r="X7700" t="s">
        <v>1405</v>
      </c>
      <c r="Y7700">
        <v>2.2155</v>
      </c>
    </row>
    <row r="7701" spans="1:25" x14ac:dyDescent="0.25">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c r="X7701" t="s">
        <v>1405</v>
      </c>
      <c r="Y7701">
        <v>6.6845999999999997</v>
      </c>
    </row>
    <row r="7702" spans="1:25" x14ac:dyDescent="0.25">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c r="X7702" t="s">
        <v>1405</v>
      </c>
      <c r="Y7702">
        <v>8.1216000000000008</v>
      </c>
    </row>
    <row r="7703" spans="1:25" x14ac:dyDescent="0.25">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c r="X7703" t="s">
        <v>269</v>
      </c>
      <c r="Y7703">
        <v>-52.658200000000001</v>
      </c>
    </row>
    <row r="7704" spans="1:25" x14ac:dyDescent="0.25">
      <c r="A7704">
        <v>7703</v>
      </c>
      <c r="B7704" t="s">
        <v>10470</v>
      </c>
      <c r="C7704" t="s">
        <v>3376</v>
      </c>
      <c r="D7704" t="s">
        <v>11999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c r="X7704" t="s">
        <v>269</v>
      </c>
      <c r="Y7704">
        <v>5.6643999999999997</v>
      </c>
    </row>
    <row r="7705" spans="1:25" x14ac:dyDescent="0.25">
      <c r="A7705">
        <v>7704</v>
      </c>
      <c r="B7705" t="s">
        <v>10470</v>
      </c>
      <c r="C7705" t="s">
        <v>3376</v>
      </c>
      <c r="D7705" t="s">
        <v>11999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c r="X7705" t="s">
        <v>269</v>
      </c>
      <c r="Y7705">
        <v>58.791600000000003</v>
      </c>
    </row>
    <row r="7706" spans="1:25" x14ac:dyDescent="0.25">
      <c r="A7706">
        <v>7705</v>
      </c>
      <c r="B7706" t="s">
        <v>10470</v>
      </c>
      <c r="C7706" t="s">
        <v>3376</v>
      </c>
      <c r="D7706" t="s">
        <v>11999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c r="X7706" t="s">
        <v>269</v>
      </c>
      <c r="Y7706">
        <v>98.524799999999999</v>
      </c>
    </row>
    <row r="7707" spans="1:25" x14ac:dyDescent="0.25">
      <c r="A7707">
        <v>7706</v>
      </c>
      <c r="B7707" t="s">
        <v>10470</v>
      </c>
      <c r="C7707" t="s">
        <v>3376</v>
      </c>
      <c r="D7707" t="s">
        <v>11999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c r="X7707" t="s">
        <v>269</v>
      </c>
      <c r="Y7707">
        <v>163.18979999999999</v>
      </c>
    </row>
    <row r="7708" spans="1:25" x14ac:dyDescent="0.25">
      <c r="A7708">
        <v>7707</v>
      </c>
      <c r="B7708" t="s">
        <v>10470</v>
      </c>
      <c r="C7708" t="s">
        <v>3376</v>
      </c>
      <c r="D7708" t="s">
        <v>11999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c r="X7708" t="s">
        <v>130</v>
      </c>
      <c r="Y7708">
        <v>2.5055999999999998</v>
      </c>
    </row>
    <row r="7709" spans="1:25" x14ac:dyDescent="0.25">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c r="X7709" t="s">
        <v>160</v>
      </c>
      <c r="Y7709">
        <v>4.2047999999999996</v>
      </c>
    </row>
    <row r="7710" spans="1:25" x14ac:dyDescent="0.25">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c r="X7710" t="s">
        <v>160</v>
      </c>
      <c r="Y7710">
        <v>0.50970000000000004</v>
      </c>
    </row>
    <row r="7711" spans="1:25" x14ac:dyDescent="0.25">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c r="X7711" t="s">
        <v>351</v>
      </c>
      <c r="Y7711">
        <v>-9.5885999999999996</v>
      </c>
    </row>
    <row r="7712" spans="1:25" x14ac:dyDescent="0.25">
      <c r="A7712">
        <v>7711</v>
      </c>
      <c r="B7712" t="s">
        <v>10473</v>
      </c>
      <c r="C7712" t="s">
        <v>12112</v>
      </c>
      <c r="D7712" s="1" t="s">
        <v>12197</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c r="X7712" t="s">
        <v>92</v>
      </c>
      <c r="Y7712">
        <v>32.924999999999997</v>
      </c>
    </row>
    <row r="7713" spans="1:25" x14ac:dyDescent="0.25">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c r="X7713" t="s">
        <v>92</v>
      </c>
      <c r="Y7713">
        <v>15.590400000000001</v>
      </c>
    </row>
    <row r="7714" spans="1:25" x14ac:dyDescent="0.25">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c r="X7714" t="s">
        <v>92</v>
      </c>
      <c r="Y7714">
        <v>-29.436800000000002</v>
      </c>
    </row>
    <row r="7715" spans="1:25" x14ac:dyDescent="0.25">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c r="X7715" t="s">
        <v>43</v>
      </c>
      <c r="Y7715">
        <v>16.183800000000002</v>
      </c>
    </row>
    <row r="7716" spans="1:25" x14ac:dyDescent="0.25">
      <c r="A7716">
        <v>7715</v>
      </c>
      <c r="B7716" t="s">
        <v>10475</v>
      </c>
      <c r="C7716" t="s">
        <v>11816</v>
      </c>
      <c r="D7716" s="1" t="s">
        <v>12210</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c r="X7716" t="s">
        <v>160</v>
      </c>
      <c r="Y7716">
        <v>72.575400000000002</v>
      </c>
    </row>
    <row r="7717" spans="1:25" x14ac:dyDescent="0.25">
      <c r="A7717">
        <v>7716</v>
      </c>
      <c r="B7717" t="s">
        <v>10476</v>
      </c>
      <c r="C7717" t="s">
        <v>11860</v>
      </c>
      <c r="D7717" s="1" t="s">
        <v>12260</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c r="X7717" t="s">
        <v>519</v>
      </c>
      <c r="Y7717">
        <v>0.50970000000000004</v>
      </c>
    </row>
    <row r="7718" spans="1:25" x14ac:dyDescent="0.25">
      <c r="A7718">
        <v>7717</v>
      </c>
      <c r="B7718" t="s">
        <v>10477</v>
      </c>
      <c r="C7718" t="s">
        <v>12258</v>
      </c>
      <c r="D7718" s="1" t="s">
        <v>12207</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c r="X7718" t="s">
        <v>519</v>
      </c>
      <c r="Y7718">
        <v>9.25</v>
      </c>
    </row>
    <row r="7719" spans="1:25" x14ac:dyDescent="0.25">
      <c r="A7719">
        <v>7718</v>
      </c>
      <c r="B7719" t="s">
        <v>10477</v>
      </c>
      <c r="C7719" t="s">
        <v>12258</v>
      </c>
      <c r="D7719" s="1" t="s">
        <v>12207</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c r="X7719" t="s">
        <v>43</v>
      </c>
      <c r="Y7719">
        <v>-1.3566</v>
      </c>
    </row>
    <row r="7720" spans="1:25" x14ac:dyDescent="0.25">
      <c r="A7720">
        <v>7719</v>
      </c>
      <c r="B7720" t="s">
        <v>10478</v>
      </c>
      <c r="C7720" t="s">
        <v>11974</v>
      </c>
      <c r="D7720" s="1"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c r="X7720" t="s">
        <v>303</v>
      </c>
      <c r="Y7720">
        <v>51.187199999999997</v>
      </c>
    </row>
    <row r="7721" spans="1:25" x14ac:dyDescent="0.25">
      <c r="A7721">
        <v>7720</v>
      </c>
      <c r="B7721" t="s">
        <v>10479</v>
      </c>
      <c r="C7721" t="s">
        <v>12180</v>
      </c>
      <c r="D7721" s="1" t="s">
        <v>12034</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c r="X7721" t="s">
        <v>303</v>
      </c>
      <c r="Y7721">
        <v>15.475199999999999</v>
      </c>
    </row>
    <row r="7722" spans="1:25" x14ac:dyDescent="0.25">
      <c r="A7722">
        <v>7721</v>
      </c>
      <c r="B7722" t="s">
        <v>10479</v>
      </c>
      <c r="C7722" t="s">
        <v>12180</v>
      </c>
      <c r="D7722" s="1" t="s">
        <v>12034</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c r="X7722" t="s">
        <v>303</v>
      </c>
      <c r="Y7722">
        <v>8.2156000000000002</v>
      </c>
    </row>
    <row r="7723" spans="1:25" x14ac:dyDescent="0.25">
      <c r="A7723">
        <v>7722</v>
      </c>
      <c r="B7723" t="s">
        <v>10479</v>
      </c>
      <c r="C7723" t="s">
        <v>12180</v>
      </c>
      <c r="D7723" s="1" t="s">
        <v>12034</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c r="X7723" t="s">
        <v>43</v>
      </c>
      <c r="Y7723">
        <v>4.6087999999999996</v>
      </c>
    </row>
    <row r="7724" spans="1:25" x14ac:dyDescent="0.25">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c r="X7724" t="s">
        <v>110</v>
      </c>
      <c r="Y7724">
        <v>12.222</v>
      </c>
    </row>
    <row r="7725" spans="1:25" x14ac:dyDescent="0.25">
      <c r="A7725">
        <v>7724</v>
      </c>
      <c r="B7725" t="s">
        <v>10483</v>
      </c>
      <c r="C7725" t="s">
        <v>11893</v>
      </c>
      <c r="D7725" s="1"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c r="X7725" t="s">
        <v>567</v>
      </c>
      <c r="Y7725">
        <v>-2.5697999999999999</v>
      </c>
    </row>
    <row r="7726" spans="1:25" x14ac:dyDescent="0.25">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c r="X7726" t="s">
        <v>567</v>
      </c>
      <c r="Y7726">
        <v>17.890999999999998</v>
      </c>
    </row>
    <row r="7727" spans="1:25" x14ac:dyDescent="0.25">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c r="X7727" t="s">
        <v>567</v>
      </c>
      <c r="Y7727">
        <v>-4.8448000000000002</v>
      </c>
    </row>
    <row r="7728" spans="1:25" x14ac:dyDescent="0.25">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c r="X7728" t="s">
        <v>303</v>
      </c>
      <c r="Y7728">
        <v>-82.884</v>
      </c>
    </row>
    <row r="7729" spans="1:25" x14ac:dyDescent="0.25">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c r="X7729" t="s">
        <v>110</v>
      </c>
      <c r="Y7729">
        <v>6.3071999999999999</v>
      </c>
    </row>
    <row r="7730" spans="1:25" x14ac:dyDescent="0.25">
      <c r="A7730">
        <v>7729</v>
      </c>
      <c r="B7730" t="s">
        <v>10486</v>
      </c>
      <c r="C7730" t="s">
        <v>4055</v>
      </c>
      <c r="D7730" t="s">
        <v>12008</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c r="X7730" t="s">
        <v>55</v>
      </c>
      <c r="Y7730">
        <v>4.2408000000000001</v>
      </c>
    </row>
    <row r="7731" spans="1:25" x14ac:dyDescent="0.25">
      <c r="A7731">
        <v>7730</v>
      </c>
      <c r="B7731" t="s">
        <v>10487</v>
      </c>
      <c r="C7731" t="s">
        <v>1792</v>
      </c>
      <c r="D7731" t="s">
        <v>11959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c r="X7731" t="s">
        <v>100</v>
      </c>
      <c r="Y7731">
        <v>-75.595799999999997</v>
      </c>
    </row>
    <row r="7732" spans="1:25" x14ac:dyDescent="0.25">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c r="X7732" t="s">
        <v>110</v>
      </c>
      <c r="Y7732">
        <v>-25.474399999999999</v>
      </c>
    </row>
    <row r="7733" spans="1:25" x14ac:dyDescent="0.25">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c r="X7733" t="s">
        <v>110</v>
      </c>
      <c r="Y7733">
        <v>35.89</v>
      </c>
    </row>
    <row r="7734" spans="1:25" x14ac:dyDescent="0.25">
      <c r="A7734">
        <v>7733</v>
      </c>
      <c r="B7734" t="s">
        <v>10490</v>
      </c>
      <c r="C7734" t="s">
        <v>11986</v>
      </c>
      <c r="D7734" s="1" t="s">
        <v>11852</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c r="X7734" t="s">
        <v>567</v>
      </c>
      <c r="Y7734">
        <v>3.7408000000000001</v>
      </c>
    </row>
    <row r="7735" spans="1:25" x14ac:dyDescent="0.25">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c r="X7735" t="s">
        <v>100</v>
      </c>
      <c r="Y7735">
        <v>5.5216000000000003</v>
      </c>
    </row>
    <row r="7736" spans="1:25" x14ac:dyDescent="0.25">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c r="X7736" t="s">
        <v>100</v>
      </c>
      <c r="Y7736">
        <v>5.2164000000000001</v>
      </c>
    </row>
    <row r="7737" spans="1:25" x14ac:dyDescent="0.25">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c r="X7737" t="s">
        <v>303</v>
      </c>
      <c r="Y7737">
        <v>9.3312000000000008</v>
      </c>
    </row>
    <row r="7738" spans="1:25" x14ac:dyDescent="0.25">
      <c r="A7738">
        <v>7737</v>
      </c>
      <c r="B7738" t="s">
        <v>10494</v>
      </c>
      <c r="C7738" t="s">
        <v>4142</v>
      </c>
      <c r="D7738" t="s">
        <v>12042</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c r="X7738" t="s">
        <v>92</v>
      </c>
      <c r="Y7738">
        <v>26.388000000000002</v>
      </c>
    </row>
    <row r="7739" spans="1:25" x14ac:dyDescent="0.25">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c r="X7739" t="s">
        <v>3109</v>
      </c>
      <c r="Y7739">
        <v>1.4256</v>
      </c>
    </row>
    <row r="7740" spans="1:25" x14ac:dyDescent="0.25">
      <c r="A7740">
        <v>7739</v>
      </c>
      <c r="B7740" t="s">
        <v>10496</v>
      </c>
      <c r="C7740" t="s">
        <v>2392</v>
      </c>
      <c r="D7740" t="s">
        <v>12070</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c r="X7740" t="s">
        <v>43</v>
      </c>
      <c r="Y7740">
        <v>43.176000000000002</v>
      </c>
    </row>
    <row r="7741" spans="1:25" x14ac:dyDescent="0.25">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c r="X7741" t="s">
        <v>43</v>
      </c>
      <c r="Y7741">
        <v>3.0268000000000002</v>
      </c>
    </row>
    <row r="7742" spans="1:25" x14ac:dyDescent="0.25">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c r="X7742" t="s">
        <v>351</v>
      </c>
      <c r="Y7742">
        <v>28.497</v>
      </c>
    </row>
    <row r="7743" spans="1:25" x14ac:dyDescent="0.25">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c r="X7743" t="s">
        <v>43</v>
      </c>
      <c r="Y7743">
        <v>13.17</v>
      </c>
    </row>
    <row r="7744" spans="1:25" x14ac:dyDescent="0.25">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c r="X7744" t="s">
        <v>847</v>
      </c>
      <c r="Y7744">
        <v>12.441599999999999</v>
      </c>
    </row>
    <row r="7745" spans="1:25" x14ac:dyDescent="0.25">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c r="X7745" t="s">
        <v>847</v>
      </c>
      <c r="Y7745">
        <v>3.7412000000000001</v>
      </c>
    </row>
    <row r="7746" spans="1:25" x14ac:dyDescent="0.25">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c r="X7746" t="s">
        <v>847</v>
      </c>
      <c r="Y7746">
        <v>153.08189999999999</v>
      </c>
    </row>
    <row r="7747" spans="1:25" x14ac:dyDescent="0.25">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c r="X7747" t="s">
        <v>235</v>
      </c>
      <c r="Y7747">
        <v>2.8536000000000001</v>
      </c>
    </row>
    <row r="7748" spans="1:25" x14ac:dyDescent="0.25">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c r="X7748" t="s">
        <v>303</v>
      </c>
      <c r="Y7748">
        <v>4.7789999999999999</v>
      </c>
    </row>
    <row r="7749" spans="1:25" x14ac:dyDescent="0.25">
      <c r="A7749">
        <v>7748</v>
      </c>
      <c r="B7749" t="s">
        <v>10502</v>
      </c>
      <c r="C7749" t="s">
        <v>710</v>
      </c>
      <c r="D7749" t="s">
        <v>12291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c r="X7749" t="s">
        <v>360</v>
      </c>
      <c r="Y7749">
        <v>0.3024</v>
      </c>
    </row>
    <row r="7750" spans="1:25" x14ac:dyDescent="0.25">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c r="X7750" t="s">
        <v>360</v>
      </c>
      <c r="Y7750">
        <v>19.468800000000002</v>
      </c>
    </row>
    <row r="7751" spans="1:25" x14ac:dyDescent="0.25">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c r="X7751" t="s">
        <v>360</v>
      </c>
      <c r="Y7751">
        <v>58.505200000000002</v>
      </c>
    </row>
    <row r="7752" spans="1:25" x14ac:dyDescent="0.25">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c r="X7752" t="s">
        <v>360</v>
      </c>
      <c r="Y7752">
        <v>16.608000000000001</v>
      </c>
    </row>
    <row r="7753" spans="1:25" x14ac:dyDescent="0.25">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c r="X7753" t="s">
        <v>360</v>
      </c>
      <c r="Y7753">
        <v>140.39099999999999</v>
      </c>
    </row>
    <row r="7754" spans="1:25" x14ac:dyDescent="0.25">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c r="X7754" t="s">
        <v>92</v>
      </c>
      <c r="Y7754">
        <v>15.849600000000001</v>
      </c>
    </row>
    <row r="7755" spans="1:25" x14ac:dyDescent="0.25">
      <c r="A7755">
        <v>7754</v>
      </c>
      <c r="B7755" t="s">
        <v>10505</v>
      </c>
      <c r="C7755" t="s">
        <v>329</v>
      </c>
      <c r="D7755" t="s">
        <v>11867</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c r="X7755" t="s">
        <v>567</v>
      </c>
      <c r="Y7755">
        <v>1.0680000000000001</v>
      </c>
    </row>
    <row r="7756" spans="1:25" x14ac:dyDescent="0.25">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c r="X7756" t="s">
        <v>92</v>
      </c>
      <c r="Y7756">
        <v>0.33839999999999998</v>
      </c>
    </row>
    <row r="7757" spans="1:25" x14ac:dyDescent="0.25">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c r="X7757" t="s">
        <v>92</v>
      </c>
      <c r="Y7757">
        <v>93.884</v>
      </c>
    </row>
    <row r="7758" spans="1:25" x14ac:dyDescent="0.25">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c r="X7758" t="s">
        <v>303</v>
      </c>
      <c r="Y7758">
        <v>107.79</v>
      </c>
    </row>
    <row r="7759" spans="1:25" x14ac:dyDescent="0.25">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c r="X7759" t="s">
        <v>303</v>
      </c>
      <c r="Y7759">
        <v>12.208</v>
      </c>
    </row>
    <row r="7760" spans="1:25" x14ac:dyDescent="0.25">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c r="X7760" t="s">
        <v>110</v>
      </c>
      <c r="Y7760">
        <v>30.99</v>
      </c>
    </row>
    <row r="7761" spans="1:25" x14ac:dyDescent="0.25">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c r="X7761" t="s">
        <v>381</v>
      </c>
      <c r="Y7761">
        <v>5.4432</v>
      </c>
    </row>
    <row r="7762" spans="1:25" x14ac:dyDescent="0.25">
      <c r="A7762">
        <v>7761</v>
      </c>
      <c r="B7762" t="s">
        <v>10512</v>
      </c>
      <c r="C7762" t="s">
        <v>12106</v>
      </c>
      <c r="D7762" s="1" t="s">
        <v>12343</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c r="X7762" t="s">
        <v>110</v>
      </c>
      <c r="Y7762">
        <v>13.717599999999999</v>
      </c>
    </row>
    <row r="7763" spans="1:25" x14ac:dyDescent="0.25">
      <c r="A7763">
        <v>7762</v>
      </c>
      <c r="B7763" t="s">
        <v>10513</v>
      </c>
      <c r="C7763" t="s">
        <v>12093</v>
      </c>
      <c r="D7763" s="1" t="s">
        <v>12246</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c r="X7763" t="s">
        <v>477</v>
      </c>
      <c r="Y7763">
        <v>3.6288</v>
      </c>
    </row>
    <row r="7764" spans="1:25" x14ac:dyDescent="0.25">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c r="X7764" t="s">
        <v>1434</v>
      </c>
      <c r="Y7764">
        <v>0.55600000000000005</v>
      </c>
    </row>
    <row r="7765" spans="1:25" x14ac:dyDescent="0.25">
      <c r="A7765">
        <v>7764</v>
      </c>
      <c r="B7765" t="s">
        <v>10515</v>
      </c>
      <c r="C7765" t="s">
        <v>11921</v>
      </c>
      <c r="D7765" s="1" t="s">
        <v>12235</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c r="X7765" t="s">
        <v>3109</v>
      </c>
      <c r="Y7765">
        <v>35.0244</v>
      </c>
    </row>
    <row r="7766" spans="1:25" x14ac:dyDescent="0.25">
      <c r="A7766">
        <v>7765</v>
      </c>
      <c r="B7766" t="s">
        <v>10516</v>
      </c>
      <c r="C7766" t="s">
        <v>12118</v>
      </c>
      <c r="D7766" s="1" t="s">
        <v>12118</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c r="X7766" t="s">
        <v>3109</v>
      </c>
      <c r="Y7766">
        <v>5.2560000000000002</v>
      </c>
    </row>
    <row r="7767" spans="1:25" x14ac:dyDescent="0.25">
      <c r="A7767">
        <v>7766</v>
      </c>
      <c r="B7767" t="s">
        <v>10516</v>
      </c>
      <c r="C7767" t="s">
        <v>12118</v>
      </c>
      <c r="D7767" s="1" t="s">
        <v>12118</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c r="X7767" t="s">
        <v>3109</v>
      </c>
      <c r="Y7767">
        <v>373.779</v>
      </c>
    </row>
    <row r="7768" spans="1:25" x14ac:dyDescent="0.25">
      <c r="A7768">
        <v>7767</v>
      </c>
      <c r="B7768" t="s">
        <v>10516</v>
      </c>
      <c r="C7768" t="s">
        <v>12118</v>
      </c>
      <c r="D7768" s="1" t="s">
        <v>12118</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c r="X7768" t="s">
        <v>477</v>
      </c>
      <c r="Y7768">
        <v>59.372999999999998</v>
      </c>
    </row>
    <row r="7769" spans="1:25" x14ac:dyDescent="0.25">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c r="X7769" t="s">
        <v>55</v>
      </c>
      <c r="Y7769">
        <v>0.71519999999999995</v>
      </c>
    </row>
    <row r="7770" spans="1:25" x14ac:dyDescent="0.25">
      <c r="A7770">
        <v>7769</v>
      </c>
      <c r="B7770" t="s">
        <v>10518</v>
      </c>
      <c r="C7770" t="s">
        <v>11848</v>
      </c>
      <c r="D7770" s="1"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c r="X7770" t="s">
        <v>43</v>
      </c>
      <c r="Y7770">
        <v>9.3520000000000003</v>
      </c>
    </row>
    <row r="7771" spans="1:25" x14ac:dyDescent="0.25">
      <c r="A7771">
        <v>7770</v>
      </c>
      <c r="B7771" t="s">
        <v>10519</v>
      </c>
      <c r="C7771" t="s">
        <v>12249</v>
      </c>
      <c r="D7771" s="1" t="s">
        <v>12249</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c r="X7771" t="s">
        <v>43</v>
      </c>
      <c r="Y7771">
        <v>90.976200000000006</v>
      </c>
    </row>
    <row r="7772" spans="1:25" x14ac:dyDescent="0.25">
      <c r="A7772">
        <v>7771</v>
      </c>
      <c r="B7772" t="s">
        <v>10519</v>
      </c>
      <c r="C7772" t="s">
        <v>12249</v>
      </c>
      <c r="D7772" s="1" t="s">
        <v>12249</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c r="X7772" t="s">
        <v>567</v>
      </c>
      <c r="Y7772">
        <v>13.788</v>
      </c>
    </row>
    <row r="7773" spans="1:25" x14ac:dyDescent="0.25">
      <c r="A7773">
        <v>7772</v>
      </c>
      <c r="B7773" t="s">
        <v>10520</v>
      </c>
      <c r="C7773" t="s">
        <v>4473</v>
      </c>
      <c r="D7773" t="s">
        <v>12008</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c r="X7773" t="s">
        <v>567</v>
      </c>
      <c r="Y7773">
        <v>-304.392</v>
      </c>
    </row>
    <row r="7774" spans="1:25" x14ac:dyDescent="0.25">
      <c r="A7774">
        <v>7773</v>
      </c>
      <c r="B7774" t="s">
        <v>10520</v>
      </c>
      <c r="C7774" t="s">
        <v>4473</v>
      </c>
      <c r="D7774" t="s">
        <v>12008</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c r="X7774" t="s">
        <v>567</v>
      </c>
      <c r="Y7774">
        <v>-6599.9780000000001</v>
      </c>
    </row>
    <row r="7775" spans="1:25" x14ac:dyDescent="0.25">
      <c r="A7775">
        <v>7774</v>
      </c>
      <c r="B7775" t="s">
        <v>10520</v>
      </c>
      <c r="C7775" t="s">
        <v>4473</v>
      </c>
      <c r="D7775" t="s">
        <v>12008</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c r="X7775" t="s">
        <v>43</v>
      </c>
      <c r="Y7775">
        <v>11.995200000000001</v>
      </c>
    </row>
    <row r="7776" spans="1:25" x14ac:dyDescent="0.25">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c r="X7776" t="s">
        <v>43</v>
      </c>
      <c r="Y7776">
        <v>2.8763999999999998</v>
      </c>
    </row>
    <row r="7777" spans="1:25" x14ac:dyDescent="0.25">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c r="X7777" t="s">
        <v>43</v>
      </c>
      <c r="Y7777">
        <v>2.9645999999999999</v>
      </c>
    </row>
    <row r="7778" spans="1:25" x14ac:dyDescent="0.25">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c r="X7778" t="s">
        <v>43</v>
      </c>
      <c r="Y7778">
        <v>3.6156000000000001</v>
      </c>
    </row>
    <row r="7779" spans="1:25" x14ac:dyDescent="0.25">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c r="X7779" t="s">
        <v>43</v>
      </c>
      <c r="Y7779">
        <v>13.891500000000001</v>
      </c>
    </row>
    <row r="7780" spans="1:25" x14ac:dyDescent="0.25">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c r="X7780" t="s">
        <v>360</v>
      </c>
      <c r="Y7780">
        <v>13.896000000000001</v>
      </c>
    </row>
    <row r="7781" spans="1:25" x14ac:dyDescent="0.25">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c r="X7781" t="s">
        <v>360</v>
      </c>
      <c r="Y7781">
        <v>55.058399999999999</v>
      </c>
    </row>
    <row r="7782" spans="1:25" x14ac:dyDescent="0.25">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c r="X7782" t="s">
        <v>235</v>
      </c>
      <c r="Y7782">
        <v>7.9812000000000003</v>
      </c>
    </row>
    <row r="7783" spans="1:25" x14ac:dyDescent="0.25">
      <c r="A7783">
        <v>7782</v>
      </c>
      <c r="B7783" t="s">
        <v>10526</v>
      </c>
      <c r="C7783" t="s">
        <v>12172</v>
      </c>
      <c r="D7783" s="1" t="s">
        <v>12156</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c r="X7783" t="s">
        <v>92</v>
      </c>
      <c r="Y7783">
        <v>-14.5656</v>
      </c>
    </row>
    <row r="7784" spans="1:25" x14ac:dyDescent="0.25">
      <c r="A7784">
        <v>7783</v>
      </c>
      <c r="B7784" t="s">
        <v>10527</v>
      </c>
      <c r="C7784" t="s">
        <v>11898</v>
      </c>
      <c r="D7784" s="1" t="s">
        <v>11830</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c r="X7784" t="s">
        <v>92</v>
      </c>
      <c r="Y7784">
        <v>3.9592000000000001</v>
      </c>
    </row>
    <row r="7785" spans="1:25" x14ac:dyDescent="0.25">
      <c r="A7785">
        <v>7784</v>
      </c>
      <c r="B7785" t="s">
        <v>10527</v>
      </c>
      <c r="C7785" t="s">
        <v>11898</v>
      </c>
      <c r="D7785" s="1" t="s">
        <v>11830</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c r="X7785" t="s">
        <v>92</v>
      </c>
      <c r="Y7785">
        <v>-292.10000000000002</v>
      </c>
    </row>
    <row r="7786" spans="1:25" x14ac:dyDescent="0.25">
      <c r="A7786">
        <v>7785</v>
      </c>
      <c r="B7786" t="s">
        <v>10527</v>
      </c>
      <c r="C7786" t="s">
        <v>11898</v>
      </c>
      <c r="D7786" s="1" t="s">
        <v>11830</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c r="X7786" t="s">
        <v>303</v>
      </c>
      <c r="Y7786">
        <v>-34.758000000000003</v>
      </c>
    </row>
    <row r="7787" spans="1:25" x14ac:dyDescent="0.25">
      <c r="A7787">
        <v>7786</v>
      </c>
      <c r="B7787" t="s">
        <v>10528</v>
      </c>
      <c r="C7787" t="s">
        <v>4518</v>
      </c>
      <c r="D7787" t="s">
        <v>12106</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c r="X7787" t="s">
        <v>235</v>
      </c>
      <c r="Y7787">
        <v>11.7782</v>
      </c>
    </row>
    <row r="7788" spans="1:25" x14ac:dyDescent="0.25">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c r="X7788" t="s">
        <v>235</v>
      </c>
      <c r="Y7788">
        <v>-4.7685000000000004</v>
      </c>
    </row>
    <row r="7789" spans="1:25" x14ac:dyDescent="0.25">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c r="X7789" t="s">
        <v>235</v>
      </c>
      <c r="Y7789">
        <v>2.4674999999999998</v>
      </c>
    </row>
    <row r="7790" spans="1:25" x14ac:dyDescent="0.25">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c r="X7790" t="s">
        <v>235</v>
      </c>
      <c r="Y7790">
        <v>-10.1736</v>
      </c>
    </row>
    <row r="7791" spans="1:25" x14ac:dyDescent="0.25">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c r="X7791" t="s">
        <v>160</v>
      </c>
      <c r="Y7791">
        <v>9.5399999999999991</v>
      </c>
    </row>
    <row r="7792" spans="1:25" x14ac:dyDescent="0.25">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c r="X7792" t="s">
        <v>235</v>
      </c>
      <c r="Y7792">
        <v>-3.3894000000000002</v>
      </c>
    </row>
    <row r="7793" spans="1:25" x14ac:dyDescent="0.25">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c r="X7793" t="s">
        <v>110</v>
      </c>
      <c r="Y7793">
        <v>-2.88</v>
      </c>
    </row>
    <row r="7794" spans="1:25" x14ac:dyDescent="0.25">
      <c r="A7794">
        <v>7793</v>
      </c>
      <c r="B7794" t="s">
        <v>10532</v>
      </c>
      <c r="C7794" t="s">
        <v>11955</v>
      </c>
      <c r="D7794" s="1"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c r="X7794" t="s">
        <v>1570</v>
      </c>
      <c r="Y7794">
        <v>-1.4994000000000001</v>
      </c>
    </row>
    <row r="7795" spans="1:25" x14ac:dyDescent="0.25">
      <c r="A7795">
        <v>7794</v>
      </c>
      <c r="B7795" t="s">
        <v>10533</v>
      </c>
      <c r="C7795" t="s">
        <v>11918</v>
      </c>
      <c r="D7795" s="1"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c r="X7795" t="s">
        <v>1570</v>
      </c>
      <c r="Y7795">
        <v>15.875999999999999</v>
      </c>
    </row>
    <row r="7796" spans="1:25" x14ac:dyDescent="0.25">
      <c r="A7796">
        <v>7795</v>
      </c>
      <c r="B7796" t="s">
        <v>10533</v>
      </c>
      <c r="C7796" t="s">
        <v>11918</v>
      </c>
      <c r="D7796" s="1"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c r="X7796" t="s">
        <v>110</v>
      </c>
      <c r="Y7796">
        <v>48.94</v>
      </c>
    </row>
    <row r="7797" spans="1:25" x14ac:dyDescent="0.25">
      <c r="A7797">
        <v>7796</v>
      </c>
      <c r="B7797" t="s">
        <v>10534</v>
      </c>
      <c r="C7797" t="s">
        <v>12190</v>
      </c>
      <c r="D7797" s="1"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c r="X7797" t="s">
        <v>847</v>
      </c>
      <c r="Y7797">
        <v>30.716799999999999</v>
      </c>
    </row>
    <row r="7798" spans="1:25" x14ac:dyDescent="0.25">
      <c r="A7798">
        <v>7797</v>
      </c>
      <c r="B7798" t="s">
        <v>10535</v>
      </c>
      <c r="C7798" t="s">
        <v>12076</v>
      </c>
      <c r="D7798" s="1" t="s">
        <v>12305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c r="X7798" t="s">
        <v>303</v>
      </c>
      <c r="Y7798">
        <v>13.180999999999999</v>
      </c>
    </row>
    <row r="7799" spans="1:25" x14ac:dyDescent="0.25">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c r="X7799" t="s">
        <v>303</v>
      </c>
      <c r="Y7799">
        <v>22.0947</v>
      </c>
    </row>
    <row r="7800" spans="1:25" x14ac:dyDescent="0.25">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c r="X7800" t="s">
        <v>303</v>
      </c>
      <c r="Y7800">
        <v>136.2971</v>
      </c>
    </row>
    <row r="7801" spans="1:25" x14ac:dyDescent="0.25">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c r="X7801" t="s">
        <v>160</v>
      </c>
      <c r="Y7801">
        <v>2.3094000000000001</v>
      </c>
    </row>
    <row r="7802" spans="1:25" x14ac:dyDescent="0.25">
      <c r="A7802">
        <v>7801</v>
      </c>
      <c r="B7802" t="s">
        <v>10537</v>
      </c>
      <c r="C7802" t="s">
        <v>12085</v>
      </c>
      <c r="D7802" s="1" t="s">
        <v>12166</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c r="X7802" t="s">
        <v>43</v>
      </c>
      <c r="Y7802">
        <v>-77.1267</v>
      </c>
    </row>
    <row r="7803" spans="1:25" x14ac:dyDescent="0.25">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c r="X7803" t="s">
        <v>381</v>
      </c>
      <c r="Y7803">
        <v>14.572800000000001</v>
      </c>
    </row>
    <row r="7804" spans="1:25" x14ac:dyDescent="0.25">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c r="X7804" t="s">
        <v>381</v>
      </c>
      <c r="Y7804">
        <v>4.2</v>
      </c>
    </row>
    <row r="7805" spans="1:25" x14ac:dyDescent="0.25">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c r="X7805" t="s">
        <v>381</v>
      </c>
      <c r="Y7805">
        <v>-63.005600000000001</v>
      </c>
    </row>
    <row r="7806" spans="1:25" x14ac:dyDescent="0.25">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c r="X7806" t="s">
        <v>381</v>
      </c>
      <c r="Y7806">
        <v>-4.7670000000000003</v>
      </c>
    </row>
    <row r="7807" spans="1:25" x14ac:dyDescent="0.25">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c r="X7807" t="s">
        <v>381</v>
      </c>
      <c r="Y7807">
        <v>0.31680000000000003</v>
      </c>
    </row>
    <row r="7808" spans="1:25" x14ac:dyDescent="0.25">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c r="X7808" t="s">
        <v>92</v>
      </c>
      <c r="Y7808">
        <v>-2.5632000000000001</v>
      </c>
    </row>
    <row r="7809" spans="1:25" x14ac:dyDescent="0.25">
      <c r="A7809">
        <v>7808</v>
      </c>
      <c r="B7809" t="s">
        <v>10540</v>
      </c>
      <c r="C7809" t="s">
        <v>12245</v>
      </c>
      <c r="D7809" s="1"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c r="X7809" t="s">
        <v>92</v>
      </c>
      <c r="Y7809">
        <v>-24.662400000000002</v>
      </c>
    </row>
    <row r="7810" spans="1:25" x14ac:dyDescent="0.25">
      <c r="A7810">
        <v>7809</v>
      </c>
      <c r="B7810" t="s">
        <v>10540</v>
      </c>
      <c r="C7810" t="s">
        <v>12245</v>
      </c>
      <c r="D7810" s="1"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c r="X7810" t="s">
        <v>92</v>
      </c>
      <c r="Y7810">
        <v>5.952</v>
      </c>
    </row>
    <row r="7811" spans="1:25" x14ac:dyDescent="0.25">
      <c r="A7811">
        <v>7810</v>
      </c>
      <c r="B7811" t="s">
        <v>10540</v>
      </c>
      <c r="C7811" t="s">
        <v>12245</v>
      </c>
      <c r="D7811" s="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c r="X7811" t="s">
        <v>3109</v>
      </c>
      <c r="Y7811">
        <v>10.878399999999999</v>
      </c>
    </row>
    <row r="7812" spans="1:25" x14ac:dyDescent="0.25">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c r="X7812" t="s">
        <v>3109</v>
      </c>
      <c r="Y7812">
        <v>2.1465000000000001</v>
      </c>
    </row>
    <row r="7813" spans="1:25" x14ac:dyDescent="0.25">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c r="X7813" t="s">
        <v>3109</v>
      </c>
      <c r="Y7813">
        <v>2.0748000000000002</v>
      </c>
    </row>
    <row r="7814" spans="1:25" x14ac:dyDescent="0.25">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c r="X7814" t="s">
        <v>3109</v>
      </c>
      <c r="Y7814">
        <v>-47.1798</v>
      </c>
    </row>
    <row r="7815" spans="1:25" x14ac:dyDescent="0.25">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c r="X7815" t="s">
        <v>43</v>
      </c>
      <c r="Y7815">
        <v>4.6463999999999999</v>
      </c>
    </row>
    <row r="7816" spans="1:25" x14ac:dyDescent="0.25">
      <c r="A7816">
        <v>7815</v>
      </c>
      <c r="B7816" t="s">
        <v>10542</v>
      </c>
      <c r="C7816" t="s">
        <v>11852</v>
      </c>
      <c r="D7816" s="1" t="s">
        <v>11880</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c r="X7816" t="s">
        <v>43</v>
      </c>
      <c r="Y7816">
        <v>140.95679999999999</v>
      </c>
    </row>
    <row r="7817" spans="1:25" x14ac:dyDescent="0.25">
      <c r="A7817">
        <v>7816</v>
      </c>
      <c r="B7817" t="s">
        <v>10542</v>
      </c>
      <c r="C7817" t="s">
        <v>11852</v>
      </c>
      <c r="D7817" s="1" t="s">
        <v>11880</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c r="X7817" t="s">
        <v>1570</v>
      </c>
      <c r="Y7817">
        <v>-3.504</v>
      </c>
    </row>
    <row r="7818" spans="1:25" x14ac:dyDescent="0.25">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c r="X7818" t="s">
        <v>1570</v>
      </c>
      <c r="Y7818">
        <v>29.437200000000001</v>
      </c>
    </row>
    <row r="7819" spans="1:25" x14ac:dyDescent="0.25">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c r="X7819" t="s">
        <v>1570</v>
      </c>
      <c r="Y7819">
        <v>17.581199999999999</v>
      </c>
    </row>
    <row r="7820" spans="1:25" x14ac:dyDescent="0.25">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c r="X7820" t="s">
        <v>43</v>
      </c>
      <c r="Y7820">
        <v>1644.2913000000001</v>
      </c>
    </row>
    <row r="7821" spans="1:25" x14ac:dyDescent="0.25">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c r="X7821" t="s">
        <v>1577</v>
      </c>
      <c r="Y7821">
        <v>5.6832000000000003</v>
      </c>
    </row>
    <row r="7822" spans="1:25" x14ac:dyDescent="0.25">
      <c r="A7822">
        <v>7821</v>
      </c>
      <c r="B7822" t="s">
        <v>10545</v>
      </c>
      <c r="C7822" t="s">
        <v>11871</v>
      </c>
      <c r="D7822" s="1" t="s">
        <v>11958</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c r="X7822" t="s">
        <v>381</v>
      </c>
      <c r="Y7822">
        <v>160.03980000000001</v>
      </c>
    </row>
    <row r="7823" spans="1:25" x14ac:dyDescent="0.25">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c r="X7823" t="s">
        <v>278</v>
      </c>
      <c r="Y7823">
        <v>6.9794999999999998</v>
      </c>
    </row>
    <row r="7824" spans="1:25" x14ac:dyDescent="0.25">
      <c r="A7824">
        <v>7823</v>
      </c>
      <c r="B7824" t="s">
        <v>10547</v>
      </c>
      <c r="C7824" t="s">
        <v>851</v>
      </c>
      <c r="D7824" t="s">
        <v>11971</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c r="X7824" t="s">
        <v>278</v>
      </c>
      <c r="Y7824">
        <v>2.5055999999999998</v>
      </c>
    </row>
    <row r="7825" spans="1:25" x14ac:dyDescent="0.25">
      <c r="A7825">
        <v>7824</v>
      </c>
      <c r="B7825" t="s">
        <v>10547</v>
      </c>
      <c r="C7825" t="s">
        <v>851</v>
      </c>
      <c r="D7825" t="s">
        <v>11971</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c r="X7825" t="s">
        <v>43</v>
      </c>
      <c r="Y7825">
        <v>52.4895</v>
      </c>
    </row>
    <row r="7826" spans="1:25" x14ac:dyDescent="0.25">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c r="X7826" t="s">
        <v>303</v>
      </c>
      <c r="Y7826">
        <v>17.466000000000001</v>
      </c>
    </row>
    <row r="7827" spans="1:25" x14ac:dyDescent="0.25">
      <c r="A7827">
        <v>7826</v>
      </c>
      <c r="B7827" t="s">
        <v>10549</v>
      </c>
      <c r="C7827" t="s">
        <v>11921</v>
      </c>
      <c r="D7827" s="1" t="s">
        <v>12235</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c r="X7827" t="s">
        <v>235</v>
      </c>
      <c r="Y7827">
        <v>15.147</v>
      </c>
    </row>
    <row r="7828" spans="1:25" x14ac:dyDescent="0.25">
      <c r="A7828">
        <v>7827</v>
      </c>
      <c r="B7828" t="s">
        <v>10550</v>
      </c>
      <c r="C7828" t="s">
        <v>3137</v>
      </c>
      <c r="D7828" t="s">
        <v>11829</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c r="X7828" t="s">
        <v>235</v>
      </c>
      <c r="Y7828">
        <v>38.157600000000002</v>
      </c>
    </row>
    <row r="7829" spans="1:25" x14ac:dyDescent="0.25">
      <c r="A7829">
        <v>7828</v>
      </c>
      <c r="B7829" t="s">
        <v>10550</v>
      </c>
      <c r="C7829" t="s">
        <v>3137</v>
      </c>
      <c r="D7829" t="s">
        <v>11829</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c r="X7829" t="s">
        <v>43</v>
      </c>
      <c r="Y7829">
        <v>3.2214</v>
      </c>
    </row>
    <row r="7830" spans="1:25" x14ac:dyDescent="0.25">
      <c r="A7830">
        <v>7829</v>
      </c>
      <c r="B7830" t="s">
        <v>10551</v>
      </c>
      <c r="C7830" t="s">
        <v>377</v>
      </c>
      <c r="D7830" t="s">
        <v>12004</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c r="X7830" t="s">
        <v>43</v>
      </c>
      <c r="Y7830">
        <v>6.3936000000000002</v>
      </c>
    </row>
    <row r="7831" spans="1:25" x14ac:dyDescent="0.25">
      <c r="A7831">
        <v>7830</v>
      </c>
      <c r="B7831" t="s">
        <v>10551</v>
      </c>
      <c r="C7831" t="s">
        <v>377</v>
      </c>
      <c r="D7831" t="s">
        <v>12004</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c r="X7831" t="s">
        <v>43</v>
      </c>
      <c r="Y7831">
        <v>15.475199999999999</v>
      </c>
    </row>
    <row r="7832" spans="1:25" x14ac:dyDescent="0.25">
      <c r="A7832">
        <v>7831</v>
      </c>
      <c r="B7832" t="s">
        <v>10551</v>
      </c>
      <c r="C7832" t="s">
        <v>377</v>
      </c>
      <c r="D7832" t="s">
        <v>12004</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c r="X7832" t="s">
        <v>43</v>
      </c>
      <c r="Y7832">
        <v>38.997</v>
      </c>
    </row>
    <row r="7833" spans="1:25" x14ac:dyDescent="0.25">
      <c r="A7833">
        <v>7832</v>
      </c>
      <c r="B7833" t="s">
        <v>10551</v>
      </c>
      <c r="C7833" t="s">
        <v>377</v>
      </c>
      <c r="D7833" t="s">
        <v>12004</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c r="X7833" t="s">
        <v>110</v>
      </c>
      <c r="Y7833">
        <v>17.623200000000001</v>
      </c>
    </row>
    <row r="7834" spans="1:25" x14ac:dyDescent="0.25">
      <c r="A7834">
        <v>7833</v>
      </c>
      <c r="B7834" t="s">
        <v>10552</v>
      </c>
      <c r="C7834" t="s">
        <v>11881</v>
      </c>
      <c r="D7834" s="1"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c r="X7834" t="s">
        <v>55</v>
      </c>
      <c r="Y7834">
        <v>1.9136</v>
      </c>
    </row>
    <row r="7835" spans="1:25" x14ac:dyDescent="0.25">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c r="X7835" t="s">
        <v>43</v>
      </c>
      <c r="Y7835">
        <v>2.1320000000000001</v>
      </c>
    </row>
    <row r="7836" spans="1:25" x14ac:dyDescent="0.25">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c r="X7836" t="s">
        <v>43</v>
      </c>
      <c r="Y7836">
        <v>-15.098000000000001</v>
      </c>
    </row>
    <row r="7837" spans="1:25" x14ac:dyDescent="0.25">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c r="X7837" t="s">
        <v>100</v>
      </c>
      <c r="Y7837">
        <v>41.993000000000002</v>
      </c>
    </row>
    <row r="7838" spans="1:25" x14ac:dyDescent="0.25">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c r="X7838" t="s">
        <v>100</v>
      </c>
      <c r="Y7838">
        <v>-11.5176</v>
      </c>
    </row>
    <row r="7839" spans="1:25" x14ac:dyDescent="0.25">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c r="X7839" t="s">
        <v>100</v>
      </c>
      <c r="Y7839">
        <v>5.7960000000000003</v>
      </c>
    </row>
    <row r="7840" spans="1:25" x14ac:dyDescent="0.25">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c r="X7840" t="s">
        <v>557</v>
      </c>
      <c r="Y7840">
        <v>57.592799999999997</v>
      </c>
    </row>
    <row r="7841" spans="1:25" x14ac:dyDescent="0.25">
      <c r="A7841">
        <v>7840</v>
      </c>
      <c r="B7841" t="s">
        <v>10557</v>
      </c>
      <c r="C7841" t="s">
        <v>8317</v>
      </c>
      <c r="D7841" t="s">
        <v>12218</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c r="X7841" t="s">
        <v>557</v>
      </c>
      <c r="Y7841">
        <v>2.8763999999999998</v>
      </c>
    </row>
    <row r="7842" spans="1:25" x14ac:dyDescent="0.25">
      <c r="A7842">
        <v>7841</v>
      </c>
      <c r="B7842" t="s">
        <v>10557</v>
      </c>
      <c r="C7842" t="s">
        <v>8317</v>
      </c>
      <c r="D7842" t="s">
        <v>12218</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c r="X7842" t="s">
        <v>303</v>
      </c>
      <c r="Y7842">
        <v>106.62479999999999</v>
      </c>
    </row>
    <row r="7843" spans="1:25" x14ac:dyDescent="0.25">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c r="X7843" t="s">
        <v>360</v>
      </c>
      <c r="Y7843">
        <v>13.788</v>
      </c>
    </row>
    <row r="7844" spans="1:25" x14ac:dyDescent="0.25">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c r="X7844" t="s">
        <v>360</v>
      </c>
      <c r="Y7844">
        <v>26.702999999999999</v>
      </c>
    </row>
    <row r="7845" spans="1:25" x14ac:dyDescent="0.25">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c r="X7845" t="s">
        <v>110</v>
      </c>
      <c r="Y7845">
        <v>34.214399999999998</v>
      </c>
    </row>
    <row r="7846" spans="1:25" x14ac:dyDescent="0.25">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c r="X7846" t="s">
        <v>360</v>
      </c>
      <c r="Y7846">
        <v>-21.3264</v>
      </c>
    </row>
    <row r="7847" spans="1:25" x14ac:dyDescent="0.25">
      <c r="A7847">
        <v>7846</v>
      </c>
      <c r="B7847" t="s">
        <v>10561</v>
      </c>
      <c r="C7847" t="s">
        <v>4463</v>
      </c>
      <c r="D7847" t="s">
        <v>12076</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c r="X7847" t="s">
        <v>360</v>
      </c>
      <c r="Y7847">
        <v>69.704999999999998</v>
      </c>
    </row>
    <row r="7848" spans="1:25" x14ac:dyDescent="0.25">
      <c r="A7848">
        <v>7847</v>
      </c>
      <c r="B7848" t="s">
        <v>10561</v>
      </c>
      <c r="C7848" t="s">
        <v>4463</v>
      </c>
      <c r="D7848" t="s">
        <v>12076</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c r="X7848" t="s">
        <v>110</v>
      </c>
      <c r="Y7848">
        <v>561.56399999999996</v>
      </c>
    </row>
    <row r="7849" spans="1:25" x14ac:dyDescent="0.25">
      <c r="A7849">
        <v>7848</v>
      </c>
      <c r="B7849" t="s">
        <v>10562</v>
      </c>
      <c r="C7849" t="s">
        <v>4721</v>
      </c>
      <c r="D7849" t="s">
        <v>12367</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c r="X7849" t="s">
        <v>110</v>
      </c>
      <c r="Y7849">
        <v>-6.8815999999999997</v>
      </c>
    </row>
    <row r="7850" spans="1:25" x14ac:dyDescent="0.25">
      <c r="A7850">
        <v>7849</v>
      </c>
      <c r="B7850" t="s">
        <v>10563</v>
      </c>
      <c r="C7850" t="s">
        <v>11981</v>
      </c>
      <c r="D7850" s="1" t="s">
        <v>12088</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c r="X7850" t="s">
        <v>110</v>
      </c>
      <c r="Y7850">
        <v>-3.7871999999999999</v>
      </c>
    </row>
    <row r="7851" spans="1:25" x14ac:dyDescent="0.25">
      <c r="A7851">
        <v>7850</v>
      </c>
      <c r="B7851" t="s">
        <v>10563</v>
      </c>
      <c r="C7851" t="s">
        <v>11981</v>
      </c>
      <c r="D7851" s="1" t="s">
        <v>12088</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c r="X7851" t="s">
        <v>110</v>
      </c>
      <c r="Y7851">
        <v>-3.1680000000000001</v>
      </c>
    </row>
    <row r="7852" spans="1:25" x14ac:dyDescent="0.25">
      <c r="A7852">
        <v>7851</v>
      </c>
      <c r="B7852" t="s">
        <v>10563</v>
      </c>
      <c r="C7852" t="s">
        <v>11981</v>
      </c>
      <c r="D7852" s="1" t="s">
        <v>12088</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c r="X7852" t="s">
        <v>235</v>
      </c>
      <c r="Y7852">
        <v>1.764</v>
      </c>
    </row>
    <row r="7853" spans="1:25" x14ac:dyDescent="0.25">
      <c r="A7853">
        <v>7852</v>
      </c>
      <c r="B7853" t="s">
        <v>10564</v>
      </c>
      <c r="C7853" t="s">
        <v>11933</v>
      </c>
      <c r="D7853" s="1"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c r="X7853" t="s">
        <v>235</v>
      </c>
      <c r="Y7853">
        <v>2.9567999999999999</v>
      </c>
    </row>
    <row r="7854" spans="1:25" x14ac:dyDescent="0.25">
      <c r="A7854">
        <v>7853</v>
      </c>
      <c r="B7854" t="s">
        <v>10564</v>
      </c>
      <c r="C7854" t="s">
        <v>11933</v>
      </c>
      <c r="D7854" s="1"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c r="X7854" t="s">
        <v>43</v>
      </c>
      <c r="Y7854">
        <v>-53.008800000000001</v>
      </c>
    </row>
    <row r="7855" spans="1:25" x14ac:dyDescent="0.25">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c r="X7855" t="s">
        <v>1678</v>
      </c>
      <c r="Y7855">
        <v>4.8803999999999998</v>
      </c>
    </row>
    <row r="7856" spans="1:25" x14ac:dyDescent="0.25">
      <c r="A7856">
        <v>7855</v>
      </c>
      <c r="B7856" t="s">
        <v>10566</v>
      </c>
      <c r="C7856" t="s">
        <v>11892</v>
      </c>
      <c r="D7856" s="1" t="s">
        <v>12299</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c r="X7856" t="s">
        <v>1678</v>
      </c>
      <c r="Y7856">
        <v>89.779200000000003</v>
      </c>
    </row>
    <row r="7857" spans="1:25" x14ac:dyDescent="0.25">
      <c r="A7857">
        <v>7856</v>
      </c>
      <c r="B7857" t="s">
        <v>10566</v>
      </c>
      <c r="C7857" t="s">
        <v>11892</v>
      </c>
      <c r="D7857" s="1" t="s">
        <v>12299</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c r="X7857" t="s">
        <v>303</v>
      </c>
      <c r="Y7857">
        <v>23.4</v>
      </c>
    </row>
    <row r="7858" spans="1:25" x14ac:dyDescent="0.25">
      <c r="A7858">
        <v>7857</v>
      </c>
      <c r="B7858" t="s">
        <v>10567</v>
      </c>
      <c r="C7858" t="s">
        <v>4142</v>
      </c>
      <c r="D7858" t="s">
        <v>11849</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c r="X7858" t="s">
        <v>303</v>
      </c>
      <c r="Y7858">
        <v>8.9543999999999997</v>
      </c>
    </row>
    <row r="7859" spans="1:25" x14ac:dyDescent="0.25">
      <c r="A7859">
        <v>7858</v>
      </c>
      <c r="B7859" t="s">
        <v>10567</v>
      </c>
      <c r="C7859" t="s">
        <v>4142</v>
      </c>
      <c r="D7859" t="s">
        <v>11849</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c r="X7859" t="s">
        <v>303</v>
      </c>
      <c r="Y7859">
        <v>134.56</v>
      </c>
    </row>
    <row r="7860" spans="1:25" x14ac:dyDescent="0.25">
      <c r="A7860">
        <v>7859</v>
      </c>
      <c r="B7860" t="s">
        <v>10567</v>
      </c>
      <c r="C7860" t="s">
        <v>4142</v>
      </c>
      <c r="D7860" t="s">
        <v>11849</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c r="X7860" t="s">
        <v>303</v>
      </c>
      <c r="Y7860">
        <v>77.863500000000002</v>
      </c>
    </row>
    <row r="7861" spans="1:25" x14ac:dyDescent="0.25">
      <c r="A7861">
        <v>7860</v>
      </c>
      <c r="B7861" t="s">
        <v>10567</v>
      </c>
      <c r="C7861" t="s">
        <v>4142</v>
      </c>
      <c r="D7861" t="s">
        <v>11849</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c r="X7861" t="s">
        <v>567</v>
      </c>
      <c r="Y7861">
        <v>17.981999999999999</v>
      </c>
    </row>
    <row r="7862" spans="1:25" x14ac:dyDescent="0.25">
      <c r="A7862">
        <v>7861</v>
      </c>
      <c r="B7862" t="s">
        <v>10568</v>
      </c>
      <c r="C7862" t="s">
        <v>12048</v>
      </c>
      <c r="D7862" s="1" t="s">
        <v>12158</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c r="X7862" t="s">
        <v>100</v>
      </c>
      <c r="Y7862">
        <v>-12.352</v>
      </c>
    </row>
    <row r="7863" spans="1:25" x14ac:dyDescent="0.25">
      <c r="A7863">
        <v>7862</v>
      </c>
      <c r="B7863" t="s">
        <v>10569</v>
      </c>
      <c r="C7863" t="s">
        <v>11839</v>
      </c>
      <c r="D7863" s="1"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c r="X7863" t="s">
        <v>100</v>
      </c>
      <c r="Y7863">
        <v>3.4009999999999998</v>
      </c>
    </row>
    <row r="7864" spans="1:25" x14ac:dyDescent="0.25">
      <c r="A7864">
        <v>7863</v>
      </c>
      <c r="B7864" t="s">
        <v>10569</v>
      </c>
      <c r="C7864" t="s">
        <v>11839</v>
      </c>
      <c r="D7864" s="1"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c r="X7864" t="s">
        <v>351</v>
      </c>
      <c r="Y7864">
        <v>0</v>
      </c>
    </row>
    <row r="7865" spans="1:25" x14ac:dyDescent="0.25">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c r="X7865" t="s">
        <v>351</v>
      </c>
      <c r="Y7865">
        <v>-64.774799999999999</v>
      </c>
    </row>
    <row r="7866" spans="1:25" x14ac:dyDescent="0.25">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c r="X7866" t="s">
        <v>351</v>
      </c>
      <c r="Y7866">
        <v>6.7047999999999996</v>
      </c>
    </row>
    <row r="7867" spans="1:25" x14ac:dyDescent="0.25">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c r="X7867" t="s">
        <v>351</v>
      </c>
      <c r="Y7867">
        <v>49.716000000000001</v>
      </c>
    </row>
    <row r="7868" spans="1:25" x14ac:dyDescent="0.25">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c r="X7868" t="s">
        <v>130</v>
      </c>
      <c r="Y7868">
        <v>-191.64599999999999</v>
      </c>
    </row>
    <row r="7869" spans="1:25" x14ac:dyDescent="0.25">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c r="X7869" t="s">
        <v>43</v>
      </c>
      <c r="Y7869">
        <v>79.891199999999998</v>
      </c>
    </row>
    <row r="7870" spans="1:25" x14ac:dyDescent="0.25">
      <c r="A7870">
        <v>7869</v>
      </c>
      <c r="B7870" t="s">
        <v>10574</v>
      </c>
      <c r="C7870" t="s">
        <v>4158</v>
      </c>
      <c r="D7870" t="s">
        <v>12117</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c r="X7870" t="s">
        <v>92</v>
      </c>
      <c r="Y7870">
        <v>6.1547999999999998</v>
      </c>
    </row>
    <row r="7871" spans="1:25" x14ac:dyDescent="0.25">
      <c r="A7871">
        <v>7870</v>
      </c>
      <c r="B7871" t="s">
        <v>10575</v>
      </c>
      <c r="C7871" t="s">
        <v>11982</v>
      </c>
      <c r="D7871" s="1" t="s">
        <v>11945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c r="X7871" t="s">
        <v>567</v>
      </c>
      <c r="Y7871">
        <v>-2.7</v>
      </c>
    </row>
    <row r="7872" spans="1:25" x14ac:dyDescent="0.25">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c r="X7872" t="s">
        <v>43</v>
      </c>
      <c r="Y7872">
        <v>8.8623999999999992</v>
      </c>
    </row>
    <row r="7873" spans="1:25" x14ac:dyDescent="0.25">
      <c r="A7873">
        <v>7872</v>
      </c>
      <c r="B7873" t="s">
        <v>10577</v>
      </c>
      <c r="C7873" t="s">
        <v>11935</v>
      </c>
      <c r="D7873" s="1" t="s">
        <v>12148</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c r="X7873" t="s">
        <v>43</v>
      </c>
      <c r="Y7873">
        <v>2.9567999999999999</v>
      </c>
    </row>
    <row r="7874" spans="1:25" x14ac:dyDescent="0.25">
      <c r="A7874">
        <v>7873</v>
      </c>
      <c r="B7874" t="s">
        <v>10577</v>
      </c>
      <c r="C7874" t="s">
        <v>11935</v>
      </c>
      <c r="D7874" s="1" t="s">
        <v>12148</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c r="X7874" t="s">
        <v>43</v>
      </c>
      <c r="Y7874">
        <v>102.9528</v>
      </c>
    </row>
    <row r="7875" spans="1:25" x14ac:dyDescent="0.25">
      <c r="A7875">
        <v>7874</v>
      </c>
      <c r="B7875" t="s">
        <v>10577</v>
      </c>
      <c r="C7875" t="s">
        <v>11935</v>
      </c>
      <c r="D7875" s="1" t="s">
        <v>12148</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c r="X7875" t="s">
        <v>43</v>
      </c>
      <c r="Y7875">
        <v>3.8519999999999999</v>
      </c>
    </row>
    <row r="7876" spans="1:25" x14ac:dyDescent="0.25">
      <c r="A7876">
        <v>7875</v>
      </c>
      <c r="B7876" t="s">
        <v>10577</v>
      </c>
      <c r="C7876" t="s">
        <v>11935</v>
      </c>
      <c r="D7876" s="1" t="s">
        <v>12148</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c r="X7876" t="s">
        <v>477</v>
      </c>
      <c r="Y7876">
        <v>45.9754</v>
      </c>
    </row>
    <row r="7877" spans="1:25" x14ac:dyDescent="0.25">
      <c r="A7877">
        <v>7876</v>
      </c>
      <c r="B7877" t="s">
        <v>10578</v>
      </c>
      <c r="C7877" t="s">
        <v>11974</v>
      </c>
      <c r="D7877" s="1"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c r="X7877" t="s">
        <v>477</v>
      </c>
      <c r="Y7877">
        <v>11.2752</v>
      </c>
    </row>
    <row r="7878" spans="1:25" x14ac:dyDescent="0.25">
      <c r="A7878">
        <v>7877</v>
      </c>
      <c r="B7878" t="s">
        <v>10578</v>
      </c>
      <c r="C7878" t="s">
        <v>11974</v>
      </c>
      <c r="D7878" s="1"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c r="X7878" t="s">
        <v>92</v>
      </c>
      <c r="Y7878">
        <v>0.83819999999999995</v>
      </c>
    </row>
    <row r="7879" spans="1:25" x14ac:dyDescent="0.25">
      <c r="A7879">
        <v>7878</v>
      </c>
      <c r="B7879" t="s">
        <v>10579</v>
      </c>
      <c r="C7879" t="s">
        <v>12156</v>
      </c>
      <c r="D7879" s="1"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c r="X7879" t="s">
        <v>235</v>
      </c>
      <c r="Y7879">
        <v>1.764</v>
      </c>
    </row>
    <row r="7880" spans="1:25" x14ac:dyDescent="0.25">
      <c r="A7880">
        <v>7879</v>
      </c>
      <c r="B7880" t="s">
        <v>10580</v>
      </c>
      <c r="C7880" t="s">
        <v>4415</v>
      </c>
      <c r="D7880" t="s">
        <v>11975</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c r="X7880" t="s">
        <v>160</v>
      </c>
      <c r="Y7880">
        <v>-302.72000000000003</v>
      </c>
    </row>
    <row r="7881" spans="1:25" x14ac:dyDescent="0.25">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c r="X7881" t="s">
        <v>519</v>
      </c>
      <c r="Y7881">
        <v>-118.0116</v>
      </c>
    </row>
    <row r="7882" spans="1:25" x14ac:dyDescent="0.25">
      <c r="A7882">
        <v>7881</v>
      </c>
      <c r="B7882" t="s">
        <v>10582</v>
      </c>
      <c r="C7882" t="s">
        <v>12093</v>
      </c>
      <c r="D7882" s="1" t="s">
        <v>12246</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c r="X7882" t="s">
        <v>519</v>
      </c>
      <c r="Y7882">
        <v>1.0007999999999999</v>
      </c>
    </row>
    <row r="7883" spans="1:25" x14ac:dyDescent="0.25">
      <c r="A7883">
        <v>7882</v>
      </c>
      <c r="B7883" t="s">
        <v>10582</v>
      </c>
      <c r="C7883" t="s">
        <v>12093</v>
      </c>
      <c r="D7883" s="1" t="s">
        <v>12246</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c r="X7883" t="s">
        <v>519</v>
      </c>
      <c r="Y7883">
        <v>10.5534</v>
      </c>
    </row>
    <row r="7884" spans="1:25" x14ac:dyDescent="0.25">
      <c r="A7884">
        <v>7883</v>
      </c>
      <c r="B7884" t="s">
        <v>10582</v>
      </c>
      <c r="C7884" t="s">
        <v>12093</v>
      </c>
      <c r="D7884" s="1" t="s">
        <v>12246</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c r="X7884" t="s">
        <v>519</v>
      </c>
      <c r="Y7884">
        <v>14.071199999999999</v>
      </c>
    </row>
    <row r="7885" spans="1:25" x14ac:dyDescent="0.25">
      <c r="A7885">
        <v>7884</v>
      </c>
      <c r="B7885" t="s">
        <v>10582</v>
      </c>
      <c r="C7885" t="s">
        <v>12093</v>
      </c>
      <c r="D7885" s="1" t="s">
        <v>12246</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c r="X7885" t="s">
        <v>519</v>
      </c>
      <c r="Y7885">
        <v>3.7410000000000001</v>
      </c>
    </row>
    <row r="7886" spans="1:25" x14ac:dyDescent="0.25">
      <c r="A7886">
        <v>7885</v>
      </c>
      <c r="B7886" t="s">
        <v>10582</v>
      </c>
      <c r="C7886" t="s">
        <v>12093</v>
      </c>
      <c r="D7886" s="1" t="s">
        <v>12246</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c r="X7886" t="s">
        <v>519</v>
      </c>
      <c r="Y7886">
        <v>5.915</v>
      </c>
    </row>
    <row r="7887" spans="1:25" x14ac:dyDescent="0.25">
      <c r="A7887">
        <v>7886</v>
      </c>
      <c r="B7887" t="s">
        <v>10582</v>
      </c>
      <c r="C7887" t="s">
        <v>12093</v>
      </c>
      <c r="D7887" s="1" t="s">
        <v>12246</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c r="X7887" t="s">
        <v>519</v>
      </c>
      <c r="Y7887">
        <v>7.0128000000000004</v>
      </c>
    </row>
    <row r="7888" spans="1:25" x14ac:dyDescent="0.25">
      <c r="A7888">
        <v>7887</v>
      </c>
      <c r="B7888" t="s">
        <v>10582</v>
      </c>
      <c r="C7888" t="s">
        <v>12093</v>
      </c>
      <c r="D7888" s="1" t="s">
        <v>12246</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c r="X7888" t="s">
        <v>519</v>
      </c>
      <c r="Y7888">
        <v>3.3439999999999999</v>
      </c>
    </row>
    <row r="7889" spans="1:25" x14ac:dyDescent="0.25">
      <c r="A7889">
        <v>7888</v>
      </c>
      <c r="B7889" t="s">
        <v>10582</v>
      </c>
      <c r="C7889" t="s">
        <v>12093</v>
      </c>
      <c r="D7889" s="1" t="s">
        <v>12246</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c r="X7889" t="s">
        <v>43</v>
      </c>
      <c r="Y7889">
        <v>4.6551999999999998</v>
      </c>
    </row>
    <row r="7890" spans="1:25" x14ac:dyDescent="0.25">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c r="X7890" t="s">
        <v>1929</v>
      </c>
      <c r="Y7890">
        <v>15.552</v>
      </c>
    </row>
    <row r="7891" spans="1:25" x14ac:dyDescent="0.25">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c r="X7891" t="s">
        <v>1929</v>
      </c>
      <c r="Y7891">
        <v>5.3703000000000003</v>
      </c>
    </row>
    <row r="7892" spans="1:25" x14ac:dyDescent="0.25">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c r="X7892" t="s">
        <v>1929</v>
      </c>
      <c r="Y7892">
        <v>171.9914</v>
      </c>
    </row>
    <row r="7893" spans="1:25" x14ac:dyDescent="0.25">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c r="X7893" t="s">
        <v>1929</v>
      </c>
      <c r="Y7893">
        <v>137.54</v>
      </c>
    </row>
    <row r="7894" spans="1:25" x14ac:dyDescent="0.25">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c r="X7894" t="s">
        <v>303</v>
      </c>
      <c r="Y7894">
        <v>49.970399999999998</v>
      </c>
    </row>
    <row r="7895" spans="1:25" x14ac:dyDescent="0.25">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c r="X7895" t="s">
        <v>10588</v>
      </c>
      <c r="Y7895">
        <v>4.3499999999999996</v>
      </c>
    </row>
    <row r="7896" spans="1:25" x14ac:dyDescent="0.25">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c r="X7896" t="s">
        <v>10588</v>
      </c>
      <c r="Y7896">
        <v>40.375999999999998</v>
      </c>
    </row>
    <row r="7897" spans="1:25" x14ac:dyDescent="0.25">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c r="X7897" t="s">
        <v>10588</v>
      </c>
      <c r="Y7897">
        <v>3.0575999999999999</v>
      </c>
    </row>
    <row r="7898" spans="1:25" x14ac:dyDescent="0.25">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c r="X7898" t="s">
        <v>381</v>
      </c>
      <c r="Y7898">
        <v>219.44159999999999</v>
      </c>
    </row>
    <row r="7899" spans="1:25" x14ac:dyDescent="0.25">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c r="X7899" t="s">
        <v>381</v>
      </c>
      <c r="Y7899">
        <v>30.605399999999999</v>
      </c>
    </row>
    <row r="7900" spans="1:25" x14ac:dyDescent="0.25">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c r="X7900" t="s">
        <v>381</v>
      </c>
      <c r="Y7900">
        <v>-1237.8462</v>
      </c>
    </row>
    <row r="7901" spans="1:25" x14ac:dyDescent="0.25">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c r="X7901" t="s">
        <v>381</v>
      </c>
      <c r="Y7901">
        <v>9.1199999999999992</v>
      </c>
    </row>
    <row r="7902" spans="1:25" x14ac:dyDescent="0.25">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c r="X7902" t="s">
        <v>381</v>
      </c>
      <c r="Y7902">
        <v>0.47520000000000001</v>
      </c>
    </row>
    <row r="7903" spans="1:25" x14ac:dyDescent="0.25">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c r="X7903" t="s">
        <v>381</v>
      </c>
      <c r="Y7903">
        <v>0</v>
      </c>
    </row>
    <row r="7904" spans="1:25" x14ac:dyDescent="0.25">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c r="X7904" t="s">
        <v>381</v>
      </c>
      <c r="Y7904">
        <v>4.7969999999999997</v>
      </c>
    </row>
    <row r="7905" spans="1:25" x14ac:dyDescent="0.25">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c r="X7905" t="s">
        <v>110</v>
      </c>
      <c r="Y7905">
        <v>47.660400000000003</v>
      </c>
    </row>
    <row r="7906" spans="1:25" x14ac:dyDescent="0.25">
      <c r="A7906">
        <v>7905</v>
      </c>
      <c r="B7906" t="s">
        <v>10590</v>
      </c>
      <c r="C7906" t="s">
        <v>11882</v>
      </c>
      <c r="D7906" s="1"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c r="X7906" t="s">
        <v>110</v>
      </c>
      <c r="Y7906">
        <v>26.824000000000002</v>
      </c>
    </row>
    <row r="7907" spans="1:25" x14ac:dyDescent="0.25">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c r="X7907" t="s">
        <v>110</v>
      </c>
      <c r="Y7907">
        <v>1.6739999999999999</v>
      </c>
    </row>
    <row r="7908" spans="1:25" x14ac:dyDescent="0.25">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c r="X7908" t="s">
        <v>43</v>
      </c>
      <c r="Y7908">
        <v>-6.93</v>
      </c>
    </row>
    <row r="7909" spans="1:25" x14ac:dyDescent="0.25">
      <c r="A7909">
        <v>7908</v>
      </c>
      <c r="B7909" t="s">
        <v>10592</v>
      </c>
      <c r="C7909" t="s">
        <v>5747</v>
      </c>
      <c r="D7909" t="s">
        <v>12208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c r="X7909" t="s">
        <v>43</v>
      </c>
      <c r="Y7909">
        <v>178.91</v>
      </c>
    </row>
    <row r="7910" spans="1:25" x14ac:dyDescent="0.25">
      <c r="A7910">
        <v>7909</v>
      </c>
      <c r="B7910" t="s">
        <v>10593</v>
      </c>
      <c r="C7910" t="s">
        <v>11912</v>
      </c>
      <c r="D7910" s="1" t="s">
        <v>12312</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c r="X7910" t="s">
        <v>43</v>
      </c>
      <c r="Y7910">
        <v>6.7176</v>
      </c>
    </row>
    <row r="7911" spans="1:25" x14ac:dyDescent="0.25">
      <c r="A7911">
        <v>7910</v>
      </c>
      <c r="B7911" t="s">
        <v>10593</v>
      </c>
      <c r="C7911" t="s">
        <v>11912</v>
      </c>
      <c r="D7911" s="1" t="s">
        <v>12312</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c r="X7911" t="s">
        <v>43</v>
      </c>
      <c r="Y7911">
        <v>5.9184000000000001</v>
      </c>
    </row>
    <row r="7912" spans="1:25" x14ac:dyDescent="0.25">
      <c r="A7912">
        <v>7911</v>
      </c>
      <c r="B7912" t="s">
        <v>10593</v>
      </c>
      <c r="C7912" t="s">
        <v>11912</v>
      </c>
      <c r="D7912" s="1" t="s">
        <v>12312</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c r="X7912" t="s">
        <v>43</v>
      </c>
      <c r="Y7912">
        <v>7.3079999999999998</v>
      </c>
    </row>
    <row r="7913" spans="1:25" x14ac:dyDescent="0.25">
      <c r="A7913">
        <v>7912</v>
      </c>
      <c r="B7913" t="s">
        <v>10593</v>
      </c>
      <c r="C7913" t="s">
        <v>11912</v>
      </c>
      <c r="D7913" s="1" t="s">
        <v>12312</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c r="X7913" t="s">
        <v>235</v>
      </c>
      <c r="Y7913">
        <v>-12.098000000000001</v>
      </c>
    </row>
    <row r="7914" spans="1:25" x14ac:dyDescent="0.25">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c r="X7914" t="s">
        <v>567</v>
      </c>
      <c r="Y7914">
        <v>-31.8612</v>
      </c>
    </row>
    <row r="7915" spans="1:25" x14ac:dyDescent="0.25">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c r="X7915" t="s">
        <v>303</v>
      </c>
      <c r="Y7915">
        <v>1.9272</v>
      </c>
    </row>
    <row r="7916" spans="1:25" x14ac:dyDescent="0.25">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c r="X7916" t="s">
        <v>303</v>
      </c>
      <c r="Y7916">
        <v>1668.2049999999999</v>
      </c>
    </row>
    <row r="7917" spans="1:25" x14ac:dyDescent="0.25">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c r="X7917" t="s">
        <v>160</v>
      </c>
      <c r="Y7917">
        <v>8.1072000000000006</v>
      </c>
    </row>
    <row r="7918" spans="1:25" x14ac:dyDescent="0.25">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c r="X7918" t="s">
        <v>110</v>
      </c>
      <c r="Y7918">
        <v>-93.472399999999993</v>
      </c>
    </row>
    <row r="7919" spans="1:25" x14ac:dyDescent="0.25">
      <c r="A7919">
        <v>7918</v>
      </c>
      <c r="B7919" t="s">
        <v>10601</v>
      </c>
      <c r="C7919" t="s">
        <v>12010</v>
      </c>
      <c r="D7919" s="1" t="s">
        <v>12039</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c r="X7919" t="s">
        <v>43</v>
      </c>
      <c r="Y7919">
        <v>3.798</v>
      </c>
    </row>
    <row r="7920" spans="1:25" x14ac:dyDescent="0.25">
      <c r="A7920">
        <v>7919</v>
      </c>
      <c r="B7920" t="s">
        <v>10602</v>
      </c>
      <c r="C7920" t="s">
        <v>11978</v>
      </c>
      <c r="D7920" s="1" t="s">
        <v>12178</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c r="X7920" t="s">
        <v>847</v>
      </c>
      <c r="Y7920">
        <v>7.4256000000000002</v>
      </c>
    </row>
    <row r="7921" spans="1:25" x14ac:dyDescent="0.25">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c r="X7921" t="s">
        <v>847</v>
      </c>
      <c r="Y7921">
        <v>10.813599999999999</v>
      </c>
    </row>
    <row r="7922" spans="1:25" x14ac:dyDescent="0.25">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c r="X7922" t="s">
        <v>3109</v>
      </c>
      <c r="Y7922">
        <v>10.7964</v>
      </c>
    </row>
    <row r="7923" spans="1:25" x14ac:dyDescent="0.25">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c r="X7923" t="s">
        <v>55</v>
      </c>
      <c r="Y7923">
        <v>81.921000000000006</v>
      </c>
    </row>
    <row r="7924" spans="1:25" x14ac:dyDescent="0.25">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c r="X7924" t="s">
        <v>55</v>
      </c>
      <c r="Y7924">
        <v>38.396000000000001</v>
      </c>
    </row>
    <row r="7925" spans="1:25" x14ac:dyDescent="0.25">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c r="X7925" t="s">
        <v>360</v>
      </c>
      <c r="Y7925">
        <v>-11.417999999999999</v>
      </c>
    </row>
    <row r="7926" spans="1:25" x14ac:dyDescent="0.25">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c r="X7926" t="s">
        <v>360</v>
      </c>
      <c r="Y7926">
        <v>10.7136</v>
      </c>
    </row>
    <row r="7927" spans="1:25" x14ac:dyDescent="0.25">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c r="X7927" t="s">
        <v>303</v>
      </c>
      <c r="Y7927">
        <v>51.8</v>
      </c>
    </row>
    <row r="7928" spans="1:25" x14ac:dyDescent="0.25">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c r="X7928" t="s">
        <v>303</v>
      </c>
      <c r="Y7928">
        <v>1.3365</v>
      </c>
    </row>
    <row r="7929" spans="1:25" x14ac:dyDescent="0.25">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c r="X7929" t="s">
        <v>303</v>
      </c>
      <c r="Y7929">
        <v>170.99700000000001</v>
      </c>
    </row>
    <row r="7930" spans="1:25" x14ac:dyDescent="0.25">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c r="X7930" t="s">
        <v>110</v>
      </c>
      <c r="Y7930">
        <v>9.1745999999999999</v>
      </c>
    </row>
    <row r="7931" spans="1:25" x14ac:dyDescent="0.25">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c r="X7931" t="s">
        <v>303</v>
      </c>
      <c r="Y7931">
        <v>-4.2587999999999999</v>
      </c>
    </row>
    <row r="7932" spans="1:25" x14ac:dyDescent="0.25">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c r="X7932" t="s">
        <v>477</v>
      </c>
      <c r="Y7932">
        <v>17.856000000000002</v>
      </c>
    </row>
    <row r="7933" spans="1:25" x14ac:dyDescent="0.25">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c r="X7933" t="s">
        <v>477</v>
      </c>
      <c r="Y7933">
        <v>23.027999999999999</v>
      </c>
    </row>
    <row r="7934" spans="1:25" x14ac:dyDescent="0.25">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c r="X7934" t="s">
        <v>43</v>
      </c>
      <c r="Y7934">
        <v>34.293999999999997</v>
      </c>
    </row>
    <row r="7935" spans="1:25" x14ac:dyDescent="0.25">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c r="X7935" t="s">
        <v>43</v>
      </c>
      <c r="Y7935">
        <v>11.68</v>
      </c>
    </row>
    <row r="7936" spans="1:25" x14ac:dyDescent="0.25">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c r="X7936" t="s">
        <v>43</v>
      </c>
      <c r="Y7936">
        <v>8.9969999999999999</v>
      </c>
    </row>
    <row r="7937" spans="1:25" x14ac:dyDescent="0.25">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c r="X7937" t="s">
        <v>43</v>
      </c>
      <c r="Y7937">
        <v>3.8519999999999999</v>
      </c>
    </row>
    <row r="7938" spans="1:25" x14ac:dyDescent="0.25">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c r="X7938" t="s">
        <v>43</v>
      </c>
      <c r="Y7938">
        <v>4.8719999999999999</v>
      </c>
    </row>
    <row r="7939" spans="1:25" x14ac:dyDescent="0.25">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c r="X7939" t="s">
        <v>43</v>
      </c>
      <c r="Y7939">
        <v>654.75540000000001</v>
      </c>
    </row>
    <row r="7940" spans="1:25" x14ac:dyDescent="0.25">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c r="X7940" t="s">
        <v>43</v>
      </c>
      <c r="Y7940">
        <v>140.54820000000001</v>
      </c>
    </row>
    <row r="7941" spans="1:25" x14ac:dyDescent="0.25">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c r="X7941" t="s">
        <v>43</v>
      </c>
      <c r="Y7941">
        <v>77.369600000000005</v>
      </c>
    </row>
    <row r="7942" spans="1:25" x14ac:dyDescent="0.25">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c r="X7942" t="s">
        <v>43</v>
      </c>
      <c r="Y7942">
        <v>-9.1601999999999997</v>
      </c>
    </row>
    <row r="7943" spans="1:25" x14ac:dyDescent="0.25">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c r="X7943" t="s">
        <v>110</v>
      </c>
      <c r="Y7943">
        <v>35.048000000000002</v>
      </c>
    </row>
    <row r="7944" spans="1:25" x14ac:dyDescent="0.25">
      <c r="A7944">
        <v>7943</v>
      </c>
      <c r="B7944" t="s">
        <v>10613</v>
      </c>
      <c r="C7944" t="s">
        <v>547</v>
      </c>
      <c r="D7944" t="s">
        <v>12309</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c r="X7944" t="s">
        <v>110</v>
      </c>
      <c r="Y7944">
        <v>-59.372999999999998</v>
      </c>
    </row>
    <row r="7945" spans="1:25" x14ac:dyDescent="0.25">
      <c r="A7945">
        <v>7944</v>
      </c>
      <c r="B7945" t="s">
        <v>10613</v>
      </c>
      <c r="C7945" t="s">
        <v>547</v>
      </c>
      <c r="D7945" t="s">
        <v>12309</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c r="X7945" t="s">
        <v>110</v>
      </c>
      <c r="Y7945">
        <v>5.0274000000000001</v>
      </c>
    </row>
    <row r="7946" spans="1:25" x14ac:dyDescent="0.25">
      <c r="A7946">
        <v>7945</v>
      </c>
      <c r="B7946" t="s">
        <v>10613</v>
      </c>
      <c r="C7946" t="s">
        <v>547</v>
      </c>
      <c r="D7946" t="s">
        <v>12309</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c r="X7946" t="s">
        <v>110</v>
      </c>
      <c r="Y7946">
        <v>2.3807999999999998</v>
      </c>
    </row>
    <row r="7947" spans="1:25" x14ac:dyDescent="0.25">
      <c r="A7947">
        <v>7946</v>
      </c>
      <c r="B7947" t="s">
        <v>10613</v>
      </c>
      <c r="C7947" t="s">
        <v>547</v>
      </c>
      <c r="D7947" t="s">
        <v>12309</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c r="X7947" t="s">
        <v>110</v>
      </c>
      <c r="Y7947">
        <v>-65.567999999999998</v>
      </c>
    </row>
    <row r="7948" spans="1:25" x14ac:dyDescent="0.25">
      <c r="A7948">
        <v>7947</v>
      </c>
      <c r="B7948" t="s">
        <v>10613</v>
      </c>
      <c r="C7948" t="s">
        <v>547</v>
      </c>
      <c r="D7948" t="s">
        <v>12309</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c r="X7948" t="s">
        <v>110</v>
      </c>
      <c r="Y7948">
        <v>-5.0688000000000004</v>
      </c>
    </row>
    <row r="7949" spans="1:25" x14ac:dyDescent="0.25">
      <c r="A7949">
        <v>7948</v>
      </c>
      <c r="B7949" t="s">
        <v>10614</v>
      </c>
      <c r="C7949" t="s">
        <v>11834</v>
      </c>
      <c r="D7949" s="1" t="s">
        <v>12267</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c r="X7949" t="s">
        <v>110</v>
      </c>
      <c r="Y7949">
        <v>-3.5325000000000002</v>
      </c>
    </row>
    <row r="7950" spans="1:25" x14ac:dyDescent="0.25">
      <c r="A7950">
        <v>7949</v>
      </c>
      <c r="B7950" t="s">
        <v>10614</v>
      </c>
      <c r="C7950" t="s">
        <v>11834</v>
      </c>
      <c r="D7950" s="1" t="s">
        <v>12267</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c r="X7950" t="s">
        <v>110</v>
      </c>
      <c r="Y7950">
        <v>0</v>
      </c>
    </row>
    <row r="7951" spans="1:25" x14ac:dyDescent="0.25">
      <c r="A7951">
        <v>7950</v>
      </c>
      <c r="B7951" t="s">
        <v>10614</v>
      </c>
      <c r="C7951" t="s">
        <v>11834</v>
      </c>
      <c r="D7951" s="1" t="s">
        <v>12267</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c r="X7951" t="s">
        <v>110</v>
      </c>
      <c r="Y7951">
        <v>-34.953600000000002</v>
      </c>
    </row>
    <row r="7952" spans="1:25" x14ac:dyDescent="0.25">
      <c r="A7952">
        <v>7951</v>
      </c>
      <c r="B7952" t="s">
        <v>10614</v>
      </c>
      <c r="C7952" t="s">
        <v>11834</v>
      </c>
      <c r="D7952" s="1" t="s">
        <v>12267</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c r="X7952" t="s">
        <v>303</v>
      </c>
      <c r="Y7952">
        <v>-22.671600000000002</v>
      </c>
    </row>
    <row r="7953" spans="1:25" x14ac:dyDescent="0.25">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c r="X7953" t="s">
        <v>303</v>
      </c>
      <c r="Y7953">
        <v>2.2440000000000002</v>
      </c>
    </row>
    <row r="7954" spans="1:25" x14ac:dyDescent="0.25">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c r="X7954" t="s">
        <v>1405</v>
      </c>
      <c r="Y7954">
        <v>249.91040000000001</v>
      </c>
    </row>
    <row r="7955" spans="1:25" x14ac:dyDescent="0.25">
      <c r="A7955">
        <v>7954</v>
      </c>
      <c r="B7955" t="s">
        <v>10616</v>
      </c>
      <c r="C7955" t="s">
        <v>11995</v>
      </c>
      <c r="D7955" s="1" t="s">
        <v>11929</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c r="X7955" t="s">
        <v>1405</v>
      </c>
      <c r="Y7955">
        <v>2.6783999999999999</v>
      </c>
    </row>
    <row r="7956" spans="1:25" x14ac:dyDescent="0.25">
      <c r="A7956">
        <v>7955</v>
      </c>
      <c r="B7956" t="s">
        <v>10616</v>
      </c>
      <c r="C7956" t="s">
        <v>11995</v>
      </c>
      <c r="D7956" s="1" t="s">
        <v>11929</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c r="X7956" t="s">
        <v>43</v>
      </c>
      <c r="Y7956">
        <v>3.0575999999999999</v>
      </c>
    </row>
    <row r="7957" spans="1:25" x14ac:dyDescent="0.25">
      <c r="A7957">
        <v>7956</v>
      </c>
      <c r="B7957" t="s">
        <v>10617</v>
      </c>
      <c r="C7957" t="s">
        <v>11944</v>
      </c>
      <c r="D7957" s="1" t="s">
        <v>12274</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c r="X7957" t="s">
        <v>43</v>
      </c>
      <c r="Y7957">
        <v>-59.835599999999999</v>
      </c>
    </row>
    <row r="7958" spans="1:25" x14ac:dyDescent="0.25">
      <c r="A7958">
        <v>7957</v>
      </c>
      <c r="B7958" t="s">
        <v>10617</v>
      </c>
      <c r="C7958" t="s">
        <v>11944</v>
      </c>
      <c r="D7958" s="1" t="s">
        <v>12274</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c r="X7958" t="s">
        <v>43</v>
      </c>
      <c r="Y7958">
        <v>6.8540000000000001</v>
      </c>
    </row>
    <row r="7959" spans="1:25" x14ac:dyDescent="0.25">
      <c r="A7959">
        <v>7958</v>
      </c>
      <c r="B7959" t="s">
        <v>10617</v>
      </c>
      <c r="C7959" t="s">
        <v>11944</v>
      </c>
      <c r="D7959" s="1" t="s">
        <v>12274</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c r="X7959" t="s">
        <v>43</v>
      </c>
      <c r="Y7959">
        <v>4.1079999999999997</v>
      </c>
    </row>
    <row r="7960" spans="1:25" x14ac:dyDescent="0.25">
      <c r="A7960">
        <v>7959</v>
      </c>
      <c r="B7960" t="s">
        <v>10617</v>
      </c>
      <c r="C7960" t="s">
        <v>11944</v>
      </c>
      <c r="D7960" s="1" t="s">
        <v>12274</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c r="X7960" t="s">
        <v>43</v>
      </c>
      <c r="Y7960">
        <v>26.972999999999999</v>
      </c>
    </row>
    <row r="7961" spans="1:25" x14ac:dyDescent="0.25">
      <c r="A7961">
        <v>7960</v>
      </c>
      <c r="B7961" t="s">
        <v>10617</v>
      </c>
      <c r="C7961" t="s">
        <v>11944</v>
      </c>
      <c r="D7961" s="1" t="s">
        <v>12274</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c r="X7961" t="s">
        <v>43</v>
      </c>
      <c r="Y7961">
        <v>5.1588000000000003</v>
      </c>
    </row>
    <row r="7962" spans="1:25" x14ac:dyDescent="0.25">
      <c r="A7962">
        <v>7961</v>
      </c>
      <c r="B7962" t="s">
        <v>10617</v>
      </c>
      <c r="C7962" t="s">
        <v>11944</v>
      </c>
      <c r="D7962" s="1" t="s">
        <v>12274</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c r="X7962" t="s">
        <v>55</v>
      </c>
      <c r="Y7962">
        <v>2.6972999999999998</v>
      </c>
    </row>
    <row r="7963" spans="1:25" x14ac:dyDescent="0.25">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c r="X7963" t="s">
        <v>55</v>
      </c>
      <c r="Y7963">
        <v>-19.323</v>
      </c>
    </row>
    <row r="7964" spans="1:25" x14ac:dyDescent="0.25">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c r="X7964" t="s">
        <v>55</v>
      </c>
      <c r="Y7964">
        <v>-16.185600000000001</v>
      </c>
    </row>
    <row r="7965" spans="1:25" x14ac:dyDescent="0.25">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c r="X7965" t="s">
        <v>55</v>
      </c>
      <c r="Y7965">
        <v>48.631999999999998</v>
      </c>
    </row>
    <row r="7966" spans="1:25" x14ac:dyDescent="0.25">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c r="X7966" t="s">
        <v>55</v>
      </c>
      <c r="Y7966">
        <v>7.2576000000000001</v>
      </c>
    </row>
    <row r="7967" spans="1:25" x14ac:dyDescent="0.25">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c r="X7967" t="s">
        <v>43</v>
      </c>
      <c r="Y7967">
        <v>14.5152</v>
      </c>
    </row>
    <row r="7968" spans="1:25" x14ac:dyDescent="0.25">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c r="X7968" t="s">
        <v>519</v>
      </c>
      <c r="Y7968">
        <v>16.68</v>
      </c>
    </row>
    <row r="7969" spans="1:25" x14ac:dyDescent="0.25">
      <c r="A7969">
        <v>7968</v>
      </c>
      <c r="B7969" t="s">
        <v>10620</v>
      </c>
      <c r="C7969" t="s">
        <v>12253</v>
      </c>
      <c r="D7969" s="1" t="s">
        <v>12355</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c r="X7969" t="s">
        <v>519</v>
      </c>
      <c r="Y7969">
        <v>-190.85220000000001</v>
      </c>
    </row>
    <row r="7970" spans="1:25" x14ac:dyDescent="0.25">
      <c r="A7970">
        <v>7969</v>
      </c>
      <c r="B7970" t="s">
        <v>10620</v>
      </c>
      <c r="C7970" t="s">
        <v>12253</v>
      </c>
      <c r="D7970" s="1" t="s">
        <v>12355</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c r="X7970" t="s">
        <v>519</v>
      </c>
      <c r="Y7970">
        <v>-2.9984999999999999</v>
      </c>
    </row>
    <row r="7971" spans="1:25" x14ac:dyDescent="0.25">
      <c r="A7971">
        <v>7970</v>
      </c>
      <c r="B7971" t="s">
        <v>10620</v>
      </c>
      <c r="C7971" t="s">
        <v>12253</v>
      </c>
      <c r="D7971" s="1" t="s">
        <v>12355</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c r="X7971" t="s">
        <v>160</v>
      </c>
      <c r="Y7971">
        <v>13.588200000000001</v>
      </c>
    </row>
    <row r="7972" spans="1:25" x14ac:dyDescent="0.25">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c r="X7972" t="s">
        <v>160</v>
      </c>
      <c r="Y7972">
        <v>-112.6216</v>
      </c>
    </row>
    <row r="7973" spans="1:25" x14ac:dyDescent="0.25">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c r="X7973" t="s">
        <v>160</v>
      </c>
      <c r="Y7973">
        <v>-5.4558</v>
      </c>
    </row>
    <row r="7974" spans="1:25" x14ac:dyDescent="0.25">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c r="X7974" t="s">
        <v>160</v>
      </c>
      <c r="Y7974">
        <v>3.6288</v>
      </c>
    </row>
    <row r="7975" spans="1:25" x14ac:dyDescent="0.25">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c r="X7975" t="s">
        <v>160</v>
      </c>
      <c r="Y7975">
        <v>-1.9068000000000001</v>
      </c>
    </row>
    <row r="7976" spans="1:25" x14ac:dyDescent="0.25">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c r="X7976" t="s">
        <v>160</v>
      </c>
      <c r="Y7976">
        <v>0</v>
      </c>
    </row>
    <row r="7977" spans="1:25" x14ac:dyDescent="0.25">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c r="X7977" t="s">
        <v>160</v>
      </c>
      <c r="Y7977">
        <v>-2.7587999999999999</v>
      </c>
    </row>
    <row r="7978" spans="1:25" x14ac:dyDescent="0.25">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c r="X7978" t="s">
        <v>1678</v>
      </c>
      <c r="Y7978">
        <v>3.21</v>
      </c>
    </row>
    <row r="7979" spans="1:25" x14ac:dyDescent="0.25">
      <c r="A7979">
        <v>7978</v>
      </c>
      <c r="B7979" t="s">
        <v>10624</v>
      </c>
      <c r="C7979" t="s">
        <v>9915</v>
      </c>
      <c r="D7979" t="s">
        <v>12352</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c r="X7979" t="s">
        <v>1678</v>
      </c>
      <c r="Y7979">
        <v>197.99100000000001</v>
      </c>
    </row>
    <row r="7980" spans="1:25" x14ac:dyDescent="0.25">
      <c r="A7980">
        <v>7979</v>
      </c>
      <c r="B7980" t="s">
        <v>10624</v>
      </c>
      <c r="C7980" t="s">
        <v>9915</v>
      </c>
      <c r="D7980" t="s">
        <v>12352</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c r="X7980" t="s">
        <v>43</v>
      </c>
      <c r="Y7980">
        <v>32.981699999999996</v>
      </c>
    </row>
    <row r="7981" spans="1:25" x14ac:dyDescent="0.25">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c r="X7981" t="s">
        <v>110</v>
      </c>
      <c r="Y7981">
        <v>1.6588000000000001</v>
      </c>
    </row>
    <row r="7982" spans="1:25" x14ac:dyDescent="0.25">
      <c r="A7982">
        <v>7981</v>
      </c>
      <c r="B7982" t="s">
        <v>10626</v>
      </c>
      <c r="C7982" t="s">
        <v>12259</v>
      </c>
      <c r="D7982" s="1" t="s">
        <v>12255</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c r="X7982" t="s">
        <v>895</v>
      </c>
      <c r="Y7982">
        <v>5.5511999999999997</v>
      </c>
    </row>
    <row r="7983" spans="1:25" x14ac:dyDescent="0.25">
      <c r="A7983">
        <v>7982</v>
      </c>
      <c r="B7983" t="s">
        <v>10627</v>
      </c>
      <c r="C7983" t="s">
        <v>12224</v>
      </c>
      <c r="D7983" s="1"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c r="X7983" t="s">
        <v>895</v>
      </c>
      <c r="Y7983">
        <v>22.118400000000001</v>
      </c>
    </row>
    <row r="7984" spans="1:25" x14ac:dyDescent="0.25">
      <c r="A7984">
        <v>7983</v>
      </c>
      <c r="B7984" t="s">
        <v>10627</v>
      </c>
      <c r="C7984" t="s">
        <v>12224</v>
      </c>
      <c r="D7984" s="1"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c r="X7984" t="s">
        <v>235</v>
      </c>
      <c r="Y7984">
        <v>76.47</v>
      </c>
    </row>
    <row r="7985" spans="1:25" x14ac:dyDescent="0.25">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c r="X7985" t="s">
        <v>235</v>
      </c>
      <c r="Y7985">
        <v>4.9139999999999997</v>
      </c>
    </row>
    <row r="7986" spans="1:25" x14ac:dyDescent="0.25">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c r="X7986" t="s">
        <v>100</v>
      </c>
      <c r="Y7986">
        <v>0.88560000000000005</v>
      </c>
    </row>
    <row r="7987" spans="1:25" x14ac:dyDescent="0.25">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c r="X7987" t="s">
        <v>303</v>
      </c>
      <c r="Y7987">
        <v>2.8079999999999998</v>
      </c>
    </row>
    <row r="7988" spans="1:25" x14ac:dyDescent="0.25">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c r="X7988" t="s">
        <v>121</v>
      </c>
      <c r="Y7988">
        <v>43.176000000000002</v>
      </c>
    </row>
    <row r="7989" spans="1:25" x14ac:dyDescent="0.25">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c r="X7989" t="s">
        <v>121</v>
      </c>
      <c r="Y7989">
        <v>11.592000000000001</v>
      </c>
    </row>
    <row r="7990" spans="1:25" x14ac:dyDescent="0.25">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c r="X7990" t="s">
        <v>121</v>
      </c>
      <c r="Y7990">
        <v>17.667300000000001</v>
      </c>
    </row>
    <row r="7991" spans="1:25" x14ac:dyDescent="0.25">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c r="X7991" t="s">
        <v>121</v>
      </c>
      <c r="Y7991">
        <v>4.1916000000000002</v>
      </c>
    </row>
    <row r="7992" spans="1:25" x14ac:dyDescent="0.25">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c r="X7992" t="s">
        <v>55</v>
      </c>
      <c r="Y7992">
        <v>0.89100000000000001</v>
      </c>
    </row>
    <row r="7993" spans="1:25" x14ac:dyDescent="0.25">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c r="X7993" t="s">
        <v>55</v>
      </c>
      <c r="Y7993">
        <v>-26.623999999999999</v>
      </c>
    </row>
    <row r="7994" spans="1:25" x14ac:dyDescent="0.25">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c r="X7994" t="s">
        <v>519</v>
      </c>
      <c r="Y7994">
        <v>2.3079999999999998</v>
      </c>
    </row>
    <row r="7995" spans="1:25" x14ac:dyDescent="0.25">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c r="X7995" t="s">
        <v>519</v>
      </c>
      <c r="Y7995">
        <v>-3.4272</v>
      </c>
    </row>
    <row r="7996" spans="1:25" x14ac:dyDescent="0.25">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c r="X7996" t="s">
        <v>519</v>
      </c>
      <c r="Y7996">
        <v>-247.7988</v>
      </c>
    </row>
    <row r="7997" spans="1:25" x14ac:dyDescent="0.25">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c r="X7997" t="s">
        <v>43</v>
      </c>
      <c r="Y7997">
        <v>-7.3692000000000002</v>
      </c>
    </row>
    <row r="7998" spans="1:25" x14ac:dyDescent="0.25">
      <c r="A7998">
        <v>7997</v>
      </c>
      <c r="B7998" t="s">
        <v>10636</v>
      </c>
      <c r="C7998" t="s">
        <v>11860</v>
      </c>
      <c r="D7998" s="1" t="s">
        <v>11829</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c r="X7998" t="s">
        <v>43</v>
      </c>
      <c r="Y7998">
        <v>87.89</v>
      </c>
    </row>
    <row r="7999" spans="1:25" x14ac:dyDescent="0.25">
      <c r="A7999">
        <v>7998</v>
      </c>
      <c r="B7999" t="s">
        <v>10636</v>
      </c>
      <c r="C7999" t="s">
        <v>11860</v>
      </c>
      <c r="D7999" s="1" t="s">
        <v>11829</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c r="X7999" t="s">
        <v>100</v>
      </c>
      <c r="Y7999">
        <v>20.9148</v>
      </c>
    </row>
    <row r="8000" spans="1:25" x14ac:dyDescent="0.25">
      <c r="A8000">
        <v>7999</v>
      </c>
      <c r="B8000" t="s">
        <v>10637</v>
      </c>
      <c r="C8000" t="s">
        <v>11972</v>
      </c>
      <c r="D8000" s="1" t="s">
        <v>12237</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c r="X8000" t="s">
        <v>100</v>
      </c>
      <c r="Y8000">
        <v>3.8976000000000002</v>
      </c>
    </row>
    <row r="8001" spans="1:25" x14ac:dyDescent="0.25">
      <c r="A8001">
        <v>8000</v>
      </c>
      <c r="B8001" t="s">
        <v>10637</v>
      </c>
      <c r="C8001" t="s">
        <v>11972</v>
      </c>
      <c r="D8001" s="1" t="s">
        <v>12237</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c r="X8001" t="s">
        <v>557</v>
      </c>
      <c r="Y8001">
        <v>19.034400000000002</v>
      </c>
    </row>
    <row r="8002" spans="1:25" x14ac:dyDescent="0.25">
      <c r="A8002">
        <v>8001</v>
      </c>
      <c r="B8002" t="s">
        <v>10638</v>
      </c>
      <c r="C8002" t="s">
        <v>12066</v>
      </c>
      <c r="D8002" s="1" t="s">
        <v>12103</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c r="X8002" t="s">
        <v>43</v>
      </c>
      <c r="Y8002">
        <v>76.548400000000001</v>
      </c>
    </row>
    <row r="8003" spans="1:25" x14ac:dyDescent="0.25">
      <c r="A8003">
        <v>8002</v>
      </c>
      <c r="B8003" t="s">
        <v>10639</v>
      </c>
      <c r="C8003" t="s">
        <v>11918</v>
      </c>
      <c r="D8003" s="1"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c r="X8003" t="s">
        <v>43</v>
      </c>
      <c r="Y8003">
        <v>128.9742</v>
      </c>
    </row>
    <row r="8004" spans="1:25" x14ac:dyDescent="0.25">
      <c r="A8004">
        <v>8003</v>
      </c>
      <c r="B8004" t="s">
        <v>10639</v>
      </c>
      <c r="C8004" t="s">
        <v>11918</v>
      </c>
      <c r="D8004" s="1"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c r="X8004" t="s">
        <v>1405</v>
      </c>
      <c r="Y8004">
        <v>0.51519999999999999</v>
      </c>
    </row>
    <row r="8005" spans="1:25" x14ac:dyDescent="0.25">
      <c r="A8005">
        <v>8004</v>
      </c>
      <c r="B8005" t="s">
        <v>10640</v>
      </c>
      <c r="C8005" t="s">
        <v>12051</v>
      </c>
      <c r="D8005" s="1" t="s">
        <v>12072</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c r="X8005" t="s">
        <v>1405</v>
      </c>
      <c r="Y8005">
        <v>78.850999999999999</v>
      </c>
    </row>
    <row r="8006" spans="1:25" x14ac:dyDescent="0.25">
      <c r="A8006">
        <v>8005</v>
      </c>
      <c r="B8006" t="s">
        <v>10640</v>
      </c>
      <c r="C8006" t="s">
        <v>12051</v>
      </c>
      <c r="D8006" s="1" t="s">
        <v>12072</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c r="X8006" t="s">
        <v>1405</v>
      </c>
      <c r="Y8006">
        <v>15.585599999999999</v>
      </c>
    </row>
    <row r="8007" spans="1:25" x14ac:dyDescent="0.25">
      <c r="A8007">
        <v>8006</v>
      </c>
      <c r="B8007" t="s">
        <v>10640</v>
      </c>
      <c r="C8007" t="s">
        <v>12051</v>
      </c>
      <c r="D8007" s="1" t="s">
        <v>12072</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c r="X8007" t="s">
        <v>100</v>
      </c>
      <c r="Y8007">
        <v>3.2406000000000001</v>
      </c>
    </row>
    <row r="8008" spans="1:25" x14ac:dyDescent="0.25">
      <c r="A8008">
        <v>8007</v>
      </c>
      <c r="B8008" t="s">
        <v>10641</v>
      </c>
      <c r="C8008" t="s">
        <v>12148</v>
      </c>
      <c r="D8008" s="1" t="s">
        <v>12282</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c r="X8008" t="s">
        <v>735</v>
      </c>
      <c r="Y8008">
        <v>0.93359999999999999</v>
      </c>
    </row>
    <row r="8009" spans="1:25" x14ac:dyDescent="0.25">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c r="X8009" t="s">
        <v>735</v>
      </c>
      <c r="Y8009">
        <v>5.4123999999999999</v>
      </c>
    </row>
    <row r="8010" spans="1:25" x14ac:dyDescent="0.25">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c r="X8010" t="s">
        <v>735</v>
      </c>
      <c r="Y8010">
        <v>49.970399999999998</v>
      </c>
    </row>
    <row r="8011" spans="1:25" x14ac:dyDescent="0.25">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c r="X8011" t="s">
        <v>160</v>
      </c>
      <c r="Y8011">
        <v>383.93099999999998</v>
      </c>
    </row>
    <row r="8012" spans="1:25" x14ac:dyDescent="0.25">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c r="X8012" t="s">
        <v>519</v>
      </c>
      <c r="Y8012">
        <v>41.152799999999999</v>
      </c>
    </row>
    <row r="8013" spans="1:25" x14ac:dyDescent="0.25">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c r="X8013" t="s">
        <v>303</v>
      </c>
      <c r="Y8013">
        <v>15.743</v>
      </c>
    </row>
    <row r="8014" spans="1:25" x14ac:dyDescent="0.25">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c r="X8014" t="s">
        <v>303</v>
      </c>
      <c r="Y8014">
        <v>207.47499999999999</v>
      </c>
    </row>
    <row r="8015" spans="1:25" x14ac:dyDescent="0.25">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c r="X8015" t="s">
        <v>303</v>
      </c>
      <c r="Y8015">
        <v>13.2</v>
      </c>
    </row>
    <row r="8016" spans="1:25" x14ac:dyDescent="0.25">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c r="X8016" t="s">
        <v>303</v>
      </c>
      <c r="Y8016">
        <v>1.4804999999999999</v>
      </c>
    </row>
    <row r="8017" spans="1:25" x14ac:dyDescent="0.25">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c r="X8017" t="s">
        <v>567</v>
      </c>
      <c r="Y8017">
        <v>6.0288000000000004</v>
      </c>
    </row>
    <row r="8018" spans="1:25" x14ac:dyDescent="0.25">
      <c r="A8018">
        <v>8017</v>
      </c>
      <c r="B8018" t="s">
        <v>10647</v>
      </c>
      <c r="C8018" t="s">
        <v>11936</v>
      </c>
      <c r="D8018" s="1" t="s">
        <v>12233</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c r="X8018" t="s">
        <v>567</v>
      </c>
      <c r="Y8018">
        <v>12.892799999999999</v>
      </c>
    </row>
    <row r="8019" spans="1:25" x14ac:dyDescent="0.25">
      <c r="A8019">
        <v>8018</v>
      </c>
      <c r="B8019" t="s">
        <v>10647</v>
      </c>
      <c r="C8019" t="s">
        <v>11936</v>
      </c>
      <c r="D8019" s="1" t="s">
        <v>12233</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c r="X8019" t="s">
        <v>43</v>
      </c>
      <c r="Y8019">
        <v>2.6964000000000001</v>
      </c>
    </row>
    <row r="8020" spans="1:25" x14ac:dyDescent="0.25">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c r="X8020" t="s">
        <v>675</v>
      </c>
      <c r="Y8020">
        <v>4.6193</v>
      </c>
    </row>
    <row r="8021" spans="1:25" x14ac:dyDescent="0.25">
      <c r="A8021">
        <v>8020</v>
      </c>
      <c r="B8021" t="s">
        <v>10649</v>
      </c>
      <c r="C8021" t="s">
        <v>12119</v>
      </c>
      <c r="D8021" s="1" t="s">
        <v>11829</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c r="X8021" t="s">
        <v>675</v>
      </c>
      <c r="Y8021">
        <v>20.975000000000001</v>
      </c>
    </row>
    <row r="8022" spans="1:25" x14ac:dyDescent="0.25">
      <c r="A8022">
        <v>8021</v>
      </c>
      <c r="B8022" t="s">
        <v>10649</v>
      </c>
      <c r="C8022" t="s">
        <v>12119</v>
      </c>
      <c r="D8022" s="1" t="s">
        <v>11829</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c r="X8022" t="s">
        <v>110</v>
      </c>
      <c r="Y8022">
        <v>5.7624000000000004</v>
      </c>
    </row>
    <row r="8023" spans="1:25" x14ac:dyDescent="0.25">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c r="X8023" t="s">
        <v>110</v>
      </c>
      <c r="Y8023">
        <v>-12.979200000000001</v>
      </c>
    </row>
    <row r="8024" spans="1:25" x14ac:dyDescent="0.25">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c r="X8024" t="s">
        <v>110</v>
      </c>
      <c r="Y8024">
        <v>29.672999999999998</v>
      </c>
    </row>
    <row r="8025" spans="1:25" x14ac:dyDescent="0.25">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c r="X8025" t="s">
        <v>110</v>
      </c>
      <c r="Y8025">
        <v>-93.99</v>
      </c>
    </row>
    <row r="8026" spans="1:25" x14ac:dyDescent="0.25">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c r="X8026" t="s">
        <v>303</v>
      </c>
      <c r="Y8026">
        <v>-1.827</v>
      </c>
    </row>
    <row r="8027" spans="1:25" x14ac:dyDescent="0.25">
      <c r="A8027">
        <v>8026</v>
      </c>
      <c r="B8027" t="s">
        <v>10651</v>
      </c>
      <c r="C8027" t="s">
        <v>12144</v>
      </c>
      <c r="D8027" s="1"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c r="X8027" t="s">
        <v>303</v>
      </c>
      <c r="Y8027">
        <v>50.563200000000002</v>
      </c>
    </row>
    <row r="8028" spans="1:25" x14ac:dyDescent="0.25">
      <c r="A8028">
        <v>8027</v>
      </c>
      <c r="B8028" t="s">
        <v>10651</v>
      </c>
      <c r="C8028" t="s">
        <v>12144</v>
      </c>
      <c r="D8028" s="1"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c r="X8028" t="s">
        <v>303</v>
      </c>
      <c r="Y8028">
        <v>1.5760000000000001</v>
      </c>
    </row>
    <row r="8029" spans="1:25" x14ac:dyDescent="0.25">
      <c r="A8029">
        <v>8028</v>
      </c>
      <c r="B8029" t="s">
        <v>10651</v>
      </c>
      <c r="C8029" t="s">
        <v>12144</v>
      </c>
      <c r="D8029" s="1"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c r="X8029" t="s">
        <v>303</v>
      </c>
      <c r="Y8029">
        <v>6.7965999999999998</v>
      </c>
    </row>
    <row r="8030" spans="1:25" x14ac:dyDescent="0.25">
      <c r="A8030">
        <v>8029</v>
      </c>
      <c r="B8030" t="s">
        <v>10651</v>
      </c>
      <c r="C8030" t="s">
        <v>12144</v>
      </c>
      <c r="D8030" s="1"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c r="X8030" t="s">
        <v>110</v>
      </c>
      <c r="Y8030">
        <v>108.1752</v>
      </c>
    </row>
    <row r="8031" spans="1:25" x14ac:dyDescent="0.25">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c r="X8031" t="s">
        <v>110</v>
      </c>
      <c r="Y8031">
        <v>-9.282</v>
      </c>
    </row>
    <row r="8032" spans="1:25" x14ac:dyDescent="0.25">
      <c r="A8032">
        <v>8031</v>
      </c>
      <c r="B8032" t="s">
        <v>10653</v>
      </c>
      <c r="C8032" t="s">
        <v>12079</v>
      </c>
      <c r="D8032" s="1" t="s">
        <v>11953</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c r="X8032" t="s">
        <v>110</v>
      </c>
      <c r="Y8032">
        <v>-10.9611</v>
      </c>
    </row>
    <row r="8033" spans="1:25" x14ac:dyDescent="0.25">
      <c r="A8033">
        <v>8032</v>
      </c>
      <c r="B8033" t="s">
        <v>10653</v>
      </c>
      <c r="C8033" t="s">
        <v>12079</v>
      </c>
      <c r="D8033" s="1" t="s">
        <v>11953</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c r="X8033" t="s">
        <v>110</v>
      </c>
      <c r="Y8033">
        <v>9.0719999999999992</v>
      </c>
    </row>
    <row r="8034" spans="1:25" x14ac:dyDescent="0.25">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c r="X8034" t="s">
        <v>110</v>
      </c>
      <c r="Y8034">
        <v>16.183800000000002</v>
      </c>
    </row>
    <row r="8035" spans="1:25" x14ac:dyDescent="0.25">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c r="X8035" t="s">
        <v>110</v>
      </c>
      <c r="Y8035">
        <v>-1.476</v>
      </c>
    </row>
    <row r="8036" spans="1:25" x14ac:dyDescent="0.25">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c r="X8036" t="s">
        <v>110</v>
      </c>
      <c r="Y8036">
        <v>-20.730599999999999</v>
      </c>
    </row>
    <row r="8037" spans="1:25" x14ac:dyDescent="0.25">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c r="X8037" t="s">
        <v>1405</v>
      </c>
      <c r="Y8037">
        <v>1.6704000000000001</v>
      </c>
    </row>
    <row r="8038" spans="1:25" x14ac:dyDescent="0.25">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c r="X8038" t="s">
        <v>1434</v>
      </c>
      <c r="Y8038">
        <v>16.956</v>
      </c>
    </row>
    <row r="8039" spans="1:25" x14ac:dyDescent="0.25">
      <c r="A8039">
        <v>8038</v>
      </c>
      <c r="B8039" t="s">
        <v>10656</v>
      </c>
      <c r="C8039" t="s">
        <v>12123</v>
      </c>
      <c r="D8039" s="1"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c r="X8039" t="s">
        <v>43</v>
      </c>
      <c r="Y8039">
        <v>10.896599999999999</v>
      </c>
    </row>
    <row r="8040" spans="1:25" x14ac:dyDescent="0.25">
      <c r="A8040">
        <v>8039</v>
      </c>
      <c r="B8040" t="s">
        <v>10657</v>
      </c>
      <c r="C8040" t="s">
        <v>1566</v>
      </c>
      <c r="D8040" t="s">
        <v>12257</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c r="X8040" t="s">
        <v>100</v>
      </c>
      <c r="Y8040">
        <v>5.1294000000000004</v>
      </c>
    </row>
    <row r="8041" spans="1:25" x14ac:dyDescent="0.25">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c r="X8041" t="s">
        <v>100</v>
      </c>
      <c r="Y8041">
        <v>38.870399999999997</v>
      </c>
    </row>
    <row r="8042" spans="1:25" x14ac:dyDescent="0.25">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c r="X8042" t="s">
        <v>100</v>
      </c>
      <c r="Y8042">
        <v>34.354799999999997</v>
      </c>
    </row>
    <row r="8043" spans="1:25" x14ac:dyDescent="0.25">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c r="X8043" t="s">
        <v>1405</v>
      </c>
      <c r="Y8043">
        <v>11.613</v>
      </c>
    </row>
    <row r="8044" spans="1:25" x14ac:dyDescent="0.25">
      <c r="A8044">
        <v>8043</v>
      </c>
      <c r="B8044" t="s">
        <v>10659</v>
      </c>
      <c r="C8044" t="s">
        <v>12128</v>
      </c>
      <c r="D8044" s="1"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c r="X8044" t="s">
        <v>1405</v>
      </c>
      <c r="Y8044">
        <v>24.9132</v>
      </c>
    </row>
    <row r="8045" spans="1:25" x14ac:dyDescent="0.25">
      <c r="A8045">
        <v>8044</v>
      </c>
      <c r="B8045" t="s">
        <v>10659</v>
      </c>
      <c r="C8045" t="s">
        <v>12128</v>
      </c>
      <c r="D8045" s="1"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c r="X8045" t="s">
        <v>130</v>
      </c>
      <c r="Y8045">
        <v>11.7568</v>
      </c>
    </row>
    <row r="8046" spans="1:25" x14ac:dyDescent="0.25">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c r="X8046" t="s">
        <v>303</v>
      </c>
      <c r="Y8046">
        <v>106.95780000000001</v>
      </c>
    </row>
    <row r="8047" spans="1:25" x14ac:dyDescent="0.25">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c r="X8047" t="s">
        <v>567</v>
      </c>
      <c r="Y8047">
        <v>129.77250000000001</v>
      </c>
    </row>
    <row r="8048" spans="1:25" x14ac:dyDescent="0.25">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c r="X8048" t="s">
        <v>92</v>
      </c>
      <c r="Y8048">
        <v>-1.476</v>
      </c>
    </row>
    <row r="8049" spans="1:25" x14ac:dyDescent="0.25">
      <c r="A8049">
        <v>8048</v>
      </c>
      <c r="B8049" t="s">
        <v>10665</v>
      </c>
      <c r="C8049" t="s">
        <v>11860</v>
      </c>
      <c r="D8049" s="1" t="s">
        <v>11822</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c r="X8049" t="s">
        <v>303</v>
      </c>
      <c r="Y8049">
        <v>5.2884000000000002</v>
      </c>
    </row>
    <row r="8050" spans="1:25" x14ac:dyDescent="0.25">
      <c r="A8050">
        <v>8049</v>
      </c>
      <c r="B8050" t="s">
        <v>10666</v>
      </c>
      <c r="C8050" t="s">
        <v>12153</v>
      </c>
      <c r="D8050" s="1" t="s">
        <v>11911</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c r="X8050" t="s">
        <v>160</v>
      </c>
      <c r="Y8050">
        <v>197.92080000000001</v>
      </c>
    </row>
    <row r="8051" spans="1:25" x14ac:dyDescent="0.25">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c r="X8051" t="s">
        <v>160</v>
      </c>
      <c r="Y8051">
        <v>-4.577</v>
      </c>
    </row>
    <row r="8052" spans="1:25" x14ac:dyDescent="0.25">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c r="X8052" t="s">
        <v>160</v>
      </c>
      <c r="Y8052">
        <v>4.7664</v>
      </c>
    </row>
    <row r="8053" spans="1:25" x14ac:dyDescent="0.25">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c r="X8053" t="s">
        <v>303</v>
      </c>
      <c r="Y8053">
        <v>3.1032000000000002</v>
      </c>
    </row>
    <row r="8054" spans="1:25" x14ac:dyDescent="0.25">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c r="X8054" t="s">
        <v>160</v>
      </c>
      <c r="Y8054">
        <v>4.4850000000000003</v>
      </c>
    </row>
    <row r="8055" spans="1:25" x14ac:dyDescent="0.25">
      <c r="A8055">
        <v>8054</v>
      </c>
      <c r="B8055" t="s">
        <v>10669</v>
      </c>
      <c r="C8055" t="s">
        <v>3578</v>
      </c>
      <c r="D8055" t="s">
        <v>11944</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c r="X8055" t="s">
        <v>43</v>
      </c>
      <c r="Y8055">
        <v>-1.8585</v>
      </c>
    </row>
    <row r="8056" spans="1:25" x14ac:dyDescent="0.25">
      <c r="A8056">
        <v>8055</v>
      </c>
      <c r="B8056" t="s">
        <v>10670</v>
      </c>
      <c r="C8056" t="s">
        <v>2450</v>
      </c>
      <c r="D8056" t="s">
        <v>11965</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c r="X8056" t="s">
        <v>43</v>
      </c>
      <c r="Y8056">
        <v>267.70499999999998</v>
      </c>
    </row>
    <row r="8057" spans="1:25" x14ac:dyDescent="0.25">
      <c r="A8057">
        <v>8056</v>
      </c>
      <c r="B8057" t="s">
        <v>10670</v>
      </c>
      <c r="C8057" t="s">
        <v>2450</v>
      </c>
      <c r="D8057" t="s">
        <v>11965</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c r="X8057" t="s">
        <v>43</v>
      </c>
      <c r="Y8057">
        <v>28.956800000000001</v>
      </c>
    </row>
    <row r="8058" spans="1:25" x14ac:dyDescent="0.25">
      <c r="A8058">
        <v>8057</v>
      </c>
      <c r="B8058" t="s">
        <v>10670</v>
      </c>
      <c r="C8058" t="s">
        <v>2450</v>
      </c>
      <c r="D8058" t="s">
        <v>11965</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c r="X8058" t="s">
        <v>43</v>
      </c>
      <c r="Y8058">
        <v>29.152799999999999</v>
      </c>
    </row>
    <row r="8059" spans="1:25" x14ac:dyDescent="0.25">
      <c r="A8059">
        <v>8058</v>
      </c>
      <c r="B8059" t="s">
        <v>10670</v>
      </c>
      <c r="C8059" t="s">
        <v>2450</v>
      </c>
      <c r="D8059" t="s">
        <v>11965</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c r="X8059" t="s">
        <v>43</v>
      </c>
      <c r="Y8059">
        <v>13.959</v>
      </c>
    </row>
    <row r="8060" spans="1:25" x14ac:dyDescent="0.25">
      <c r="A8060">
        <v>8059</v>
      </c>
      <c r="B8060" t="s">
        <v>10670</v>
      </c>
      <c r="C8060" t="s">
        <v>2450</v>
      </c>
      <c r="D8060" t="s">
        <v>11965</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c r="X8060" t="s">
        <v>43</v>
      </c>
      <c r="Y8060">
        <v>15.111599999999999</v>
      </c>
    </row>
    <row r="8061" spans="1:25" x14ac:dyDescent="0.25">
      <c r="A8061">
        <v>8060</v>
      </c>
      <c r="B8061" t="s">
        <v>10670</v>
      </c>
      <c r="C8061" t="s">
        <v>2450</v>
      </c>
      <c r="D8061" t="s">
        <v>11965</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c r="X8061" t="s">
        <v>303</v>
      </c>
      <c r="Y8061">
        <v>1.7472000000000001</v>
      </c>
    </row>
    <row r="8062" spans="1:25" x14ac:dyDescent="0.25">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c r="X8062" t="s">
        <v>303</v>
      </c>
      <c r="Y8062">
        <v>28.858000000000001</v>
      </c>
    </row>
    <row r="8063" spans="1:25" x14ac:dyDescent="0.25">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c r="X8063" t="s">
        <v>303</v>
      </c>
      <c r="Y8063">
        <v>8.8623999999999992</v>
      </c>
    </row>
    <row r="8064" spans="1:25" x14ac:dyDescent="0.25">
      <c r="A8064">
        <v>8063</v>
      </c>
      <c r="B8064" t="s">
        <v>10672</v>
      </c>
      <c r="C8064" t="s">
        <v>11836</v>
      </c>
      <c r="D8064" s="1" t="s">
        <v>12269</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c r="X8064" t="s">
        <v>303</v>
      </c>
      <c r="Y8064">
        <v>71.269199999999998</v>
      </c>
    </row>
    <row r="8065" spans="1:25" x14ac:dyDescent="0.25">
      <c r="A8065">
        <v>8064</v>
      </c>
      <c r="B8065" t="s">
        <v>10672</v>
      </c>
      <c r="C8065" t="s">
        <v>11836</v>
      </c>
      <c r="D8065" s="1" t="s">
        <v>12269</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c r="X8065" t="s">
        <v>303</v>
      </c>
      <c r="Y8065">
        <v>100.7916</v>
      </c>
    </row>
    <row r="8066" spans="1:25" x14ac:dyDescent="0.25">
      <c r="A8066">
        <v>8065</v>
      </c>
      <c r="B8066" t="s">
        <v>10672</v>
      </c>
      <c r="C8066" t="s">
        <v>11836</v>
      </c>
      <c r="D8066" s="1" t="s">
        <v>12269</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c r="X8066" t="s">
        <v>303</v>
      </c>
      <c r="Y8066">
        <v>6.2207999999999997</v>
      </c>
    </row>
    <row r="8067" spans="1:25" x14ac:dyDescent="0.25">
      <c r="A8067">
        <v>8066</v>
      </c>
      <c r="B8067" t="s">
        <v>10672</v>
      </c>
      <c r="C8067" t="s">
        <v>11836</v>
      </c>
      <c r="D8067" s="1" t="s">
        <v>12269</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c r="X8067" t="s">
        <v>303</v>
      </c>
      <c r="Y8067">
        <v>5.8410000000000002</v>
      </c>
    </row>
    <row r="8068" spans="1:25" x14ac:dyDescent="0.25">
      <c r="A8068">
        <v>8067</v>
      </c>
      <c r="B8068" t="s">
        <v>10672</v>
      </c>
      <c r="C8068" t="s">
        <v>11836</v>
      </c>
      <c r="D8068" s="1" t="s">
        <v>12269</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c r="X8068" t="s">
        <v>43</v>
      </c>
      <c r="Y8068">
        <v>89.954800000000006</v>
      </c>
    </row>
    <row r="8069" spans="1:25" x14ac:dyDescent="0.25">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c r="X8069" t="s">
        <v>43</v>
      </c>
      <c r="Y8069">
        <v>86.389200000000002</v>
      </c>
    </row>
    <row r="8070" spans="1:25" x14ac:dyDescent="0.25">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c r="X8070" t="s">
        <v>110</v>
      </c>
      <c r="Y8070">
        <v>6.0876000000000001</v>
      </c>
    </row>
    <row r="8071" spans="1:25" x14ac:dyDescent="0.25">
      <c r="A8071">
        <v>8070</v>
      </c>
      <c r="B8071" t="s">
        <v>10674</v>
      </c>
      <c r="C8071" t="s">
        <v>11924</v>
      </c>
      <c r="D8071" s="1" t="s">
        <v>12341</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c r="X8071" t="s">
        <v>110</v>
      </c>
      <c r="Y8071">
        <v>-107.958</v>
      </c>
    </row>
    <row r="8072" spans="1:25" x14ac:dyDescent="0.25">
      <c r="A8072">
        <v>8071</v>
      </c>
      <c r="B8072" t="s">
        <v>10674</v>
      </c>
      <c r="C8072" t="s">
        <v>11924</v>
      </c>
      <c r="D8072" s="1" t="s">
        <v>12341</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c r="X8072" t="s">
        <v>110</v>
      </c>
      <c r="Y8072">
        <v>-187.38149999999999</v>
      </c>
    </row>
    <row r="8073" spans="1:25" x14ac:dyDescent="0.25">
      <c r="A8073">
        <v>8072</v>
      </c>
      <c r="B8073" t="s">
        <v>10674</v>
      </c>
      <c r="C8073" t="s">
        <v>11924</v>
      </c>
      <c r="D8073" s="1" t="s">
        <v>12341</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c r="X8073" t="s">
        <v>110</v>
      </c>
      <c r="Y8073">
        <v>-26.635200000000001</v>
      </c>
    </row>
    <row r="8074" spans="1:25" x14ac:dyDescent="0.25">
      <c r="A8074">
        <v>8073</v>
      </c>
      <c r="B8074" t="s">
        <v>10674</v>
      </c>
      <c r="C8074" t="s">
        <v>11924</v>
      </c>
      <c r="D8074" s="1" t="s">
        <v>12341</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c r="X8074" t="s">
        <v>110</v>
      </c>
      <c r="Y8074">
        <v>2.2288000000000001</v>
      </c>
    </row>
    <row r="8075" spans="1:25" x14ac:dyDescent="0.25">
      <c r="A8075">
        <v>8074</v>
      </c>
      <c r="B8075" t="s">
        <v>10674</v>
      </c>
      <c r="C8075" t="s">
        <v>11924</v>
      </c>
      <c r="D8075" s="1" t="s">
        <v>12341</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c r="X8075" t="s">
        <v>110</v>
      </c>
      <c r="Y8075">
        <v>-9.7050000000000001</v>
      </c>
    </row>
    <row r="8076" spans="1:25" x14ac:dyDescent="0.25">
      <c r="A8076">
        <v>8075</v>
      </c>
      <c r="B8076" t="s">
        <v>10674</v>
      </c>
      <c r="C8076" t="s">
        <v>11924</v>
      </c>
      <c r="D8076" s="1" t="s">
        <v>12341</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c r="X8076" t="s">
        <v>110</v>
      </c>
      <c r="Y8076">
        <v>-22.684200000000001</v>
      </c>
    </row>
    <row r="8077" spans="1:25" x14ac:dyDescent="0.25">
      <c r="A8077">
        <v>8076</v>
      </c>
      <c r="B8077" t="s">
        <v>10674</v>
      </c>
      <c r="C8077" t="s">
        <v>11924</v>
      </c>
      <c r="D8077" s="1" t="s">
        <v>12341</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c r="X8077" t="s">
        <v>1434</v>
      </c>
      <c r="Y8077">
        <v>-38.821199999999997</v>
      </c>
    </row>
    <row r="8078" spans="1:25" x14ac:dyDescent="0.25">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c r="X8078" t="s">
        <v>1434</v>
      </c>
      <c r="Y8078">
        <v>9.3228000000000009</v>
      </c>
    </row>
    <row r="8079" spans="1:25" x14ac:dyDescent="0.25">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c r="X8079" t="s">
        <v>1434</v>
      </c>
      <c r="Y8079">
        <v>74.691000000000003</v>
      </c>
    </row>
    <row r="8080" spans="1:25" x14ac:dyDescent="0.25">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c r="X8080" t="s">
        <v>303</v>
      </c>
      <c r="Y8080">
        <v>18</v>
      </c>
    </row>
    <row r="8081" spans="1:25" x14ac:dyDescent="0.25">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c r="X8081" t="s">
        <v>477</v>
      </c>
      <c r="Y8081">
        <v>46.995199999999997</v>
      </c>
    </row>
    <row r="8082" spans="1:25" x14ac:dyDescent="0.25">
      <c r="A8082">
        <v>8081</v>
      </c>
      <c r="B8082" t="s">
        <v>10678</v>
      </c>
      <c r="C8082" t="s">
        <v>3814</v>
      </c>
      <c r="D8082" t="s">
        <v>12032</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c r="X8082" t="s">
        <v>477</v>
      </c>
      <c r="Y8082">
        <v>47.626800000000003</v>
      </c>
    </row>
    <row r="8083" spans="1:25" x14ac:dyDescent="0.25">
      <c r="A8083">
        <v>8082</v>
      </c>
      <c r="B8083" t="s">
        <v>10678</v>
      </c>
      <c r="C8083" t="s">
        <v>3814</v>
      </c>
      <c r="D8083" t="s">
        <v>12032</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c r="X8083" t="s">
        <v>477</v>
      </c>
      <c r="Y8083">
        <v>47.815199999999997</v>
      </c>
    </row>
    <row r="8084" spans="1:25" x14ac:dyDescent="0.25">
      <c r="A8084">
        <v>8083</v>
      </c>
      <c r="B8084" t="s">
        <v>10678</v>
      </c>
      <c r="C8084" t="s">
        <v>3814</v>
      </c>
      <c r="D8084" t="s">
        <v>12032</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c r="X8084" t="s">
        <v>477</v>
      </c>
      <c r="Y8084">
        <v>20.388000000000002</v>
      </c>
    </row>
    <row r="8085" spans="1:25" x14ac:dyDescent="0.25">
      <c r="A8085">
        <v>8084</v>
      </c>
      <c r="B8085" t="s">
        <v>10678</v>
      </c>
      <c r="C8085" t="s">
        <v>3814</v>
      </c>
      <c r="D8085" t="s">
        <v>12032</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c r="X8085" t="s">
        <v>477</v>
      </c>
      <c r="Y8085">
        <v>-10.487399999999999</v>
      </c>
    </row>
    <row r="8086" spans="1:25" x14ac:dyDescent="0.25">
      <c r="A8086">
        <v>8085</v>
      </c>
      <c r="B8086" t="s">
        <v>10678</v>
      </c>
      <c r="C8086" t="s">
        <v>3814</v>
      </c>
      <c r="D8086" t="s">
        <v>12032</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c r="X8086" t="s">
        <v>360</v>
      </c>
      <c r="Y8086">
        <v>-161.69399999999999</v>
      </c>
    </row>
    <row r="8087" spans="1:25" x14ac:dyDescent="0.25">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c r="X8087" t="s">
        <v>92</v>
      </c>
      <c r="Y8087">
        <v>18.329999999999998</v>
      </c>
    </row>
    <row r="8088" spans="1:25" x14ac:dyDescent="0.25">
      <c r="A8088">
        <v>8087</v>
      </c>
      <c r="B8088" t="s">
        <v>10682</v>
      </c>
      <c r="C8088" t="s">
        <v>9073</v>
      </c>
      <c r="D8088" t="s">
        <v>12096</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c r="X8088" t="s">
        <v>351</v>
      </c>
      <c r="Y8088">
        <v>5.2649999999999997</v>
      </c>
    </row>
    <row r="8089" spans="1:25" x14ac:dyDescent="0.25">
      <c r="A8089">
        <v>8088</v>
      </c>
      <c r="B8089" t="s">
        <v>10683</v>
      </c>
      <c r="C8089" t="s">
        <v>3038</v>
      </c>
      <c r="D8089" t="s">
        <v>11959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c r="X8089" t="s">
        <v>43</v>
      </c>
      <c r="Y8089">
        <v>1.1808000000000001</v>
      </c>
    </row>
    <row r="8090" spans="1:25" x14ac:dyDescent="0.25">
      <c r="A8090">
        <v>8089</v>
      </c>
      <c r="B8090" t="s">
        <v>10684</v>
      </c>
      <c r="C8090" t="s">
        <v>12137</v>
      </c>
      <c r="D8090" s="1"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c r="X8090" t="s">
        <v>3109</v>
      </c>
      <c r="Y8090">
        <v>12.974</v>
      </c>
    </row>
    <row r="8091" spans="1:25" x14ac:dyDescent="0.25">
      <c r="A8091">
        <v>8090</v>
      </c>
      <c r="B8091" t="s">
        <v>10685</v>
      </c>
      <c r="C8091" t="s">
        <v>12187</v>
      </c>
      <c r="D8091" s="1" t="s">
        <v>11846</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c r="X8091" t="s">
        <v>100</v>
      </c>
      <c r="Y8091">
        <v>20.1708</v>
      </c>
    </row>
    <row r="8092" spans="1:25" x14ac:dyDescent="0.25">
      <c r="A8092">
        <v>8091</v>
      </c>
      <c r="B8092" t="s">
        <v>10686</v>
      </c>
      <c r="C8092" t="s">
        <v>12210</v>
      </c>
      <c r="D8092" s="1"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c r="X8092" t="s">
        <v>43</v>
      </c>
      <c r="Y8092">
        <v>70.033600000000007</v>
      </c>
    </row>
    <row r="8093" spans="1:25" x14ac:dyDescent="0.25">
      <c r="A8093">
        <v>8092</v>
      </c>
      <c r="B8093" t="s">
        <v>10687</v>
      </c>
      <c r="C8093" t="s">
        <v>12154</v>
      </c>
      <c r="D8093" s="1"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c r="X8093" t="s">
        <v>303</v>
      </c>
      <c r="Y8093">
        <v>2.8224</v>
      </c>
    </row>
    <row r="8094" spans="1:25" x14ac:dyDescent="0.25">
      <c r="A8094">
        <v>8093</v>
      </c>
      <c r="B8094" t="s">
        <v>10688</v>
      </c>
      <c r="C8094" t="s">
        <v>12260</v>
      </c>
      <c r="D8094" s="1"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c r="X8094" t="s">
        <v>100</v>
      </c>
      <c r="Y8094">
        <v>32.97</v>
      </c>
    </row>
    <row r="8095" spans="1:25" x14ac:dyDescent="0.25">
      <c r="A8095">
        <v>8094</v>
      </c>
      <c r="B8095" t="s">
        <v>10689</v>
      </c>
      <c r="C8095" t="s">
        <v>8001</v>
      </c>
      <c r="D8095" t="s">
        <v>11951</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c r="X8095" t="s">
        <v>100</v>
      </c>
      <c r="Y8095">
        <v>10.507199999999999</v>
      </c>
    </row>
    <row r="8096" spans="1:25" x14ac:dyDescent="0.25">
      <c r="A8096">
        <v>8095</v>
      </c>
      <c r="B8096" t="s">
        <v>10689</v>
      </c>
      <c r="C8096" t="s">
        <v>8001</v>
      </c>
      <c r="D8096" t="s">
        <v>11951</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c r="X8096" t="s">
        <v>100</v>
      </c>
      <c r="Y8096">
        <v>12.052</v>
      </c>
    </row>
    <row r="8097" spans="1:25" x14ac:dyDescent="0.25">
      <c r="A8097">
        <v>8096</v>
      </c>
      <c r="B8097" t="s">
        <v>10689</v>
      </c>
      <c r="C8097" t="s">
        <v>8001</v>
      </c>
      <c r="D8097" t="s">
        <v>11951</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c r="X8097" t="s">
        <v>100</v>
      </c>
      <c r="Y8097">
        <v>6.2207999999999997</v>
      </c>
    </row>
    <row r="8098" spans="1:25" x14ac:dyDescent="0.25">
      <c r="A8098">
        <v>8097</v>
      </c>
      <c r="B8098" t="s">
        <v>10689</v>
      </c>
      <c r="C8098" t="s">
        <v>8001</v>
      </c>
      <c r="D8098" t="s">
        <v>11951</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c r="X8098" t="s">
        <v>756</v>
      </c>
      <c r="Y8098">
        <v>32.893000000000001</v>
      </c>
    </row>
    <row r="8099" spans="1:25" x14ac:dyDescent="0.25">
      <c r="A8099">
        <v>8098</v>
      </c>
      <c r="B8099" t="s">
        <v>10690</v>
      </c>
      <c r="C8099" t="s">
        <v>1143</v>
      </c>
      <c r="D8099" t="s">
        <v>12309</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c r="X8099" t="s">
        <v>756</v>
      </c>
      <c r="Y8099">
        <v>34.292499999999997</v>
      </c>
    </row>
    <row r="8100" spans="1:25" x14ac:dyDescent="0.25">
      <c r="A8100">
        <v>8099</v>
      </c>
      <c r="B8100" t="s">
        <v>10690</v>
      </c>
      <c r="C8100" t="s">
        <v>1143</v>
      </c>
      <c r="D8100" t="s">
        <v>12309</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c r="X8100" t="s">
        <v>43</v>
      </c>
      <c r="Y8100">
        <v>1.9259999999999999</v>
      </c>
    </row>
    <row r="8101" spans="1:25" x14ac:dyDescent="0.25">
      <c r="A8101">
        <v>8100</v>
      </c>
      <c r="B8101" t="s">
        <v>10691</v>
      </c>
      <c r="C8101" t="s">
        <v>12063</v>
      </c>
      <c r="D8101" s="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c r="X8101" t="s">
        <v>43</v>
      </c>
      <c r="Y8101">
        <v>5.1014999999999997</v>
      </c>
    </row>
    <row r="8102" spans="1:25" x14ac:dyDescent="0.25">
      <c r="A8102">
        <v>8101</v>
      </c>
      <c r="B8102" t="s">
        <v>10691</v>
      </c>
      <c r="C8102" t="s">
        <v>12063</v>
      </c>
      <c r="D8102" s="1"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c r="X8102" t="s">
        <v>43</v>
      </c>
      <c r="Y8102">
        <v>377.73</v>
      </c>
    </row>
    <row r="8103" spans="1:25" x14ac:dyDescent="0.25">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c r="X8103" t="s">
        <v>43</v>
      </c>
      <c r="Y8103">
        <v>3.7995999999999999</v>
      </c>
    </row>
    <row r="8104" spans="1:25" x14ac:dyDescent="0.25">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c r="X8104" t="s">
        <v>43</v>
      </c>
      <c r="Y8104">
        <v>334.49849999999998</v>
      </c>
    </row>
    <row r="8105" spans="1:25" x14ac:dyDescent="0.25">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c r="X8105" t="s">
        <v>43</v>
      </c>
      <c r="Y8105">
        <v>29.341200000000001</v>
      </c>
    </row>
    <row r="8106" spans="1:25" x14ac:dyDescent="0.25">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c r="X8106" t="s">
        <v>110</v>
      </c>
      <c r="Y8106">
        <v>58.179600000000001</v>
      </c>
    </row>
    <row r="8107" spans="1:25" x14ac:dyDescent="0.25">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c r="X8107" t="s">
        <v>110</v>
      </c>
      <c r="Y8107">
        <v>-17.0274</v>
      </c>
    </row>
    <row r="8108" spans="1:25" x14ac:dyDescent="0.25">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c r="X8108" t="s">
        <v>110</v>
      </c>
      <c r="Y8108">
        <v>52.631999999999998</v>
      </c>
    </row>
    <row r="8109" spans="1:25" x14ac:dyDescent="0.25">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c r="X8109" t="s">
        <v>160</v>
      </c>
      <c r="Y8109">
        <v>-87.667199999999994</v>
      </c>
    </row>
    <row r="8110" spans="1:25" x14ac:dyDescent="0.25">
      <c r="A8110">
        <v>8109</v>
      </c>
      <c r="B8110" t="s">
        <v>10699</v>
      </c>
      <c r="C8110" t="s">
        <v>11871</v>
      </c>
      <c r="D8110" s="1"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c r="X8110" t="s">
        <v>235</v>
      </c>
      <c r="Y8110">
        <v>-58.504800000000003</v>
      </c>
    </row>
    <row r="8111" spans="1:25" x14ac:dyDescent="0.25">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c r="X8111" t="s">
        <v>235</v>
      </c>
      <c r="Y8111">
        <v>20.844000000000001</v>
      </c>
    </row>
    <row r="8112" spans="1:25" x14ac:dyDescent="0.25">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c r="X8112" t="s">
        <v>110</v>
      </c>
      <c r="Y8112">
        <v>-25.4772</v>
      </c>
    </row>
    <row r="8113" spans="1:25" x14ac:dyDescent="0.25">
      <c r="A8113">
        <v>8112</v>
      </c>
      <c r="B8113" t="s">
        <v>10701</v>
      </c>
      <c r="C8113" t="s">
        <v>11825</v>
      </c>
      <c r="D8113" s="1" t="s">
        <v>11912</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c r="X8113" t="s">
        <v>110</v>
      </c>
      <c r="Y8113">
        <v>-17.745000000000001</v>
      </c>
    </row>
    <row r="8114" spans="1:25" x14ac:dyDescent="0.25">
      <c r="A8114">
        <v>8113</v>
      </c>
      <c r="B8114" t="s">
        <v>10701</v>
      </c>
      <c r="C8114" t="s">
        <v>11825</v>
      </c>
      <c r="D8114" s="1" t="s">
        <v>11912</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c r="X8114" t="s">
        <v>110</v>
      </c>
      <c r="Y8114">
        <v>-30.8672</v>
      </c>
    </row>
    <row r="8115" spans="1:25" x14ac:dyDescent="0.25">
      <c r="A8115">
        <v>8114</v>
      </c>
      <c r="B8115" t="s">
        <v>10701</v>
      </c>
      <c r="C8115" t="s">
        <v>11825</v>
      </c>
      <c r="D8115" s="1" t="s">
        <v>11912</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c r="X8115" t="s">
        <v>110</v>
      </c>
      <c r="Y8115">
        <v>-1.2178</v>
      </c>
    </row>
    <row r="8116" spans="1:25" x14ac:dyDescent="0.25">
      <c r="A8116">
        <v>8115</v>
      </c>
      <c r="B8116" t="s">
        <v>10702</v>
      </c>
      <c r="C8116" t="s">
        <v>12065</v>
      </c>
      <c r="D8116" s="1" t="s">
        <v>12040</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c r="X8116" t="s">
        <v>43</v>
      </c>
      <c r="Y8116">
        <v>2.3220000000000001</v>
      </c>
    </row>
    <row r="8117" spans="1:25" x14ac:dyDescent="0.25">
      <c r="A8117">
        <v>8116</v>
      </c>
      <c r="B8117" t="s">
        <v>10703</v>
      </c>
      <c r="C8117" t="s">
        <v>3064</v>
      </c>
      <c r="D8117" t="s">
        <v>12010</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c r="X8117" t="s">
        <v>5106</v>
      </c>
      <c r="Y8117">
        <v>41.445599999999999</v>
      </c>
    </row>
    <row r="8118" spans="1:25" x14ac:dyDescent="0.25">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c r="X8118" t="s">
        <v>43</v>
      </c>
      <c r="Y8118">
        <v>7.9896000000000003</v>
      </c>
    </row>
    <row r="8119" spans="1:25" x14ac:dyDescent="0.25">
      <c r="A8119">
        <v>8118</v>
      </c>
      <c r="B8119" t="s">
        <v>10705</v>
      </c>
      <c r="C8119" t="s">
        <v>1566</v>
      </c>
      <c r="D8119" t="s">
        <v>12181</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c r="X8119" t="s">
        <v>235</v>
      </c>
      <c r="Y8119">
        <v>100.4255</v>
      </c>
    </row>
    <row r="8120" spans="1:25" x14ac:dyDescent="0.25">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c r="X8120" t="s">
        <v>43</v>
      </c>
      <c r="Y8120">
        <v>-75.191999999999993</v>
      </c>
    </row>
    <row r="8121" spans="1:25" x14ac:dyDescent="0.25">
      <c r="A8121">
        <v>8120</v>
      </c>
      <c r="B8121" t="s">
        <v>10707</v>
      </c>
      <c r="C8121" t="s">
        <v>12049</v>
      </c>
      <c r="D8121" s="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c r="X8121" t="s">
        <v>43</v>
      </c>
      <c r="Y8121">
        <v>10.909599999999999</v>
      </c>
    </row>
    <row r="8122" spans="1:25" x14ac:dyDescent="0.25">
      <c r="A8122">
        <v>8121</v>
      </c>
      <c r="B8122" t="s">
        <v>10707</v>
      </c>
      <c r="C8122" t="s">
        <v>12049</v>
      </c>
      <c r="D8122" s="1"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c r="X8122" t="s">
        <v>43</v>
      </c>
      <c r="Y8122">
        <v>0</v>
      </c>
    </row>
    <row r="8123" spans="1:25" x14ac:dyDescent="0.25">
      <c r="A8123">
        <v>8122</v>
      </c>
      <c r="B8123" t="s">
        <v>10707</v>
      </c>
      <c r="C8123" t="s">
        <v>12049</v>
      </c>
      <c r="D8123" s="1"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c r="X8123" t="s">
        <v>160</v>
      </c>
      <c r="Y8123">
        <v>11.026400000000001</v>
      </c>
    </row>
    <row r="8124" spans="1:25" x14ac:dyDescent="0.25">
      <c r="A8124">
        <v>8123</v>
      </c>
      <c r="B8124" t="s">
        <v>10708</v>
      </c>
      <c r="C8124" t="s">
        <v>11933</v>
      </c>
      <c r="D8124" s="1"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c r="X8124" t="s">
        <v>160</v>
      </c>
      <c r="Y8124">
        <v>9.5850000000000009</v>
      </c>
    </row>
    <row r="8125" spans="1:25" x14ac:dyDescent="0.25">
      <c r="A8125">
        <v>8124</v>
      </c>
      <c r="B8125" t="s">
        <v>10708</v>
      </c>
      <c r="C8125" t="s">
        <v>11933</v>
      </c>
      <c r="D8125" s="1"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c r="X8125" t="s">
        <v>43</v>
      </c>
      <c r="Y8125">
        <v>125.99720000000001</v>
      </c>
    </row>
    <row r="8126" spans="1:25" x14ac:dyDescent="0.25">
      <c r="A8126">
        <v>8125</v>
      </c>
      <c r="B8126" t="s">
        <v>10709</v>
      </c>
      <c r="C8126" t="s">
        <v>11883</v>
      </c>
      <c r="D8126" s="1" t="s">
        <v>12012</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c r="X8126" t="s">
        <v>110</v>
      </c>
      <c r="Y8126">
        <v>-28.2744</v>
      </c>
    </row>
    <row r="8127" spans="1:25" x14ac:dyDescent="0.25">
      <c r="A8127">
        <v>8126</v>
      </c>
      <c r="B8127" t="s">
        <v>10710</v>
      </c>
      <c r="C8127" t="s">
        <v>12020</v>
      </c>
      <c r="D8127" s="1"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c r="X8127" t="s">
        <v>110</v>
      </c>
      <c r="Y8127">
        <v>-4.9878</v>
      </c>
    </row>
    <row r="8128" spans="1:25" x14ac:dyDescent="0.25">
      <c r="A8128">
        <v>8127</v>
      </c>
      <c r="B8128" t="s">
        <v>10710</v>
      </c>
      <c r="C8128" t="s">
        <v>12020</v>
      </c>
      <c r="D8128" s="1"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c r="X8128" t="s">
        <v>110</v>
      </c>
      <c r="Y8128">
        <v>4.4004000000000003</v>
      </c>
    </row>
    <row r="8129" spans="1:25" x14ac:dyDescent="0.25">
      <c r="A8129">
        <v>8128</v>
      </c>
      <c r="B8129" t="s">
        <v>10710</v>
      </c>
      <c r="C8129" t="s">
        <v>12020</v>
      </c>
      <c r="D8129" s="1"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c r="X8129" t="s">
        <v>235</v>
      </c>
      <c r="Y8129">
        <v>-125.76600000000001</v>
      </c>
    </row>
    <row r="8130" spans="1:25" x14ac:dyDescent="0.25">
      <c r="A8130">
        <v>8129</v>
      </c>
      <c r="B8130" t="s">
        <v>10711</v>
      </c>
      <c r="C8130" t="s">
        <v>6560</v>
      </c>
      <c r="D8130" t="s">
        <v>12141</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c r="X8130" t="s">
        <v>43</v>
      </c>
      <c r="Y8130">
        <v>-43.847999999999999</v>
      </c>
    </row>
    <row r="8131" spans="1:25" x14ac:dyDescent="0.25">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c r="X8131" t="s">
        <v>43</v>
      </c>
      <c r="Y8131">
        <v>15.0984</v>
      </c>
    </row>
    <row r="8132" spans="1:25" x14ac:dyDescent="0.25">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c r="X8132" t="s">
        <v>43</v>
      </c>
      <c r="Y8132">
        <v>5.8604000000000003</v>
      </c>
    </row>
    <row r="8133" spans="1:25" x14ac:dyDescent="0.25">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c r="X8133" t="s">
        <v>43</v>
      </c>
      <c r="Y8133">
        <v>3.8048000000000002</v>
      </c>
    </row>
    <row r="8134" spans="1:25" x14ac:dyDescent="0.25">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c r="X8134" t="s">
        <v>110</v>
      </c>
      <c r="Y8134">
        <v>160.62299999999999</v>
      </c>
    </row>
    <row r="8135" spans="1:25" x14ac:dyDescent="0.25">
      <c r="A8135">
        <v>8134</v>
      </c>
      <c r="B8135" t="s">
        <v>10713</v>
      </c>
      <c r="C8135" t="s">
        <v>12214</v>
      </c>
      <c r="D8135" s="1"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c r="X8135" t="s">
        <v>43</v>
      </c>
      <c r="Y8135">
        <v>-70.960499999999996</v>
      </c>
    </row>
    <row r="8136" spans="1:25" x14ac:dyDescent="0.25">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c r="X8136" t="s">
        <v>43</v>
      </c>
      <c r="Y8136">
        <v>17.314800000000002</v>
      </c>
    </row>
    <row r="8137" spans="1:25" x14ac:dyDescent="0.25">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c r="X8137" t="s">
        <v>55</v>
      </c>
      <c r="Y8137">
        <v>41.223700000000001</v>
      </c>
    </row>
    <row r="8138" spans="1:25" x14ac:dyDescent="0.25">
      <c r="A8138">
        <v>8137</v>
      </c>
      <c r="B8138" t="s">
        <v>10715</v>
      </c>
      <c r="C8138" t="s">
        <v>11962</v>
      </c>
      <c r="D8138" s="1"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c r="X8138" t="s">
        <v>303</v>
      </c>
      <c r="Y8138">
        <v>-255.58750000000001</v>
      </c>
    </row>
    <row r="8139" spans="1:25" x14ac:dyDescent="0.25">
      <c r="A8139">
        <v>8138</v>
      </c>
      <c r="B8139" t="s">
        <v>10716</v>
      </c>
      <c r="C8139" t="s">
        <v>11877</v>
      </c>
      <c r="D8139" s="1"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c r="X8139" t="s">
        <v>160</v>
      </c>
      <c r="Y8139">
        <v>21.477599999999999</v>
      </c>
    </row>
    <row r="8140" spans="1:25" x14ac:dyDescent="0.25">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c r="X8140" t="s">
        <v>160</v>
      </c>
      <c r="Y8140">
        <v>1.2672000000000001</v>
      </c>
    </row>
    <row r="8141" spans="1:25" x14ac:dyDescent="0.25">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c r="X8141" t="s">
        <v>160</v>
      </c>
      <c r="Y8141">
        <v>24.856999999999999</v>
      </c>
    </row>
    <row r="8142" spans="1:25" x14ac:dyDescent="0.25">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c r="X8142" t="s">
        <v>43</v>
      </c>
      <c r="Y8142">
        <v>6.7047999999999996</v>
      </c>
    </row>
    <row r="8143" spans="1:25" x14ac:dyDescent="0.25">
      <c r="A8143">
        <v>8142</v>
      </c>
      <c r="B8143" t="s">
        <v>10718</v>
      </c>
      <c r="C8143" t="s">
        <v>11997</v>
      </c>
      <c r="D8143" s="1" t="s">
        <v>12357</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c r="X8143" t="s">
        <v>43</v>
      </c>
      <c r="Y8143">
        <v>7.2176999999999998</v>
      </c>
    </row>
    <row r="8144" spans="1:25" x14ac:dyDescent="0.25">
      <c r="A8144">
        <v>8143</v>
      </c>
      <c r="B8144" t="s">
        <v>10718</v>
      </c>
      <c r="C8144" t="s">
        <v>11997</v>
      </c>
      <c r="D8144" s="1" t="s">
        <v>12357</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c r="X8144" t="s">
        <v>43</v>
      </c>
      <c r="Y8144">
        <v>50.3658</v>
      </c>
    </row>
    <row r="8145" spans="1:25" x14ac:dyDescent="0.25">
      <c r="A8145">
        <v>8144</v>
      </c>
      <c r="B8145" t="s">
        <v>10718</v>
      </c>
      <c r="C8145" t="s">
        <v>11997</v>
      </c>
      <c r="D8145" s="1" t="s">
        <v>12357</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c r="X8145" t="s">
        <v>43</v>
      </c>
      <c r="Y8145">
        <v>6.9715999999999996</v>
      </c>
    </row>
    <row r="8146" spans="1:25" x14ac:dyDescent="0.25">
      <c r="A8146">
        <v>8145</v>
      </c>
      <c r="B8146" t="s">
        <v>10718</v>
      </c>
      <c r="C8146" t="s">
        <v>11997</v>
      </c>
      <c r="D8146" s="1" t="s">
        <v>12357</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c r="X8146" t="s">
        <v>735</v>
      </c>
      <c r="Y8146">
        <v>-31.993600000000001</v>
      </c>
    </row>
    <row r="8147" spans="1:25" x14ac:dyDescent="0.25">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c r="X8147" t="s">
        <v>735</v>
      </c>
      <c r="Y8147">
        <v>155.727</v>
      </c>
    </row>
    <row r="8148" spans="1:25" x14ac:dyDescent="0.25">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c r="X8148" t="s">
        <v>360</v>
      </c>
      <c r="Y8148">
        <v>1.6896</v>
      </c>
    </row>
    <row r="8149" spans="1:25" x14ac:dyDescent="0.25">
      <c r="A8149">
        <v>8148</v>
      </c>
      <c r="B8149" t="s">
        <v>10720</v>
      </c>
      <c r="C8149" t="s">
        <v>11899</v>
      </c>
      <c r="D8149" s="1"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c r="X8149" t="s">
        <v>43</v>
      </c>
      <c r="Y8149">
        <v>23.086400000000001</v>
      </c>
    </row>
    <row r="8150" spans="1:25" x14ac:dyDescent="0.25">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c r="X8150" t="s">
        <v>5974</v>
      </c>
      <c r="Y8150">
        <v>9.8783999999999992</v>
      </c>
    </row>
    <row r="8151" spans="1:25" x14ac:dyDescent="0.25">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c r="X8151" t="s">
        <v>5974</v>
      </c>
      <c r="Y8151">
        <v>5.0195999999999996</v>
      </c>
    </row>
    <row r="8152" spans="1:25" x14ac:dyDescent="0.25">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c r="X8152" t="s">
        <v>100</v>
      </c>
      <c r="Y8152">
        <v>39.748800000000003</v>
      </c>
    </row>
    <row r="8153" spans="1:25" x14ac:dyDescent="0.25">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c r="X8153" t="s">
        <v>100</v>
      </c>
      <c r="Y8153">
        <v>4.8719999999999999</v>
      </c>
    </row>
    <row r="8154" spans="1:25" x14ac:dyDescent="0.25">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c r="X8154" t="s">
        <v>100</v>
      </c>
      <c r="Y8154">
        <v>9.6191999999999993</v>
      </c>
    </row>
    <row r="8155" spans="1:25" x14ac:dyDescent="0.25">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c r="X8155" t="s">
        <v>847</v>
      </c>
      <c r="Y8155">
        <v>6719.9808000000003</v>
      </c>
    </row>
    <row r="8156" spans="1:25" x14ac:dyDescent="0.25">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c r="X8156" t="s">
        <v>847</v>
      </c>
      <c r="Y8156">
        <v>38.08</v>
      </c>
    </row>
    <row r="8157" spans="1:25" x14ac:dyDescent="0.25">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c r="X8157" t="s">
        <v>3109</v>
      </c>
      <c r="Y8157">
        <v>27.882000000000001</v>
      </c>
    </row>
    <row r="8158" spans="1:25" x14ac:dyDescent="0.25">
      <c r="A8158">
        <v>8157</v>
      </c>
      <c r="B8158" t="s">
        <v>10727</v>
      </c>
      <c r="C8158" t="s">
        <v>12183</v>
      </c>
      <c r="D8158" s="1" t="s">
        <v>12113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c r="X8158" t="s">
        <v>43</v>
      </c>
      <c r="Y8158">
        <v>-23.937200000000001</v>
      </c>
    </row>
    <row r="8159" spans="1:25" x14ac:dyDescent="0.25">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c r="X8159" t="s">
        <v>110</v>
      </c>
      <c r="Y8159">
        <v>95.2</v>
      </c>
    </row>
    <row r="8160" spans="1:25" x14ac:dyDescent="0.25">
      <c r="A8160">
        <v>8159</v>
      </c>
      <c r="B8160" t="s">
        <v>10729</v>
      </c>
      <c r="C8160" t="s">
        <v>3418</v>
      </c>
      <c r="D8160" t="s">
        <v>12309</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c r="X8160" t="s">
        <v>847</v>
      </c>
      <c r="Y8160">
        <v>5.6112000000000002</v>
      </c>
    </row>
    <row r="8161" spans="1:25" x14ac:dyDescent="0.25">
      <c r="A8161">
        <v>8160</v>
      </c>
      <c r="B8161" t="s">
        <v>10730</v>
      </c>
      <c r="C8161" t="s">
        <v>12261</v>
      </c>
      <c r="D8161" s="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c r="X8161" t="s">
        <v>895</v>
      </c>
      <c r="Y8161">
        <v>87.89</v>
      </c>
    </row>
    <row r="8162" spans="1:25" x14ac:dyDescent="0.25">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c r="X8162" t="s">
        <v>303</v>
      </c>
      <c r="Y8162">
        <v>36.473599999999998</v>
      </c>
    </row>
    <row r="8163" spans="1:25" x14ac:dyDescent="0.25">
      <c r="A8163">
        <v>8162</v>
      </c>
      <c r="B8163" t="s">
        <v>10732</v>
      </c>
      <c r="C8163" t="s">
        <v>1181</v>
      </c>
      <c r="D8163" t="s">
        <v>11917</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c r="X8163" t="s">
        <v>303</v>
      </c>
      <c r="Y8163">
        <v>76.315200000000004</v>
      </c>
    </row>
    <row r="8164" spans="1:25" x14ac:dyDescent="0.25">
      <c r="A8164">
        <v>8163</v>
      </c>
      <c r="B8164" t="s">
        <v>10732</v>
      </c>
      <c r="C8164" t="s">
        <v>1181</v>
      </c>
      <c r="D8164" t="s">
        <v>11917</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c r="X8164" t="s">
        <v>43</v>
      </c>
      <c r="Y8164">
        <v>89.3142</v>
      </c>
    </row>
    <row r="8165" spans="1:25" x14ac:dyDescent="0.25">
      <c r="A8165">
        <v>8164</v>
      </c>
      <c r="B8165" t="s">
        <v>10733</v>
      </c>
      <c r="C8165" t="s">
        <v>11855</v>
      </c>
      <c r="D8165" s="1" t="s">
        <v>11950</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c r="X8165" t="s">
        <v>43</v>
      </c>
      <c r="Y8165">
        <v>33.936</v>
      </c>
    </row>
    <row r="8166" spans="1:25" x14ac:dyDescent="0.25">
      <c r="A8166">
        <v>8165</v>
      </c>
      <c r="B8166" t="s">
        <v>10733</v>
      </c>
      <c r="C8166" t="s">
        <v>11855</v>
      </c>
      <c r="D8166" s="1" t="s">
        <v>11950</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c r="X8166" t="s">
        <v>43</v>
      </c>
      <c r="Y8166">
        <v>41.120800000000003</v>
      </c>
    </row>
    <row r="8167" spans="1:25" x14ac:dyDescent="0.25">
      <c r="A8167">
        <v>8166</v>
      </c>
      <c r="B8167" t="s">
        <v>10733</v>
      </c>
      <c r="C8167" t="s">
        <v>11855</v>
      </c>
      <c r="D8167" s="1" t="s">
        <v>11950</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c r="X8167" t="s">
        <v>43</v>
      </c>
      <c r="Y8167">
        <v>4.1832000000000003</v>
      </c>
    </row>
    <row r="8168" spans="1:25" x14ac:dyDescent="0.25">
      <c r="A8168">
        <v>8167</v>
      </c>
      <c r="B8168" t="s">
        <v>10733</v>
      </c>
      <c r="C8168" t="s">
        <v>11855</v>
      </c>
      <c r="D8168" s="1" t="s">
        <v>11950</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c r="X8168" t="s">
        <v>43</v>
      </c>
      <c r="Y8168">
        <v>-30.146999999999998</v>
      </c>
    </row>
    <row r="8169" spans="1:25" x14ac:dyDescent="0.25">
      <c r="A8169">
        <v>8168</v>
      </c>
      <c r="B8169" t="s">
        <v>10734</v>
      </c>
      <c r="C8169" t="s">
        <v>1934</v>
      </c>
      <c r="D8169" t="s">
        <v>12279</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c r="X8169" t="s">
        <v>100</v>
      </c>
      <c r="Y8169">
        <v>-32.3673</v>
      </c>
    </row>
    <row r="8170" spans="1:25" x14ac:dyDescent="0.25">
      <c r="A8170">
        <v>8169</v>
      </c>
      <c r="B8170" t="s">
        <v>10735</v>
      </c>
      <c r="C8170" t="s">
        <v>11822</v>
      </c>
      <c r="D8170" s="1"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c r="X8170" t="s">
        <v>100</v>
      </c>
      <c r="Y8170">
        <v>366.63479999999998</v>
      </c>
    </row>
    <row r="8171" spans="1:25" x14ac:dyDescent="0.25">
      <c r="A8171">
        <v>8170</v>
      </c>
      <c r="B8171" t="s">
        <v>10735</v>
      </c>
      <c r="C8171" t="s">
        <v>11822</v>
      </c>
      <c r="D8171" s="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c r="X8171" t="s">
        <v>100</v>
      </c>
      <c r="Y8171">
        <v>-73.0548</v>
      </c>
    </row>
    <row r="8172" spans="1:25" x14ac:dyDescent="0.25">
      <c r="A8172">
        <v>8171</v>
      </c>
      <c r="B8172" t="s">
        <v>10735</v>
      </c>
      <c r="C8172" t="s">
        <v>11822</v>
      </c>
      <c r="D8172" s="1"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c r="X8172" t="s">
        <v>1678</v>
      </c>
      <c r="Y8172">
        <v>32.688000000000002</v>
      </c>
    </row>
    <row r="8173" spans="1:25" x14ac:dyDescent="0.25">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c r="X8173" t="s">
        <v>43</v>
      </c>
      <c r="Y8173">
        <v>68.686800000000005</v>
      </c>
    </row>
    <row r="8174" spans="1:25" x14ac:dyDescent="0.25">
      <c r="A8174">
        <v>8173</v>
      </c>
      <c r="B8174" t="s">
        <v>10737</v>
      </c>
      <c r="C8174" t="s">
        <v>12145</v>
      </c>
      <c r="D8174" s="1"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c r="X8174" t="s">
        <v>43</v>
      </c>
      <c r="Y8174">
        <v>1.4112</v>
      </c>
    </row>
    <row r="8175" spans="1:25" x14ac:dyDescent="0.25">
      <c r="A8175">
        <v>8174</v>
      </c>
      <c r="B8175" t="s">
        <v>10737</v>
      </c>
      <c r="C8175" t="s">
        <v>12145</v>
      </c>
      <c r="D8175" s="1"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c r="X8175" t="s">
        <v>43</v>
      </c>
      <c r="Y8175">
        <v>14.1426</v>
      </c>
    </row>
    <row r="8176" spans="1:25" x14ac:dyDescent="0.25">
      <c r="A8176">
        <v>8175</v>
      </c>
      <c r="B8176" t="s">
        <v>10737</v>
      </c>
      <c r="C8176" t="s">
        <v>12145</v>
      </c>
      <c r="D8176" s="1"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c r="X8176" t="s">
        <v>235</v>
      </c>
      <c r="Y8176">
        <v>4.0663999999999998</v>
      </c>
    </row>
    <row r="8177" spans="1:25" x14ac:dyDescent="0.25">
      <c r="A8177">
        <v>8176</v>
      </c>
      <c r="B8177" t="s">
        <v>10738</v>
      </c>
      <c r="C8177" t="s">
        <v>6780</v>
      </c>
      <c r="D8177" t="s">
        <v>12227</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c r="X8177" t="s">
        <v>303</v>
      </c>
      <c r="Y8177">
        <v>52.822800000000001</v>
      </c>
    </row>
    <row r="8178" spans="1:25" x14ac:dyDescent="0.25">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c r="X8178" t="s">
        <v>43</v>
      </c>
      <c r="Y8178">
        <v>37.218600000000002</v>
      </c>
    </row>
    <row r="8179" spans="1:25" x14ac:dyDescent="0.25">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c r="X8179" t="s">
        <v>100</v>
      </c>
      <c r="Y8179">
        <v>142.48500000000001</v>
      </c>
    </row>
    <row r="8180" spans="1:25" x14ac:dyDescent="0.25">
      <c r="A8180">
        <v>8179</v>
      </c>
      <c r="B8180" t="s">
        <v>10743</v>
      </c>
      <c r="C8180" t="s">
        <v>11999</v>
      </c>
      <c r="D8180" s="1" t="s">
        <v>11870</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c r="X8180" t="s">
        <v>477</v>
      </c>
      <c r="Y8180">
        <v>449.99099999999999</v>
      </c>
    </row>
    <row r="8181" spans="1:25" x14ac:dyDescent="0.25">
      <c r="A8181">
        <v>8180</v>
      </c>
      <c r="B8181" t="s">
        <v>10744</v>
      </c>
      <c r="C8181" t="s">
        <v>12192</v>
      </c>
      <c r="D8181" s="1" t="s">
        <v>12087</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c r="X8181" t="s">
        <v>160</v>
      </c>
      <c r="Y8181">
        <v>-188.7</v>
      </c>
    </row>
    <row r="8182" spans="1:25" x14ac:dyDescent="0.25">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c r="X8182" t="s">
        <v>160</v>
      </c>
      <c r="Y8182">
        <v>-480.20319999999998</v>
      </c>
    </row>
    <row r="8183" spans="1:25" x14ac:dyDescent="0.25">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c r="X8183" t="s">
        <v>235</v>
      </c>
      <c r="Y8183">
        <v>-24.043500000000002</v>
      </c>
    </row>
    <row r="8184" spans="1:25" x14ac:dyDescent="0.25">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c r="X8184" t="s">
        <v>235</v>
      </c>
      <c r="Y8184">
        <v>-10.1736</v>
      </c>
    </row>
    <row r="8185" spans="1:25" x14ac:dyDescent="0.25">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c r="X8185" t="s">
        <v>235</v>
      </c>
      <c r="Y8185">
        <v>-0.99329999999999996</v>
      </c>
    </row>
    <row r="8186" spans="1:25" x14ac:dyDescent="0.25">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c r="X8186" t="s">
        <v>235</v>
      </c>
      <c r="Y8186">
        <v>20.5764</v>
      </c>
    </row>
    <row r="8187" spans="1:25" x14ac:dyDescent="0.25">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c r="X8187" t="s">
        <v>235</v>
      </c>
      <c r="Y8187">
        <v>2.9340000000000002</v>
      </c>
    </row>
    <row r="8188" spans="1:25" x14ac:dyDescent="0.25">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c r="X8188" t="s">
        <v>303</v>
      </c>
      <c r="Y8188">
        <v>-12.148</v>
      </c>
    </row>
    <row r="8189" spans="1:25" x14ac:dyDescent="0.25">
      <c r="A8189">
        <v>8188</v>
      </c>
      <c r="B8189" t="s">
        <v>10749</v>
      </c>
      <c r="C8189" t="s">
        <v>11850</v>
      </c>
      <c r="D8189" s="1"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c r="X8189" t="s">
        <v>3109</v>
      </c>
      <c r="Y8189">
        <v>29.525400000000001</v>
      </c>
    </row>
    <row r="8190" spans="1:25" x14ac:dyDescent="0.25">
      <c r="A8190">
        <v>8189</v>
      </c>
      <c r="B8190" t="s">
        <v>10750</v>
      </c>
      <c r="C8190" t="s">
        <v>12076</v>
      </c>
      <c r="D8190" s="1" t="s">
        <v>11941</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c r="X8190" t="s">
        <v>3109</v>
      </c>
      <c r="Y8190">
        <v>9.3312000000000008</v>
      </c>
    </row>
    <row r="8191" spans="1:25" x14ac:dyDescent="0.25">
      <c r="A8191">
        <v>8190</v>
      </c>
      <c r="B8191" t="s">
        <v>10750</v>
      </c>
      <c r="C8191" t="s">
        <v>12076</v>
      </c>
      <c r="D8191" s="1" t="s">
        <v>11941</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c r="X8191" t="s">
        <v>303</v>
      </c>
      <c r="Y8191">
        <v>3.6162000000000001</v>
      </c>
    </row>
    <row r="8192" spans="1:25" x14ac:dyDescent="0.25">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c r="X8192" t="s">
        <v>303</v>
      </c>
      <c r="Y8192">
        <v>18.662400000000002</v>
      </c>
    </row>
    <row r="8193" spans="1:25" x14ac:dyDescent="0.25">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c r="X8193" t="s">
        <v>92</v>
      </c>
      <c r="Y8193">
        <v>76.9816</v>
      </c>
    </row>
    <row r="8194" spans="1:25" x14ac:dyDescent="0.25">
      <c r="A8194">
        <v>8193</v>
      </c>
      <c r="B8194" t="s">
        <v>10752</v>
      </c>
      <c r="C8194" t="s">
        <v>329</v>
      </c>
      <c r="D8194" t="s">
        <v>11867</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c r="X8194" t="s">
        <v>92</v>
      </c>
      <c r="Y8194">
        <v>-4.2336</v>
      </c>
    </row>
    <row r="8195" spans="1:25" x14ac:dyDescent="0.25">
      <c r="A8195">
        <v>8194</v>
      </c>
      <c r="B8195" t="s">
        <v>10752</v>
      </c>
      <c r="C8195" t="s">
        <v>329</v>
      </c>
      <c r="D8195" t="s">
        <v>11867</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c r="X8195" t="s">
        <v>92</v>
      </c>
      <c r="Y8195">
        <v>9.8352000000000004</v>
      </c>
    </row>
    <row r="8196" spans="1:25" x14ac:dyDescent="0.25">
      <c r="A8196">
        <v>8195</v>
      </c>
      <c r="B8196" t="s">
        <v>10752</v>
      </c>
      <c r="C8196" t="s">
        <v>329</v>
      </c>
      <c r="D8196" t="s">
        <v>11867</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c r="X8196" t="s">
        <v>43</v>
      </c>
      <c r="Y8196">
        <v>25.180800000000001</v>
      </c>
    </row>
    <row r="8197" spans="1:25" x14ac:dyDescent="0.25">
      <c r="A8197">
        <v>8196</v>
      </c>
      <c r="B8197" t="s">
        <v>10753</v>
      </c>
      <c r="C8197" t="s">
        <v>11964</v>
      </c>
      <c r="D8197" s="1" t="s">
        <v>12035</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c r="X8197" t="s">
        <v>381</v>
      </c>
      <c r="Y8197">
        <v>4.3903999999999996</v>
      </c>
    </row>
    <row r="8198" spans="1:25" x14ac:dyDescent="0.25">
      <c r="A8198">
        <v>8197</v>
      </c>
      <c r="B8198" t="s">
        <v>10754</v>
      </c>
      <c r="C8198" t="s">
        <v>12023</v>
      </c>
      <c r="D8198" s="1" t="s">
        <v>11974</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c r="X8198" t="s">
        <v>381</v>
      </c>
      <c r="Y8198">
        <v>-1.1195999999999999</v>
      </c>
    </row>
    <row r="8199" spans="1:25" x14ac:dyDescent="0.25">
      <c r="A8199">
        <v>8198</v>
      </c>
      <c r="B8199" t="s">
        <v>10754</v>
      </c>
      <c r="C8199" t="s">
        <v>12023</v>
      </c>
      <c r="D8199" s="1" t="s">
        <v>11974</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c r="X8199" t="s">
        <v>381</v>
      </c>
      <c r="Y8199">
        <v>7.1959999999999997</v>
      </c>
    </row>
    <row r="8200" spans="1:25" x14ac:dyDescent="0.25">
      <c r="A8200">
        <v>8199</v>
      </c>
      <c r="B8200" t="s">
        <v>10754</v>
      </c>
      <c r="C8200" t="s">
        <v>12023</v>
      </c>
      <c r="D8200" s="1" t="s">
        <v>11974</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c r="X8200" t="s">
        <v>235</v>
      </c>
      <c r="Y8200">
        <v>5.4432</v>
      </c>
    </row>
    <row r="8201" spans="1:25" x14ac:dyDescent="0.25">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c r="X8201" t="s">
        <v>235</v>
      </c>
      <c r="Y8201">
        <v>-18.252500000000001</v>
      </c>
    </row>
    <row r="8202" spans="1:25" x14ac:dyDescent="0.25">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c r="X8202" t="s">
        <v>303</v>
      </c>
      <c r="Y8202">
        <v>-18.196000000000002</v>
      </c>
    </row>
    <row r="8203" spans="1:25" x14ac:dyDescent="0.25">
      <c r="A8203">
        <v>8202</v>
      </c>
      <c r="B8203" t="s">
        <v>10756</v>
      </c>
      <c r="C8203" t="s">
        <v>12066</v>
      </c>
      <c r="D8203" s="1" t="s">
        <v>12066</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c r="X8203" t="s">
        <v>303</v>
      </c>
      <c r="Y8203">
        <v>16.787500000000001</v>
      </c>
    </row>
    <row r="8204" spans="1:25" x14ac:dyDescent="0.25">
      <c r="A8204">
        <v>8203</v>
      </c>
      <c r="B8204" t="s">
        <v>10756</v>
      </c>
      <c r="C8204" t="s">
        <v>12066</v>
      </c>
      <c r="D8204" s="1" t="s">
        <v>12066</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c r="X8204" t="s">
        <v>303</v>
      </c>
      <c r="Y8204">
        <v>142.9948</v>
      </c>
    </row>
    <row r="8205" spans="1:25" x14ac:dyDescent="0.25">
      <c r="A8205">
        <v>8204</v>
      </c>
      <c r="B8205" t="s">
        <v>10756</v>
      </c>
      <c r="C8205" t="s">
        <v>12066</v>
      </c>
      <c r="D8205" s="1" t="s">
        <v>12066</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c r="X8205" t="s">
        <v>303</v>
      </c>
      <c r="Y8205">
        <v>4.7279999999999998</v>
      </c>
    </row>
    <row r="8206" spans="1:25" x14ac:dyDescent="0.25">
      <c r="A8206">
        <v>8205</v>
      </c>
      <c r="B8206" t="s">
        <v>10756</v>
      </c>
      <c r="C8206" t="s">
        <v>12066</v>
      </c>
      <c r="D8206" s="1" t="s">
        <v>12066</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c r="X8206" t="s">
        <v>303</v>
      </c>
      <c r="Y8206">
        <v>2229.0239999999999</v>
      </c>
    </row>
    <row r="8207" spans="1:25" x14ac:dyDescent="0.25">
      <c r="A8207">
        <v>8206</v>
      </c>
      <c r="B8207" t="s">
        <v>10756</v>
      </c>
      <c r="C8207" t="s">
        <v>12066</v>
      </c>
      <c r="D8207" s="1" t="s">
        <v>12066</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c r="X8207" t="s">
        <v>55</v>
      </c>
      <c r="Y8207">
        <v>115.5528</v>
      </c>
    </row>
    <row r="8208" spans="1:25" x14ac:dyDescent="0.25">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c r="X8208" t="s">
        <v>55</v>
      </c>
      <c r="Y8208">
        <v>-76.606200000000001</v>
      </c>
    </row>
    <row r="8209" spans="1:25" x14ac:dyDescent="0.25">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c r="X8209" t="s">
        <v>381</v>
      </c>
      <c r="Y8209">
        <v>0.4264</v>
      </c>
    </row>
    <row r="8210" spans="1:25" x14ac:dyDescent="0.25">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c r="X8210" t="s">
        <v>381</v>
      </c>
      <c r="Y8210">
        <v>-913.17600000000004</v>
      </c>
    </row>
    <row r="8211" spans="1:25" x14ac:dyDescent="0.25">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c r="X8211" t="s">
        <v>381</v>
      </c>
      <c r="Y8211">
        <v>-58.873600000000003</v>
      </c>
    </row>
    <row r="8212" spans="1:25" x14ac:dyDescent="0.25">
      <c r="A8212">
        <v>8211</v>
      </c>
      <c r="B8212" t="s">
        <v>10759</v>
      </c>
      <c r="C8212" t="s">
        <v>11883</v>
      </c>
      <c r="D8212" s="1" t="s">
        <v>12012</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c r="X8212" t="s">
        <v>110</v>
      </c>
      <c r="Y8212">
        <v>7.1372</v>
      </c>
    </row>
    <row r="8213" spans="1:25" x14ac:dyDescent="0.25">
      <c r="A8213">
        <v>8212</v>
      </c>
      <c r="B8213" t="s">
        <v>10760</v>
      </c>
      <c r="C8213" t="s">
        <v>11836</v>
      </c>
      <c r="D8213" s="1" t="s">
        <v>11960</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c r="X8213" t="s">
        <v>110</v>
      </c>
      <c r="Y8213">
        <v>-17.783999999999999</v>
      </c>
    </row>
    <row r="8214" spans="1:25" x14ac:dyDescent="0.25">
      <c r="A8214">
        <v>8213</v>
      </c>
      <c r="B8214" t="s">
        <v>10760</v>
      </c>
      <c r="C8214" t="s">
        <v>11836</v>
      </c>
      <c r="D8214" s="1" t="s">
        <v>11960</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c r="X8214" t="s">
        <v>381</v>
      </c>
      <c r="Y8214">
        <v>19.630500000000001</v>
      </c>
    </row>
    <row r="8215" spans="1:25" x14ac:dyDescent="0.25">
      <c r="A8215">
        <v>8214</v>
      </c>
      <c r="B8215" t="s">
        <v>10763</v>
      </c>
      <c r="C8215" t="s">
        <v>165</v>
      </c>
      <c r="D8215" t="s">
        <v>12076</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c r="X8215" t="s">
        <v>381</v>
      </c>
      <c r="Y8215">
        <v>-4.6463999999999999</v>
      </c>
    </row>
    <row r="8216" spans="1:25" x14ac:dyDescent="0.25">
      <c r="A8216">
        <v>8215</v>
      </c>
      <c r="B8216" t="s">
        <v>10763</v>
      </c>
      <c r="C8216" t="s">
        <v>165</v>
      </c>
      <c r="D8216" t="s">
        <v>12076</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c r="X8216" t="s">
        <v>381</v>
      </c>
      <c r="Y8216">
        <v>3.7989999999999999</v>
      </c>
    </row>
    <row r="8217" spans="1:25" x14ac:dyDescent="0.25">
      <c r="A8217">
        <v>8216</v>
      </c>
      <c r="B8217" t="s">
        <v>10763</v>
      </c>
      <c r="C8217" t="s">
        <v>165</v>
      </c>
      <c r="D8217" t="s">
        <v>12076</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c r="X8217" t="s">
        <v>381</v>
      </c>
      <c r="Y8217">
        <v>-1.8106</v>
      </c>
    </row>
    <row r="8218" spans="1:25" x14ac:dyDescent="0.25">
      <c r="A8218">
        <v>8217</v>
      </c>
      <c r="B8218" t="s">
        <v>10763</v>
      </c>
      <c r="C8218" t="s">
        <v>165</v>
      </c>
      <c r="D8218" t="s">
        <v>12076</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c r="X8218" t="s">
        <v>110</v>
      </c>
      <c r="Y8218">
        <v>-2.2848000000000002</v>
      </c>
    </row>
    <row r="8219" spans="1:25" x14ac:dyDescent="0.25">
      <c r="A8219">
        <v>8218</v>
      </c>
      <c r="B8219" t="s">
        <v>10764</v>
      </c>
      <c r="C8219" t="s">
        <v>11990</v>
      </c>
      <c r="D8219" s="1" t="s">
        <v>11910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c r="X8219" t="s">
        <v>110</v>
      </c>
      <c r="Y8219">
        <v>0.86880000000000002</v>
      </c>
    </row>
    <row r="8220" spans="1:25" x14ac:dyDescent="0.25">
      <c r="A8220">
        <v>8219</v>
      </c>
      <c r="B8220" t="s">
        <v>10764</v>
      </c>
      <c r="C8220" t="s">
        <v>11990</v>
      </c>
      <c r="D8220" s="1" t="s">
        <v>11910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c r="X8220" t="s">
        <v>110</v>
      </c>
      <c r="Y8220">
        <v>-19.0656</v>
      </c>
    </row>
    <row r="8221" spans="1:25" x14ac:dyDescent="0.25">
      <c r="A8221">
        <v>8220</v>
      </c>
      <c r="B8221" t="s">
        <v>10764</v>
      </c>
      <c r="C8221" t="s">
        <v>11990</v>
      </c>
      <c r="D8221" s="1" t="s">
        <v>11910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c r="X8221" t="s">
        <v>110</v>
      </c>
      <c r="Y8221">
        <v>1.7248000000000001</v>
      </c>
    </row>
    <row r="8222" spans="1:25" x14ac:dyDescent="0.25">
      <c r="A8222">
        <v>8221</v>
      </c>
      <c r="B8222" t="s">
        <v>10764</v>
      </c>
      <c r="C8222" t="s">
        <v>11990</v>
      </c>
      <c r="D8222" s="1" t="s">
        <v>11910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c r="X8222" t="s">
        <v>110</v>
      </c>
      <c r="Y8222">
        <v>-3.0396000000000001</v>
      </c>
    </row>
    <row r="8223" spans="1:25" x14ac:dyDescent="0.25">
      <c r="A8223">
        <v>8222</v>
      </c>
      <c r="B8223" t="s">
        <v>10764</v>
      </c>
      <c r="C8223" t="s">
        <v>11990</v>
      </c>
      <c r="D8223" s="1" t="s">
        <v>11910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c r="X8223" t="s">
        <v>110</v>
      </c>
      <c r="Y8223">
        <v>-3.7679999999999998</v>
      </c>
    </row>
    <row r="8224" spans="1:25" x14ac:dyDescent="0.25">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c r="X8224" t="s">
        <v>43</v>
      </c>
      <c r="Y8224">
        <v>-2.5247999999999999</v>
      </c>
    </row>
    <row r="8225" spans="1:25" x14ac:dyDescent="0.25">
      <c r="A8225">
        <v>8224</v>
      </c>
      <c r="B8225" t="s">
        <v>10768</v>
      </c>
      <c r="C8225" t="s">
        <v>11806</v>
      </c>
      <c r="D8225" s="1"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c r="X8225" t="s">
        <v>43</v>
      </c>
      <c r="Y8225">
        <v>83.646000000000001</v>
      </c>
    </row>
    <row r="8226" spans="1:25" x14ac:dyDescent="0.25">
      <c r="A8226">
        <v>8225</v>
      </c>
      <c r="B8226" t="s">
        <v>10768</v>
      </c>
      <c r="C8226" t="s">
        <v>11806</v>
      </c>
      <c r="D8226" s="1"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c r="X8226" t="s">
        <v>1405</v>
      </c>
      <c r="Y8226">
        <v>6.2207999999999997</v>
      </c>
    </row>
    <row r="8227" spans="1:25" x14ac:dyDescent="0.25">
      <c r="A8227">
        <v>8226</v>
      </c>
      <c r="B8227" t="s">
        <v>10769</v>
      </c>
      <c r="C8227" t="s">
        <v>12099</v>
      </c>
      <c r="D8227" s="1" t="s">
        <v>11901</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c r="X8227" t="s">
        <v>1405</v>
      </c>
      <c r="Y8227">
        <v>91.055999999999997</v>
      </c>
    </row>
    <row r="8228" spans="1:25" x14ac:dyDescent="0.25">
      <c r="A8228">
        <v>8227</v>
      </c>
      <c r="B8228" t="s">
        <v>10769</v>
      </c>
      <c r="C8228" t="s">
        <v>12099</v>
      </c>
      <c r="D8228" s="1" t="s">
        <v>11901</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c r="X8228" t="s">
        <v>303</v>
      </c>
      <c r="Y8228">
        <v>20.085100000000001</v>
      </c>
    </row>
    <row r="8229" spans="1:25" x14ac:dyDescent="0.25">
      <c r="A8229">
        <v>8228</v>
      </c>
      <c r="B8229" t="s">
        <v>10770</v>
      </c>
      <c r="C8229" t="s">
        <v>12182</v>
      </c>
      <c r="D8229" s="1" t="s">
        <v>11865</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c r="X8229" t="s">
        <v>303</v>
      </c>
      <c r="Y8229">
        <v>7.4375999999999998</v>
      </c>
    </row>
    <row r="8230" spans="1:25" x14ac:dyDescent="0.25">
      <c r="A8230">
        <v>8229</v>
      </c>
      <c r="B8230" t="s">
        <v>10770</v>
      </c>
      <c r="C8230" t="s">
        <v>12182</v>
      </c>
      <c r="D8230" s="1" t="s">
        <v>11865</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c r="X8230" t="s">
        <v>303</v>
      </c>
      <c r="Y8230">
        <v>8.0652000000000008</v>
      </c>
    </row>
    <row r="8231" spans="1:25" x14ac:dyDescent="0.25">
      <c r="A8231">
        <v>8230</v>
      </c>
      <c r="B8231" t="s">
        <v>10770</v>
      </c>
      <c r="C8231" t="s">
        <v>12182</v>
      </c>
      <c r="D8231" s="1" t="s">
        <v>11865</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c r="X8231" t="s">
        <v>1434</v>
      </c>
      <c r="Y8231">
        <v>37.787399999999998</v>
      </c>
    </row>
    <row r="8232" spans="1:25" x14ac:dyDescent="0.25">
      <c r="A8232">
        <v>8231</v>
      </c>
      <c r="B8232" t="s">
        <v>10771</v>
      </c>
      <c r="C8232" t="s">
        <v>7841</v>
      </c>
      <c r="D8232" t="s">
        <v>11970</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c r="X8232" t="s">
        <v>1434</v>
      </c>
      <c r="Y8232">
        <v>9.7119</v>
      </c>
    </row>
    <row r="8233" spans="1:25" x14ac:dyDescent="0.25">
      <c r="A8233">
        <v>8232</v>
      </c>
      <c r="B8233" t="s">
        <v>10771</v>
      </c>
      <c r="C8233" t="s">
        <v>7841</v>
      </c>
      <c r="D8233" t="s">
        <v>11970</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c r="X8233" t="s">
        <v>43</v>
      </c>
      <c r="Y8233">
        <v>291.37779999999998</v>
      </c>
    </row>
    <row r="8234" spans="1:25" x14ac:dyDescent="0.25">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c r="X8234" t="s">
        <v>43</v>
      </c>
      <c r="Y8234">
        <v>42.362499999999997</v>
      </c>
    </row>
    <row r="8235" spans="1:25" x14ac:dyDescent="0.25">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c r="X8235" t="s">
        <v>55</v>
      </c>
      <c r="Y8235">
        <v>0.40679999999999999</v>
      </c>
    </row>
    <row r="8236" spans="1:25" x14ac:dyDescent="0.25">
      <c r="A8236">
        <v>8235</v>
      </c>
      <c r="B8236" t="s">
        <v>10773</v>
      </c>
      <c r="C8236" t="s">
        <v>12167</v>
      </c>
      <c r="D8236" s="1" t="s">
        <v>12071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c r="X8236" t="s">
        <v>55</v>
      </c>
      <c r="Y8236">
        <v>0.41599999999999998</v>
      </c>
    </row>
    <row r="8237" spans="1:25" x14ac:dyDescent="0.25">
      <c r="A8237">
        <v>8236</v>
      </c>
      <c r="B8237" t="s">
        <v>10773</v>
      </c>
      <c r="C8237" t="s">
        <v>12167</v>
      </c>
      <c r="D8237" s="1" t="s">
        <v>12071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c r="X8237" t="s">
        <v>55</v>
      </c>
      <c r="Y8237">
        <v>-458.14679999999998</v>
      </c>
    </row>
    <row r="8238" spans="1:25" x14ac:dyDescent="0.25">
      <c r="A8238">
        <v>8237</v>
      </c>
      <c r="B8238" t="s">
        <v>10773</v>
      </c>
      <c r="C8238" t="s">
        <v>12167</v>
      </c>
      <c r="D8238" s="1" t="s">
        <v>12071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c r="X8238" t="s">
        <v>55</v>
      </c>
      <c r="Y8238">
        <v>0</v>
      </c>
    </row>
    <row r="8239" spans="1:25" x14ac:dyDescent="0.25">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c r="X8239" t="s">
        <v>55</v>
      </c>
      <c r="Y8239">
        <v>-0.77480000000000004</v>
      </c>
    </row>
    <row r="8240" spans="1:25" x14ac:dyDescent="0.25">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c r="X8240" t="s">
        <v>55</v>
      </c>
      <c r="Y8240">
        <v>2.5019999999999998</v>
      </c>
    </row>
    <row r="8241" spans="1:25" x14ac:dyDescent="0.25">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c r="X8241" t="s">
        <v>55</v>
      </c>
      <c r="Y8241">
        <v>1.1120000000000001</v>
      </c>
    </row>
    <row r="8242" spans="1:25" x14ac:dyDescent="0.25">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c r="X8242" t="s">
        <v>303</v>
      </c>
      <c r="Y8242">
        <v>6.0411999999999999</v>
      </c>
    </row>
    <row r="8243" spans="1:25" x14ac:dyDescent="0.25">
      <c r="A8243">
        <v>8242</v>
      </c>
      <c r="B8243" t="s">
        <v>10775</v>
      </c>
      <c r="C8243" t="s">
        <v>11971</v>
      </c>
      <c r="D8243" s="1" t="s">
        <v>12095</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c r="X8243" t="s">
        <v>303</v>
      </c>
      <c r="Y8243">
        <v>8.3103999999999996</v>
      </c>
    </row>
    <row r="8244" spans="1:25" x14ac:dyDescent="0.25">
      <c r="A8244">
        <v>8243</v>
      </c>
      <c r="B8244" t="s">
        <v>10775</v>
      </c>
      <c r="C8244" t="s">
        <v>11971</v>
      </c>
      <c r="D8244" s="1" t="s">
        <v>12095</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c r="X8244" t="s">
        <v>43</v>
      </c>
      <c r="Y8244">
        <v>57.12</v>
      </c>
    </row>
    <row r="8245" spans="1:25" x14ac:dyDescent="0.25">
      <c r="A8245">
        <v>8244</v>
      </c>
      <c r="B8245" t="s">
        <v>10776</v>
      </c>
      <c r="C8245" t="s">
        <v>12244</v>
      </c>
      <c r="D8245" s="1"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c r="X8245" t="s">
        <v>43</v>
      </c>
      <c r="Y8245">
        <v>50.396000000000001</v>
      </c>
    </row>
    <row r="8246" spans="1:25" x14ac:dyDescent="0.25">
      <c r="A8246">
        <v>8245</v>
      </c>
      <c r="B8246" t="s">
        <v>10776</v>
      </c>
      <c r="C8246" t="s">
        <v>12244</v>
      </c>
      <c r="D8246" s="1"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c r="X8246" t="s">
        <v>1434</v>
      </c>
      <c r="Y8246">
        <v>31.6128</v>
      </c>
    </row>
    <row r="8247" spans="1:25" x14ac:dyDescent="0.25">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c r="X8247" t="s">
        <v>235</v>
      </c>
      <c r="Y8247">
        <v>10.347300000000001</v>
      </c>
    </row>
    <row r="8248" spans="1:25" x14ac:dyDescent="0.25">
      <c r="A8248">
        <v>8247</v>
      </c>
      <c r="B8248" t="s">
        <v>10778</v>
      </c>
      <c r="C8248" t="s">
        <v>12262</v>
      </c>
      <c r="D8248" s="1" t="s">
        <v>12262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c r="X8248" t="s">
        <v>235</v>
      </c>
      <c r="Y8248">
        <v>-191.619</v>
      </c>
    </row>
    <row r="8249" spans="1:25" x14ac:dyDescent="0.25">
      <c r="A8249">
        <v>8248</v>
      </c>
      <c r="B8249" t="s">
        <v>10778</v>
      </c>
      <c r="C8249" t="s">
        <v>12262</v>
      </c>
      <c r="D8249" s="1" t="s">
        <v>12262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c r="X8249" t="s">
        <v>160</v>
      </c>
      <c r="Y8249">
        <v>3.6783999999999999</v>
      </c>
    </row>
    <row r="8250" spans="1:25" x14ac:dyDescent="0.25">
      <c r="A8250">
        <v>8249</v>
      </c>
      <c r="B8250" t="s">
        <v>10779</v>
      </c>
      <c r="C8250" t="s">
        <v>12239</v>
      </c>
      <c r="D8250" s="1"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c r="X8250" t="s">
        <v>235</v>
      </c>
      <c r="Y8250">
        <v>-123.998</v>
      </c>
    </row>
    <row r="8251" spans="1:25" x14ac:dyDescent="0.25">
      <c r="A8251">
        <v>8250</v>
      </c>
      <c r="B8251" t="s">
        <v>10780</v>
      </c>
      <c r="C8251" t="s">
        <v>12064</v>
      </c>
      <c r="D8251" s="1" t="s">
        <v>12195</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c r="X8251" t="s">
        <v>235</v>
      </c>
      <c r="Y8251">
        <v>-16.818000000000001</v>
      </c>
    </row>
    <row r="8252" spans="1:25" x14ac:dyDescent="0.25">
      <c r="A8252">
        <v>8251</v>
      </c>
      <c r="B8252" t="s">
        <v>10780</v>
      </c>
      <c r="C8252" t="s">
        <v>12064</v>
      </c>
      <c r="D8252" s="1" t="s">
        <v>12195</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c r="X8252" t="s">
        <v>235</v>
      </c>
      <c r="Y8252">
        <v>-1.8848</v>
      </c>
    </row>
    <row r="8253" spans="1:25" x14ac:dyDescent="0.25">
      <c r="A8253">
        <v>8252</v>
      </c>
      <c r="B8253" t="s">
        <v>10780</v>
      </c>
      <c r="C8253" t="s">
        <v>12064</v>
      </c>
      <c r="D8253" s="1" t="s">
        <v>12195</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c r="X8253" t="s">
        <v>235</v>
      </c>
      <c r="Y8253">
        <v>-470.548</v>
      </c>
    </row>
    <row r="8254" spans="1:25" x14ac:dyDescent="0.25">
      <c r="A8254">
        <v>8253</v>
      </c>
      <c r="B8254" t="s">
        <v>10780</v>
      </c>
      <c r="C8254" t="s">
        <v>12064</v>
      </c>
      <c r="D8254" s="1" t="s">
        <v>12195</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c r="X8254" t="s">
        <v>100</v>
      </c>
      <c r="Y8254">
        <v>6.0415999999999999</v>
      </c>
    </row>
    <row r="8255" spans="1:25" x14ac:dyDescent="0.25">
      <c r="A8255">
        <v>8254</v>
      </c>
      <c r="B8255" t="s">
        <v>10781</v>
      </c>
      <c r="C8255" t="s">
        <v>12118</v>
      </c>
      <c r="D8255" s="1"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c r="X8255" t="s">
        <v>100</v>
      </c>
      <c r="Y8255">
        <v>89.997</v>
      </c>
    </row>
    <row r="8256" spans="1:25" x14ac:dyDescent="0.25">
      <c r="A8256">
        <v>8255</v>
      </c>
      <c r="B8256" t="s">
        <v>10781</v>
      </c>
      <c r="C8256" t="s">
        <v>12118</v>
      </c>
      <c r="D8256" s="1"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c r="X8256" t="s">
        <v>100</v>
      </c>
      <c r="Y8256">
        <v>92.236800000000002</v>
      </c>
    </row>
    <row r="8257" spans="1:25" x14ac:dyDescent="0.25">
      <c r="A8257">
        <v>8256</v>
      </c>
      <c r="B8257" t="s">
        <v>10781</v>
      </c>
      <c r="C8257" t="s">
        <v>12118</v>
      </c>
      <c r="D8257" s="1"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c r="X8257" t="s">
        <v>100</v>
      </c>
      <c r="Y8257">
        <v>27.295200000000001</v>
      </c>
    </row>
    <row r="8258" spans="1:25" x14ac:dyDescent="0.25">
      <c r="A8258">
        <v>8257</v>
      </c>
      <c r="B8258" t="s">
        <v>10781</v>
      </c>
      <c r="C8258" t="s">
        <v>12118</v>
      </c>
      <c r="D8258" s="1"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c r="X8258" t="s">
        <v>100</v>
      </c>
      <c r="Y8258">
        <v>11.685</v>
      </c>
    </row>
    <row r="8259" spans="1:25" x14ac:dyDescent="0.25">
      <c r="A8259">
        <v>8258</v>
      </c>
      <c r="B8259" t="s">
        <v>10781</v>
      </c>
      <c r="C8259" t="s">
        <v>12118</v>
      </c>
      <c r="D8259" s="1"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c r="X8259" t="s">
        <v>100</v>
      </c>
      <c r="Y8259">
        <v>12.246499999999999</v>
      </c>
    </row>
    <row r="8260" spans="1:25" x14ac:dyDescent="0.25">
      <c r="A8260">
        <v>8259</v>
      </c>
      <c r="B8260" t="s">
        <v>10781</v>
      </c>
      <c r="C8260" t="s">
        <v>12118</v>
      </c>
      <c r="D8260" s="1"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c r="X8260" t="s">
        <v>269</v>
      </c>
      <c r="Y8260">
        <v>37.764000000000003</v>
      </c>
    </row>
    <row r="8261" spans="1:25" x14ac:dyDescent="0.25">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c r="X8261" t="s">
        <v>269</v>
      </c>
      <c r="Y8261">
        <v>180.76589999999999</v>
      </c>
    </row>
    <row r="8262" spans="1:25" x14ac:dyDescent="0.25">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c r="X8262" t="s">
        <v>269</v>
      </c>
      <c r="Y8262">
        <v>3.7694000000000001</v>
      </c>
    </row>
    <row r="8263" spans="1:25" x14ac:dyDescent="0.25">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c r="X8263" t="s">
        <v>1929</v>
      </c>
      <c r="Y8263">
        <v>44.470399999999998</v>
      </c>
    </row>
    <row r="8264" spans="1:25" x14ac:dyDescent="0.25">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c r="X8264" t="s">
        <v>92</v>
      </c>
      <c r="Y8264">
        <v>9.3312000000000008</v>
      </c>
    </row>
    <row r="8265" spans="1:25" x14ac:dyDescent="0.25">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c r="X8265" t="s">
        <v>303</v>
      </c>
      <c r="Y8265">
        <v>-10.0372</v>
      </c>
    </row>
    <row r="8266" spans="1:25" x14ac:dyDescent="0.25">
      <c r="A8266">
        <v>8265</v>
      </c>
      <c r="B8266" t="s">
        <v>10785</v>
      </c>
      <c r="C8266" t="s">
        <v>1254</v>
      </c>
      <c r="D8266" t="s">
        <v>12212</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c r="X8266" t="s">
        <v>303</v>
      </c>
      <c r="Y8266">
        <v>30.734999999999999</v>
      </c>
    </row>
    <row r="8267" spans="1:25" x14ac:dyDescent="0.25">
      <c r="A8267">
        <v>8266</v>
      </c>
      <c r="B8267" t="s">
        <v>10785</v>
      </c>
      <c r="C8267" t="s">
        <v>1254</v>
      </c>
      <c r="D8267" t="s">
        <v>12212</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c r="X8267" t="s">
        <v>278</v>
      </c>
      <c r="Y8267">
        <v>12.8499</v>
      </c>
    </row>
    <row r="8268" spans="1:25" x14ac:dyDescent="0.25">
      <c r="A8268">
        <v>8267</v>
      </c>
      <c r="B8268" t="s">
        <v>10788</v>
      </c>
      <c r="C8268" t="s">
        <v>3090</v>
      </c>
      <c r="D8268" t="s">
        <v>11972</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c r="X8268" t="s">
        <v>235</v>
      </c>
      <c r="Y8268">
        <v>5.1947999999999999</v>
      </c>
    </row>
    <row r="8269" spans="1:25" x14ac:dyDescent="0.25">
      <c r="A8269">
        <v>8268</v>
      </c>
      <c r="B8269" t="s">
        <v>10789</v>
      </c>
      <c r="C8269" t="s">
        <v>2760</v>
      </c>
      <c r="D8269" t="s">
        <v>12083</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c r="X8269" t="s">
        <v>235</v>
      </c>
      <c r="Y8269">
        <v>-47.174999999999997</v>
      </c>
    </row>
    <row r="8270" spans="1:25" x14ac:dyDescent="0.25">
      <c r="A8270">
        <v>8269</v>
      </c>
      <c r="B8270" t="s">
        <v>10789</v>
      </c>
      <c r="C8270" t="s">
        <v>2760</v>
      </c>
      <c r="D8270" t="s">
        <v>12083</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c r="X8270" t="s">
        <v>235</v>
      </c>
      <c r="Y8270">
        <v>2.7719999999999998</v>
      </c>
    </row>
    <row r="8271" spans="1:25" x14ac:dyDescent="0.25">
      <c r="A8271">
        <v>8270</v>
      </c>
      <c r="B8271" t="s">
        <v>10789</v>
      </c>
      <c r="C8271" t="s">
        <v>2760</v>
      </c>
      <c r="D8271" t="s">
        <v>12083</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c r="X8271" t="s">
        <v>235</v>
      </c>
      <c r="Y8271">
        <v>250.39599999999999</v>
      </c>
    </row>
    <row r="8272" spans="1:25" x14ac:dyDescent="0.25">
      <c r="A8272">
        <v>8271</v>
      </c>
      <c r="B8272" t="s">
        <v>10789</v>
      </c>
      <c r="C8272" t="s">
        <v>2760</v>
      </c>
      <c r="D8272" t="s">
        <v>12083</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c r="X8272" t="s">
        <v>303</v>
      </c>
      <c r="Y8272">
        <v>3.1536</v>
      </c>
    </row>
    <row r="8273" spans="1:25" x14ac:dyDescent="0.25">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c r="X8273" t="s">
        <v>43</v>
      </c>
      <c r="Y8273">
        <v>313.26240000000001</v>
      </c>
    </row>
    <row r="8274" spans="1:25" x14ac:dyDescent="0.25">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c r="X8274" t="s">
        <v>567</v>
      </c>
      <c r="Y8274">
        <v>4.8391999999999999</v>
      </c>
    </row>
    <row r="8275" spans="1:25" x14ac:dyDescent="0.25">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c r="X8275" t="s">
        <v>303</v>
      </c>
      <c r="Y8275">
        <v>0.29959999999999998</v>
      </c>
    </row>
    <row r="8276" spans="1:25" x14ac:dyDescent="0.25">
      <c r="A8276">
        <v>8275</v>
      </c>
      <c r="B8276" t="s">
        <v>10793</v>
      </c>
      <c r="C8276" t="s">
        <v>1566</v>
      </c>
      <c r="D8276" t="s">
        <v>12313</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c r="X8276" t="s">
        <v>567</v>
      </c>
      <c r="Y8276">
        <v>282.20920000000001</v>
      </c>
    </row>
    <row r="8277" spans="1:25" x14ac:dyDescent="0.25">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c r="X8277" t="s">
        <v>55</v>
      </c>
      <c r="Y8277">
        <v>15.607799999999999</v>
      </c>
    </row>
    <row r="8278" spans="1:25" x14ac:dyDescent="0.25">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c r="X8278" t="s">
        <v>55</v>
      </c>
      <c r="Y8278">
        <v>-2.7587999999999999</v>
      </c>
    </row>
    <row r="8279" spans="1:25" x14ac:dyDescent="0.25">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c r="X8279" t="s">
        <v>55</v>
      </c>
      <c r="Y8279">
        <v>-26.725999999999999</v>
      </c>
    </row>
    <row r="8280" spans="1:25" x14ac:dyDescent="0.25">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c r="X8280" t="s">
        <v>1434</v>
      </c>
      <c r="Y8280">
        <v>32.434199999999997</v>
      </c>
    </row>
    <row r="8281" spans="1:25" x14ac:dyDescent="0.25">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c r="X8281" t="s">
        <v>92</v>
      </c>
      <c r="Y8281">
        <v>87.757800000000003</v>
      </c>
    </row>
    <row r="8282" spans="1:25" x14ac:dyDescent="0.25">
      <c r="A8282">
        <v>8281</v>
      </c>
      <c r="B8282" t="s">
        <v>10797</v>
      </c>
      <c r="C8282" t="s">
        <v>12263</v>
      </c>
      <c r="D8282" s="1" t="s">
        <v>12361</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c r="X8282" t="s">
        <v>92</v>
      </c>
      <c r="Y8282">
        <v>22.015799999999999</v>
      </c>
    </row>
    <row r="8283" spans="1:25" x14ac:dyDescent="0.25">
      <c r="A8283">
        <v>8282</v>
      </c>
      <c r="B8283" t="s">
        <v>10797</v>
      </c>
      <c r="C8283" t="s">
        <v>12263</v>
      </c>
      <c r="D8283" s="1" t="s">
        <v>12361</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c r="X8283" t="s">
        <v>235</v>
      </c>
      <c r="Y8283">
        <v>25.875</v>
      </c>
    </row>
    <row r="8284" spans="1:25" x14ac:dyDescent="0.25">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c r="X8284" t="s">
        <v>235</v>
      </c>
      <c r="Y8284">
        <v>137.26400000000001</v>
      </c>
    </row>
    <row r="8285" spans="1:25" x14ac:dyDescent="0.25">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c r="X8285" t="s">
        <v>235</v>
      </c>
      <c r="Y8285">
        <v>14.2272</v>
      </c>
    </row>
    <row r="8286" spans="1:25" x14ac:dyDescent="0.25">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c r="X8286" t="s">
        <v>235</v>
      </c>
      <c r="Y8286">
        <v>135.45599999999999</v>
      </c>
    </row>
    <row r="8287" spans="1:25" x14ac:dyDescent="0.25">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c r="X8287" t="s">
        <v>55</v>
      </c>
      <c r="Y8287">
        <v>-33.641399999999997</v>
      </c>
    </row>
    <row r="8288" spans="1:25" x14ac:dyDescent="0.25">
      <c r="A8288">
        <v>8287</v>
      </c>
      <c r="B8288" t="s">
        <v>10799</v>
      </c>
      <c r="C8288" t="s">
        <v>12244</v>
      </c>
      <c r="D8288" s="1"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c r="X8288" t="s">
        <v>55</v>
      </c>
      <c r="Y8288">
        <v>10.8864</v>
      </c>
    </row>
    <row r="8289" spans="1:25" x14ac:dyDescent="0.25">
      <c r="A8289">
        <v>8288</v>
      </c>
      <c r="B8289" t="s">
        <v>10799</v>
      </c>
      <c r="C8289" t="s">
        <v>12244</v>
      </c>
      <c r="D8289" s="1"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c r="X8289" t="s">
        <v>55</v>
      </c>
      <c r="Y8289">
        <v>4.1965000000000003</v>
      </c>
    </row>
    <row r="8290" spans="1:25" x14ac:dyDescent="0.25">
      <c r="A8290">
        <v>8289</v>
      </c>
      <c r="B8290" t="s">
        <v>10799</v>
      </c>
      <c r="C8290" t="s">
        <v>12244</v>
      </c>
      <c r="D8290" s="1"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c r="X8290" t="s">
        <v>55</v>
      </c>
      <c r="Y8290">
        <v>41.718600000000002</v>
      </c>
    </row>
    <row r="8291" spans="1:25" x14ac:dyDescent="0.25">
      <c r="A8291">
        <v>8290</v>
      </c>
      <c r="B8291" t="s">
        <v>10799</v>
      </c>
      <c r="C8291" t="s">
        <v>12244</v>
      </c>
      <c r="D8291" s="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c r="X8291" t="s">
        <v>55</v>
      </c>
      <c r="Y8291">
        <v>15.8436</v>
      </c>
    </row>
    <row r="8292" spans="1:25" x14ac:dyDescent="0.25">
      <c r="A8292">
        <v>8291</v>
      </c>
      <c r="B8292" t="s">
        <v>10799</v>
      </c>
      <c r="C8292" t="s">
        <v>12244</v>
      </c>
      <c r="D8292" s="1"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c r="X8292" t="s">
        <v>55</v>
      </c>
      <c r="Y8292">
        <v>-1.0409999999999999</v>
      </c>
    </row>
    <row r="8293" spans="1:25" x14ac:dyDescent="0.25">
      <c r="A8293">
        <v>8292</v>
      </c>
      <c r="B8293" t="s">
        <v>10799</v>
      </c>
      <c r="C8293" t="s">
        <v>12244</v>
      </c>
      <c r="D8293" s="1"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c r="X8293" t="s">
        <v>567</v>
      </c>
      <c r="Y8293">
        <v>0.99629999999999996</v>
      </c>
    </row>
    <row r="8294" spans="1:25" x14ac:dyDescent="0.25">
      <c r="A8294">
        <v>8293</v>
      </c>
      <c r="B8294" t="s">
        <v>10800</v>
      </c>
      <c r="C8294" t="s">
        <v>12035</v>
      </c>
      <c r="D8294" s="1"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c r="X8294" t="s">
        <v>100</v>
      </c>
      <c r="Y8294">
        <v>-7.5768000000000004</v>
      </c>
    </row>
    <row r="8295" spans="1:25" x14ac:dyDescent="0.25">
      <c r="A8295">
        <v>8294</v>
      </c>
      <c r="B8295" t="s">
        <v>10801</v>
      </c>
      <c r="C8295" t="s">
        <v>11860</v>
      </c>
      <c r="D8295" s="1" t="s">
        <v>12078</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c r="X8295" t="s">
        <v>303</v>
      </c>
      <c r="Y8295">
        <v>5.9695999999999998</v>
      </c>
    </row>
    <row r="8296" spans="1:25" x14ac:dyDescent="0.25">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c r="X8296" t="s">
        <v>360</v>
      </c>
      <c r="Y8296">
        <v>74.974999999999994</v>
      </c>
    </row>
    <row r="8297" spans="1:25" x14ac:dyDescent="0.25">
      <c r="A8297">
        <v>8296</v>
      </c>
      <c r="B8297" t="s">
        <v>10803</v>
      </c>
      <c r="C8297" t="s">
        <v>1943</v>
      </c>
      <c r="D8297" t="s">
        <v>12286</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c r="X8297" t="s">
        <v>360</v>
      </c>
      <c r="Y8297">
        <v>12.744</v>
      </c>
    </row>
    <row r="8298" spans="1:25" x14ac:dyDescent="0.25">
      <c r="A8298">
        <v>8297</v>
      </c>
      <c r="B8298" t="s">
        <v>10803</v>
      </c>
      <c r="C8298" t="s">
        <v>1943</v>
      </c>
      <c r="D8298" t="s">
        <v>12286</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c r="X8298" t="s">
        <v>92</v>
      </c>
      <c r="Y8298">
        <v>26.8752</v>
      </c>
    </row>
    <row r="8299" spans="1:25" x14ac:dyDescent="0.25">
      <c r="A8299">
        <v>8298</v>
      </c>
      <c r="B8299" t="s">
        <v>10804</v>
      </c>
      <c r="C8299" t="s">
        <v>12101</v>
      </c>
      <c r="D8299" s="1" t="s">
        <v>12077</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c r="X8299" t="s">
        <v>92</v>
      </c>
      <c r="Y8299">
        <v>0.73919999999999997</v>
      </c>
    </row>
    <row r="8300" spans="1:25" x14ac:dyDescent="0.25">
      <c r="A8300">
        <v>8299</v>
      </c>
      <c r="B8300" t="s">
        <v>10804</v>
      </c>
      <c r="C8300" t="s">
        <v>12101</v>
      </c>
      <c r="D8300" s="1" t="s">
        <v>12077</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c r="X8300" t="s">
        <v>43</v>
      </c>
      <c r="Y8300">
        <v>4.2717000000000001</v>
      </c>
    </row>
    <row r="8301" spans="1:25" x14ac:dyDescent="0.25">
      <c r="A8301">
        <v>8300</v>
      </c>
      <c r="B8301" t="s">
        <v>10805</v>
      </c>
      <c r="C8301" t="s">
        <v>12016</v>
      </c>
      <c r="D8301" s="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c r="X8301" t="s">
        <v>269</v>
      </c>
      <c r="Y8301">
        <v>2.0748000000000002</v>
      </c>
    </row>
    <row r="8302" spans="1:25" x14ac:dyDescent="0.25">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c r="X8302" t="s">
        <v>43</v>
      </c>
      <c r="Y8302">
        <v>81.432000000000002</v>
      </c>
    </row>
    <row r="8303" spans="1:25" x14ac:dyDescent="0.25">
      <c r="A8303">
        <v>8302</v>
      </c>
      <c r="B8303" t="s">
        <v>10807</v>
      </c>
      <c r="C8303" t="s">
        <v>2204</v>
      </c>
      <c r="D8303" t="s">
        <v>11951</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c r="X8303" t="s">
        <v>43</v>
      </c>
      <c r="Y8303">
        <v>659.98</v>
      </c>
    </row>
    <row r="8304" spans="1:25" x14ac:dyDescent="0.25">
      <c r="A8304">
        <v>8303</v>
      </c>
      <c r="B8304" t="s">
        <v>10807</v>
      </c>
      <c r="C8304" t="s">
        <v>2204</v>
      </c>
      <c r="D8304" t="s">
        <v>11951</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c r="X8304" t="s">
        <v>43</v>
      </c>
      <c r="Y8304">
        <v>45.293999999999997</v>
      </c>
    </row>
    <row r="8305" spans="1:25" x14ac:dyDescent="0.25">
      <c r="A8305">
        <v>8304</v>
      </c>
      <c r="B8305" t="s">
        <v>10808</v>
      </c>
      <c r="C8305" t="s">
        <v>1891</v>
      </c>
      <c r="D8305" t="s">
        <v>12188</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c r="X8305" t="s">
        <v>43</v>
      </c>
      <c r="Y8305">
        <v>8.2782</v>
      </c>
    </row>
    <row r="8306" spans="1:25" x14ac:dyDescent="0.25">
      <c r="A8306">
        <v>8305</v>
      </c>
      <c r="B8306" t="s">
        <v>10809</v>
      </c>
      <c r="C8306" t="s">
        <v>11860</v>
      </c>
      <c r="D8306" s="1" t="s">
        <v>11823</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c r="X8306" t="s">
        <v>735</v>
      </c>
      <c r="Y8306">
        <v>36.477600000000002</v>
      </c>
    </row>
    <row r="8307" spans="1:25" x14ac:dyDescent="0.25">
      <c r="A8307">
        <v>8306</v>
      </c>
      <c r="B8307" t="s">
        <v>10810</v>
      </c>
      <c r="C8307" t="s">
        <v>12264</v>
      </c>
      <c r="D8307" s="1"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c r="X8307" t="s">
        <v>735</v>
      </c>
      <c r="Y8307">
        <v>15.552</v>
      </c>
    </row>
    <row r="8308" spans="1:25" x14ac:dyDescent="0.25">
      <c r="A8308">
        <v>8307</v>
      </c>
      <c r="B8308" t="s">
        <v>10810</v>
      </c>
      <c r="C8308" t="s">
        <v>12264</v>
      </c>
      <c r="D8308" s="1"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c r="X8308" t="s">
        <v>735</v>
      </c>
      <c r="Y8308">
        <v>19.255600000000001</v>
      </c>
    </row>
    <row r="8309" spans="1:25" x14ac:dyDescent="0.25">
      <c r="A8309">
        <v>8308</v>
      </c>
      <c r="B8309" t="s">
        <v>10810</v>
      </c>
      <c r="C8309" t="s">
        <v>12264</v>
      </c>
      <c r="D8309" s="1"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c r="X8309" t="s">
        <v>43</v>
      </c>
      <c r="Y8309">
        <v>35.677599999999998</v>
      </c>
    </row>
    <row r="8310" spans="1:25" x14ac:dyDescent="0.25">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c r="X8310" t="s">
        <v>110</v>
      </c>
      <c r="Y8310">
        <v>11.151</v>
      </c>
    </row>
    <row r="8311" spans="1:25" x14ac:dyDescent="0.25">
      <c r="A8311">
        <v>8310</v>
      </c>
      <c r="B8311" t="s">
        <v>10812</v>
      </c>
      <c r="C8311" t="s">
        <v>11834</v>
      </c>
      <c r="D8311" s="1" t="s">
        <v>12200</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c r="X8311" t="s">
        <v>110</v>
      </c>
      <c r="Y8311">
        <v>8.5845000000000002</v>
      </c>
    </row>
    <row r="8312" spans="1:25" x14ac:dyDescent="0.25">
      <c r="A8312">
        <v>8311</v>
      </c>
      <c r="B8312" t="s">
        <v>10812</v>
      </c>
      <c r="C8312" t="s">
        <v>11834</v>
      </c>
      <c r="D8312" s="1" t="s">
        <v>12200</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c r="X8312" t="s">
        <v>1434</v>
      </c>
      <c r="Y8312">
        <v>-43.029600000000002</v>
      </c>
    </row>
    <row r="8313" spans="1:25" x14ac:dyDescent="0.25">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c r="X8313" t="s">
        <v>1434</v>
      </c>
      <c r="Y8313">
        <v>24.460799999999999</v>
      </c>
    </row>
    <row r="8314" spans="1:25" x14ac:dyDescent="0.25">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c r="X8314" t="s">
        <v>110</v>
      </c>
      <c r="Y8314">
        <v>764.3818</v>
      </c>
    </row>
    <row r="8315" spans="1:25" x14ac:dyDescent="0.25">
      <c r="A8315">
        <v>8314</v>
      </c>
      <c r="B8315" t="s">
        <v>10814</v>
      </c>
      <c r="C8315" t="s">
        <v>11862</v>
      </c>
      <c r="D8315" s="1"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c r="X8315" t="s">
        <v>110</v>
      </c>
      <c r="Y8315">
        <v>-14.6388</v>
      </c>
    </row>
    <row r="8316" spans="1:25" x14ac:dyDescent="0.25">
      <c r="A8316">
        <v>8315</v>
      </c>
      <c r="B8316" t="s">
        <v>10814</v>
      </c>
      <c r="C8316" t="s">
        <v>11862</v>
      </c>
      <c r="D8316" s="1"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c r="X8316" t="s">
        <v>110</v>
      </c>
      <c r="Y8316">
        <v>0.56679999999999997</v>
      </c>
    </row>
    <row r="8317" spans="1:25" x14ac:dyDescent="0.25">
      <c r="A8317">
        <v>8316</v>
      </c>
      <c r="B8317" t="s">
        <v>10814</v>
      </c>
      <c r="C8317" t="s">
        <v>11862</v>
      </c>
      <c r="D8317" s="1"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c r="X8317" t="s">
        <v>110</v>
      </c>
      <c r="Y8317">
        <v>3.9003999999999999</v>
      </c>
    </row>
    <row r="8318" spans="1:25" x14ac:dyDescent="0.25">
      <c r="A8318">
        <v>8317</v>
      </c>
      <c r="B8318" t="s">
        <v>10814</v>
      </c>
      <c r="C8318" t="s">
        <v>11862</v>
      </c>
      <c r="D8318" s="1"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c r="X8318" t="s">
        <v>92</v>
      </c>
      <c r="Y8318">
        <v>5.6112000000000002</v>
      </c>
    </row>
    <row r="8319" spans="1:25" x14ac:dyDescent="0.25">
      <c r="A8319">
        <v>8318</v>
      </c>
      <c r="B8319" t="s">
        <v>10815</v>
      </c>
      <c r="C8319" t="s">
        <v>12074</v>
      </c>
      <c r="D8319" s="1"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c r="X8319" t="s">
        <v>92</v>
      </c>
      <c r="Y8319">
        <v>0.15329999999999999</v>
      </c>
    </row>
    <row r="8320" spans="1:25" x14ac:dyDescent="0.25">
      <c r="A8320">
        <v>8319</v>
      </c>
      <c r="B8320" t="s">
        <v>10815</v>
      </c>
      <c r="C8320" t="s">
        <v>12074</v>
      </c>
      <c r="D8320" s="1"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c r="X8320" t="s">
        <v>303</v>
      </c>
      <c r="Y8320">
        <v>2.3616000000000001</v>
      </c>
    </row>
    <row r="8321" spans="1:25" x14ac:dyDescent="0.25">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c r="X8321" t="s">
        <v>110</v>
      </c>
      <c r="Y8321">
        <v>3.363</v>
      </c>
    </row>
    <row r="8322" spans="1:25" x14ac:dyDescent="0.25">
      <c r="A8322">
        <v>8321</v>
      </c>
      <c r="B8322" t="s">
        <v>10817</v>
      </c>
      <c r="C8322" t="s">
        <v>12157</v>
      </c>
      <c r="D8322" s="1" t="s">
        <v>11964</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c r="X8322" t="s">
        <v>110</v>
      </c>
      <c r="Y8322">
        <v>4.5039999999999996</v>
      </c>
    </row>
    <row r="8323" spans="1:25" x14ac:dyDescent="0.25">
      <c r="A8323">
        <v>8322</v>
      </c>
      <c r="B8323" t="s">
        <v>10818</v>
      </c>
      <c r="C8323" t="s">
        <v>1792</v>
      </c>
      <c r="D8323" t="s">
        <v>11959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c r="X8323" t="s">
        <v>303</v>
      </c>
      <c r="Y8323">
        <v>-24.9984</v>
      </c>
    </row>
    <row r="8324" spans="1:25" x14ac:dyDescent="0.25">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c r="X8324" t="s">
        <v>303</v>
      </c>
      <c r="Y8324">
        <v>2.2724000000000002</v>
      </c>
    </row>
    <row r="8325" spans="1:25" x14ac:dyDescent="0.25">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c r="X8325" t="s">
        <v>55</v>
      </c>
      <c r="Y8325">
        <v>20.585000000000001</v>
      </c>
    </row>
    <row r="8326" spans="1:25" x14ac:dyDescent="0.25">
      <c r="A8326">
        <v>8325</v>
      </c>
      <c r="B8326" t="s">
        <v>10820</v>
      </c>
      <c r="C8326" t="s">
        <v>12039</v>
      </c>
      <c r="D8326" s="1" t="s">
        <v>11974</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c r="X8326" t="s">
        <v>55</v>
      </c>
      <c r="Y8326">
        <v>5.3970000000000002</v>
      </c>
    </row>
    <row r="8327" spans="1:25" x14ac:dyDescent="0.25">
      <c r="A8327">
        <v>8326</v>
      </c>
      <c r="B8327" t="s">
        <v>10820</v>
      </c>
      <c r="C8327" t="s">
        <v>12039</v>
      </c>
      <c r="D8327" s="1" t="s">
        <v>11974</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c r="X8327" t="s">
        <v>235</v>
      </c>
      <c r="Y8327">
        <v>13.857900000000001</v>
      </c>
    </row>
    <row r="8328" spans="1:25" x14ac:dyDescent="0.25">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c r="X8328" t="s">
        <v>235</v>
      </c>
      <c r="Y8328">
        <v>-4.5823999999999998</v>
      </c>
    </row>
    <row r="8329" spans="1:25" x14ac:dyDescent="0.25">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c r="X8329" t="s">
        <v>895</v>
      </c>
      <c r="Y8329">
        <v>-164.83600000000001</v>
      </c>
    </row>
    <row r="8330" spans="1:25" x14ac:dyDescent="0.25">
      <c r="A8330">
        <v>8329</v>
      </c>
      <c r="B8330" t="s">
        <v>10822</v>
      </c>
      <c r="C8330" t="s">
        <v>12130</v>
      </c>
      <c r="D8330" s="1" t="s">
        <v>12340</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c r="X8330" t="s">
        <v>895</v>
      </c>
      <c r="Y8330">
        <v>68.975999999999999</v>
      </c>
    </row>
    <row r="8331" spans="1:25" x14ac:dyDescent="0.25">
      <c r="A8331">
        <v>8330</v>
      </c>
      <c r="B8331" t="s">
        <v>10822</v>
      </c>
      <c r="C8331" t="s">
        <v>12130</v>
      </c>
      <c r="D8331" s="1" t="s">
        <v>12340</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c r="X8331" t="s">
        <v>303</v>
      </c>
      <c r="Y8331">
        <v>3.1103999999999998</v>
      </c>
    </row>
    <row r="8332" spans="1:25" x14ac:dyDescent="0.25">
      <c r="A8332">
        <v>8331</v>
      </c>
      <c r="B8332" t="s">
        <v>10823</v>
      </c>
      <c r="C8332" t="s">
        <v>12078</v>
      </c>
      <c r="D8332" s="1" t="s">
        <v>11938</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c r="X8332" t="s">
        <v>1405</v>
      </c>
      <c r="Y8332">
        <v>2.5215999999999998</v>
      </c>
    </row>
    <row r="8333" spans="1:25" x14ac:dyDescent="0.25">
      <c r="A8333">
        <v>8332</v>
      </c>
      <c r="B8333" t="s">
        <v>10826</v>
      </c>
      <c r="C8333" t="s">
        <v>12261</v>
      </c>
      <c r="D8333" s="1" t="s">
        <v>11919</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c r="X8333" t="s">
        <v>1405</v>
      </c>
      <c r="Y8333">
        <v>3.363</v>
      </c>
    </row>
    <row r="8334" spans="1:25" x14ac:dyDescent="0.25">
      <c r="A8334">
        <v>8333</v>
      </c>
      <c r="B8334" t="s">
        <v>10826</v>
      </c>
      <c r="C8334" t="s">
        <v>12261</v>
      </c>
      <c r="D8334" s="1" t="s">
        <v>11919</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c r="X8334" t="s">
        <v>1405</v>
      </c>
      <c r="Y8334">
        <v>88.724999999999994</v>
      </c>
    </row>
    <row r="8335" spans="1:25" x14ac:dyDescent="0.25">
      <c r="A8335">
        <v>8334</v>
      </c>
      <c r="B8335" t="s">
        <v>10826</v>
      </c>
      <c r="C8335" t="s">
        <v>12261</v>
      </c>
      <c r="D8335" s="1" t="s">
        <v>11919</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c r="X8335" t="s">
        <v>1405</v>
      </c>
      <c r="Y8335">
        <v>8.7905999999999995</v>
      </c>
    </row>
    <row r="8336" spans="1:25" x14ac:dyDescent="0.25">
      <c r="A8336">
        <v>8335</v>
      </c>
      <c r="B8336" t="s">
        <v>10826</v>
      </c>
      <c r="C8336" t="s">
        <v>12261</v>
      </c>
      <c r="D8336" s="1" t="s">
        <v>11919</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c r="X8336" t="s">
        <v>278</v>
      </c>
      <c r="Y8336">
        <v>23.31</v>
      </c>
    </row>
    <row r="8337" spans="1:25" x14ac:dyDescent="0.25">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c r="X8337" t="s">
        <v>360</v>
      </c>
      <c r="Y8337">
        <v>149.76</v>
      </c>
    </row>
    <row r="8338" spans="1:25" x14ac:dyDescent="0.25">
      <c r="A8338">
        <v>8337</v>
      </c>
      <c r="B8338" t="s">
        <v>10829</v>
      </c>
      <c r="C8338" t="s">
        <v>11970</v>
      </c>
      <c r="D8338" s="1" t="s">
        <v>12067</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c r="X8338" t="s">
        <v>406</v>
      </c>
      <c r="Y8338">
        <v>3.157</v>
      </c>
    </row>
    <row r="8339" spans="1:25" x14ac:dyDescent="0.25">
      <c r="A8339">
        <v>8338</v>
      </c>
      <c r="B8339" t="s">
        <v>10832</v>
      </c>
      <c r="C8339" t="s">
        <v>3822</v>
      </c>
      <c r="D8339" t="s">
        <v>12168</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c r="X8339" t="s">
        <v>406</v>
      </c>
      <c r="Y8339">
        <v>11.720800000000001</v>
      </c>
    </row>
    <row r="8340" spans="1:25" x14ac:dyDescent="0.25">
      <c r="A8340">
        <v>8339</v>
      </c>
      <c r="B8340" t="s">
        <v>10832</v>
      </c>
      <c r="C8340" t="s">
        <v>3822</v>
      </c>
      <c r="D8340" t="s">
        <v>12168</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c r="X8340" t="s">
        <v>43</v>
      </c>
      <c r="Y8340">
        <v>184.26</v>
      </c>
    </row>
    <row r="8341" spans="1:25" x14ac:dyDescent="0.25">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c r="X8341" t="s">
        <v>360</v>
      </c>
      <c r="Y8341">
        <v>-38.211599999999997</v>
      </c>
    </row>
    <row r="8342" spans="1:25" x14ac:dyDescent="0.25">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c r="X8342" t="s">
        <v>43</v>
      </c>
      <c r="Y8342">
        <v>15.552</v>
      </c>
    </row>
    <row r="8343" spans="1:25" x14ac:dyDescent="0.25">
      <c r="A8343">
        <v>8342</v>
      </c>
      <c r="B8343" t="s">
        <v>10835</v>
      </c>
      <c r="C8343" t="s">
        <v>12026</v>
      </c>
      <c r="D8343" s="1"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c r="X8343" t="s">
        <v>406</v>
      </c>
      <c r="Y8343">
        <v>16.588799999999999</v>
      </c>
    </row>
    <row r="8344" spans="1:25" x14ac:dyDescent="0.25">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c r="X8344" t="s">
        <v>381</v>
      </c>
      <c r="Y8344">
        <v>19.807200000000002</v>
      </c>
    </row>
    <row r="8345" spans="1:25" x14ac:dyDescent="0.25">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c r="X8345" t="s">
        <v>381</v>
      </c>
      <c r="Y8345">
        <v>22.2</v>
      </c>
    </row>
    <row r="8346" spans="1:25" x14ac:dyDescent="0.25">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c r="X8346" t="s">
        <v>381</v>
      </c>
      <c r="Y8346">
        <v>6.5903999999999998</v>
      </c>
    </row>
    <row r="8347" spans="1:25" x14ac:dyDescent="0.25">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c r="X8347" t="s">
        <v>1405</v>
      </c>
      <c r="Y8347">
        <v>-10.918799999999999</v>
      </c>
    </row>
    <row r="8348" spans="1:25" x14ac:dyDescent="0.25">
      <c r="A8348">
        <v>8347</v>
      </c>
      <c r="B8348" t="s">
        <v>10838</v>
      </c>
      <c r="C8348" t="s">
        <v>341</v>
      </c>
      <c r="D8348" t="s">
        <v>11856</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c r="X8348" t="s">
        <v>1405</v>
      </c>
      <c r="Y8348">
        <v>13.188000000000001</v>
      </c>
    </row>
    <row r="8349" spans="1:25" x14ac:dyDescent="0.25">
      <c r="A8349">
        <v>8348</v>
      </c>
      <c r="B8349" t="s">
        <v>10838</v>
      </c>
      <c r="C8349" t="s">
        <v>341</v>
      </c>
      <c r="D8349" t="s">
        <v>11856</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c r="X8349" t="s">
        <v>1405</v>
      </c>
      <c r="Y8349">
        <v>3.7919999999999998</v>
      </c>
    </row>
    <row r="8350" spans="1:25" x14ac:dyDescent="0.25">
      <c r="A8350">
        <v>8349</v>
      </c>
      <c r="B8350" t="s">
        <v>10838</v>
      </c>
      <c r="C8350" t="s">
        <v>341</v>
      </c>
      <c r="D8350" t="s">
        <v>11856</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c r="X8350" t="s">
        <v>1405</v>
      </c>
      <c r="Y8350">
        <v>58.66</v>
      </c>
    </row>
    <row r="8351" spans="1:25" x14ac:dyDescent="0.25">
      <c r="A8351">
        <v>8350</v>
      </c>
      <c r="B8351" t="s">
        <v>10838</v>
      </c>
      <c r="C8351" t="s">
        <v>341</v>
      </c>
      <c r="D8351" t="s">
        <v>11856</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c r="X8351" t="s">
        <v>1405</v>
      </c>
      <c r="Y8351">
        <v>10.449</v>
      </c>
    </row>
    <row r="8352" spans="1:25" x14ac:dyDescent="0.25">
      <c r="A8352">
        <v>8351</v>
      </c>
      <c r="B8352" t="s">
        <v>10838</v>
      </c>
      <c r="C8352" t="s">
        <v>341</v>
      </c>
      <c r="D8352" t="s">
        <v>11856</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c r="X8352" t="s">
        <v>160</v>
      </c>
      <c r="Y8352">
        <v>3.1103999999999998</v>
      </c>
    </row>
    <row r="8353" spans="1:25" x14ac:dyDescent="0.25">
      <c r="A8353">
        <v>8352</v>
      </c>
      <c r="B8353" t="s">
        <v>10839</v>
      </c>
      <c r="C8353" t="s">
        <v>12155</v>
      </c>
      <c r="D8353" s="1" t="s">
        <v>12028</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c r="X8353" t="s">
        <v>160</v>
      </c>
      <c r="Y8353">
        <v>7.3007999999999997</v>
      </c>
    </row>
    <row r="8354" spans="1:25" x14ac:dyDescent="0.25">
      <c r="A8354">
        <v>8353</v>
      </c>
      <c r="B8354" t="s">
        <v>10839</v>
      </c>
      <c r="C8354" t="s">
        <v>12155</v>
      </c>
      <c r="D8354" s="1" t="s">
        <v>12028</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c r="X8354" t="s">
        <v>160</v>
      </c>
      <c r="Y8354">
        <v>-17.591999999999999</v>
      </c>
    </row>
    <row r="8355" spans="1:25" x14ac:dyDescent="0.25">
      <c r="A8355">
        <v>8354</v>
      </c>
      <c r="B8355" t="s">
        <v>10839</v>
      </c>
      <c r="C8355" t="s">
        <v>12155</v>
      </c>
      <c r="D8355" s="1" t="s">
        <v>12028</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c r="X8355" t="s">
        <v>160</v>
      </c>
      <c r="Y8355">
        <v>-112.041</v>
      </c>
    </row>
    <row r="8356" spans="1:25" x14ac:dyDescent="0.25">
      <c r="A8356">
        <v>8355</v>
      </c>
      <c r="B8356" t="s">
        <v>10839</v>
      </c>
      <c r="C8356" t="s">
        <v>12155</v>
      </c>
      <c r="D8356" s="1" t="s">
        <v>12028</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c r="X8356" t="s">
        <v>160</v>
      </c>
      <c r="Y8356">
        <v>-44.94</v>
      </c>
    </row>
    <row r="8357" spans="1:25" x14ac:dyDescent="0.25">
      <c r="A8357">
        <v>8356</v>
      </c>
      <c r="B8357" t="s">
        <v>10839</v>
      </c>
      <c r="C8357" t="s">
        <v>12155</v>
      </c>
      <c r="D8357" s="1" t="s">
        <v>12028</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c r="X8357" t="s">
        <v>1434</v>
      </c>
      <c r="Y8357">
        <v>2.8</v>
      </c>
    </row>
    <row r="8358" spans="1:25" x14ac:dyDescent="0.25">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c r="X8358" t="s">
        <v>1995</v>
      </c>
      <c r="Y8358">
        <v>41.038800000000002</v>
      </c>
    </row>
    <row r="8359" spans="1:25" x14ac:dyDescent="0.25">
      <c r="A8359">
        <v>8358</v>
      </c>
      <c r="B8359" t="s">
        <v>10841</v>
      </c>
      <c r="C8359" t="s">
        <v>12160</v>
      </c>
      <c r="D8359" s="1"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c r="X8359" t="s">
        <v>1995</v>
      </c>
      <c r="Y8359">
        <v>24.382400000000001</v>
      </c>
    </row>
    <row r="8360" spans="1:25" x14ac:dyDescent="0.25">
      <c r="A8360">
        <v>8359</v>
      </c>
      <c r="B8360" t="s">
        <v>10841</v>
      </c>
      <c r="C8360" t="s">
        <v>12160</v>
      </c>
      <c r="D8360" s="1"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c r="X8360" t="s">
        <v>1995</v>
      </c>
      <c r="Y8360">
        <v>9.2385999999999999</v>
      </c>
    </row>
    <row r="8361" spans="1:25" x14ac:dyDescent="0.25">
      <c r="A8361">
        <v>8360</v>
      </c>
      <c r="B8361" t="s">
        <v>10841</v>
      </c>
      <c r="C8361" t="s">
        <v>12160</v>
      </c>
      <c r="D8361" s="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c r="X8361" t="s">
        <v>110</v>
      </c>
      <c r="Y8361">
        <v>91.324799999999996</v>
      </c>
    </row>
    <row r="8362" spans="1:25" x14ac:dyDescent="0.25">
      <c r="A8362">
        <v>8361</v>
      </c>
      <c r="B8362" t="s">
        <v>10842</v>
      </c>
      <c r="C8362" t="s">
        <v>11989</v>
      </c>
      <c r="D8362" s="1" t="s">
        <v>12317</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c r="X8362" t="s">
        <v>110</v>
      </c>
      <c r="Y8362">
        <v>3.968</v>
      </c>
    </row>
    <row r="8363" spans="1:25" x14ac:dyDescent="0.25">
      <c r="A8363">
        <v>8362</v>
      </c>
      <c r="B8363" t="s">
        <v>10842</v>
      </c>
      <c r="C8363" t="s">
        <v>11989</v>
      </c>
      <c r="D8363" s="1" t="s">
        <v>12317</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c r="X8363" t="s">
        <v>110</v>
      </c>
      <c r="Y8363">
        <v>-13.58</v>
      </c>
    </row>
    <row r="8364" spans="1:25" x14ac:dyDescent="0.25">
      <c r="A8364">
        <v>8363</v>
      </c>
      <c r="B8364" t="s">
        <v>10842</v>
      </c>
      <c r="C8364" t="s">
        <v>11989</v>
      </c>
      <c r="D8364" s="1" t="s">
        <v>12317</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c r="X8364" t="s">
        <v>110</v>
      </c>
      <c r="Y8364">
        <v>-169.637</v>
      </c>
    </row>
    <row r="8365" spans="1:25" x14ac:dyDescent="0.25">
      <c r="A8365">
        <v>8364</v>
      </c>
      <c r="B8365" t="s">
        <v>10842</v>
      </c>
      <c r="C8365" t="s">
        <v>11989</v>
      </c>
      <c r="D8365" s="1" t="s">
        <v>12317</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c r="X8365" t="s">
        <v>55</v>
      </c>
      <c r="Y8365">
        <v>27.910799999999998</v>
      </c>
    </row>
    <row r="8366" spans="1:25" x14ac:dyDescent="0.25">
      <c r="A8366">
        <v>8365</v>
      </c>
      <c r="B8366" t="s">
        <v>10843</v>
      </c>
      <c r="C8366" t="s">
        <v>9073</v>
      </c>
      <c r="D8366" t="s">
        <v>12096</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c r="X8366" t="s">
        <v>100</v>
      </c>
      <c r="Y8366">
        <v>84.598200000000006</v>
      </c>
    </row>
    <row r="8367" spans="1:25" x14ac:dyDescent="0.25">
      <c r="A8367">
        <v>8366</v>
      </c>
      <c r="B8367" t="s">
        <v>10845</v>
      </c>
      <c r="C8367" t="s">
        <v>2760</v>
      </c>
      <c r="D8367" t="s">
        <v>11831</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c r="X8367" t="s">
        <v>43</v>
      </c>
      <c r="Y8367">
        <v>60.476799999999997</v>
      </c>
    </row>
    <row r="8368" spans="1:25" x14ac:dyDescent="0.25">
      <c r="A8368">
        <v>8367</v>
      </c>
      <c r="B8368" t="s">
        <v>10846</v>
      </c>
      <c r="C8368" t="s">
        <v>12036</v>
      </c>
      <c r="D8368" s="1" t="s">
        <v>11873</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c r="X8368" t="s">
        <v>43</v>
      </c>
      <c r="Y8368">
        <v>7.3872</v>
      </c>
    </row>
    <row r="8369" spans="1:25" x14ac:dyDescent="0.25">
      <c r="A8369">
        <v>8368</v>
      </c>
      <c r="B8369" t="s">
        <v>10846</v>
      </c>
      <c r="C8369" t="s">
        <v>12036</v>
      </c>
      <c r="D8369" s="1" t="s">
        <v>11873</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c r="X8369" t="s">
        <v>43</v>
      </c>
      <c r="Y8369">
        <v>9.6631999999999998</v>
      </c>
    </row>
    <row r="8370" spans="1:25" x14ac:dyDescent="0.25">
      <c r="A8370">
        <v>8369</v>
      </c>
      <c r="B8370" t="s">
        <v>10846</v>
      </c>
      <c r="C8370" t="s">
        <v>12036</v>
      </c>
      <c r="D8370" s="1" t="s">
        <v>11873</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c r="X8370" t="s">
        <v>43</v>
      </c>
      <c r="Y8370">
        <v>31.47</v>
      </c>
    </row>
    <row r="8371" spans="1:25" x14ac:dyDescent="0.25">
      <c r="A8371">
        <v>8370</v>
      </c>
      <c r="B8371" t="s">
        <v>10849</v>
      </c>
      <c r="C8371" t="s">
        <v>12091</v>
      </c>
      <c r="D8371" s="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c r="X8371" t="s">
        <v>43</v>
      </c>
      <c r="Y8371">
        <v>33.851700000000001</v>
      </c>
    </row>
    <row r="8372" spans="1:25" x14ac:dyDescent="0.25">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c r="X8372" t="s">
        <v>110</v>
      </c>
      <c r="Y8372">
        <v>21.294</v>
      </c>
    </row>
    <row r="8373" spans="1:25" x14ac:dyDescent="0.25">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c r="X8373" t="s">
        <v>100</v>
      </c>
      <c r="Y8373">
        <v>-8.4727999999999994</v>
      </c>
    </row>
    <row r="8374" spans="1:25" x14ac:dyDescent="0.25">
      <c r="A8374">
        <v>8373</v>
      </c>
      <c r="B8374" t="s">
        <v>10852</v>
      </c>
      <c r="C8374" t="s">
        <v>731</v>
      </c>
      <c r="D8374" t="s">
        <v>11825</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c r="X8374" t="s">
        <v>43</v>
      </c>
      <c r="Y8374">
        <v>33.726599999999998</v>
      </c>
    </row>
    <row r="8375" spans="1:25" x14ac:dyDescent="0.25">
      <c r="A8375">
        <v>8374</v>
      </c>
      <c r="B8375" t="s">
        <v>10853</v>
      </c>
      <c r="C8375" t="s">
        <v>11934</v>
      </c>
      <c r="D8375" s="1"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c r="X8375" t="s">
        <v>43</v>
      </c>
      <c r="Y8375">
        <v>4.4610000000000003</v>
      </c>
    </row>
    <row r="8376" spans="1:25" x14ac:dyDescent="0.25">
      <c r="A8376">
        <v>8375</v>
      </c>
      <c r="B8376" t="s">
        <v>10854</v>
      </c>
      <c r="C8376" t="s">
        <v>12180</v>
      </c>
      <c r="D8376" s="1" t="s">
        <v>12034</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c r="X8376" t="s">
        <v>43</v>
      </c>
      <c r="Y8376">
        <v>23.587199999999999</v>
      </c>
    </row>
    <row r="8377" spans="1:25" x14ac:dyDescent="0.25">
      <c r="A8377">
        <v>8376</v>
      </c>
      <c r="B8377" t="s">
        <v>10854</v>
      </c>
      <c r="C8377" t="s">
        <v>12180</v>
      </c>
      <c r="D8377" s="1" t="s">
        <v>12034</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c r="X8377" t="s">
        <v>55</v>
      </c>
      <c r="Y8377">
        <v>17.55</v>
      </c>
    </row>
    <row r="8378" spans="1:25" x14ac:dyDescent="0.25">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c r="X8378" t="s">
        <v>110</v>
      </c>
      <c r="Y8378">
        <v>8.048</v>
      </c>
    </row>
    <row r="8379" spans="1:25" x14ac:dyDescent="0.25">
      <c r="A8379">
        <v>8378</v>
      </c>
      <c r="B8379" t="s">
        <v>10856</v>
      </c>
      <c r="C8379" t="s">
        <v>12103</v>
      </c>
      <c r="D8379" s="1"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c r="X8379" t="s">
        <v>110</v>
      </c>
      <c r="Y8379">
        <v>-14.5764</v>
      </c>
    </row>
    <row r="8380" spans="1:25" x14ac:dyDescent="0.25">
      <c r="A8380">
        <v>8379</v>
      </c>
      <c r="B8380" t="s">
        <v>10856</v>
      </c>
      <c r="C8380" t="s">
        <v>12103</v>
      </c>
      <c r="D8380" s="1"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c r="X8380" t="s">
        <v>110</v>
      </c>
      <c r="Y8380">
        <v>5.6375999999999999</v>
      </c>
    </row>
    <row r="8381" spans="1:25" x14ac:dyDescent="0.25">
      <c r="A8381">
        <v>8380</v>
      </c>
      <c r="B8381" t="s">
        <v>10856</v>
      </c>
      <c r="C8381" t="s">
        <v>12103</v>
      </c>
      <c r="D8381" s="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c r="X8381" t="s">
        <v>235</v>
      </c>
      <c r="Y8381">
        <v>69.965000000000003</v>
      </c>
    </row>
    <row r="8382" spans="1:25" x14ac:dyDescent="0.25">
      <c r="A8382">
        <v>8381</v>
      </c>
      <c r="B8382" t="s">
        <v>10857</v>
      </c>
      <c r="C8382" t="s">
        <v>11936</v>
      </c>
      <c r="D8382" s="1"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c r="X8382" t="s">
        <v>43</v>
      </c>
      <c r="Y8382">
        <v>3.4049999999999998</v>
      </c>
    </row>
    <row r="8383" spans="1:25" x14ac:dyDescent="0.25">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c r="X8383" t="s">
        <v>110</v>
      </c>
      <c r="Y8383">
        <v>-20.136199999999999</v>
      </c>
    </row>
    <row r="8384" spans="1:25" x14ac:dyDescent="0.25">
      <c r="A8384">
        <v>8383</v>
      </c>
      <c r="B8384" t="s">
        <v>10859</v>
      </c>
      <c r="C8384" t="s">
        <v>12056</v>
      </c>
      <c r="D8384" s="1"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c r="X8384" t="s">
        <v>847</v>
      </c>
      <c r="Y8384">
        <v>0</v>
      </c>
    </row>
    <row r="8385" spans="1:25" x14ac:dyDescent="0.25">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c r="X8385" t="s">
        <v>847</v>
      </c>
      <c r="Y8385">
        <v>14.9925</v>
      </c>
    </row>
    <row r="8386" spans="1:25" x14ac:dyDescent="0.25">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c r="X8386" t="s">
        <v>43</v>
      </c>
      <c r="Y8386">
        <v>6.4127999999999998</v>
      </c>
    </row>
    <row r="8387" spans="1:25" x14ac:dyDescent="0.25">
      <c r="A8387">
        <v>8386</v>
      </c>
      <c r="B8387" t="s">
        <v>10862</v>
      </c>
      <c r="C8387" t="s">
        <v>12010</v>
      </c>
      <c r="D8387" s="1" t="s">
        <v>12039</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c r="X8387" t="s">
        <v>847</v>
      </c>
      <c r="Y8387">
        <v>4.1327999999999996</v>
      </c>
    </row>
    <row r="8388" spans="1:25" x14ac:dyDescent="0.25">
      <c r="A8388">
        <v>8387</v>
      </c>
      <c r="B8388" t="s">
        <v>10863</v>
      </c>
      <c r="C8388" t="s">
        <v>721</v>
      </c>
      <c r="D8388" t="s">
        <v>12292</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c r="X8388" t="s">
        <v>847</v>
      </c>
      <c r="Y8388">
        <v>2.4359999999999999</v>
      </c>
    </row>
    <row r="8389" spans="1:25" x14ac:dyDescent="0.25">
      <c r="A8389">
        <v>8388</v>
      </c>
      <c r="B8389" t="s">
        <v>10863</v>
      </c>
      <c r="C8389" t="s">
        <v>721</v>
      </c>
      <c r="D8389" t="s">
        <v>12292</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c r="X8389" t="s">
        <v>895</v>
      </c>
      <c r="Y8389">
        <v>21.713999999999999</v>
      </c>
    </row>
    <row r="8390" spans="1:25" x14ac:dyDescent="0.25">
      <c r="A8390">
        <v>8389</v>
      </c>
      <c r="B8390" t="s">
        <v>10864</v>
      </c>
      <c r="C8390" t="s">
        <v>11920</v>
      </c>
      <c r="D8390" s="1" t="s">
        <v>12242</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c r="X8390" t="s">
        <v>567</v>
      </c>
      <c r="Y8390">
        <v>22.0748</v>
      </c>
    </row>
    <row r="8391" spans="1:25" x14ac:dyDescent="0.25">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c r="X8391" t="s">
        <v>43</v>
      </c>
      <c r="Y8391">
        <v>6.2291999999999996</v>
      </c>
    </row>
    <row r="8392" spans="1:25" x14ac:dyDescent="0.25">
      <c r="A8392">
        <v>8391</v>
      </c>
      <c r="B8392" t="s">
        <v>10866</v>
      </c>
      <c r="C8392" t="s">
        <v>12104</v>
      </c>
      <c r="D8392" s="1" t="s">
        <v>12246</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c r="X8392" t="s">
        <v>847</v>
      </c>
      <c r="Y8392">
        <v>5.7624000000000004</v>
      </c>
    </row>
    <row r="8393" spans="1:25" x14ac:dyDescent="0.25">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c r="X8393" t="s">
        <v>1405</v>
      </c>
      <c r="Y8393">
        <v>9.8856000000000002</v>
      </c>
    </row>
    <row r="8394" spans="1:25" x14ac:dyDescent="0.25">
      <c r="A8394">
        <v>8393</v>
      </c>
      <c r="B8394" t="s">
        <v>10869</v>
      </c>
      <c r="C8394" t="s">
        <v>11825</v>
      </c>
      <c r="D8394" s="1" t="s">
        <v>11967</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c r="X8394" t="s">
        <v>1405</v>
      </c>
      <c r="Y8394">
        <v>35.864400000000003</v>
      </c>
    </row>
    <row r="8395" spans="1:25" x14ac:dyDescent="0.25">
      <c r="A8395">
        <v>8394</v>
      </c>
      <c r="B8395" t="s">
        <v>10869</v>
      </c>
      <c r="C8395" t="s">
        <v>11825</v>
      </c>
      <c r="D8395" s="1" t="s">
        <v>11967</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c r="X8395" t="s">
        <v>1405</v>
      </c>
      <c r="Y8395">
        <v>48.905999999999999</v>
      </c>
    </row>
    <row r="8396" spans="1:25" x14ac:dyDescent="0.25">
      <c r="A8396">
        <v>8395</v>
      </c>
      <c r="B8396" t="s">
        <v>10869</v>
      </c>
      <c r="C8396" t="s">
        <v>11825</v>
      </c>
      <c r="D8396" s="1" t="s">
        <v>11967</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c r="X8396" t="s">
        <v>1405</v>
      </c>
      <c r="Y8396">
        <v>297.64350000000002</v>
      </c>
    </row>
    <row r="8397" spans="1:25" x14ac:dyDescent="0.25">
      <c r="A8397">
        <v>8396</v>
      </c>
      <c r="B8397" t="s">
        <v>10869</v>
      </c>
      <c r="C8397" t="s">
        <v>11825</v>
      </c>
      <c r="D8397" s="1" t="s">
        <v>11967</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c r="X8397" t="s">
        <v>92</v>
      </c>
      <c r="Y8397">
        <v>-47.058300000000003</v>
      </c>
    </row>
    <row r="8398" spans="1:25" x14ac:dyDescent="0.25">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c r="X8398" t="s">
        <v>110</v>
      </c>
      <c r="Y8398">
        <v>108.74079999999999</v>
      </c>
    </row>
    <row r="8399" spans="1:25" x14ac:dyDescent="0.25">
      <c r="A8399">
        <v>8398</v>
      </c>
      <c r="B8399" t="s">
        <v>10871</v>
      </c>
      <c r="C8399" t="s">
        <v>12201</v>
      </c>
      <c r="D8399" s="1" t="s">
        <v>12346</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c r="X8399" t="s">
        <v>567</v>
      </c>
      <c r="Y8399">
        <v>-11.52</v>
      </c>
    </row>
    <row r="8400" spans="1:25" x14ac:dyDescent="0.25">
      <c r="A8400">
        <v>8399</v>
      </c>
      <c r="B8400" t="s">
        <v>10872</v>
      </c>
      <c r="C8400" t="s">
        <v>12119</v>
      </c>
      <c r="D8400" s="1" t="s">
        <v>12078</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c r="X8400" t="s">
        <v>351</v>
      </c>
      <c r="Y8400">
        <v>-35.513599999999997</v>
      </c>
    </row>
    <row r="8401" spans="1:25" x14ac:dyDescent="0.25">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c r="X8401" t="s">
        <v>303</v>
      </c>
      <c r="Y8401">
        <v>0.80579999999999996</v>
      </c>
    </row>
    <row r="8402" spans="1:25" x14ac:dyDescent="0.25">
      <c r="A8402">
        <v>8401</v>
      </c>
      <c r="B8402" t="s">
        <v>10874</v>
      </c>
      <c r="C8402" t="s">
        <v>12157</v>
      </c>
      <c r="D8402" s="1" t="s">
        <v>11947</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c r="X8402" t="s">
        <v>303</v>
      </c>
      <c r="Y8402">
        <v>78.435000000000002</v>
      </c>
    </row>
    <row r="8403" spans="1:25" x14ac:dyDescent="0.25">
      <c r="A8403">
        <v>8402</v>
      </c>
      <c r="B8403" t="s">
        <v>10874</v>
      </c>
      <c r="C8403" t="s">
        <v>12157</v>
      </c>
      <c r="D8403" s="1" t="s">
        <v>11947</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c r="X8403" t="s">
        <v>303</v>
      </c>
      <c r="Y8403">
        <v>12.8058</v>
      </c>
    </row>
    <row r="8404" spans="1:25" x14ac:dyDescent="0.25">
      <c r="A8404">
        <v>8403</v>
      </c>
      <c r="B8404" t="s">
        <v>10874</v>
      </c>
      <c r="C8404" t="s">
        <v>12157</v>
      </c>
      <c r="D8404" s="1" t="s">
        <v>11947</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c r="X8404" t="s">
        <v>43</v>
      </c>
      <c r="Y8404">
        <v>11.113200000000001</v>
      </c>
    </row>
    <row r="8405" spans="1:25" x14ac:dyDescent="0.25">
      <c r="A8405">
        <v>8404</v>
      </c>
      <c r="B8405" t="s">
        <v>10875</v>
      </c>
      <c r="C8405" t="s">
        <v>12142</v>
      </c>
      <c r="D8405" s="1" t="s">
        <v>12041</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c r="X8405" t="s">
        <v>278</v>
      </c>
      <c r="Y8405">
        <v>48.539200000000001</v>
      </c>
    </row>
    <row r="8406" spans="1:25" x14ac:dyDescent="0.25">
      <c r="A8406">
        <v>8405</v>
      </c>
      <c r="B8406" t="s">
        <v>10876</v>
      </c>
      <c r="C8406" t="s">
        <v>11863</v>
      </c>
      <c r="D8406" s="1" t="s">
        <v>12275</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c r="X8406" t="s">
        <v>278</v>
      </c>
      <c r="Y8406">
        <v>5.8743999999999996</v>
      </c>
    </row>
    <row r="8407" spans="1:25" x14ac:dyDescent="0.25">
      <c r="A8407">
        <v>8406</v>
      </c>
      <c r="B8407" t="s">
        <v>10876</v>
      </c>
      <c r="C8407" t="s">
        <v>11863</v>
      </c>
      <c r="D8407" s="1" t="s">
        <v>12275</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c r="X8407" t="s">
        <v>278</v>
      </c>
      <c r="Y8407">
        <v>58.179000000000002</v>
      </c>
    </row>
    <row r="8408" spans="1:25" x14ac:dyDescent="0.25">
      <c r="A8408">
        <v>8407</v>
      </c>
      <c r="B8408" t="s">
        <v>10876</v>
      </c>
      <c r="C8408" t="s">
        <v>11863</v>
      </c>
      <c r="D8408" s="1" t="s">
        <v>12275</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c r="X8408" t="s">
        <v>278</v>
      </c>
      <c r="Y8408">
        <v>9.1953999999999994</v>
      </c>
    </row>
    <row r="8409" spans="1:25" x14ac:dyDescent="0.25">
      <c r="A8409">
        <v>8408</v>
      </c>
      <c r="B8409" t="s">
        <v>10876</v>
      </c>
      <c r="C8409" t="s">
        <v>11863</v>
      </c>
      <c r="D8409" s="1" t="s">
        <v>12275</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c r="X8409" t="s">
        <v>278</v>
      </c>
      <c r="Y8409">
        <v>8.673</v>
      </c>
    </row>
    <row r="8410" spans="1:25" x14ac:dyDescent="0.25">
      <c r="A8410">
        <v>8409</v>
      </c>
      <c r="B8410" t="s">
        <v>10876</v>
      </c>
      <c r="C8410" t="s">
        <v>11863</v>
      </c>
      <c r="D8410" s="1" t="s">
        <v>12275</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c r="X8410" t="s">
        <v>43</v>
      </c>
      <c r="Y8410">
        <v>45.487000000000002</v>
      </c>
    </row>
    <row r="8411" spans="1:25" x14ac:dyDescent="0.25">
      <c r="A8411">
        <v>8410</v>
      </c>
      <c r="B8411" t="s">
        <v>10877</v>
      </c>
      <c r="C8411" t="s">
        <v>12035</v>
      </c>
      <c r="D8411" s="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c r="X8411" t="s">
        <v>92</v>
      </c>
      <c r="Y8411">
        <v>38.684800000000003</v>
      </c>
    </row>
    <row r="8412" spans="1:25" x14ac:dyDescent="0.25">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c r="X8412" t="s">
        <v>360</v>
      </c>
      <c r="Y8412">
        <v>-199.5076</v>
      </c>
    </row>
    <row r="8413" spans="1:25" x14ac:dyDescent="0.25">
      <c r="A8413">
        <v>8412</v>
      </c>
      <c r="B8413" t="s">
        <v>10879</v>
      </c>
      <c r="C8413" t="s">
        <v>11881</v>
      </c>
      <c r="D8413" s="1" t="s">
        <v>12027</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c r="X8413" t="s">
        <v>110</v>
      </c>
      <c r="Y8413">
        <v>9.1937999999999995</v>
      </c>
    </row>
    <row r="8414" spans="1:25" x14ac:dyDescent="0.25">
      <c r="A8414">
        <v>8413</v>
      </c>
      <c r="B8414" t="s">
        <v>10880</v>
      </c>
      <c r="C8414" t="s">
        <v>11979</v>
      </c>
      <c r="D8414" s="1"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c r="X8414" t="s">
        <v>110</v>
      </c>
      <c r="Y8414">
        <v>-173.34719999999999</v>
      </c>
    </row>
    <row r="8415" spans="1:25" x14ac:dyDescent="0.25">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c r="X8415" t="s">
        <v>110</v>
      </c>
      <c r="Y8415">
        <v>18.143999999999998</v>
      </c>
    </row>
    <row r="8416" spans="1:25" x14ac:dyDescent="0.25">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c r="X8416" t="s">
        <v>557</v>
      </c>
      <c r="Y8416">
        <v>-6.21</v>
      </c>
    </row>
    <row r="8417" spans="1:25" x14ac:dyDescent="0.25">
      <c r="A8417">
        <v>8416</v>
      </c>
      <c r="B8417" t="s">
        <v>10882</v>
      </c>
      <c r="C8417" t="s">
        <v>12265</v>
      </c>
      <c r="D8417" s="1" t="s">
        <v>12001</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c r="X8417" t="s">
        <v>100</v>
      </c>
      <c r="Y8417">
        <v>49.970399999999998</v>
      </c>
    </row>
    <row r="8418" spans="1:25" x14ac:dyDescent="0.25">
      <c r="A8418">
        <v>8417</v>
      </c>
      <c r="B8418" t="s">
        <v>10883</v>
      </c>
      <c r="C8418" t="s">
        <v>12263</v>
      </c>
      <c r="D8418" s="1" t="s">
        <v>12176</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c r="X8418" t="s">
        <v>100</v>
      </c>
      <c r="Y8418">
        <v>46.225000000000001</v>
      </c>
    </row>
    <row r="8419" spans="1:25" x14ac:dyDescent="0.25">
      <c r="A8419">
        <v>8418</v>
      </c>
      <c r="B8419" t="s">
        <v>10883</v>
      </c>
      <c r="C8419" t="s">
        <v>12263</v>
      </c>
      <c r="D8419" s="1" t="s">
        <v>12176</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c r="X8419" t="s">
        <v>100</v>
      </c>
      <c r="Y8419">
        <v>26.07</v>
      </c>
    </row>
    <row r="8420" spans="1:25" x14ac:dyDescent="0.25">
      <c r="A8420">
        <v>8419</v>
      </c>
      <c r="B8420" t="s">
        <v>10883</v>
      </c>
      <c r="C8420" t="s">
        <v>12263</v>
      </c>
      <c r="D8420" s="1" t="s">
        <v>12176</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c r="X8420" t="s">
        <v>100</v>
      </c>
      <c r="Y8420">
        <v>63.106999999999999</v>
      </c>
    </row>
    <row r="8421" spans="1:25" x14ac:dyDescent="0.25">
      <c r="A8421">
        <v>8420</v>
      </c>
      <c r="B8421" t="s">
        <v>10883</v>
      </c>
      <c r="C8421" t="s">
        <v>12263</v>
      </c>
      <c r="D8421" s="1" t="s">
        <v>12176</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c r="X8421" t="s">
        <v>100</v>
      </c>
      <c r="Y8421">
        <v>2.6783999999999999</v>
      </c>
    </row>
    <row r="8422" spans="1:25" x14ac:dyDescent="0.25">
      <c r="A8422">
        <v>8421</v>
      </c>
      <c r="B8422" t="s">
        <v>10883</v>
      </c>
      <c r="C8422" t="s">
        <v>12263</v>
      </c>
      <c r="D8422" s="1" t="s">
        <v>12176</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c r="X8422" t="s">
        <v>895</v>
      </c>
      <c r="Y8422">
        <v>87.991200000000006</v>
      </c>
    </row>
    <row r="8423" spans="1:25" x14ac:dyDescent="0.25">
      <c r="A8423">
        <v>8422</v>
      </c>
      <c r="B8423" t="s">
        <v>10884</v>
      </c>
      <c r="C8423" t="s">
        <v>11955</v>
      </c>
      <c r="D8423" s="1"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c r="X8423" t="s">
        <v>895</v>
      </c>
      <c r="Y8423">
        <v>4.95</v>
      </c>
    </row>
    <row r="8424" spans="1:25" x14ac:dyDescent="0.25">
      <c r="A8424">
        <v>8423</v>
      </c>
      <c r="B8424" t="s">
        <v>10884</v>
      </c>
      <c r="C8424" t="s">
        <v>11955</v>
      </c>
      <c r="D8424" s="1"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c r="X8424" t="s">
        <v>895</v>
      </c>
      <c r="Y8424">
        <v>8.7710000000000008</v>
      </c>
    </row>
    <row r="8425" spans="1:25" x14ac:dyDescent="0.25">
      <c r="A8425">
        <v>8424</v>
      </c>
      <c r="B8425" t="s">
        <v>10884</v>
      </c>
      <c r="C8425" t="s">
        <v>11955</v>
      </c>
      <c r="D8425" s="1"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c r="X8425" t="s">
        <v>895</v>
      </c>
      <c r="Y8425">
        <v>17.406400000000001</v>
      </c>
    </row>
    <row r="8426" spans="1:25" x14ac:dyDescent="0.25">
      <c r="A8426">
        <v>8425</v>
      </c>
      <c r="B8426" t="s">
        <v>10884</v>
      </c>
      <c r="C8426" t="s">
        <v>11955</v>
      </c>
      <c r="D8426" s="1"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c r="X8426" t="s">
        <v>567</v>
      </c>
      <c r="Y8426">
        <v>129.29400000000001</v>
      </c>
    </row>
    <row r="8427" spans="1:25" x14ac:dyDescent="0.25">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c r="X8427" t="s">
        <v>519</v>
      </c>
      <c r="Y8427">
        <v>-12.288</v>
      </c>
    </row>
    <row r="8428" spans="1:25" x14ac:dyDescent="0.25">
      <c r="A8428">
        <v>8427</v>
      </c>
      <c r="B8428" t="s">
        <v>10886</v>
      </c>
      <c r="C8428" t="s">
        <v>12076</v>
      </c>
      <c r="D8428" s="1" t="s">
        <v>12315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c r="X8428" t="s">
        <v>269</v>
      </c>
      <c r="Y8428">
        <v>0.95760000000000001</v>
      </c>
    </row>
    <row r="8429" spans="1:25" x14ac:dyDescent="0.25">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c r="X8429" t="s">
        <v>351</v>
      </c>
      <c r="Y8429">
        <v>0.1744</v>
      </c>
    </row>
    <row r="8430" spans="1:25" x14ac:dyDescent="0.25">
      <c r="A8430">
        <v>8429</v>
      </c>
      <c r="B8430" t="s">
        <v>10888</v>
      </c>
      <c r="C8430" t="s">
        <v>11848</v>
      </c>
      <c r="D8430" s="1"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c r="X8430" t="s">
        <v>160</v>
      </c>
      <c r="Y8430">
        <v>-10.9116</v>
      </c>
    </row>
    <row r="8431" spans="1:25" x14ac:dyDescent="0.25">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c r="X8431" t="s">
        <v>258</v>
      </c>
      <c r="Y8431">
        <v>-30.391999999999999</v>
      </c>
    </row>
    <row r="8432" spans="1:25" x14ac:dyDescent="0.25">
      <c r="A8432">
        <v>8431</v>
      </c>
      <c r="B8432" t="s">
        <v>10890</v>
      </c>
      <c r="C8432" t="s">
        <v>6796</v>
      </c>
      <c r="D8432" t="s">
        <v>11906</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c r="X8432" t="s">
        <v>3109</v>
      </c>
      <c r="Y8432">
        <v>6.4649999999999999</v>
      </c>
    </row>
    <row r="8433" spans="1:25" x14ac:dyDescent="0.25">
      <c r="A8433">
        <v>8432</v>
      </c>
      <c r="B8433" t="s">
        <v>10891</v>
      </c>
      <c r="C8433" t="s">
        <v>12260</v>
      </c>
      <c r="D8433" s="1"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c r="X8433" t="s">
        <v>110</v>
      </c>
      <c r="Y8433">
        <v>112.422</v>
      </c>
    </row>
    <row r="8434" spans="1:25" x14ac:dyDescent="0.25">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c r="X8434" t="s">
        <v>110</v>
      </c>
      <c r="Y8434">
        <v>-1.3608</v>
      </c>
    </row>
    <row r="8435" spans="1:25" x14ac:dyDescent="0.25">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c r="X8435" t="s">
        <v>110</v>
      </c>
      <c r="Y8435">
        <v>2.14</v>
      </c>
    </row>
    <row r="8436" spans="1:25" x14ac:dyDescent="0.25">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c r="X8436" t="s">
        <v>110</v>
      </c>
      <c r="Y8436">
        <v>-6.7229999999999999</v>
      </c>
    </row>
    <row r="8437" spans="1:25" x14ac:dyDescent="0.25">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c r="X8437" t="s">
        <v>1570</v>
      </c>
      <c r="Y8437">
        <v>-13.683199999999999</v>
      </c>
    </row>
    <row r="8438" spans="1:25" x14ac:dyDescent="0.25">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c r="X8438" t="s">
        <v>567</v>
      </c>
      <c r="Y8438">
        <v>16.5242</v>
      </c>
    </row>
    <row r="8439" spans="1:25" x14ac:dyDescent="0.25">
      <c r="A8439">
        <v>8438</v>
      </c>
      <c r="B8439" t="s">
        <v>10894</v>
      </c>
      <c r="C8439" t="s">
        <v>12154</v>
      </c>
      <c r="D8439" s="1"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c r="X8439" t="s">
        <v>100</v>
      </c>
      <c r="Y8439">
        <v>4.4603999999999999</v>
      </c>
    </row>
    <row r="8440" spans="1:25" x14ac:dyDescent="0.25">
      <c r="A8440">
        <v>8439</v>
      </c>
      <c r="B8440" t="s">
        <v>10895</v>
      </c>
      <c r="C8440" t="s">
        <v>9243</v>
      </c>
      <c r="D8440" t="s">
        <v>11849</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c r="X8440" t="s">
        <v>235</v>
      </c>
      <c r="Y8440">
        <v>51.36</v>
      </c>
    </row>
    <row r="8441" spans="1:25" x14ac:dyDescent="0.25">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c r="X8441" t="s">
        <v>567</v>
      </c>
      <c r="Y8441">
        <v>4.9615999999999998</v>
      </c>
    </row>
    <row r="8442" spans="1:25" x14ac:dyDescent="0.25">
      <c r="A8442">
        <v>8441</v>
      </c>
      <c r="B8442" t="s">
        <v>10897</v>
      </c>
      <c r="C8442" t="s">
        <v>11812</v>
      </c>
      <c r="D8442" s="1" t="s">
        <v>12174</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c r="X8442" t="s">
        <v>351</v>
      </c>
      <c r="Y8442">
        <v>3.4398</v>
      </c>
    </row>
    <row r="8443" spans="1:25" x14ac:dyDescent="0.25">
      <c r="A8443">
        <v>8442</v>
      </c>
      <c r="B8443" t="s">
        <v>10898</v>
      </c>
      <c r="C8443" t="s">
        <v>12071</v>
      </c>
      <c r="D8443" s="1" t="s">
        <v>12361</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c r="X8443" t="s">
        <v>160</v>
      </c>
      <c r="Y8443">
        <v>27.435199999999998</v>
      </c>
    </row>
    <row r="8444" spans="1:25" x14ac:dyDescent="0.25">
      <c r="A8444">
        <v>8443</v>
      </c>
      <c r="B8444" t="s">
        <v>10899</v>
      </c>
      <c r="C8444" t="s">
        <v>12266</v>
      </c>
      <c r="D8444" s="1" t="s">
        <v>12063</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c r="X8444" t="s">
        <v>160</v>
      </c>
      <c r="Y8444">
        <v>-71.989999999999995</v>
      </c>
    </row>
    <row r="8445" spans="1:25" x14ac:dyDescent="0.25">
      <c r="A8445">
        <v>8444</v>
      </c>
      <c r="B8445" t="s">
        <v>10899</v>
      </c>
      <c r="C8445" t="s">
        <v>12266</v>
      </c>
      <c r="D8445" s="1" t="s">
        <v>12063</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c r="X8445" t="s">
        <v>160</v>
      </c>
      <c r="Y8445">
        <v>-1.4982</v>
      </c>
    </row>
    <row r="8446" spans="1:25" x14ac:dyDescent="0.25">
      <c r="A8446">
        <v>8445</v>
      </c>
      <c r="B8446" t="s">
        <v>10899</v>
      </c>
      <c r="C8446" t="s">
        <v>12266</v>
      </c>
      <c r="D8446" s="1" t="s">
        <v>12063</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c r="X8446" t="s">
        <v>1577</v>
      </c>
      <c r="Y8446">
        <v>-12.510300000000001</v>
      </c>
    </row>
    <row r="8447" spans="1:25" x14ac:dyDescent="0.25">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c r="X8447" t="s">
        <v>1577</v>
      </c>
      <c r="Y8447">
        <v>-13.7568</v>
      </c>
    </row>
    <row r="8448" spans="1:25" x14ac:dyDescent="0.25">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c r="X8448" t="s">
        <v>1577</v>
      </c>
      <c r="Y8448">
        <v>14.7</v>
      </c>
    </row>
    <row r="8449" spans="1:25" x14ac:dyDescent="0.25">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c r="X8449" t="s">
        <v>1577</v>
      </c>
      <c r="Y8449">
        <v>50.563200000000002</v>
      </c>
    </row>
    <row r="8450" spans="1:25" x14ac:dyDescent="0.25">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c r="X8450" t="s">
        <v>1577</v>
      </c>
      <c r="Y8450">
        <v>-127.5792</v>
      </c>
    </row>
    <row r="8451" spans="1:25" x14ac:dyDescent="0.25">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c r="X8451" t="s">
        <v>1577</v>
      </c>
      <c r="Y8451">
        <v>21.285599999999999</v>
      </c>
    </row>
    <row r="8452" spans="1:25" x14ac:dyDescent="0.25">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c r="X8452" t="s">
        <v>43</v>
      </c>
      <c r="Y8452">
        <v>0.66600000000000004</v>
      </c>
    </row>
    <row r="8453" spans="1:25" x14ac:dyDescent="0.25">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c r="X8453" t="s">
        <v>110</v>
      </c>
      <c r="Y8453">
        <v>125.997</v>
      </c>
    </row>
    <row r="8454" spans="1:25" x14ac:dyDescent="0.25">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c r="X8454" t="s">
        <v>110</v>
      </c>
      <c r="Y8454">
        <v>-93.472399999999993</v>
      </c>
    </row>
    <row r="8455" spans="1:25" x14ac:dyDescent="0.25">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c r="X8455" t="s">
        <v>110</v>
      </c>
      <c r="Y8455">
        <v>77.746799999999993</v>
      </c>
    </row>
    <row r="8456" spans="1:25" x14ac:dyDescent="0.25">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c r="X8456" t="s">
        <v>43</v>
      </c>
      <c r="Y8456">
        <v>-67.137</v>
      </c>
    </row>
    <row r="8457" spans="1:25" x14ac:dyDescent="0.25">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c r="X8457" t="s">
        <v>235</v>
      </c>
      <c r="Y8457">
        <v>22.238399999999999</v>
      </c>
    </row>
    <row r="8458" spans="1:25" x14ac:dyDescent="0.25">
      <c r="A8458">
        <v>8457</v>
      </c>
      <c r="B8458" t="s">
        <v>10904</v>
      </c>
      <c r="C8458" t="s">
        <v>433</v>
      </c>
      <c r="D8458" t="s">
        <v>11986</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c r="X8458" t="s">
        <v>235</v>
      </c>
      <c r="Y8458">
        <v>-29.007300000000001</v>
      </c>
    </row>
    <row r="8459" spans="1:25" x14ac:dyDescent="0.25">
      <c r="A8459">
        <v>8458</v>
      </c>
      <c r="B8459" t="s">
        <v>10904</v>
      </c>
      <c r="C8459" t="s">
        <v>433</v>
      </c>
      <c r="D8459" t="s">
        <v>11986</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c r="X8459" t="s">
        <v>110</v>
      </c>
      <c r="Y8459">
        <v>-6.2370000000000001</v>
      </c>
    </row>
    <row r="8460" spans="1:25" x14ac:dyDescent="0.25">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c r="X8460" t="s">
        <v>110</v>
      </c>
      <c r="Y8460">
        <v>-39.804000000000002</v>
      </c>
    </row>
    <row r="8461" spans="1:25" x14ac:dyDescent="0.25">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c r="X8461" t="s">
        <v>847</v>
      </c>
      <c r="Y8461">
        <v>-19.814399999999999</v>
      </c>
    </row>
    <row r="8462" spans="1:25" x14ac:dyDescent="0.25">
      <c r="A8462">
        <v>8461</v>
      </c>
      <c r="B8462" t="s">
        <v>10906</v>
      </c>
      <c r="C8462" t="s">
        <v>852</v>
      </c>
      <c r="D8462" t="s">
        <v>12346</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c r="X8462" t="s">
        <v>847</v>
      </c>
      <c r="Y8462">
        <v>11.891</v>
      </c>
    </row>
    <row r="8463" spans="1:25" x14ac:dyDescent="0.25">
      <c r="A8463">
        <v>8462</v>
      </c>
      <c r="B8463" t="s">
        <v>10906</v>
      </c>
      <c r="C8463" t="s">
        <v>852</v>
      </c>
      <c r="D8463" t="s">
        <v>12346</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c r="X8463" t="s">
        <v>269</v>
      </c>
      <c r="Y8463">
        <v>9.5939999999999994</v>
      </c>
    </row>
    <row r="8464" spans="1:25" x14ac:dyDescent="0.25">
      <c r="A8464">
        <v>8463</v>
      </c>
      <c r="B8464" t="s">
        <v>10907</v>
      </c>
      <c r="C8464" t="s">
        <v>11820</v>
      </c>
      <c r="D8464" s="1" t="s">
        <v>11833</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c r="X8464" t="s">
        <v>756</v>
      </c>
      <c r="Y8464">
        <v>3.6</v>
      </c>
    </row>
    <row r="8465" spans="1:25" x14ac:dyDescent="0.25">
      <c r="A8465">
        <v>8464</v>
      </c>
      <c r="B8465" t="s">
        <v>10908</v>
      </c>
      <c r="C8465" t="s">
        <v>8317</v>
      </c>
      <c r="D8465" t="s">
        <v>11995</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c r="X8465" t="s">
        <v>519</v>
      </c>
      <c r="Y8465">
        <v>22.6782</v>
      </c>
    </row>
    <row r="8466" spans="1:25" x14ac:dyDescent="0.25">
      <c r="A8466">
        <v>8465</v>
      </c>
      <c r="B8466" t="s">
        <v>10909</v>
      </c>
      <c r="C8466" t="s">
        <v>12262</v>
      </c>
      <c r="D8466" s="1"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c r="X8466" t="s">
        <v>303</v>
      </c>
      <c r="Y8466">
        <v>-2.9180000000000001</v>
      </c>
    </row>
    <row r="8467" spans="1:25" x14ac:dyDescent="0.25">
      <c r="A8467">
        <v>8466</v>
      </c>
      <c r="B8467" t="s">
        <v>10910</v>
      </c>
      <c r="C8467" t="s">
        <v>11904</v>
      </c>
      <c r="D8467" s="1"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c r="X8467" t="s">
        <v>847</v>
      </c>
      <c r="Y8467">
        <v>3.0497999999999998</v>
      </c>
    </row>
    <row r="8468" spans="1:25" x14ac:dyDescent="0.25">
      <c r="A8468">
        <v>8467</v>
      </c>
      <c r="B8468" t="s">
        <v>10911</v>
      </c>
      <c r="C8468" t="s">
        <v>11904</v>
      </c>
      <c r="D8468" s="1"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c r="X8468" t="s">
        <v>43</v>
      </c>
      <c r="Y8468">
        <v>144.3546</v>
      </c>
    </row>
    <row r="8469" spans="1:25" x14ac:dyDescent="0.25">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c r="X8469" t="s">
        <v>289</v>
      </c>
      <c r="Y8469">
        <v>3.1248</v>
      </c>
    </row>
    <row r="8470" spans="1:25" x14ac:dyDescent="0.25">
      <c r="A8470">
        <v>8469</v>
      </c>
      <c r="B8470" t="s">
        <v>10913</v>
      </c>
      <c r="C8470" t="s">
        <v>12049</v>
      </c>
      <c r="D8470" s="1"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c r="X8470" t="s">
        <v>381</v>
      </c>
      <c r="Y8470">
        <v>241.1046</v>
      </c>
    </row>
    <row r="8471" spans="1:25" x14ac:dyDescent="0.25">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c r="X8471" t="s">
        <v>381</v>
      </c>
      <c r="Y8471">
        <v>-14.5176</v>
      </c>
    </row>
    <row r="8472" spans="1:25" x14ac:dyDescent="0.25">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c r="X8472" t="s">
        <v>381</v>
      </c>
      <c r="Y8472">
        <v>11.919600000000001</v>
      </c>
    </row>
    <row r="8473" spans="1:25" x14ac:dyDescent="0.25">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c r="X8473" t="s">
        <v>381</v>
      </c>
      <c r="Y8473">
        <v>-11.6928</v>
      </c>
    </row>
    <row r="8474" spans="1:25" x14ac:dyDescent="0.25">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c r="X8474" t="s">
        <v>55</v>
      </c>
      <c r="Y8474">
        <v>1.05</v>
      </c>
    </row>
    <row r="8475" spans="1:25" x14ac:dyDescent="0.25">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c r="X8475" t="s">
        <v>160</v>
      </c>
      <c r="Y8475">
        <v>0.99519999999999997</v>
      </c>
    </row>
    <row r="8476" spans="1:25" x14ac:dyDescent="0.25">
      <c r="A8476">
        <v>8475</v>
      </c>
      <c r="B8476" t="s">
        <v>10916</v>
      </c>
      <c r="C8476" t="s">
        <v>11943</v>
      </c>
      <c r="D8476" s="1"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c r="X8476" t="s">
        <v>160</v>
      </c>
      <c r="Y8476">
        <v>-29.053599999999999</v>
      </c>
    </row>
    <row r="8477" spans="1:25" x14ac:dyDescent="0.25">
      <c r="A8477">
        <v>8476</v>
      </c>
      <c r="B8477" t="s">
        <v>10916</v>
      </c>
      <c r="C8477" t="s">
        <v>11943</v>
      </c>
      <c r="D8477" s="1"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c r="X8477" t="s">
        <v>351</v>
      </c>
      <c r="Y8477">
        <v>23.7742</v>
      </c>
    </row>
    <row r="8478" spans="1:25" x14ac:dyDescent="0.25">
      <c r="A8478">
        <v>8477</v>
      </c>
      <c r="B8478" t="s">
        <v>10917</v>
      </c>
      <c r="C8478" t="s">
        <v>3983</v>
      </c>
      <c r="D8478" t="s">
        <v>12099</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c r="X8478" t="s">
        <v>303</v>
      </c>
      <c r="Y8478">
        <v>16.234200000000001</v>
      </c>
    </row>
    <row r="8479" spans="1:25" x14ac:dyDescent="0.25">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c r="X8479" t="s">
        <v>43</v>
      </c>
      <c r="Y8479">
        <v>269.30799999999999</v>
      </c>
    </row>
    <row r="8480" spans="1:25" x14ac:dyDescent="0.25">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c r="X8480" t="s">
        <v>43</v>
      </c>
      <c r="Y8480">
        <v>1.6704000000000001</v>
      </c>
    </row>
    <row r="8481" spans="1:25" x14ac:dyDescent="0.25">
      <c r="A8481">
        <v>8480</v>
      </c>
      <c r="B8481" t="s">
        <v>10922</v>
      </c>
      <c r="C8481" t="s">
        <v>11919</v>
      </c>
      <c r="D8481" s="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c r="X8481" t="s">
        <v>149</v>
      </c>
      <c r="Y8481">
        <v>8.9909999999999997</v>
      </c>
    </row>
    <row r="8482" spans="1:25" x14ac:dyDescent="0.25">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c r="X8482" t="s">
        <v>160</v>
      </c>
      <c r="Y8482">
        <v>10.074400000000001</v>
      </c>
    </row>
    <row r="8483" spans="1:25" x14ac:dyDescent="0.25">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c r="X8483" t="s">
        <v>303</v>
      </c>
      <c r="Y8483">
        <v>3.3311999999999999</v>
      </c>
    </row>
    <row r="8484" spans="1:25" x14ac:dyDescent="0.25">
      <c r="A8484">
        <v>8483</v>
      </c>
      <c r="B8484" t="s">
        <v>10925</v>
      </c>
      <c r="C8484" t="s">
        <v>12014</v>
      </c>
      <c r="D8484" s="1"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c r="X8484" t="s">
        <v>269</v>
      </c>
      <c r="Y8484">
        <v>9.9359999999999999</v>
      </c>
    </row>
    <row r="8485" spans="1:25" x14ac:dyDescent="0.25">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c r="X8485" t="s">
        <v>100</v>
      </c>
      <c r="Y8485">
        <v>41.012999999999998</v>
      </c>
    </row>
    <row r="8486" spans="1:25" x14ac:dyDescent="0.25">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c r="X8486" t="s">
        <v>43</v>
      </c>
      <c r="Y8486">
        <v>71.927999999999997</v>
      </c>
    </row>
    <row r="8487" spans="1:25" x14ac:dyDescent="0.25">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c r="X8487" t="s">
        <v>43</v>
      </c>
      <c r="Y8487">
        <v>21.012799999999999</v>
      </c>
    </row>
    <row r="8488" spans="1:25" x14ac:dyDescent="0.25">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c r="X8488" t="s">
        <v>43</v>
      </c>
      <c r="Y8488">
        <v>53.260800000000003</v>
      </c>
    </row>
    <row r="8489" spans="1:25" x14ac:dyDescent="0.25">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c r="X8489" t="s">
        <v>360</v>
      </c>
      <c r="Y8489">
        <v>5.97</v>
      </c>
    </row>
    <row r="8490" spans="1:25" x14ac:dyDescent="0.25">
      <c r="A8490">
        <v>8489</v>
      </c>
      <c r="B8490" t="s">
        <v>10932</v>
      </c>
      <c r="C8490" t="s">
        <v>12216</v>
      </c>
      <c r="D8490" s="1" t="s">
        <v>12227</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c r="X8490" t="s">
        <v>360</v>
      </c>
      <c r="Y8490">
        <v>2799.9839999999999</v>
      </c>
    </row>
    <row r="8491" spans="1:25" x14ac:dyDescent="0.25">
      <c r="A8491">
        <v>8490</v>
      </c>
      <c r="B8491" t="s">
        <v>10932</v>
      </c>
      <c r="C8491" t="s">
        <v>12216</v>
      </c>
      <c r="D8491" s="1" t="s">
        <v>12227</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c r="X8491" t="s">
        <v>360</v>
      </c>
      <c r="Y8491">
        <v>18.2</v>
      </c>
    </row>
    <row r="8492" spans="1:25" x14ac:dyDescent="0.25">
      <c r="A8492">
        <v>8491</v>
      </c>
      <c r="B8492" t="s">
        <v>10932</v>
      </c>
      <c r="C8492" t="s">
        <v>12216</v>
      </c>
      <c r="D8492" s="1" t="s">
        <v>12227</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c r="X8492" t="s">
        <v>43</v>
      </c>
      <c r="Y8492">
        <v>7.1021999999999998</v>
      </c>
    </row>
    <row r="8493" spans="1:25" x14ac:dyDescent="0.25">
      <c r="A8493">
        <v>8492</v>
      </c>
      <c r="B8493" t="s">
        <v>10933</v>
      </c>
      <c r="C8493" t="s">
        <v>11980</v>
      </c>
      <c r="D8493" s="1" t="s">
        <v>12007</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c r="X8493" t="s">
        <v>110</v>
      </c>
      <c r="Y8493">
        <v>0.1188</v>
      </c>
    </row>
    <row r="8494" spans="1:25" x14ac:dyDescent="0.25">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c r="X8494" t="s">
        <v>110</v>
      </c>
      <c r="Y8494">
        <v>20.4984</v>
      </c>
    </row>
    <row r="8495" spans="1:25" x14ac:dyDescent="0.25">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c r="X8495" t="s">
        <v>110</v>
      </c>
      <c r="Y8495">
        <v>161.99189999999999</v>
      </c>
    </row>
    <row r="8496" spans="1:25" x14ac:dyDescent="0.25">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c r="X8496" t="s">
        <v>519</v>
      </c>
      <c r="Y8496">
        <v>-10.336</v>
      </c>
    </row>
    <row r="8497" spans="1:25" x14ac:dyDescent="0.25">
      <c r="A8497">
        <v>8496</v>
      </c>
      <c r="B8497" t="s">
        <v>10935</v>
      </c>
      <c r="C8497" t="s">
        <v>12008</v>
      </c>
      <c r="D8497" s="1" t="s">
        <v>11812</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c r="X8497" t="s">
        <v>303</v>
      </c>
      <c r="Y8497">
        <v>-6.21</v>
      </c>
    </row>
    <row r="8498" spans="1:25" x14ac:dyDescent="0.25">
      <c r="A8498">
        <v>8497</v>
      </c>
      <c r="B8498" t="s">
        <v>10936</v>
      </c>
      <c r="C8498" t="s">
        <v>12267</v>
      </c>
      <c r="D8498" s="1" t="s">
        <v>12314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c r="X8498" t="s">
        <v>303</v>
      </c>
      <c r="Y8498">
        <v>15.475199999999999</v>
      </c>
    </row>
    <row r="8499" spans="1:25" x14ac:dyDescent="0.25">
      <c r="A8499">
        <v>8498</v>
      </c>
      <c r="B8499" t="s">
        <v>10936</v>
      </c>
      <c r="C8499" t="s">
        <v>12267</v>
      </c>
      <c r="D8499" s="1" t="s">
        <v>12314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c r="X8499" t="s">
        <v>303</v>
      </c>
      <c r="Y8499">
        <v>177.5889</v>
      </c>
    </row>
    <row r="8500" spans="1:25" x14ac:dyDescent="0.25">
      <c r="A8500">
        <v>8499</v>
      </c>
      <c r="B8500" t="s">
        <v>10936</v>
      </c>
      <c r="C8500" t="s">
        <v>12267</v>
      </c>
      <c r="D8500" s="1" t="s">
        <v>12314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c r="X8500" t="s">
        <v>303</v>
      </c>
      <c r="Y8500">
        <v>5.3997999999999999</v>
      </c>
    </row>
    <row r="8501" spans="1:25" x14ac:dyDescent="0.25">
      <c r="A8501">
        <v>8500</v>
      </c>
      <c r="B8501" t="s">
        <v>10936</v>
      </c>
      <c r="C8501" t="s">
        <v>12267</v>
      </c>
      <c r="D8501" s="1" t="s">
        <v>12314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c r="X8501" t="s">
        <v>303</v>
      </c>
      <c r="Y8501">
        <v>16.750800000000002</v>
      </c>
    </row>
    <row r="8502" spans="1:25" x14ac:dyDescent="0.25">
      <c r="A8502">
        <v>8501</v>
      </c>
      <c r="B8502" t="s">
        <v>10936</v>
      </c>
      <c r="C8502" t="s">
        <v>12267</v>
      </c>
      <c r="D8502" s="1" t="s">
        <v>12314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c r="X8502" t="s">
        <v>43</v>
      </c>
      <c r="Y8502">
        <v>45.9754</v>
      </c>
    </row>
    <row r="8503" spans="1:25" x14ac:dyDescent="0.25">
      <c r="A8503">
        <v>8502</v>
      </c>
      <c r="B8503" t="s">
        <v>10937</v>
      </c>
      <c r="C8503" t="s">
        <v>12149</v>
      </c>
      <c r="D8503" s="1" t="s">
        <v>12368</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c r="X8503" t="s">
        <v>43</v>
      </c>
      <c r="Y8503">
        <v>1.1988000000000001</v>
      </c>
    </row>
    <row r="8504" spans="1:25" x14ac:dyDescent="0.25">
      <c r="A8504">
        <v>8503</v>
      </c>
      <c r="B8504" t="s">
        <v>10937</v>
      </c>
      <c r="C8504" t="s">
        <v>12149</v>
      </c>
      <c r="D8504" s="1" t="s">
        <v>12368</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c r="X8504" t="s">
        <v>43</v>
      </c>
      <c r="Y8504">
        <v>-20.784600000000001</v>
      </c>
    </row>
    <row r="8505" spans="1:25" x14ac:dyDescent="0.25">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c r="X8505" t="s">
        <v>110</v>
      </c>
      <c r="Y8505">
        <v>6.2207999999999997</v>
      </c>
    </row>
    <row r="8506" spans="1:25" x14ac:dyDescent="0.25">
      <c r="A8506">
        <v>8505</v>
      </c>
      <c r="B8506" t="s">
        <v>10939</v>
      </c>
      <c r="C8506" t="s">
        <v>11981</v>
      </c>
      <c r="D8506" s="1" t="s">
        <v>12088</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c r="X8506" t="s">
        <v>110</v>
      </c>
      <c r="Y8506">
        <v>-110.0232</v>
      </c>
    </row>
    <row r="8507" spans="1:25" x14ac:dyDescent="0.25">
      <c r="A8507">
        <v>8506</v>
      </c>
      <c r="B8507" t="s">
        <v>10940</v>
      </c>
      <c r="C8507" t="s">
        <v>11956</v>
      </c>
      <c r="D8507" s="1" t="s">
        <v>11919</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c r="X8507" t="s">
        <v>110</v>
      </c>
      <c r="Y8507">
        <v>-14.169600000000001</v>
      </c>
    </row>
    <row r="8508" spans="1:25" x14ac:dyDescent="0.25">
      <c r="A8508">
        <v>8507</v>
      </c>
      <c r="B8508" t="s">
        <v>10940</v>
      </c>
      <c r="C8508" t="s">
        <v>11956</v>
      </c>
      <c r="D8508" s="1" t="s">
        <v>11919</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c r="X8508" t="s">
        <v>110</v>
      </c>
      <c r="Y8508">
        <v>8.3879999999999999</v>
      </c>
    </row>
    <row r="8509" spans="1:25" x14ac:dyDescent="0.25">
      <c r="A8509">
        <v>8508</v>
      </c>
      <c r="B8509" t="s">
        <v>10940</v>
      </c>
      <c r="C8509" t="s">
        <v>11956</v>
      </c>
      <c r="D8509" s="1" t="s">
        <v>11919</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c r="X8509" t="s">
        <v>269</v>
      </c>
      <c r="Y8509">
        <v>49.393799999999999</v>
      </c>
    </row>
    <row r="8510" spans="1:25" x14ac:dyDescent="0.25">
      <c r="A8510">
        <v>8509</v>
      </c>
      <c r="B8510" t="s">
        <v>10941</v>
      </c>
      <c r="C8510" t="s">
        <v>12035</v>
      </c>
      <c r="D8510" s="1"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c r="X8510" t="s">
        <v>269</v>
      </c>
      <c r="Y8510">
        <v>61.330500000000001</v>
      </c>
    </row>
    <row r="8511" spans="1:25" x14ac:dyDescent="0.25">
      <c r="A8511">
        <v>8510</v>
      </c>
      <c r="B8511" t="s">
        <v>10941</v>
      </c>
      <c r="C8511" t="s">
        <v>12035</v>
      </c>
      <c r="D8511" s="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c r="X8511" t="s">
        <v>269</v>
      </c>
      <c r="Y8511">
        <v>31.497499999999999</v>
      </c>
    </row>
    <row r="8512" spans="1:25" x14ac:dyDescent="0.25">
      <c r="A8512">
        <v>8511</v>
      </c>
      <c r="B8512" t="s">
        <v>10941</v>
      </c>
      <c r="C8512" t="s">
        <v>12035</v>
      </c>
      <c r="D8512" s="1"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c r="X8512" t="s">
        <v>303</v>
      </c>
      <c r="Y8512">
        <v>10.35</v>
      </c>
    </row>
    <row r="8513" spans="1:25" x14ac:dyDescent="0.25">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c r="X8513" t="s">
        <v>110</v>
      </c>
      <c r="Y8513">
        <v>8.9543999999999997</v>
      </c>
    </row>
    <row r="8514" spans="1:25" x14ac:dyDescent="0.25">
      <c r="A8514">
        <v>8513</v>
      </c>
      <c r="B8514" t="s">
        <v>10943</v>
      </c>
      <c r="C8514" t="s">
        <v>12216</v>
      </c>
      <c r="D8514" s="1" t="s">
        <v>12056</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c r="X8514" t="s">
        <v>55</v>
      </c>
      <c r="Y8514">
        <v>-77.473200000000006</v>
      </c>
    </row>
    <row r="8515" spans="1:25" x14ac:dyDescent="0.25">
      <c r="A8515">
        <v>8514</v>
      </c>
      <c r="B8515" t="s">
        <v>10944</v>
      </c>
      <c r="C8515" t="s">
        <v>12169</v>
      </c>
      <c r="D8515" s="1" t="s">
        <v>11899</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c r="X8515" t="s">
        <v>28</v>
      </c>
      <c r="Y8515">
        <v>7.2576000000000001</v>
      </c>
    </row>
    <row r="8516" spans="1:25" x14ac:dyDescent="0.25">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c r="X8516" t="s">
        <v>28</v>
      </c>
      <c r="Y8516">
        <v>8.2344000000000008</v>
      </c>
    </row>
    <row r="8517" spans="1:25" x14ac:dyDescent="0.25">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c r="X8517" t="s">
        <v>303</v>
      </c>
      <c r="Y8517">
        <v>10.0128</v>
      </c>
    </row>
    <row r="8518" spans="1:25" x14ac:dyDescent="0.25">
      <c r="A8518">
        <v>8517</v>
      </c>
      <c r="B8518" t="s">
        <v>10946</v>
      </c>
      <c r="C8518" t="s">
        <v>11915</v>
      </c>
      <c r="D8518" s="1" t="s">
        <v>12360</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c r="X8518" t="s">
        <v>110</v>
      </c>
      <c r="Y8518">
        <v>0.98280000000000001</v>
      </c>
    </row>
    <row r="8519" spans="1:25" x14ac:dyDescent="0.25">
      <c r="A8519">
        <v>8518</v>
      </c>
      <c r="B8519" t="s">
        <v>10947</v>
      </c>
      <c r="C8519" t="s">
        <v>11963</v>
      </c>
      <c r="D8519" s="1" t="s">
        <v>12294</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c r="X8519" t="s">
        <v>895</v>
      </c>
      <c r="Y8519">
        <v>-17.443200000000001</v>
      </c>
    </row>
    <row r="8520" spans="1:25" x14ac:dyDescent="0.25">
      <c r="A8520">
        <v>8519</v>
      </c>
      <c r="B8520" t="s">
        <v>10948</v>
      </c>
      <c r="C8520" t="s">
        <v>12104</v>
      </c>
      <c r="D8520" s="1" t="s">
        <v>11958</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c r="X8520" t="s">
        <v>895</v>
      </c>
      <c r="Y8520">
        <v>1.5588</v>
      </c>
    </row>
    <row r="8521" spans="1:25" x14ac:dyDescent="0.25">
      <c r="A8521">
        <v>8520</v>
      </c>
      <c r="B8521" t="s">
        <v>10948</v>
      </c>
      <c r="C8521" t="s">
        <v>12104</v>
      </c>
      <c r="D8521" s="1" t="s">
        <v>11958</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c r="X8521" t="s">
        <v>895</v>
      </c>
      <c r="Y8521">
        <v>45.555</v>
      </c>
    </row>
    <row r="8522" spans="1:25" x14ac:dyDescent="0.25">
      <c r="A8522">
        <v>8521</v>
      </c>
      <c r="B8522" t="s">
        <v>10948</v>
      </c>
      <c r="C8522" t="s">
        <v>12104</v>
      </c>
      <c r="D8522" s="1" t="s">
        <v>11958</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c r="X8522" t="s">
        <v>567</v>
      </c>
      <c r="Y8522">
        <v>18.176400000000001</v>
      </c>
    </row>
    <row r="8523" spans="1:25" x14ac:dyDescent="0.25">
      <c r="A8523">
        <v>8522</v>
      </c>
      <c r="B8523" t="s">
        <v>10949</v>
      </c>
      <c r="C8523" t="s">
        <v>11953</v>
      </c>
      <c r="D8523" s="1"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c r="X8523" t="s">
        <v>121</v>
      </c>
      <c r="Y8523">
        <v>8.9361999999999995</v>
      </c>
    </row>
    <row r="8524" spans="1:25" x14ac:dyDescent="0.25">
      <c r="A8524">
        <v>8523</v>
      </c>
      <c r="B8524" t="s">
        <v>10950</v>
      </c>
      <c r="C8524" t="s">
        <v>11875</v>
      </c>
      <c r="D8524" s="1" t="s">
        <v>11915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c r="X8524" t="s">
        <v>43</v>
      </c>
      <c r="Y8524">
        <v>0.25979999999999998</v>
      </c>
    </row>
    <row r="8525" spans="1:25" x14ac:dyDescent="0.25">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c r="X8525" t="s">
        <v>567</v>
      </c>
      <c r="Y8525">
        <v>27.93</v>
      </c>
    </row>
    <row r="8526" spans="1:25" x14ac:dyDescent="0.25">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c r="X8526" t="s">
        <v>567</v>
      </c>
      <c r="Y8526">
        <v>-7.3959999999999999</v>
      </c>
    </row>
    <row r="8527" spans="1:25" x14ac:dyDescent="0.25">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c r="X8527" t="s">
        <v>567</v>
      </c>
      <c r="Y8527">
        <v>7.6896000000000004</v>
      </c>
    </row>
    <row r="8528" spans="1:25" x14ac:dyDescent="0.25">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c r="X8528" t="s">
        <v>567</v>
      </c>
      <c r="Y8528">
        <v>-3.4620000000000002</v>
      </c>
    </row>
    <row r="8529" spans="1:25" x14ac:dyDescent="0.25">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c r="X8529" t="s">
        <v>567</v>
      </c>
      <c r="Y8529">
        <v>43.995600000000003</v>
      </c>
    </row>
    <row r="8530" spans="1:25" x14ac:dyDescent="0.25">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c r="X8530" t="s">
        <v>43</v>
      </c>
      <c r="Y8530">
        <v>3.3889999999999998</v>
      </c>
    </row>
    <row r="8531" spans="1:25" x14ac:dyDescent="0.25">
      <c r="A8531">
        <v>8530</v>
      </c>
      <c r="B8531" t="s">
        <v>10953</v>
      </c>
      <c r="C8531" t="s">
        <v>11993</v>
      </c>
      <c r="D8531" s="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c r="X8531" t="s">
        <v>269</v>
      </c>
      <c r="Y8531">
        <v>-36.2136</v>
      </c>
    </row>
    <row r="8532" spans="1:25" x14ac:dyDescent="0.25">
      <c r="A8532">
        <v>8531</v>
      </c>
      <c r="B8532" t="s">
        <v>10954</v>
      </c>
      <c r="C8532" t="s">
        <v>5800</v>
      </c>
      <c r="D8532" t="s">
        <v>11967</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c r="X8532" t="s">
        <v>269</v>
      </c>
      <c r="Y8532">
        <v>16.68</v>
      </c>
    </row>
    <row r="8533" spans="1:25" x14ac:dyDescent="0.25">
      <c r="A8533">
        <v>8532</v>
      </c>
      <c r="B8533" t="s">
        <v>10954</v>
      </c>
      <c r="C8533" t="s">
        <v>5800</v>
      </c>
      <c r="D8533" t="s">
        <v>11967</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c r="X8533" t="s">
        <v>269</v>
      </c>
      <c r="Y8533">
        <v>6.3296000000000001</v>
      </c>
    </row>
    <row r="8534" spans="1:25" x14ac:dyDescent="0.25">
      <c r="A8534">
        <v>8533</v>
      </c>
      <c r="B8534" t="s">
        <v>10954</v>
      </c>
      <c r="C8534" t="s">
        <v>5800</v>
      </c>
      <c r="D8534" t="s">
        <v>11967</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c r="X8534" t="s">
        <v>269</v>
      </c>
      <c r="Y8534">
        <v>24.843</v>
      </c>
    </row>
    <row r="8535" spans="1:25" x14ac:dyDescent="0.25">
      <c r="A8535">
        <v>8534</v>
      </c>
      <c r="B8535" t="s">
        <v>10954</v>
      </c>
      <c r="C8535" t="s">
        <v>5800</v>
      </c>
      <c r="D8535" t="s">
        <v>11967</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c r="X8535" t="s">
        <v>1434</v>
      </c>
      <c r="Y8535">
        <v>35.097299999999997</v>
      </c>
    </row>
    <row r="8536" spans="1:25" x14ac:dyDescent="0.25">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c r="X8536" t="s">
        <v>43</v>
      </c>
      <c r="Y8536">
        <v>4.8117999999999999</v>
      </c>
    </row>
    <row r="8537" spans="1:25" x14ac:dyDescent="0.25">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c r="X8537" t="s">
        <v>160</v>
      </c>
      <c r="Y8537">
        <v>3.3839999999999999</v>
      </c>
    </row>
    <row r="8538" spans="1:25" x14ac:dyDescent="0.25">
      <c r="A8538">
        <v>8537</v>
      </c>
      <c r="B8538" t="s">
        <v>10957</v>
      </c>
      <c r="C8538" t="s">
        <v>12090</v>
      </c>
      <c r="D8538" s="1" t="s">
        <v>12129</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c r="X8538" t="s">
        <v>160</v>
      </c>
      <c r="Y8538">
        <v>-12.208</v>
      </c>
    </row>
    <row r="8539" spans="1:25" x14ac:dyDescent="0.25">
      <c r="A8539">
        <v>8538</v>
      </c>
      <c r="B8539" t="s">
        <v>10957</v>
      </c>
      <c r="C8539" t="s">
        <v>12090</v>
      </c>
      <c r="D8539" s="1" t="s">
        <v>12129</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c r="X8539" t="s">
        <v>160</v>
      </c>
      <c r="Y8539">
        <v>9.0719999999999992</v>
      </c>
    </row>
    <row r="8540" spans="1:25" x14ac:dyDescent="0.25">
      <c r="A8540">
        <v>8539</v>
      </c>
      <c r="B8540" t="s">
        <v>10957</v>
      </c>
      <c r="C8540" t="s">
        <v>12090</v>
      </c>
      <c r="D8540" s="1" t="s">
        <v>12129</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c r="X8540" t="s">
        <v>43</v>
      </c>
      <c r="Y8540">
        <v>1.002</v>
      </c>
    </row>
    <row r="8541" spans="1:25" x14ac:dyDescent="0.25">
      <c r="A8541">
        <v>8540</v>
      </c>
      <c r="B8541" t="s">
        <v>10960</v>
      </c>
      <c r="C8541" t="s">
        <v>12068</v>
      </c>
      <c r="D8541" s="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c r="X8541" t="s">
        <v>43</v>
      </c>
      <c r="Y8541">
        <v>59.997999999999998</v>
      </c>
    </row>
    <row r="8542" spans="1:25" x14ac:dyDescent="0.25">
      <c r="A8542">
        <v>8541</v>
      </c>
      <c r="B8542" t="s">
        <v>10960</v>
      </c>
      <c r="C8542" t="s">
        <v>12068</v>
      </c>
      <c r="D8542" s="1"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c r="X8542" t="s">
        <v>160</v>
      </c>
      <c r="Y8542">
        <v>9.6374999999999993</v>
      </c>
    </row>
    <row r="8543" spans="1:25" x14ac:dyDescent="0.25">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c r="X8543" t="s">
        <v>160</v>
      </c>
      <c r="Y8543">
        <v>1.6783999999999999</v>
      </c>
    </row>
    <row r="8544" spans="1:25" x14ac:dyDescent="0.25">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c r="X8544" t="s">
        <v>303</v>
      </c>
      <c r="Y8544">
        <v>0</v>
      </c>
    </row>
    <row r="8545" spans="1:25" x14ac:dyDescent="0.25">
      <c r="A8545">
        <v>8544</v>
      </c>
      <c r="B8545" t="s">
        <v>10962</v>
      </c>
      <c r="C8545" t="s">
        <v>12159</v>
      </c>
      <c r="D8545" s="1" t="s">
        <v>11976</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c r="X8545" t="s">
        <v>1434</v>
      </c>
      <c r="Y8545">
        <v>83.991600000000005</v>
      </c>
    </row>
    <row r="8546" spans="1:25" x14ac:dyDescent="0.25">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c r="X8546" t="s">
        <v>1434</v>
      </c>
      <c r="Y8546">
        <v>8.7032000000000007</v>
      </c>
    </row>
    <row r="8547" spans="1:25" x14ac:dyDescent="0.25">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c r="X8547" t="s">
        <v>1434</v>
      </c>
      <c r="Y8547">
        <v>11.1776</v>
      </c>
    </row>
    <row r="8548" spans="1:25" x14ac:dyDescent="0.25">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c r="X8548" t="s">
        <v>43</v>
      </c>
      <c r="Y8548">
        <v>15.944599999999999</v>
      </c>
    </row>
    <row r="8549" spans="1:25" x14ac:dyDescent="0.25">
      <c r="A8549">
        <v>8548</v>
      </c>
      <c r="B8549" t="s">
        <v>10964</v>
      </c>
      <c r="C8549" t="s">
        <v>12157</v>
      </c>
      <c r="D8549" s="1" t="s">
        <v>12154</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c r="X8549" t="s">
        <v>43</v>
      </c>
      <c r="Y8549">
        <v>17.55</v>
      </c>
    </row>
    <row r="8550" spans="1:25" x14ac:dyDescent="0.25">
      <c r="A8550">
        <v>8549</v>
      </c>
      <c r="B8550" t="s">
        <v>10964</v>
      </c>
      <c r="C8550" t="s">
        <v>12157</v>
      </c>
      <c r="D8550" s="1" t="s">
        <v>12154</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c r="X8550" t="s">
        <v>519</v>
      </c>
      <c r="Y8550">
        <v>6.048</v>
      </c>
    </row>
    <row r="8551" spans="1:25" x14ac:dyDescent="0.25">
      <c r="A8551">
        <v>8550</v>
      </c>
      <c r="B8551" t="s">
        <v>10965</v>
      </c>
      <c r="C8551" t="s">
        <v>12144</v>
      </c>
      <c r="D8551" s="1" t="s">
        <v>12121</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c r="X8551" t="s">
        <v>110</v>
      </c>
      <c r="Y8551">
        <v>4.0039999999999996</v>
      </c>
    </row>
    <row r="8552" spans="1:25" x14ac:dyDescent="0.25">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c r="X8552" t="s">
        <v>110</v>
      </c>
      <c r="Y8552">
        <v>2.0358000000000001</v>
      </c>
    </row>
    <row r="8553" spans="1:25" x14ac:dyDescent="0.25">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c r="X8553" t="s">
        <v>235</v>
      </c>
      <c r="Y8553">
        <v>3.4276</v>
      </c>
    </row>
    <row r="8554" spans="1:25" x14ac:dyDescent="0.25">
      <c r="A8554">
        <v>8553</v>
      </c>
      <c r="B8554" t="s">
        <v>10967</v>
      </c>
      <c r="C8554" t="s">
        <v>4142</v>
      </c>
      <c r="D8554" t="s">
        <v>12037</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c r="X8554" t="s">
        <v>406</v>
      </c>
      <c r="Y8554">
        <v>134.99549999999999</v>
      </c>
    </row>
    <row r="8555" spans="1:25" x14ac:dyDescent="0.25">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c r="X8555" t="s">
        <v>360</v>
      </c>
      <c r="Y8555">
        <v>23.992000000000001</v>
      </c>
    </row>
    <row r="8556" spans="1:25" x14ac:dyDescent="0.25">
      <c r="A8556">
        <v>8555</v>
      </c>
      <c r="B8556" t="s">
        <v>10969</v>
      </c>
      <c r="C8556" t="s">
        <v>11811</v>
      </c>
      <c r="D8556" s="1" t="s">
        <v>11815</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c r="X8556" t="s">
        <v>55</v>
      </c>
      <c r="Y8556">
        <v>158.529</v>
      </c>
    </row>
    <row r="8557" spans="1:25" x14ac:dyDescent="0.25">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c r="X8557" t="s">
        <v>55</v>
      </c>
      <c r="Y8557">
        <v>89.588800000000006</v>
      </c>
    </row>
    <row r="8558" spans="1:25" x14ac:dyDescent="0.25">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c r="X8558" t="s">
        <v>110</v>
      </c>
      <c r="Y8558">
        <v>-33.841799999999999</v>
      </c>
    </row>
    <row r="8559" spans="1:25" x14ac:dyDescent="0.25">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c r="X8559" t="s">
        <v>110</v>
      </c>
      <c r="Y8559">
        <v>39.687899999999999</v>
      </c>
    </row>
    <row r="8560" spans="1:25" x14ac:dyDescent="0.25">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c r="X8560" t="s">
        <v>110</v>
      </c>
      <c r="Y8560">
        <v>14.742000000000001</v>
      </c>
    </row>
    <row r="8561" spans="1:25" x14ac:dyDescent="0.25">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c r="X8561" t="s">
        <v>110</v>
      </c>
      <c r="Y8561">
        <v>35.984999999999999</v>
      </c>
    </row>
    <row r="8562" spans="1:25" x14ac:dyDescent="0.25">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c r="X8562" t="s">
        <v>110</v>
      </c>
      <c r="Y8562">
        <v>14.836499999999999</v>
      </c>
    </row>
    <row r="8563" spans="1:25" x14ac:dyDescent="0.25">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c r="X8563" t="s">
        <v>121</v>
      </c>
      <c r="Y8563">
        <v>-0.75660000000000005</v>
      </c>
    </row>
    <row r="8564" spans="1:25" x14ac:dyDescent="0.25">
      <c r="A8564">
        <v>8563</v>
      </c>
      <c r="B8564" t="s">
        <v>10972</v>
      </c>
      <c r="C8564" t="s">
        <v>12268</v>
      </c>
      <c r="D8564" s="1" t="s">
        <v>12271</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c r="X8564" t="s">
        <v>55</v>
      </c>
      <c r="Y8564">
        <v>378.274</v>
      </c>
    </row>
    <row r="8565" spans="1:25" x14ac:dyDescent="0.25">
      <c r="A8565">
        <v>8564</v>
      </c>
      <c r="B8565" t="s">
        <v>10973</v>
      </c>
      <c r="C8565" t="s">
        <v>4522</v>
      </c>
      <c r="D8565" t="s">
        <v>11991</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c r="X8565" t="s">
        <v>55</v>
      </c>
      <c r="Y8565">
        <v>-3.5508000000000002</v>
      </c>
    </row>
    <row r="8566" spans="1:25" x14ac:dyDescent="0.25">
      <c r="A8566">
        <v>8565</v>
      </c>
      <c r="B8566" t="s">
        <v>10973</v>
      </c>
      <c r="C8566" t="s">
        <v>4522</v>
      </c>
      <c r="D8566" t="s">
        <v>11991</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c r="X8566" t="s">
        <v>110</v>
      </c>
      <c r="Y8566">
        <v>-8.2764000000000006</v>
      </c>
    </row>
    <row r="8567" spans="1:25" x14ac:dyDescent="0.25">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c r="X8567" t="s">
        <v>110</v>
      </c>
      <c r="Y8567">
        <v>6.7176</v>
      </c>
    </row>
    <row r="8568" spans="1:25" x14ac:dyDescent="0.25">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c r="X8568" t="s">
        <v>567</v>
      </c>
      <c r="Y8568">
        <v>5.5216000000000003</v>
      </c>
    </row>
    <row r="8569" spans="1:25" x14ac:dyDescent="0.25">
      <c r="A8569">
        <v>8568</v>
      </c>
      <c r="B8569" t="s">
        <v>10976</v>
      </c>
      <c r="C8569" t="s">
        <v>11934</v>
      </c>
      <c r="D8569" s="1" t="s">
        <v>11960</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c r="X8569" t="s">
        <v>303</v>
      </c>
      <c r="Y8569">
        <v>10.8864</v>
      </c>
    </row>
    <row r="8570" spans="1:25" x14ac:dyDescent="0.25">
      <c r="A8570">
        <v>8569</v>
      </c>
      <c r="B8570" t="s">
        <v>10977</v>
      </c>
      <c r="C8570" t="s">
        <v>11967</v>
      </c>
      <c r="D8570" s="1" t="s">
        <v>12174</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c r="X8570" t="s">
        <v>303</v>
      </c>
      <c r="Y8570">
        <v>314.84179999999998</v>
      </c>
    </row>
    <row r="8571" spans="1:25" x14ac:dyDescent="0.25">
      <c r="A8571">
        <v>8570</v>
      </c>
      <c r="B8571" t="s">
        <v>10977</v>
      </c>
      <c r="C8571" t="s">
        <v>11967</v>
      </c>
      <c r="D8571" s="1" t="s">
        <v>12174</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c r="X8571" t="s">
        <v>303</v>
      </c>
      <c r="Y8571">
        <v>77.8232</v>
      </c>
    </row>
    <row r="8572" spans="1:25" x14ac:dyDescent="0.25">
      <c r="A8572">
        <v>8571</v>
      </c>
      <c r="B8572" t="s">
        <v>10977</v>
      </c>
      <c r="C8572" t="s">
        <v>11967</v>
      </c>
      <c r="D8572" s="1" t="s">
        <v>12174</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c r="X8572" t="s">
        <v>110</v>
      </c>
      <c r="Y8572">
        <v>89.997</v>
      </c>
    </row>
    <row r="8573" spans="1:25" x14ac:dyDescent="0.25">
      <c r="A8573">
        <v>8572</v>
      </c>
      <c r="B8573" t="s">
        <v>10978</v>
      </c>
      <c r="C8573" t="s">
        <v>12203</v>
      </c>
      <c r="D8573" s="1" t="s">
        <v>12203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c r="X8573" t="s">
        <v>110</v>
      </c>
      <c r="Y8573">
        <v>3.21</v>
      </c>
    </row>
    <row r="8574" spans="1:25" x14ac:dyDescent="0.25">
      <c r="A8574">
        <v>8573</v>
      </c>
      <c r="B8574" t="s">
        <v>10979</v>
      </c>
      <c r="C8574" t="s">
        <v>5774</v>
      </c>
      <c r="D8574" t="s">
        <v>11905</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c r="X8574" t="s">
        <v>303</v>
      </c>
      <c r="Y8574">
        <v>-199.77</v>
      </c>
    </row>
    <row r="8575" spans="1:25" x14ac:dyDescent="0.25">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c r="X8575" t="s">
        <v>43</v>
      </c>
      <c r="Y8575">
        <v>11.543200000000001</v>
      </c>
    </row>
    <row r="8576" spans="1:25" x14ac:dyDescent="0.25">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c r="X8576" t="s">
        <v>55</v>
      </c>
      <c r="Y8576">
        <v>0.1134</v>
      </c>
    </row>
    <row r="8577" spans="1:25" x14ac:dyDescent="0.25">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c r="X8577" t="s">
        <v>3055</v>
      </c>
      <c r="Y8577">
        <v>0.89600000000000002</v>
      </c>
    </row>
    <row r="8578" spans="1:25" x14ac:dyDescent="0.25">
      <c r="A8578">
        <v>8577</v>
      </c>
      <c r="B8578" t="s">
        <v>10983</v>
      </c>
      <c r="C8578" t="s">
        <v>11982</v>
      </c>
      <c r="D8578" s="1" t="s">
        <v>12313</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c r="X8578" t="s">
        <v>258</v>
      </c>
      <c r="Y8578">
        <v>26.597999999999999</v>
      </c>
    </row>
    <row r="8579" spans="1:25" x14ac:dyDescent="0.25">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c r="X8579" t="s">
        <v>258</v>
      </c>
      <c r="Y8579">
        <v>97.203199999999995</v>
      </c>
    </row>
    <row r="8580" spans="1:25" x14ac:dyDescent="0.25">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c r="X8580" t="s">
        <v>28</v>
      </c>
      <c r="Y8580">
        <v>7.79</v>
      </c>
    </row>
    <row r="8581" spans="1:25" x14ac:dyDescent="0.25">
      <c r="A8581">
        <v>8580</v>
      </c>
      <c r="B8581" t="s">
        <v>10985</v>
      </c>
      <c r="C8581" t="s">
        <v>6729</v>
      </c>
      <c r="D8581" t="s">
        <v>11989</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c r="X8581" t="s">
        <v>110</v>
      </c>
      <c r="Y8581">
        <v>1.2005999999999999</v>
      </c>
    </row>
    <row r="8582" spans="1:25" x14ac:dyDescent="0.25">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c r="X8582" t="s">
        <v>110</v>
      </c>
      <c r="Y8582">
        <v>-5.9409000000000001</v>
      </c>
    </row>
    <row r="8583" spans="1:25" x14ac:dyDescent="0.25">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c r="X8583" t="s">
        <v>110</v>
      </c>
      <c r="Y8583">
        <v>3.6288</v>
      </c>
    </row>
    <row r="8584" spans="1:25" x14ac:dyDescent="0.25">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c r="X8584" t="s">
        <v>110</v>
      </c>
      <c r="Y8584">
        <v>-3.6372</v>
      </c>
    </row>
    <row r="8585" spans="1:25" x14ac:dyDescent="0.25">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c r="X8585" t="s">
        <v>43</v>
      </c>
      <c r="Y8585">
        <v>-13.391999999999999</v>
      </c>
    </row>
    <row r="8586" spans="1:25" x14ac:dyDescent="0.25">
      <c r="A8586">
        <v>8585</v>
      </c>
      <c r="B8586" t="s">
        <v>10988</v>
      </c>
      <c r="C8586" t="s">
        <v>12017</v>
      </c>
      <c r="D8586" s="1" t="s">
        <v>12277</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c r="X8586" t="s">
        <v>160</v>
      </c>
      <c r="Y8586">
        <v>6.0368000000000004</v>
      </c>
    </row>
    <row r="8587" spans="1:25" x14ac:dyDescent="0.25">
      <c r="A8587">
        <v>8586</v>
      </c>
      <c r="B8587" t="s">
        <v>10989</v>
      </c>
      <c r="C8587" t="s">
        <v>11818</v>
      </c>
      <c r="D8587" s="1"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c r="X8587" t="s">
        <v>43</v>
      </c>
      <c r="Y8587">
        <v>-8.1311999999999998</v>
      </c>
    </row>
    <row r="8588" spans="1:25" x14ac:dyDescent="0.25">
      <c r="A8588">
        <v>8587</v>
      </c>
      <c r="B8588" t="s">
        <v>10990</v>
      </c>
      <c r="C8588" t="s">
        <v>12007</v>
      </c>
      <c r="D8588" s="1"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c r="X8588" t="s">
        <v>43</v>
      </c>
      <c r="Y8588">
        <v>244.6155</v>
      </c>
    </row>
    <row r="8589" spans="1:25" x14ac:dyDescent="0.25">
      <c r="A8589">
        <v>8588</v>
      </c>
      <c r="B8589" t="s">
        <v>10990</v>
      </c>
      <c r="C8589" t="s">
        <v>12007</v>
      </c>
      <c r="D8589" s="1"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c r="X8589" t="s">
        <v>160</v>
      </c>
      <c r="Y8589">
        <v>43.706000000000003</v>
      </c>
    </row>
    <row r="8590" spans="1:25" x14ac:dyDescent="0.25">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c r="X8590" t="s">
        <v>160</v>
      </c>
      <c r="Y8590">
        <v>-10.393599999999999</v>
      </c>
    </row>
    <row r="8591" spans="1:25" x14ac:dyDescent="0.25">
      <c r="A8591">
        <v>8590</v>
      </c>
      <c r="B8591" t="s">
        <v>10992</v>
      </c>
      <c r="C8591" t="s">
        <v>7791</v>
      </c>
      <c r="D8591" t="s">
        <v>12354</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c r="X8591" t="s">
        <v>303</v>
      </c>
      <c r="Y8591">
        <v>0.4768</v>
      </c>
    </row>
    <row r="8592" spans="1:25" x14ac:dyDescent="0.25">
      <c r="A8592">
        <v>8591</v>
      </c>
      <c r="B8592" t="s">
        <v>10993</v>
      </c>
      <c r="C8592" t="s">
        <v>2608</v>
      </c>
      <c r="D8592" t="s">
        <v>11874</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c r="X8592" t="s">
        <v>519</v>
      </c>
      <c r="Y8592">
        <v>3.9102000000000001</v>
      </c>
    </row>
    <row r="8593" spans="1:25" x14ac:dyDescent="0.25">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c r="X8593" t="s">
        <v>519</v>
      </c>
      <c r="Y8593">
        <v>7.008</v>
      </c>
    </row>
    <row r="8594" spans="1:25" x14ac:dyDescent="0.25">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c r="X8594" t="s">
        <v>55</v>
      </c>
      <c r="Y8594">
        <v>3.3534000000000002</v>
      </c>
    </row>
    <row r="8595" spans="1:25" x14ac:dyDescent="0.25">
      <c r="A8595">
        <v>8594</v>
      </c>
      <c r="B8595" t="s">
        <v>10996</v>
      </c>
      <c r="C8595" t="s">
        <v>11823</v>
      </c>
      <c r="D8595" s="1"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c r="X8595" t="s">
        <v>55</v>
      </c>
      <c r="Y8595">
        <v>38.395200000000003</v>
      </c>
    </row>
    <row r="8596" spans="1:25" x14ac:dyDescent="0.25">
      <c r="A8596">
        <v>8595</v>
      </c>
      <c r="B8596" t="s">
        <v>10996</v>
      </c>
      <c r="C8596" t="s">
        <v>11823</v>
      </c>
      <c r="D8596" s="1"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c r="X8596" t="s">
        <v>360</v>
      </c>
      <c r="Y8596">
        <v>31.198</v>
      </c>
    </row>
    <row r="8597" spans="1:25" x14ac:dyDescent="0.25">
      <c r="A8597">
        <v>8596</v>
      </c>
      <c r="B8597" t="s">
        <v>10997</v>
      </c>
      <c r="C8597" t="s">
        <v>12179</v>
      </c>
      <c r="D8597" s="1" t="s">
        <v>12237</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c r="X8597" t="s">
        <v>360</v>
      </c>
      <c r="Y8597">
        <v>5.3460000000000001</v>
      </c>
    </row>
    <row r="8598" spans="1:25" x14ac:dyDescent="0.25">
      <c r="A8598">
        <v>8597</v>
      </c>
      <c r="B8598" t="s">
        <v>10997</v>
      </c>
      <c r="C8598" t="s">
        <v>12179</v>
      </c>
      <c r="D8598" s="1" t="s">
        <v>12237</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c r="X8598" t="s">
        <v>43</v>
      </c>
      <c r="Y8598">
        <v>16.6568</v>
      </c>
    </row>
    <row r="8599" spans="1:25" x14ac:dyDescent="0.25">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c r="X8599" t="s">
        <v>43</v>
      </c>
      <c r="Y8599">
        <v>25.175999999999998</v>
      </c>
    </row>
    <row r="8600" spans="1:25" x14ac:dyDescent="0.25">
      <c r="A8600">
        <v>8599</v>
      </c>
      <c r="B8600" t="s">
        <v>10999</v>
      </c>
      <c r="C8600" t="s">
        <v>398</v>
      </c>
      <c r="D8600" t="s">
        <v>12051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c r="X8600" t="s">
        <v>43</v>
      </c>
      <c r="Y8600">
        <v>1.512</v>
      </c>
    </row>
    <row r="8601" spans="1:25" x14ac:dyDescent="0.25">
      <c r="A8601">
        <v>8600</v>
      </c>
      <c r="B8601" t="s">
        <v>10999</v>
      </c>
      <c r="C8601" t="s">
        <v>398</v>
      </c>
      <c r="D8601" t="s">
        <v>12051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c r="X8601" t="s">
        <v>43</v>
      </c>
      <c r="Y8601">
        <v>7.0217999999999998</v>
      </c>
    </row>
    <row r="8602" spans="1:25" x14ac:dyDescent="0.25">
      <c r="A8602">
        <v>8601</v>
      </c>
      <c r="B8602" t="s">
        <v>10999</v>
      </c>
      <c r="C8602" t="s">
        <v>398</v>
      </c>
      <c r="D8602" t="s">
        <v>12051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c r="X8602" t="s">
        <v>43</v>
      </c>
      <c r="Y8602">
        <v>11.3512</v>
      </c>
    </row>
    <row r="8603" spans="1:25" x14ac:dyDescent="0.25">
      <c r="A8603">
        <v>8602</v>
      </c>
      <c r="B8603" t="s">
        <v>10999</v>
      </c>
      <c r="C8603" t="s">
        <v>398</v>
      </c>
      <c r="D8603" t="s">
        <v>12051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c r="X8603" t="s">
        <v>1570</v>
      </c>
      <c r="Y8603">
        <v>2.5592000000000001</v>
      </c>
    </row>
    <row r="8604" spans="1:25" x14ac:dyDescent="0.25">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c r="X8604" t="s">
        <v>110</v>
      </c>
      <c r="Y8604">
        <v>59.493000000000002</v>
      </c>
    </row>
    <row r="8605" spans="1:25" x14ac:dyDescent="0.25">
      <c r="A8605">
        <v>8604</v>
      </c>
      <c r="B8605" t="s">
        <v>11001</v>
      </c>
      <c r="C8605" t="s">
        <v>12131</v>
      </c>
      <c r="D8605" s="1" t="s">
        <v>12245</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c r="X8605" t="s">
        <v>110</v>
      </c>
      <c r="Y8605">
        <v>-5.2640000000000002</v>
      </c>
    </row>
    <row r="8606" spans="1:25" x14ac:dyDescent="0.25">
      <c r="A8606">
        <v>8605</v>
      </c>
      <c r="B8606" t="s">
        <v>11001</v>
      </c>
      <c r="C8606" t="s">
        <v>12131</v>
      </c>
      <c r="D8606" s="1" t="s">
        <v>12245</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c r="X8606" t="s">
        <v>110</v>
      </c>
      <c r="Y8606">
        <v>-6.21</v>
      </c>
    </row>
    <row r="8607" spans="1:25" x14ac:dyDescent="0.25">
      <c r="A8607">
        <v>8606</v>
      </c>
      <c r="B8607" t="s">
        <v>11001</v>
      </c>
      <c r="C8607" t="s">
        <v>12131</v>
      </c>
      <c r="D8607" s="1" t="s">
        <v>12245</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c r="X8607" t="s">
        <v>1405</v>
      </c>
      <c r="Y8607">
        <v>13.571999999999999</v>
      </c>
    </row>
    <row r="8608" spans="1:25" x14ac:dyDescent="0.25">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c r="X8608" t="s">
        <v>303</v>
      </c>
      <c r="Y8608">
        <v>7.6494</v>
      </c>
    </row>
    <row r="8609" spans="1:25" x14ac:dyDescent="0.25">
      <c r="A8609">
        <v>8608</v>
      </c>
      <c r="B8609" t="s">
        <v>11003</v>
      </c>
      <c r="C8609" t="s">
        <v>12062</v>
      </c>
      <c r="D8609" s="1" t="s">
        <v>11808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c r="X8609" t="s">
        <v>303</v>
      </c>
      <c r="Y8609">
        <v>21.075199999999999</v>
      </c>
    </row>
    <row r="8610" spans="1:25" x14ac:dyDescent="0.25">
      <c r="A8610">
        <v>8609</v>
      </c>
      <c r="B8610" t="s">
        <v>11003</v>
      </c>
      <c r="C8610" t="s">
        <v>12062</v>
      </c>
      <c r="D8610" s="1" t="s">
        <v>11808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c r="X8610" t="s">
        <v>303</v>
      </c>
      <c r="Y8610">
        <v>4.0456000000000003</v>
      </c>
    </row>
    <row r="8611" spans="1:25" x14ac:dyDescent="0.25">
      <c r="A8611">
        <v>8610</v>
      </c>
      <c r="B8611" t="s">
        <v>11003</v>
      </c>
      <c r="C8611" t="s">
        <v>12062</v>
      </c>
      <c r="D8611" s="1" t="s">
        <v>11808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c r="X8611" t="s">
        <v>303</v>
      </c>
      <c r="Y8611">
        <v>-44.195999999999998</v>
      </c>
    </row>
    <row r="8612" spans="1:25" x14ac:dyDescent="0.25">
      <c r="A8612">
        <v>8611</v>
      </c>
      <c r="B8612" t="s">
        <v>11003</v>
      </c>
      <c r="C8612" t="s">
        <v>12062</v>
      </c>
      <c r="D8612" s="1" t="s">
        <v>11808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c r="X8612" t="s">
        <v>43</v>
      </c>
      <c r="Y8612">
        <v>6.7008000000000001</v>
      </c>
    </row>
    <row r="8613" spans="1:25" x14ac:dyDescent="0.25">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c r="X8613" t="s">
        <v>43</v>
      </c>
      <c r="Y8613">
        <v>29.032499999999999</v>
      </c>
    </row>
    <row r="8614" spans="1:25" x14ac:dyDescent="0.25">
      <c r="A8614">
        <v>8613</v>
      </c>
      <c r="B8614" t="s">
        <v>11005</v>
      </c>
      <c r="C8614" t="s">
        <v>1129</v>
      </c>
      <c r="D8614" t="s">
        <v>12142</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c r="X8614" t="s">
        <v>43</v>
      </c>
      <c r="Y8614">
        <v>10.316800000000001</v>
      </c>
    </row>
    <row r="8615" spans="1:25" x14ac:dyDescent="0.25">
      <c r="A8615">
        <v>8614</v>
      </c>
      <c r="B8615" t="s">
        <v>11006</v>
      </c>
      <c r="C8615" t="s">
        <v>12269</v>
      </c>
      <c r="D8615" s="1"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c r="X8615" t="s">
        <v>100</v>
      </c>
      <c r="Y8615">
        <v>177.5889</v>
      </c>
    </row>
    <row r="8616" spans="1:25" x14ac:dyDescent="0.25">
      <c r="A8616">
        <v>8615</v>
      </c>
      <c r="B8616" t="s">
        <v>11007</v>
      </c>
      <c r="C8616" t="s">
        <v>12031</v>
      </c>
      <c r="D8616" s="1"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c r="X8616" t="s">
        <v>100</v>
      </c>
      <c r="Y8616">
        <v>3.4685999999999999</v>
      </c>
    </row>
    <row r="8617" spans="1:25" x14ac:dyDescent="0.25">
      <c r="A8617">
        <v>8616</v>
      </c>
      <c r="B8617" t="s">
        <v>11007</v>
      </c>
      <c r="C8617" t="s">
        <v>12031</v>
      </c>
      <c r="D8617" s="1"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c r="X8617" t="s">
        <v>100</v>
      </c>
      <c r="Y8617">
        <v>4.4550000000000001</v>
      </c>
    </row>
    <row r="8618" spans="1:25" x14ac:dyDescent="0.25">
      <c r="A8618">
        <v>8617</v>
      </c>
      <c r="B8618" t="s">
        <v>11007</v>
      </c>
      <c r="C8618" t="s">
        <v>12031</v>
      </c>
      <c r="D8618" s="1"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c r="X8618" t="s">
        <v>100</v>
      </c>
      <c r="Y8618">
        <v>40.170200000000001</v>
      </c>
    </row>
    <row r="8619" spans="1:25" x14ac:dyDescent="0.25">
      <c r="A8619">
        <v>8618</v>
      </c>
      <c r="B8619" t="s">
        <v>11007</v>
      </c>
      <c r="C8619" t="s">
        <v>12031</v>
      </c>
      <c r="D8619" s="1"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c r="X8619" t="s">
        <v>43</v>
      </c>
      <c r="Y8619">
        <v>13.868399999999999</v>
      </c>
    </row>
    <row r="8620" spans="1:25" x14ac:dyDescent="0.25">
      <c r="A8620">
        <v>8619</v>
      </c>
      <c r="B8620" t="s">
        <v>11008</v>
      </c>
      <c r="C8620" t="s">
        <v>11984</v>
      </c>
      <c r="D8620" s="1" t="s">
        <v>11866</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c r="X8620" t="s">
        <v>303</v>
      </c>
      <c r="Y8620">
        <v>-14.9877</v>
      </c>
    </row>
    <row r="8621" spans="1:25" x14ac:dyDescent="0.25">
      <c r="A8621">
        <v>8620</v>
      </c>
      <c r="B8621" t="s">
        <v>11009</v>
      </c>
      <c r="C8621" t="s">
        <v>12039</v>
      </c>
      <c r="D8621" s="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c r="X8621" t="s">
        <v>110</v>
      </c>
      <c r="Y8621">
        <v>16.9312</v>
      </c>
    </row>
    <row r="8622" spans="1:25" x14ac:dyDescent="0.25">
      <c r="A8622">
        <v>8621</v>
      </c>
      <c r="B8622" t="s">
        <v>11010</v>
      </c>
      <c r="C8622" t="s">
        <v>11822</v>
      </c>
      <c r="D8622" s="1" t="s">
        <v>11823</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c r="X8622" t="s">
        <v>381</v>
      </c>
      <c r="Y8622">
        <v>-19.864000000000001</v>
      </c>
    </row>
    <row r="8623" spans="1:25" x14ac:dyDescent="0.25">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c r="X8623" t="s">
        <v>351</v>
      </c>
      <c r="Y8623">
        <v>2.3363999999999998</v>
      </c>
    </row>
    <row r="8624" spans="1:25" x14ac:dyDescent="0.25">
      <c r="A8624">
        <v>8623</v>
      </c>
      <c r="B8624" t="s">
        <v>11012</v>
      </c>
      <c r="C8624" t="s">
        <v>5061</v>
      </c>
      <c r="D8624" t="s">
        <v>11825</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c r="X8624" t="s">
        <v>55</v>
      </c>
      <c r="Y8624">
        <v>3.9807999999999999</v>
      </c>
    </row>
    <row r="8625" spans="1:25" x14ac:dyDescent="0.25">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c r="X8625" t="s">
        <v>55</v>
      </c>
      <c r="Y8625">
        <v>-100.92</v>
      </c>
    </row>
    <row r="8626" spans="1:25" x14ac:dyDescent="0.25">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c r="X8626" t="s">
        <v>519</v>
      </c>
      <c r="Y8626">
        <v>-1.3995</v>
      </c>
    </row>
    <row r="8627" spans="1:25" x14ac:dyDescent="0.25">
      <c r="A8627">
        <v>8626</v>
      </c>
      <c r="B8627" t="s">
        <v>11014</v>
      </c>
      <c r="C8627" t="s">
        <v>12044</v>
      </c>
      <c r="D8627" s="1" t="s">
        <v>11918</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c r="X8627" t="s">
        <v>303</v>
      </c>
      <c r="Y8627">
        <v>5.1012000000000004</v>
      </c>
    </row>
    <row r="8628" spans="1:25" x14ac:dyDescent="0.25">
      <c r="A8628">
        <v>8627</v>
      </c>
      <c r="B8628" t="s">
        <v>11015</v>
      </c>
      <c r="C8628" t="s">
        <v>11833</v>
      </c>
      <c r="D8628" s="1" t="s">
        <v>12121</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c r="X8628" t="s">
        <v>303</v>
      </c>
      <c r="Y8628">
        <v>18.970199999999998</v>
      </c>
    </row>
    <row r="8629" spans="1:25" x14ac:dyDescent="0.25">
      <c r="A8629">
        <v>8628</v>
      </c>
      <c r="B8629" t="s">
        <v>11015</v>
      </c>
      <c r="C8629" t="s">
        <v>11833</v>
      </c>
      <c r="D8629" s="1" t="s">
        <v>12121</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c r="X8629" t="s">
        <v>303</v>
      </c>
      <c r="Y8629">
        <v>16.2</v>
      </c>
    </row>
    <row r="8630" spans="1:25" x14ac:dyDescent="0.25">
      <c r="A8630">
        <v>8629</v>
      </c>
      <c r="B8630" t="s">
        <v>11015</v>
      </c>
      <c r="C8630" t="s">
        <v>11833</v>
      </c>
      <c r="D8630" s="1" t="s">
        <v>12121</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c r="X8630" t="s">
        <v>303</v>
      </c>
      <c r="Y8630">
        <v>2.0573999999999999</v>
      </c>
    </row>
    <row r="8631" spans="1:25" x14ac:dyDescent="0.25">
      <c r="A8631">
        <v>8630</v>
      </c>
      <c r="B8631" t="s">
        <v>11015</v>
      </c>
      <c r="C8631" t="s">
        <v>11833</v>
      </c>
      <c r="D8631" s="1" t="s">
        <v>12121</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c r="X8631" t="s">
        <v>303</v>
      </c>
      <c r="Y8631">
        <v>-120.294</v>
      </c>
    </row>
    <row r="8632" spans="1:25" x14ac:dyDescent="0.25">
      <c r="A8632">
        <v>8631</v>
      </c>
      <c r="B8632" t="s">
        <v>11015</v>
      </c>
      <c r="C8632" t="s">
        <v>11833</v>
      </c>
      <c r="D8632" s="1" t="s">
        <v>12121</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c r="X8632" t="s">
        <v>160</v>
      </c>
      <c r="Y8632">
        <v>2.3892000000000002</v>
      </c>
    </row>
    <row r="8633" spans="1:25" x14ac:dyDescent="0.25">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c r="X8633" t="s">
        <v>160</v>
      </c>
      <c r="Y8633">
        <v>-78.078000000000003</v>
      </c>
    </row>
    <row r="8634" spans="1:25" x14ac:dyDescent="0.25">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c r="X8634" t="s">
        <v>160</v>
      </c>
      <c r="Y8634">
        <v>-913.17600000000004</v>
      </c>
    </row>
    <row r="8635" spans="1:25" x14ac:dyDescent="0.25">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c r="X8635" t="s">
        <v>160</v>
      </c>
      <c r="Y8635">
        <v>0.71099999999999997</v>
      </c>
    </row>
    <row r="8636" spans="1:25" x14ac:dyDescent="0.25">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c r="X8636" t="s">
        <v>28</v>
      </c>
      <c r="Y8636">
        <v>-89.066400000000002</v>
      </c>
    </row>
    <row r="8637" spans="1:25" x14ac:dyDescent="0.25">
      <c r="A8637">
        <v>8636</v>
      </c>
      <c r="B8637" t="s">
        <v>11018</v>
      </c>
      <c r="C8637" t="s">
        <v>8243</v>
      </c>
      <c r="D8637" t="s">
        <v>12223</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c r="X8637" t="s">
        <v>28</v>
      </c>
      <c r="Y8637">
        <v>45.487000000000002</v>
      </c>
    </row>
    <row r="8638" spans="1:25" x14ac:dyDescent="0.25">
      <c r="A8638">
        <v>8637</v>
      </c>
      <c r="B8638" t="s">
        <v>11018</v>
      </c>
      <c r="C8638" t="s">
        <v>8243</v>
      </c>
      <c r="D8638" t="s">
        <v>12223</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c r="X8638" t="s">
        <v>100</v>
      </c>
      <c r="Y8638">
        <v>214.76</v>
      </c>
    </row>
    <row r="8639" spans="1:25" x14ac:dyDescent="0.25">
      <c r="A8639">
        <v>8638</v>
      </c>
      <c r="B8639" t="s">
        <v>11019</v>
      </c>
      <c r="C8639" t="s">
        <v>3671</v>
      </c>
      <c r="D8639" t="s">
        <v>12096</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c r="X8639" t="s">
        <v>121</v>
      </c>
      <c r="Y8639">
        <v>39.0824</v>
      </c>
    </row>
    <row r="8640" spans="1:25" x14ac:dyDescent="0.25">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c r="X8640" t="s">
        <v>28</v>
      </c>
      <c r="Y8640">
        <v>143.982</v>
      </c>
    </row>
    <row r="8641" spans="1:25" x14ac:dyDescent="0.25">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c r="X8641" t="s">
        <v>110</v>
      </c>
      <c r="Y8641">
        <v>5.8232999999999997</v>
      </c>
    </row>
    <row r="8642" spans="1:25" x14ac:dyDescent="0.25">
      <c r="A8642">
        <v>8641</v>
      </c>
      <c r="B8642" t="s">
        <v>11022</v>
      </c>
      <c r="C8642" t="s">
        <v>12059</v>
      </c>
      <c r="D8642" s="1"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c r="X8642" t="s">
        <v>351</v>
      </c>
      <c r="Y8642">
        <v>-1141.47</v>
      </c>
    </row>
    <row r="8643" spans="1:25" x14ac:dyDescent="0.25">
      <c r="A8643">
        <v>8642</v>
      </c>
      <c r="B8643" t="s">
        <v>11023</v>
      </c>
      <c r="C8643" t="s">
        <v>12043</v>
      </c>
      <c r="D8643" s="1" t="s">
        <v>12043</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c r="X8643" t="s">
        <v>92</v>
      </c>
      <c r="Y8643">
        <v>-45.24</v>
      </c>
    </row>
    <row r="8644" spans="1:25" x14ac:dyDescent="0.25">
      <c r="A8644">
        <v>8643</v>
      </c>
      <c r="B8644" t="s">
        <v>11024</v>
      </c>
      <c r="C8644" t="s">
        <v>12066</v>
      </c>
      <c r="D8644" s="1"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c r="X8644" t="s">
        <v>92</v>
      </c>
      <c r="Y8644">
        <v>11.814</v>
      </c>
    </row>
    <row r="8645" spans="1:25" x14ac:dyDescent="0.25">
      <c r="A8645">
        <v>8644</v>
      </c>
      <c r="B8645" t="s">
        <v>11024</v>
      </c>
      <c r="C8645" t="s">
        <v>12066</v>
      </c>
      <c r="D8645" s="1"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c r="X8645" t="s">
        <v>92</v>
      </c>
      <c r="Y8645">
        <v>1.6379999999999999</v>
      </c>
    </row>
    <row r="8646" spans="1:25" x14ac:dyDescent="0.25">
      <c r="A8646">
        <v>8645</v>
      </c>
      <c r="B8646" t="s">
        <v>11024</v>
      </c>
      <c r="C8646" t="s">
        <v>12066</v>
      </c>
      <c r="D8646" s="1"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c r="X8646" t="s">
        <v>92</v>
      </c>
      <c r="Y8646">
        <v>-29.244599999999998</v>
      </c>
    </row>
    <row r="8647" spans="1:25" x14ac:dyDescent="0.25">
      <c r="A8647">
        <v>8646</v>
      </c>
      <c r="B8647" t="s">
        <v>11024</v>
      </c>
      <c r="C8647" t="s">
        <v>12066</v>
      </c>
      <c r="D8647" s="1"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c r="X8647" t="s">
        <v>43</v>
      </c>
      <c r="Y8647">
        <v>1.4136</v>
      </c>
    </row>
    <row r="8648" spans="1:25" x14ac:dyDescent="0.25">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c r="X8648" t="s">
        <v>381</v>
      </c>
      <c r="Y8648">
        <v>19.435199999999998</v>
      </c>
    </row>
    <row r="8649" spans="1:25" x14ac:dyDescent="0.25">
      <c r="A8649">
        <v>8648</v>
      </c>
      <c r="B8649" t="s">
        <v>11026</v>
      </c>
      <c r="C8649" t="s">
        <v>12157</v>
      </c>
      <c r="D8649" s="1" t="s">
        <v>12044</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c r="X8649" t="s">
        <v>92</v>
      </c>
      <c r="Y8649">
        <v>10.9602</v>
      </c>
    </row>
    <row r="8650" spans="1:25" x14ac:dyDescent="0.25">
      <c r="A8650">
        <v>8649</v>
      </c>
      <c r="B8650" t="s">
        <v>11027</v>
      </c>
      <c r="C8650" t="s">
        <v>6928</v>
      </c>
      <c r="D8650" t="s">
        <v>12229</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c r="X8650" t="s">
        <v>92</v>
      </c>
      <c r="Y8650">
        <v>26.4285</v>
      </c>
    </row>
    <row r="8651" spans="1:25" x14ac:dyDescent="0.25">
      <c r="A8651">
        <v>8650</v>
      </c>
      <c r="B8651" t="s">
        <v>11027</v>
      </c>
      <c r="C8651" t="s">
        <v>6928</v>
      </c>
      <c r="D8651" t="s">
        <v>12229</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c r="X8651" t="s">
        <v>100</v>
      </c>
      <c r="Y8651">
        <v>-20.090399999999999</v>
      </c>
    </row>
    <row r="8652" spans="1:25" x14ac:dyDescent="0.25">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c r="X8652" t="s">
        <v>100</v>
      </c>
      <c r="Y8652">
        <v>2.6789999999999998</v>
      </c>
    </row>
    <row r="8653" spans="1:25" x14ac:dyDescent="0.25">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c r="X8653" t="s">
        <v>100</v>
      </c>
      <c r="Y8653">
        <v>5.5340999999999996</v>
      </c>
    </row>
    <row r="8654" spans="1:25" x14ac:dyDescent="0.25">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c r="X8654" t="s">
        <v>100</v>
      </c>
      <c r="Y8654">
        <v>2.19</v>
      </c>
    </row>
    <row r="8655" spans="1:25" x14ac:dyDescent="0.25">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c r="X8655" t="s">
        <v>100</v>
      </c>
      <c r="Y8655">
        <v>75.992400000000004</v>
      </c>
    </row>
    <row r="8656" spans="1:25" x14ac:dyDescent="0.25">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c r="X8656" t="s">
        <v>100</v>
      </c>
      <c r="Y8656">
        <v>60.883200000000002</v>
      </c>
    </row>
    <row r="8657" spans="1:25" x14ac:dyDescent="0.25">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c r="X8657" t="s">
        <v>100</v>
      </c>
      <c r="Y8657">
        <v>20.059999999999999</v>
      </c>
    </row>
    <row r="8658" spans="1:25" x14ac:dyDescent="0.25">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c r="X8658" t="s">
        <v>100</v>
      </c>
      <c r="Y8658">
        <v>24.47</v>
      </c>
    </row>
    <row r="8659" spans="1:25" x14ac:dyDescent="0.25">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c r="X8659" t="s">
        <v>235</v>
      </c>
      <c r="Y8659">
        <v>9.7438000000000002</v>
      </c>
    </row>
    <row r="8660" spans="1:25" x14ac:dyDescent="0.25">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c r="X8660" t="s">
        <v>567</v>
      </c>
      <c r="Y8660">
        <v>-1.3375999999999999</v>
      </c>
    </row>
    <row r="8661" spans="1:25" x14ac:dyDescent="0.25">
      <c r="A8661">
        <v>8660</v>
      </c>
      <c r="B8661" t="s">
        <v>11030</v>
      </c>
      <c r="C8661" t="s">
        <v>11930</v>
      </c>
      <c r="D8661" s="1" t="s">
        <v>11870</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c r="X8661" t="s">
        <v>55</v>
      </c>
      <c r="Y8661">
        <v>11.223000000000001</v>
      </c>
    </row>
    <row r="8662" spans="1:25" x14ac:dyDescent="0.25">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c r="X8662" t="s">
        <v>110</v>
      </c>
      <c r="Y8662">
        <v>-81.441000000000003</v>
      </c>
    </row>
    <row r="8663" spans="1:25" x14ac:dyDescent="0.25">
      <c r="A8663">
        <v>8662</v>
      </c>
      <c r="B8663" t="s">
        <v>11032</v>
      </c>
      <c r="C8663" t="s">
        <v>12115</v>
      </c>
      <c r="D8663" s="1"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c r="X8663" t="s">
        <v>110</v>
      </c>
      <c r="Y8663">
        <v>-15.9268</v>
      </c>
    </row>
    <row r="8664" spans="1:25" x14ac:dyDescent="0.25">
      <c r="A8664">
        <v>8663</v>
      </c>
      <c r="B8664" t="s">
        <v>11032</v>
      </c>
      <c r="C8664" t="s">
        <v>12115</v>
      </c>
      <c r="D8664" s="1"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c r="X8664" t="s">
        <v>110</v>
      </c>
      <c r="Y8664">
        <v>69.654600000000002</v>
      </c>
    </row>
    <row r="8665" spans="1:25" x14ac:dyDescent="0.25">
      <c r="A8665">
        <v>8664</v>
      </c>
      <c r="B8665" t="s">
        <v>11032</v>
      </c>
      <c r="C8665" t="s">
        <v>12115</v>
      </c>
      <c r="D8665" s="1"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c r="X8665" t="s">
        <v>43</v>
      </c>
      <c r="Y8665">
        <v>41.568800000000003</v>
      </c>
    </row>
    <row r="8666" spans="1:25" x14ac:dyDescent="0.25">
      <c r="A8666">
        <v>8665</v>
      </c>
      <c r="B8666" t="s">
        <v>11033</v>
      </c>
      <c r="C8666" t="s">
        <v>7336</v>
      </c>
      <c r="D8666" t="s">
        <v>12089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c r="X8666" t="s">
        <v>43</v>
      </c>
      <c r="Y8666">
        <v>39.564</v>
      </c>
    </row>
    <row r="8667" spans="1:25" x14ac:dyDescent="0.25">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c r="X8667" t="s">
        <v>160</v>
      </c>
      <c r="Y8667">
        <v>13.365</v>
      </c>
    </row>
    <row r="8668" spans="1:25" x14ac:dyDescent="0.25">
      <c r="A8668">
        <v>8667</v>
      </c>
      <c r="B8668" t="s">
        <v>11035</v>
      </c>
      <c r="C8668" t="s">
        <v>4367</v>
      </c>
      <c r="D8668" t="s">
        <v>11989</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c r="X8668" t="s">
        <v>100</v>
      </c>
      <c r="Y8668">
        <v>1.6519999999999999</v>
      </c>
    </row>
    <row r="8669" spans="1:25" x14ac:dyDescent="0.25">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c r="X8669" t="s">
        <v>100</v>
      </c>
      <c r="Y8669">
        <v>19.376000000000001</v>
      </c>
    </row>
    <row r="8670" spans="1:25" x14ac:dyDescent="0.25">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c r="X8670" t="s">
        <v>43</v>
      </c>
      <c r="Y8670">
        <v>3.7570000000000001</v>
      </c>
    </row>
    <row r="8671" spans="1:25" x14ac:dyDescent="0.25">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c r="X8671" t="s">
        <v>567</v>
      </c>
      <c r="Y8671">
        <v>7.7039999999999997</v>
      </c>
    </row>
    <row r="8672" spans="1:25" x14ac:dyDescent="0.25">
      <c r="A8672">
        <v>8671</v>
      </c>
      <c r="B8672" t="s">
        <v>11040</v>
      </c>
      <c r="C8672" t="s">
        <v>3822</v>
      </c>
      <c r="D8672" t="s">
        <v>12347</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c r="X8672" t="s">
        <v>567</v>
      </c>
      <c r="Y8672">
        <v>-18.235199999999999</v>
      </c>
    </row>
    <row r="8673" spans="1:25" x14ac:dyDescent="0.25">
      <c r="A8673">
        <v>8672</v>
      </c>
      <c r="B8673" t="s">
        <v>11040</v>
      </c>
      <c r="C8673" t="s">
        <v>3822</v>
      </c>
      <c r="D8673" t="s">
        <v>12347</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c r="X8673" t="s">
        <v>235</v>
      </c>
      <c r="Y8673">
        <v>-25.109000000000002</v>
      </c>
    </row>
    <row r="8674" spans="1:25" x14ac:dyDescent="0.25">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c r="X8674" t="s">
        <v>235</v>
      </c>
      <c r="Y8674">
        <v>6.1992000000000003</v>
      </c>
    </row>
    <row r="8675" spans="1:25" x14ac:dyDescent="0.25">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c r="X8675" t="s">
        <v>235</v>
      </c>
      <c r="Y8675">
        <v>-8.5793999999999997</v>
      </c>
    </row>
    <row r="8676" spans="1:25" x14ac:dyDescent="0.25">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c r="X8676" t="s">
        <v>235</v>
      </c>
      <c r="Y8676">
        <v>-8.1821999999999999</v>
      </c>
    </row>
    <row r="8677" spans="1:25" x14ac:dyDescent="0.25">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c r="X8677" t="s">
        <v>235</v>
      </c>
      <c r="Y8677">
        <v>3.504</v>
      </c>
    </row>
    <row r="8678" spans="1:25" x14ac:dyDescent="0.25">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c r="X8678" t="s">
        <v>110</v>
      </c>
      <c r="Y8678">
        <v>-3.6537000000000002</v>
      </c>
    </row>
    <row r="8679" spans="1:25" x14ac:dyDescent="0.25">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c r="X8679" t="s">
        <v>110</v>
      </c>
      <c r="Y8679">
        <v>-81.3065</v>
      </c>
    </row>
    <row r="8680" spans="1:25" x14ac:dyDescent="0.25">
      <c r="A8680">
        <v>8679</v>
      </c>
      <c r="B8680" t="s">
        <v>11044</v>
      </c>
      <c r="C8680" t="s">
        <v>11999</v>
      </c>
      <c r="D8680" s="1" t="s">
        <v>12290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c r="X8680" t="s">
        <v>110</v>
      </c>
      <c r="Y8680">
        <v>-13.3424</v>
      </c>
    </row>
    <row r="8681" spans="1:25" x14ac:dyDescent="0.25">
      <c r="A8681">
        <v>8680</v>
      </c>
      <c r="B8681" t="s">
        <v>11044</v>
      </c>
      <c r="C8681" t="s">
        <v>11999</v>
      </c>
      <c r="D8681" s="1" t="s">
        <v>12290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c r="X8681" t="s">
        <v>360</v>
      </c>
      <c r="Y8681">
        <v>33.906500000000001</v>
      </c>
    </row>
    <row r="8682" spans="1:25" x14ac:dyDescent="0.25">
      <c r="A8682">
        <v>8681</v>
      </c>
      <c r="B8682" t="s">
        <v>11045</v>
      </c>
      <c r="C8682" t="s">
        <v>11825</v>
      </c>
      <c r="D8682" s="1" t="s">
        <v>11912</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c r="X8682" t="s">
        <v>360</v>
      </c>
      <c r="Y8682">
        <v>694.50149999999996</v>
      </c>
    </row>
    <row r="8683" spans="1:25" x14ac:dyDescent="0.25">
      <c r="A8683">
        <v>8682</v>
      </c>
      <c r="B8683" t="s">
        <v>11045</v>
      </c>
      <c r="C8683" t="s">
        <v>11825</v>
      </c>
      <c r="D8683" s="1" t="s">
        <v>11912</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c r="X8683" t="s">
        <v>360</v>
      </c>
      <c r="Y8683">
        <v>11.803000000000001</v>
      </c>
    </row>
    <row r="8684" spans="1:25" x14ac:dyDescent="0.25">
      <c r="A8684">
        <v>8683</v>
      </c>
      <c r="B8684" t="s">
        <v>11046</v>
      </c>
      <c r="C8684" t="s">
        <v>12242</v>
      </c>
      <c r="D8684" s="1" t="s">
        <v>12138</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c r="X8684" t="s">
        <v>43</v>
      </c>
      <c r="Y8684">
        <v>16.2486</v>
      </c>
    </row>
    <row r="8685" spans="1:25" x14ac:dyDescent="0.25">
      <c r="A8685">
        <v>8684</v>
      </c>
      <c r="B8685" t="s">
        <v>11047</v>
      </c>
      <c r="C8685" t="s">
        <v>5266</v>
      </c>
      <c r="D8685" t="s">
        <v>11843</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c r="X8685" t="s">
        <v>43</v>
      </c>
      <c r="Y8685">
        <v>1.3415999999999999</v>
      </c>
    </row>
    <row r="8686" spans="1:25" x14ac:dyDescent="0.25">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c r="X8686" t="s">
        <v>303</v>
      </c>
      <c r="Y8686">
        <v>4.4541000000000004</v>
      </c>
    </row>
    <row r="8687" spans="1:25" x14ac:dyDescent="0.25">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c r="X8687" t="s">
        <v>43</v>
      </c>
      <c r="Y8687">
        <v>25.053599999999999</v>
      </c>
    </row>
    <row r="8688" spans="1:25" x14ac:dyDescent="0.25">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c r="X8688" t="s">
        <v>43</v>
      </c>
      <c r="Y8688">
        <v>11.586</v>
      </c>
    </row>
    <row r="8689" spans="1:25" x14ac:dyDescent="0.25">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c r="X8689" t="s">
        <v>43</v>
      </c>
      <c r="Y8689">
        <v>8.9499999999999993</v>
      </c>
    </row>
    <row r="8690" spans="1:25" x14ac:dyDescent="0.25">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c r="X8690" t="s">
        <v>160</v>
      </c>
      <c r="Y8690">
        <v>5.6159999999999997</v>
      </c>
    </row>
    <row r="8691" spans="1:25" x14ac:dyDescent="0.25">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c r="X8691" t="s">
        <v>567</v>
      </c>
      <c r="Y8691">
        <v>1.1022000000000001</v>
      </c>
    </row>
    <row r="8692" spans="1:25" x14ac:dyDescent="0.25">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c r="X8692" t="s">
        <v>567</v>
      </c>
      <c r="Y8692">
        <v>-56.3108</v>
      </c>
    </row>
    <row r="8693" spans="1:25" x14ac:dyDescent="0.25">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c r="X8693" t="s">
        <v>567</v>
      </c>
      <c r="Y8693">
        <v>-49.437600000000003</v>
      </c>
    </row>
    <row r="8694" spans="1:25" x14ac:dyDescent="0.25">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c r="X8694" t="s">
        <v>43</v>
      </c>
      <c r="Y8694">
        <v>48.993000000000002</v>
      </c>
    </row>
    <row r="8695" spans="1:25" x14ac:dyDescent="0.25">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c r="X8695" t="s">
        <v>269</v>
      </c>
      <c r="Y8695">
        <v>162</v>
      </c>
    </row>
    <row r="8696" spans="1:25" x14ac:dyDescent="0.25">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c r="X8696" t="s">
        <v>43</v>
      </c>
      <c r="Y8696">
        <v>9.5256000000000007</v>
      </c>
    </row>
    <row r="8697" spans="1:25" x14ac:dyDescent="0.25">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c r="X8697" t="s">
        <v>381</v>
      </c>
      <c r="Y8697">
        <v>11.283899999999999</v>
      </c>
    </row>
    <row r="8698" spans="1:25" x14ac:dyDescent="0.25">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c r="X8698" t="s">
        <v>381</v>
      </c>
      <c r="Y8698">
        <v>26.997299999999999</v>
      </c>
    </row>
    <row r="8699" spans="1:25" x14ac:dyDescent="0.25">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c r="X8699" t="s">
        <v>381</v>
      </c>
      <c r="Y8699">
        <v>9.3504000000000005</v>
      </c>
    </row>
    <row r="8700" spans="1:25" x14ac:dyDescent="0.25">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c r="X8700" t="s">
        <v>381</v>
      </c>
      <c r="Y8700">
        <v>-28.224</v>
      </c>
    </row>
    <row r="8701" spans="1:25" x14ac:dyDescent="0.25">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c r="X8701" t="s">
        <v>381</v>
      </c>
      <c r="Y8701">
        <v>223.99359999999999</v>
      </c>
    </row>
    <row r="8702" spans="1:25" x14ac:dyDescent="0.25">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c r="X8702" t="s">
        <v>381</v>
      </c>
      <c r="Y8702">
        <v>6.7031999999999998</v>
      </c>
    </row>
    <row r="8703" spans="1:25" x14ac:dyDescent="0.25">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c r="X8703" t="s">
        <v>381</v>
      </c>
      <c r="Y8703">
        <v>17.847000000000001</v>
      </c>
    </row>
    <row r="8704" spans="1:25" x14ac:dyDescent="0.25">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c r="X8704" t="s">
        <v>160</v>
      </c>
      <c r="Y8704">
        <v>29.692</v>
      </c>
    </row>
    <row r="8705" spans="1:25" x14ac:dyDescent="0.25">
      <c r="A8705">
        <v>8704</v>
      </c>
      <c r="B8705" t="s">
        <v>11060</v>
      </c>
      <c r="C8705" t="s">
        <v>12149</v>
      </c>
      <c r="D8705" s="1" t="s">
        <v>12064</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c r="X8705" t="s">
        <v>110</v>
      </c>
      <c r="Y8705">
        <v>0.44400000000000001</v>
      </c>
    </row>
    <row r="8706" spans="1:25" x14ac:dyDescent="0.25">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c r="X8706" t="s">
        <v>1570</v>
      </c>
      <c r="Y8706">
        <v>11.5136</v>
      </c>
    </row>
    <row r="8707" spans="1:25" x14ac:dyDescent="0.25">
      <c r="A8707">
        <v>8706</v>
      </c>
      <c r="B8707" t="s">
        <v>11062</v>
      </c>
      <c r="C8707" t="s">
        <v>12270</v>
      </c>
      <c r="D8707" s="1" t="s">
        <v>12226</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c r="X8707" t="s">
        <v>303</v>
      </c>
      <c r="Y8707">
        <v>0</v>
      </c>
    </row>
    <row r="8708" spans="1:25" x14ac:dyDescent="0.25">
      <c r="A8708">
        <v>8707</v>
      </c>
      <c r="B8708" t="s">
        <v>11063</v>
      </c>
      <c r="C8708" t="s">
        <v>11837</v>
      </c>
      <c r="D8708" s="1"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c r="X8708" t="s">
        <v>303</v>
      </c>
      <c r="Y8708">
        <v>13.437200000000001</v>
      </c>
    </row>
    <row r="8709" spans="1:25" x14ac:dyDescent="0.25">
      <c r="A8709">
        <v>8708</v>
      </c>
      <c r="B8709" t="s">
        <v>11063</v>
      </c>
      <c r="C8709" t="s">
        <v>11837</v>
      </c>
      <c r="D8709" s="1"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c r="X8709" t="s">
        <v>43</v>
      </c>
      <c r="Y8709">
        <v>1.6896</v>
      </c>
    </row>
    <row r="8710" spans="1:25" x14ac:dyDescent="0.25">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c r="X8710" t="s">
        <v>43</v>
      </c>
      <c r="Y8710">
        <v>-17.992799999999999</v>
      </c>
    </row>
    <row r="8711" spans="1:25" x14ac:dyDescent="0.25">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c r="X8711" t="s">
        <v>43</v>
      </c>
      <c r="Y8711">
        <v>25.197900000000001</v>
      </c>
    </row>
    <row r="8712" spans="1:25" x14ac:dyDescent="0.25">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c r="X8712" t="s">
        <v>43</v>
      </c>
      <c r="Y8712">
        <v>10.347300000000001</v>
      </c>
    </row>
    <row r="8713" spans="1:25" x14ac:dyDescent="0.25">
      <c r="A8713">
        <v>8712</v>
      </c>
      <c r="B8713" t="s">
        <v>11065</v>
      </c>
      <c r="C8713" t="s">
        <v>11890</v>
      </c>
      <c r="D8713" s="1" t="s">
        <v>12200</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c r="X8713" t="s">
        <v>43</v>
      </c>
      <c r="Y8713">
        <v>-23.488199999999999</v>
      </c>
    </row>
    <row r="8714" spans="1:25" x14ac:dyDescent="0.25">
      <c r="A8714">
        <v>8713</v>
      </c>
      <c r="B8714" t="s">
        <v>11066</v>
      </c>
      <c r="C8714" t="s">
        <v>11867</v>
      </c>
      <c r="D8714" s="1" t="s">
        <v>11886</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c r="X8714" t="s">
        <v>43</v>
      </c>
      <c r="Y8714">
        <v>-29.605799999999999</v>
      </c>
    </row>
    <row r="8715" spans="1:25" x14ac:dyDescent="0.25">
      <c r="A8715">
        <v>8714</v>
      </c>
      <c r="B8715" t="s">
        <v>11067</v>
      </c>
      <c r="C8715" t="s">
        <v>12007</v>
      </c>
      <c r="D8715" s="1"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c r="X8715" t="s">
        <v>43</v>
      </c>
      <c r="Y8715">
        <v>5.3963999999999999</v>
      </c>
    </row>
    <row r="8716" spans="1:25" x14ac:dyDescent="0.25">
      <c r="A8716">
        <v>8715</v>
      </c>
      <c r="B8716" t="s">
        <v>11067</v>
      </c>
      <c r="C8716" t="s">
        <v>12007</v>
      </c>
      <c r="D8716" s="1"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c r="X8716" t="s">
        <v>567</v>
      </c>
      <c r="Y8716">
        <v>9.3125</v>
      </c>
    </row>
    <row r="8717" spans="1:25" x14ac:dyDescent="0.25">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c r="X8717" t="s">
        <v>110</v>
      </c>
      <c r="Y8717">
        <v>-1.3984000000000001</v>
      </c>
    </row>
    <row r="8718" spans="1:25" x14ac:dyDescent="0.25">
      <c r="A8718">
        <v>8717</v>
      </c>
      <c r="B8718" t="s">
        <v>11070</v>
      </c>
      <c r="C8718" t="s">
        <v>11806</v>
      </c>
      <c r="D8718" s="1"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c r="X8718" t="s">
        <v>110</v>
      </c>
      <c r="Y8718">
        <v>-160.96</v>
      </c>
    </row>
    <row r="8719" spans="1:25" x14ac:dyDescent="0.25">
      <c r="A8719">
        <v>8718</v>
      </c>
      <c r="B8719" t="s">
        <v>11070</v>
      </c>
      <c r="C8719" t="s">
        <v>11806</v>
      </c>
      <c r="D8719" s="1"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c r="X8719" t="s">
        <v>110</v>
      </c>
      <c r="Y8719">
        <v>-4.5396000000000001</v>
      </c>
    </row>
    <row r="8720" spans="1:25" x14ac:dyDescent="0.25">
      <c r="A8720">
        <v>8719</v>
      </c>
      <c r="B8720" t="s">
        <v>11070</v>
      </c>
      <c r="C8720" t="s">
        <v>11806</v>
      </c>
      <c r="D8720" s="1"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c r="X8720" t="s">
        <v>110</v>
      </c>
      <c r="Y8720">
        <v>3.9424000000000001</v>
      </c>
    </row>
    <row r="8721" spans="1:25" x14ac:dyDescent="0.25">
      <c r="A8721">
        <v>8720</v>
      </c>
      <c r="B8721" t="s">
        <v>11070</v>
      </c>
      <c r="C8721" t="s">
        <v>11806</v>
      </c>
      <c r="D8721" s="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c r="X8721" t="s">
        <v>110</v>
      </c>
      <c r="Y8721">
        <v>5.6375999999999999</v>
      </c>
    </row>
    <row r="8722" spans="1:25" x14ac:dyDescent="0.25">
      <c r="A8722">
        <v>8721</v>
      </c>
      <c r="B8722" t="s">
        <v>11070</v>
      </c>
      <c r="C8722" t="s">
        <v>11806</v>
      </c>
      <c r="D8722" s="1"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c r="X8722" t="s">
        <v>110</v>
      </c>
      <c r="Y8722">
        <v>-119.2312</v>
      </c>
    </row>
    <row r="8723" spans="1:25" x14ac:dyDescent="0.25">
      <c r="A8723">
        <v>8722</v>
      </c>
      <c r="B8723" t="s">
        <v>11070</v>
      </c>
      <c r="C8723" t="s">
        <v>11806</v>
      </c>
      <c r="D8723" s="1"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c r="X8723" t="s">
        <v>110</v>
      </c>
      <c r="Y8723">
        <v>6.7535999999999996</v>
      </c>
    </row>
    <row r="8724" spans="1:25" x14ac:dyDescent="0.25">
      <c r="A8724">
        <v>8723</v>
      </c>
      <c r="B8724" t="s">
        <v>11070</v>
      </c>
      <c r="C8724" t="s">
        <v>11806</v>
      </c>
      <c r="D8724" s="1"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c r="X8724" t="s">
        <v>55</v>
      </c>
      <c r="Y8724">
        <v>-2.6669999999999998</v>
      </c>
    </row>
    <row r="8725" spans="1:25" x14ac:dyDescent="0.25">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c r="X8725" t="s">
        <v>55</v>
      </c>
      <c r="Y8725">
        <v>13.0928</v>
      </c>
    </row>
    <row r="8726" spans="1:25" x14ac:dyDescent="0.25">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c r="X8726" t="s">
        <v>100</v>
      </c>
      <c r="Y8726">
        <v>8.8704000000000001</v>
      </c>
    </row>
    <row r="8727" spans="1:25" x14ac:dyDescent="0.25">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c r="X8727" t="s">
        <v>381</v>
      </c>
      <c r="Y8727">
        <v>21.251999999999999</v>
      </c>
    </row>
    <row r="8728" spans="1:25" x14ac:dyDescent="0.25">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c r="X8728" t="s">
        <v>381</v>
      </c>
      <c r="Y8728">
        <v>0.70920000000000005</v>
      </c>
    </row>
    <row r="8729" spans="1:25" x14ac:dyDescent="0.25">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c r="X8729" t="s">
        <v>381</v>
      </c>
      <c r="Y8729">
        <v>16.005600000000001</v>
      </c>
    </row>
    <row r="8730" spans="1:25" x14ac:dyDescent="0.25">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c r="X8730" t="s">
        <v>381</v>
      </c>
      <c r="Y8730">
        <v>8.1940000000000008</v>
      </c>
    </row>
    <row r="8731" spans="1:25" x14ac:dyDescent="0.25">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c r="X8731" t="s">
        <v>381</v>
      </c>
      <c r="Y8731">
        <v>2.2511999999999999</v>
      </c>
    </row>
    <row r="8732" spans="1:25" x14ac:dyDescent="0.25">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c r="X8732" t="s">
        <v>675</v>
      </c>
      <c r="Y8732">
        <v>-12.7302</v>
      </c>
    </row>
    <row r="8733" spans="1:25" x14ac:dyDescent="0.25">
      <c r="A8733">
        <v>8732</v>
      </c>
      <c r="B8733" t="s">
        <v>11074</v>
      </c>
      <c r="C8733" t="s">
        <v>1150</v>
      </c>
      <c r="D8733" t="s">
        <v>12087</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c r="X8733" t="s">
        <v>100</v>
      </c>
      <c r="Y8733">
        <v>15.776999999999999</v>
      </c>
    </row>
    <row r="8734" spans="1:25" x14ac:dyDescent="0.25">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c r="X8734" t="s">
        <v>100</v>
      </c>
      <c r="Y8734">
        <v>9.3312000000000008</v>
      </c>
    </row>
    <row r="8735" spans="1:25" x14ac:dyDescent="0.25">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c r="X8735" t="s">
        <v>100</v>
      </c>
      <c r="Y8735">
        <v>40.415999999999997</v>
      </c>
    </row>
    <row r="8736" spans="1:25" x14ac:dyDescent="0.25">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c r="X8736" t="s">
        <v>303</v>
      </c>
      <c r="Y8736">
        <v>244.6155</v>
      </c>
    </row>
    <row r="8737" spans="1:25" x14ac:dyDescent="0.25">
      <c r="A8737">
        <v>8736</v>
      </c>
      <c r="B8737" t="s">
        <v>11076</v>
      </c>
      <c r="C8737" t="s">
        <v>11925</v>
      </c>
      <c r="D8737" s="1" t="s">
        <v>12369</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c r="X8737" t="s">
        <v>258</v>
      </c>
      <c r="Y8737">
        <v>9.7439999999999998</v>
      </c>
    </row>
    <row r="8738" spans="1:25" x14ac:dyDescent="0.25">
      <c r="A8738">
        <v>8737</v>
      </c>
      <c r="B8738" t="s">
        <v>11077</v>
      </c>
      <c r="C8738" t="s">
        <v>12162</v>
      </c>
      <c r="D8738" s="1" t="s">
        <v>11949</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c r="X8738" t="s">
        <v>381</v>
      </c>
      <c r="Y8738">
        <v>160.62299999999999</v>
      </c>
    </row>
    <row r="8739" spans="1:25" x14ac:dyDescent="0.25">
      <c r="A8739">
        <v>8738</v>
      </c>
      <c r="B8739" t="s">
        <v>11078</v>
      </c>
      <c r="C8739" t="s">
        <v>12265</v>
      </c>
      <c r="D8739" s="1" t="s">
        <v>11926</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c r="X8739" t="s">
        <v>160</v>
      </c>
      <c r="Y8739">
        <v>-5.94</v>
      </c>
    </row>
    <row r="8740" spans="1:25" x14ac:dyDescent="0.25">
      <c r="A8740">
        <v>8739</v>
      </c>
      <c r="B8740" t="s">
        <v>11079</v>
      </c>
      <c r="C8740" t="s">
        <v>11871</v>
      </c>
      <c r="D8740" s="1" t="s">
        <v>11868</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c r="X8740" t="s">
        <v>160</v>
      </c>
      <c r="Y8740">
        <v>3.6432000000000002</v>
      </c>
    </row>
    <row r="8741" spans="1:25" x14ac:dyDescent="0.25">
      <c r="A8741">
        <v>8740</v>
      </c>
      <c r="B8741" t="s">
        <v>11079</v>
      </c>
      <c r="C8741" t="s">
        <v>11871</v>
      </c>
      <c r="D8741" s="1" t="s">
        <v>11868</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c r="X8741" t="s">
        <v>835</v>
      </c>
      <c r="Y8741">
        <v>-20.997</v>
      </c>
    </row>
    <row r="8742" spans="1:25" x14ac:dyDescent="0.25">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c r="X8742" t="s">
        <v>289</v>
      </c>
      <c r="Y8742">
        <v>21.228000000000002</v>
      </c>
    </row>
    <row r="8743" spans="1:25" x14ac:dyDescent="0.25">
      <c r="A8743">
        <v>8742</v>
      </c>
      <c r="B8743" t="s">
        <v>11081</v>
      </c>
      <c r="C8743" t="s">
        <v>12024</v>
      </c>
      <c r="D8743" s="1" t="s">
        <v>12024</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c r="X8743" t="s">
        <v>477</v>
      </c>
      <c r="Y8743">
        <v>5.1551999999999998</v>
      </c>
    </row>
    <row r="8744" spans="1:25" x14ac:dyDescent="0.25">
      <c r="A8744">
        <v>8743</v>
      </c>
      <c r="B8744" t="s">
        <v>11082</v>
      </c>
      <c r="C8744" t="s">
        <v>12076</v>
      </c>
      <c r="D8744" s="1" t="s">
        <v>11897</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c r="X8744" t="s">
        <v>477</v>
      </c>
      <c r="Y8744">
        <v>3.0337999999999998</v>
      </c>
    </row>
    <row r="8745" spans="1:25" x14ac:dyDescent="0.25">
      <c r="A8745">
        <v>8744</v>
      </c>
      <c r="B8745" t="s">
        <v>11082</v>
      </c>
      <c r="C8745" t="s">
        <v>12076</v>
      </c>
      <c r="D8745" s="1" t="s">
        <v>11897</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c r="X8745" t="s">
        <v>1405</v>
      </c>
      <c r="Y8745">
        <v>-4.641</v>
      </c>
    </row>
    <row r="8746" spans="1:25" x14ac:dyDescent="0.25">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c r="X8746" t="s">
        <v>1405</v>
      </c>
      <c r="Y8746">
        <v>4.9648000000000003</v>
      </c>
    </row>
    <row r="8747" spans="1:25" x14ac:dyDescent="0.25">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c r="X8747" t="s">
        <v>43</v>
      </c>
      <c r="Y8747">
        <v>28.171800000000001</v>
      </c>
    </row>
    <row r="8748" spans="1:25" x14ac:dyDescent="0.25">
      <c r="A8748">
        <v>8747</v>
      </c>
      <c r="B8748" t="s">
        <v>11084</v>
      </c>
      <c r="C8748" t="s">
        <v>11831</v>
      </c>
      <c r="D8748" s="1" t="s">
        <v>12356</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c r="X8748" t="s">
        <v>43</v>
      </c>
      <c r="Y8748">
        <v>12.6348</v>
      </c>
    </row>
    <row r="8749" spans="1:25" x14ac:dyDescent="0.25">
      <c r="A8749">
        <v>8748</v>
      </c>
      <c r="B8749" t="s">
        <v>11084</v>
      </c>
      <c r="C8749" t="s">
        <v>11831</v>
      </c>
      <c r="D8749" s="1" t="s">
        <v>12356</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c r="X8749" t="s">
        <v>43</v>
      </c>
      <c r="Y8749">
        <v>10.061999999999999</v>
      </c>
    </row>
    <row r="8750" spans="1:25" x14ac:dyDescent="0.25">
      <c r="A8750">
        <v>8749</v>
      </c>
      <c r="B8750" t="s">
        <v>11084</v>
      </c>
      <c r="C8750" t="s">
        <v>11831</v>
      </c>
      <c r="D8750" s="1" t="s">
        <v>12356</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c r="X8750" t="s">
        <v>303</v>
      </c>
      <c r="Y8750">
        <v>38.997399999999999</v>
      </c>
    </row>
    <row r="8751" spans="1:25" x14ac:dyDescent="0.25">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c r="X8751" t="s">
        <v>303</v>
      </c>
      <c r="Y8751">
        <v>1143.8910000000001</v>
      </c>
    </row>
    <row r="8752" spans="1:25" x14ac:dyDescent="0.25">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c r="X8752" t="s">
        <v>55</v>
      </c>
      <c r="Y8752">
        <v>33.494999999999997</v>
      </c>
    </row>
    <row r="8753" spans="1:25" x14ac:dyDescent="0.25">
      <c r="A8753">
        <v>8752</v>
      </c>
      <c r="B8753" t="s">
        <v>11086</v>
      </c>
      <c r="C8753" t="s">
        <v>11992</v>
      </c>
      <c r="D8753" s="1" t="s">
        <v>11881</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c r="X8753" t="s">
        <v>55</v>
      </c>
      <c r="Y8753">
        <v>31.4712</v>
      </c>
    </row>
    <row r="8754" spans="1:25" x14ac:dyDescent="0.25">
      <c r="A8754">
        <v>8753</v>
      </c>
      <c r="B8754" t="s">
        <v>11086</v>
      </c>
      <c r="C8754" t="s">
        <v>11992</v>
      </c>
      <c r="D8754" s="1" t="s">
        <v>11881</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c r="X8754" t="s">
        <v>567</v>
      </c>
      <c r="Y8754">
        <v>19.9665</v>
      </c>
    </row>
    <row r="8755" spans="1:25" x14ac:dyDescent="0.25">
      <c r="A8755">
        <v>8754</v>
      </c>
      <c r="B8755" t="s">
        <v>11089</v>
      </c>
      <c r="C8755" t="s">
        <v>11974</v>
      </c>
      <c r="D8755" s="1" t="s">
        <v>11813</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c r="X8755" t="s">
        <v>567</v>
      </c>
      <c r="Y8755">
        <v>5.9778000000000002</v>
      </c>
    </row>
    <row r="8756" spans="1:25" x14ac:dyDescent="0.25">
      <c r="A8756">
        <v>8755</v>
      </c>
      <c r="B8756" t="s">
        <v>11089</v>
      </c>
      <c r="C8756" t="s">
        <v>11974</v>
      </c>
      <c r="D8756" s="1" t="s">
        <v>11813</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c r="X8756" t="s">
        <v>567</v>
      </c>
      <c r="Y8756">
        <v>-3.5640000000000001</v>
      </c>
    </row>
    <row r="8757" spans="1:25" x14ac:dyDescent="0.25">
      <c r="A8757">
        <v>8756</v>
      </c>
      <c r="B8757" t="s">
        <v>11089</v>
      </c>
      <c r="C8757" t="s">
        <v>11974</v>
      </c>
      <c r="D8757" s="1" t="s">
        <v>11813</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c r="X8757" t="s">
        <v>3109</v>
      </c>
      <c r="Y8757">
        <v>-5.2149999999999999</v>
      </c>
    </row>
    <row r="8758" spans="1:25" x14ac:dyDescent="0.25">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c r="X8758" t="s">
        <v>3109</v>
      </c>
      <c r="Y8758">
        <v>10.5504</v>
      </c>
    </row>
    <row r="8759" spans="1:25" x14ac:dyDescent="0.25">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c r="X8759" t="s">
        <v>3109</v>
      </c>
      <c r="Y8759">
        <v>24.883199999999999</v>
      </c>
    </row>
    <row r="8760" spans="1:25" x14ac:dyDescent="0.25">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c r="X8760" t="s">
        <v>3109</v>
      </c>
      <c r="Y8760">
        <v>9.3228000000000009</v>
      </c>
    </row>
    <row r="8761" spans="1:25" x14ac:dyDescent="0.25">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c r="X8761" t="s">
        <v>1434</v>
      </c>
      <c r="Y8761">
        <v>2.5920000000000001</v>
      </c>
    </row>
    <row r="8762" spans="1:25" x14ac:dyDescent="0.25">
      <c r="A8762">
        <v>8761</v>
      </c>
      <c r="B8762" t="s">
        <v>11091</v>
      </c>
      <c r="C8762" t="s">
        <v>8727</v>
      </c>
      <c r="D8762" t="s">
        <v>12222</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c r="X8762" t="s">
        <v>1434</v>
      </c>
      <c r="Y8762">
        <v>635.495</v>
      </c>
    </row>
    <row r="8763" spans="1:25" x14ac:dyDescent="0.25">
      <c r="A8763">
        <v>8762</v>
      </c>
      <c r="B8763" t="s">
        <v>11091</v>
      </c>
      <c r="C8763" t="s">
        <v>8727</v>
      </c>
      <c r="D8763" t="s">
        <v>12222</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c r="X8763" t="s">
        <v>43</v>
      </c>
      <c r="Y8763">
        <v>58.919199999999996</v>
      </c>
    </row>
    <row r="8764" spans="1:25" x14ac:dyDescent="0.25">
      <c r="A8764">
        <v>8763</v>
      </c>
      <c r="B8764" t="s">
        <v>11092</v>
      </c>
      <c r="C8764" t="s">
        <v>6124</v>
      </c>
      <c r="D8764" t="s">
        <v>11989</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c r="X8764" t="s">
        <v>43</v>
      </c>
      <c r="Y8764">
        <v>4.0686999999999998</v>
      </c>
    </row>
    <row r="8765" spans="1:25" x14ac:dyDescent="0.25">
      <c r="A8765">
        <v>8764</v>
      </c>
      <c r="B8765" t="s">
        <v>11092</v>
      </c>
      <c r="C8765" t="s">
        <v>6124</v>
      </c>
      <c r="D8765" t="s">
        <v>11989</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c r="X8765" t="s">
        <v>110</v>
      </c>
      <c r="Y8765">
        <v>7.2695999999999996</v>
      </c>
    </row>
    <row r="8766" spans="1:25" x14ac:dyDescent="0.25">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c r="X8766" t="s">
        <v>110</v>
      </c>
      <c r="Y8766">
        <v>0.73480000000000001</v>
      </c>
    </row>
    <row r="8767" spans="1:25" x14ac:dyDescent="0.25">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c r="X8767" t="s">
        <v>110</v>
      </c>
      <c r="Y8767">
        <v>-2.544</v>
      </c>
    </row>
    <row r="8768" spans="1:25" x14ac:dyDescent="0.25">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c r="X8768" t="s">
        <v>110</v>
      </c>
      <c r="Y8768">
        <v>-67.617000000000004</v>
      </c>
    </row>
    <row r="8769" spans="1:25" x14ac:dyDescent="0.25">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c r="X8769" t="s">
        <v>567</v>
      </c>
      <c r="Y8769">
        <v>-13.167</v>
      </c>
    </row>
    <row r="8770" spans="1:25" x14ac:dyDescent="0.25">
      <c r="A8770">
        <v>8769</v>
      </c>
      <c r="B8770" t="s">
        <v>11094</v>
      </c>
      <c r="C8770" t="s">
        <v>11941</v>
      </c>
      <c r="D8770" s="1" t="s">
        <v>11932</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c r="X8770" t="s">
        <v>519</v>
      </c>
      <c r="Y8770">
        <v>57.6</v>
      </c>
    </row>
    <row r="8771" spans="1:25" x14ac:dyDescent="0.25">
      <c r="A8771">
        <v>8770</v>
      </c>
      <c r="B8771" t="s">
        <v>11095</v>
      </c>
      <c r="C8771" t="s">
        <v>11857</v>
      </c>
      <c r="D8771" s="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c r="X8771" t="s">
        <v>519</v>
      </c>
      <c r="Y8771">
        <v>9.1844999999999999</v>
      </c>
    </row>
    <row r="8772" spans="1:25" x14ac:dyDescent="0.25">
      <c r="A8772">
        <v>8771</v>
      </c>
      <c r="B8772" t="s">
        <v>11095</v>
      </c>
      <c r="C8772" t="s">
        <v>11857</v>
      </c>
      <c r="D8772" s="1"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c r="X8772" t="s">
        <v>92</v>
      </c>
      <c r="Y8772">
        <v>5.1959999999999997</v>
      </c>
    </row>
    <row r="8773" spans="1:25" x14ac:dyDescent="0.25">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c r="X8773" t="s">
        <v>92</v>
      </c>
      <c r="Y8773">
        <v>94.278400000000005</v>
      </c>
    </row>
    <row r="8774" spans="1:25" x14ac:dyDescent="0.25">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c r="X8774" t="s">
        <v>303</v>
      </c>
      <c r="Y8774">
        <v>23.234999999999999</v>
      </c>
    </row>
    <row r="8775" spans="1:25" x14ac:dyDescent="0.25">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c r="X8775" t="s">
        <v>303</v>
      </c>
      <c r="Y8775">
        <v>6.72</v>
      </c>
    </row>
    <row r="8776" spans="1:25" x14ac:dyDescent="0.25">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c r="X8776" t="s">
        <v>235</v>
      </c>
      <c r="Y8776">
        <v>3.8136000000000001</v>
      </c>
    </row>
    <row r="8777" spans="1:25" x14ac:dyDescent="0.25">
      <c r="A8777">
        <v>8776</v>
      </c>
      <c r="B8777" t="s">
        <v>11098</v>
      </c>
      <c r="C8777" t="s">
        <v>11809</v>
      </c>
      <c r="D8777" s="1" t="s">
        <v>11811</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c r="X8777" t="s">
        <v>110</v>
      </c>
      <c r="Y8777">
        <v>0.30940000000000001</v>
      </c>
    </row>
    <row r="8778" spans="1:25" x14ac:dyDescent="0.25">
      <c r="A8778">
        <v>8777</v>
      </c>
      <c r="B8778" t="s">
        <v>11099</v>
      </c>
      <c r="C8778" t="s">
        <v>11970</v>
      </c>
      <c r="D8778" s="1" t="s">
        <v>12153</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c r="X8778" t="s">
        <v>110</v>
      </c>
      <c r="Y8778">
        <v>0</v>
      </c>
    </row>
    <row r="8779" spans="1:25" x14ac:dyDescent="0.25">
      <c r="A8779">
        <v>8778</v>
      </c>
      <c r="B8779" t="s">
        <v>11099</v>
      </c>
      <c r="C8779" t="s">
        <v>11970</v>
      </c>
      <c r="D8779" s="1" t="s">
        <v>12153</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c r="X8779" t="s">
        <v>303</v>
      </c>
      <c r="Y8779">
        <v>14.5152</v>
      </c>
    </row>
    <row r="8780" spans="1:25" x14ac:dyDescent="0.25">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c r="X8780" t="s">
        <v>477</v>
      </c>
      <c r="Y8780">
        <v>7.1993999999999998</v>
      </c>
    </row>
    <row r="8781" spans="1:25" x14ac:dyDescent="0.25">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c r="X8781" t="s">
        <v>110</v>
      </c>
      <c r="Y8781">
        <v>2.5640999999999998</v>
      </c>
    </row>
    <row r="8782" spans="1:25" x14ac:dyDescent="0.25">
      <c r="A8782">
        <v>8781</v>
      </c>
      <c r="B8782" t="s">
        <v>11102</v>
      </c>
      <c r="C8782" t="s">
        <v>12149</v>
      </c>
      <c r="D8782" s="1" t="s">
        <v>12295</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c r="X8782" t="s">
        <v>110</v>
      </c>
      <c r="Y8782">
        <v>6.2244000000000002</v>
      </c>
    </row>
    <row r="8783" spans="1:25" x14ac:dyDescent="0.25">
      <c r="A8783">
        <v>8782</v>
      </c>
      <c r="B8783" t="s">
        <v>11102</v>
      </c>
      <c r="C8783" t="s">
        <v>12149</v>
      </c>
      <c r="D8783" s="1" t="s">
        <v>12295</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c r="X8783" t="s">
        <v>6979</v>
      </c>
      <c r="Y8783">
        <v>-36.117600000000003</v>
      </c>
    </row>
    <row r="8784" spans="1:25" x14ac:dyDescent="0.25">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c r="X8784" t="s">
        <v>6979</v>
      </c>
      <c r="Y8784">
        <v>6.6352000000000002</v>
      </c>
    </row>
    <row r="8785" spans="1:25" x14ac:dyDescent="0.25">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c r="X8785" t="s">
        <v>381</v>
      </c>
      <c r="Y8785">
        <v>259.52969999999999</v>
      </c>
    </row>
    <row r="8786" spans="1:25" x14ac:dyDescent="0.25">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c r="X8786" t="s">
        <v>351</v>
      </c>
      <c r="Y8786">
        <v>1.6704000000000001</v>
      </c>
    </row>
    <row r="8787" spans="1:25" x14ac:dyDescent="0.25">
      <c r="A8787">
        <v>8786</v>
      </c>
      <c r="B8787" t="s">
        <v>11106</v>
      </c>
      <c r="C8787" t="s">
        <v>433</v>
      </c>
      <c r="D8787" t="s">
        <v>11986</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c r="X8787" t="s">
        <v>351</v>
      </c>
      <c r="Y8787">
        <v>19.596</v>
      </c>
    </row>
    <row r="8788" spans="1:25" x14ac:dyDescent="0.25">
      <c r="A8788">
        <v>8787</v>
      </c>
      <c r="B8788" t="s">
        <v>11106</v>
      </c>
      <c r="C8788" t="s">
        <v>433</v>
      </c>
      <c r="D8788" t="s">
        <v>11986</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c r="X8788" t="s">
        <v>351</v>
      </c>
      <c r="Y8788">
        <v>5.4432</v>
      </c>
    </row>
    <row r="8789" spans="1:25" x14ac:dyDescent="0.25">
      <c r="A8789">
        <v>8788</v>
      </c>
      <c r="B8789" t="s">
        <v>11106</v>
      </c>
      <c r="C8789" t="s">
        <v>433</v>
      </c>
      <c r="D8789" t="s">
        <v>11986</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c r="X8789" t="s">
        <v>92</v>
      </c>
      <c r="Y8789">
        <v>54.393599999999999</v>
      </c>
    </row>
    <row r="8790" spans="1:25" x14ac:dyDescent="0.25">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c r="X8790" t="s">
        <v>92</v>
      </c>
      <c r="Y8790">
        <v>52.376399999999997</v>
      </c>
    </row>
    <row r="8791" spans="1:25" x14ac:dyDescent="0.25">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c r="X8791" t="s">
        <v>360</v>
      </c>
      <c r="Y8791">
        <v>-3.8864000000000001</v>
      </c>
    </row>
    <row r="8792" spans="1:25" x14ac:dyDescent="0.25">
      <c r="A8792">
        <v>8791</v>
      </c>
      <c r="B8792" t="s">
        <v>11108</v>
      </c>
      <c r="C8792" t="s">
        <v>12082</v>
      </c>
      <c r="D8792" s="1" t="s">
        <v>12121</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c r="X8792" t="s">
        <v>110</v>
      </c>
      <c r="Y8792">
        <v>21.4452</v>
      </c>
    </row>
    <row r="8793" spans="1:25" x14ac:dyDescent="0.25">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c r="X8793" t="s">
        <v>43</v>
      </c>
      <c r="Y8793">
        <v>47.0351</v>
      </c>
    </row>
    <row r="8794" spans="1:25" x14ac:dyDescent="0.25">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c r="X8794" t="s">
        <v>43</v>
      </c>
      <c r="Y8794">
        <v>6.8714000000000004</v>
      </c>
    </row>
    <row r="8795" spans="1:25" x14ac:dyDescent="0.25">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c r="X8795" t="s">
        <v>43</v>
      </c>
      <c r="Y8795">
        <v>8.7944999999999993</v>
      </c>
    </row>
    <row r="8796" spans="1:25" x14ac:dyDescent="0.25">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c r="X8796" t="s">
        <v>43</v>
      </c>
      <c r="Y8796">
        <v>72.974999999999994</v>
      </c>
    </row>
    <row r="8797" spans="1:25" x14ac:dyDescent="0.25">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c r="X8797" t="s">
        <v>130</v>
      </c>
      <c r="Y8797">
        <v>15.8376</v>
      </c>
    </row>
    <row r="8798" spans="1:25" x14ac:dyDescent="0.25">
      <c r="A8798">
        <v>8797</v>
      </c>
      <c r="B8798" t="s">
        <v>11111</v>
      </c>
      <c r="C8798" t="s">
        <v>11911</v>
      </c>
      <c r="D8798" s="1"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c r="X8798" t="s">
        <v>130</v>
      </c>
      <c r="Y8798">
        <v>6.2207999999999997</v>
      </c>
    </row>
    <row r="8799" spans="1:25" x14ac:dyDescent="0.25">
      <c r="A8799">
        <v>8798</v>
      </c>
      <c r="B8799" t="s">
        <v>11111</v>
      </c>
      <c r="C8799" t="s">
        <v>11911</v>
      </c>
      <c r="D8799" s="1"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c r="X8799" t="s">
        <v>5847</v>
      </c>
      <c r="Y8799">
        <v>12.8744</v>
      </c>
    </row>
    <row r="8800" spans="1:25" x14ac:dyDescent="0.25">
      <c r="A8800">
        <v>8799</v>
      </c>
      <c r="B8800" t="s">
        <v>11112</v>
      </c>
      <c r="C8800" t="s">
        <v>12271</v>
      </c>
      <c r="D8800" s="1" t="s">
        <v>11937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c r="X8800" t="s">
        <v>160</v>
      </c>
      <c r="Y8800">
        <v>336.63499999999999</v>
      </c>
    </row>
    <row r="8801" spans="1:25" x14ac:dyDescent="0.25">
      <c r="A8801">
        <v>8800</v>
      </c>
      <c r="B8801" t="s">
        <v>11113</v>
      </c>
      <c r="C8801" t="s">
        <v>12272</v>
      </c>
      <c r="D8801" s="1" t="s">
        <v>12206</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c r="X8801" t="s">
        <v>235</v>
      </c>
      <c r="Y8801">
        <v>239.99600000000001</v>
      </c>
    </row>
    <row r="8802" spans="1:25" x14ac:dyDescent="0.25">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c r="X8802" t="s">
        <v>735</v>
      </c>
      <c r="Y8802">
        <v>3.7408000000000001</v>
      </c>
    </row>
    <row r="8803" spans="1:25" x14ac:dyDescent="0.25">
      <c r="A8803">
        <v>8802</v>
      </c>
      <c r="B8803" t="s">
        <v>11115</v>
      </c>
      <c r="C8803" t="s">
        <v>11934</v>
      </c>
      <c r="D8803" s="1" t="s">
        <v>11960</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c r="X8803" t="s">
        <v>735</v>
      </c>
      <c r="Y8803">
        <v>62.154400000000003</v>
      </c>
    </row>
    <row r="8804" spans="1:25" x14ac:dyDescent="0.25">
      <c r="A8804">
        <v>8803</v>
      </c>
      <c r="B8804" t="s">
        <v>11115</v>
      </c>
      <c r="C8804" t="s">
        <v>11934</v>
      </c>
      <c r="D8804" s="1" t="s">
        <v>11960</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c r="X8804" t="s">
        <v>303</v>
      </c>
      <c r="Y8804">
        <v>54.7136</v>
      </c>
    </row>
    <row r="8805" spans="1:25" x14ac:dyDescent="0.25">
      <c r="A8805">
        <v>8804</v>
      </c>
      <c r="B8805" t="s">
        <v>11116</v>
      </c>
      <c r="C8805" t="s">
        <v>2319</v>
      </c>
      <c r="D8805" t="s">
        <v>12347</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c r="X8805" t="s">
        <v>303</v>
      </c>
      <c r="Y8805">
        <v>11.4741</v>
      </c>
    </row>
    <row r="8806" spans="1:25" x14ac:dyDescent="0.25">
      <c r="A8806">
        <v>8805</v>
      </c>
      <c r="B8806" t="s">
        <v>11116</v>
      </c>
      <c r="C8806" t="s">
        <v>2319</v>
      </c>
      <c r="D8806" t="s">
        <v>12347</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c r="X8806" t="s">
        <v>130</v>
      </c>
      <c r="Y8806">
        <v>8.6940000000000008</v>
      </c>
    </row>
    <row r="8807" spans="1:25" x14ac:dyDescent="0.25">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c r="X8807" t="s">
        <v>303</v>
      </c>
      <c r="Y8807">
        <v>37.235999999999997</v>
      </c>
    </row>
    <row r="8808" spans="1:25" x14ac:dyDescent="0.25">
      <c r="A8808">
        <v>8807</v>
      </c>
      <c r="B8808" t="s">
        <v>11118</v>
      </c>
      <c r="C8808" t="s">
        <v>11857</v>
      </c>
      <c r="D8808" s="1"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c r="X8808" t="s">
        <v>160</v>
      </c>
      <c r="Y8808">
        <v>14.572800000000001</v>
      </c>
    </row>
    <row r="8809" spans="1:25" x14ac:dyDescent="0.25">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c r="X8809" t="s">
        <v>160</v>
      </c>
      <c r="Y8809">
        <v>-27.734999999999999</v>
      </c>
    </row>
    <row r="8810" spans="1:25" x14ac:dyDescent="0.25">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c r="X8810" t="s">
        <v>160</v>
      </c>
      <c r="Y8810">
        <v>19.774999999999999</v>
      </c>
    </row>
    <row r="8811" spans="1:25" x14ac:dyDescent="0.25">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c r="X8811" t="s">
        <v>43</v>
      </c>
      <c r="Y8811">
        <v>4.9814999999999996</v>
      </c>
    </row>
    <row r="8812" spans="1:25" x14ac:dyDescent="0.25">
      <c r="A8812">
        <v>8811</v>
      </c>
      <c r="B8812" t="s">
        <v>11120</v>
      </c>
      <c r="C8812" t="s">
        <v>434</v>
      </c>
      <c r="D8812" t="s">
        <v>11963</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c r="X8812" t="s">
        <v>269</v>
      </c>
      <c r="Y8812">
        <v>18.009599999999999</v>
      </c>
    </row>
    <row r="8813" spans="1:25" x14ac:dyDescent="0.25">
      <c r="A8813">
        <v>8812</v>
      </c>
      <c r="B8813" t="s">
        <v>11121</v>
      </c>
      <c r="C8813" t="s">
        <v>11956</v>
      </c>
      <c r="D8813" s="1"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c r="X8813" t="s">
        <v>269</v>
      </c>
      <c r="Y8813">
        <v>48.333599999999997</v>
      </c>
    </row>
    <row r="8814" spans="1:25" x14ac:dyDescent="0.25">
      <c r="A8814">
        <v>8813</v>
      </c>
      <c r="B8814" t="s">
        <v>11121</v>
      </c>
      <c r="C8814" t="s">
        <v>11956</v>
      </c>
      <c r="D8814" s="1"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c r="X8814" t="s">
        <v>351</v>
      </c>
      <c r="Y8814">
        <v>3.7530000000000001</v>
      </c>
    </row>
    <row r="8815" spans="1:25" x14ac:dyDescent="0.25">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c r="X8815" t="s">
        <v>278</v>
      </c>
      <c r="Y8815">
        <v>13.317600000000001</v>
      </c>
    </row>
    <row r="8816" spans="1:25" x14ac:dyDescent="0.25">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c r="X8816" t="s">
        <v>278</v>
      </c>
      <c r="Y8816">
        <v>89.3142</v>
      </c>
    </row>
    <row r="8817" spans="1:25" x14ac:dyDescent="0.25">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c r="X8817" t="s">
        <v>278</v>
      </c>
      <c r="Y8817">
        <v>20.727</v>
      </c>
    </row>
    <row r="8818" spans="1:25" x14ac:dyDescent="0.25">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c r="X8818" t="s">
        <v>278</v>
      </c>
      <c r="Y8818">
        <v>5.6416000000000004</v>
      </c>
    </row>
    <row r="8819" spans="1:25" x14ac:dyDescent="0.25">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c r="X8819" t="s">
        <v>278</v>
      </c>
      <c r="Y8819">
        <v>7.7831999999999999</v>
      </c>
    </row>
    <row r="8820" spans="1:25" x14ac:dyDescent="0.25">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c r="X8820" t="s">
        <v>110</v>
      </c>
      <c r="Y8820">
        <v>18.662400000000002</v>
      </c>
    </row>
    <row r="8821" spans="1:25" x14ac:dyDescent="0.25">
      <c r="A8821">
        <v>8820</v>
      </c>
      <c r="B8821" t="s">
        <v>11126</v>
      </c>
      <c r="C8821" t="s">
        <v>1080</v>
      </c>
      <c r="D8821" t="s">
        <v>12297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c r="X8821" t="s">
        <v>55</v>
      </c>
      <c r="Y8821">
        <v>117.432</v>
      </c>
    </row>
    <row r="8822" spans="1:25" x14ac:dyDescent="0.25">
      <c r="A8822">
        <v>8821</v>
      </c>
      <c r="B8822" t="s">
        <v>11127</v>
      </c>
      <c r="C8822" t="s">
        <v>11860</v>
      </c>
      <c r="D8822" s="1" t="s">
        <v>12078</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c r="X8822" t="s">
        <v>55</v>
      </c>
      <c r="Y8822">
        <v>311.9948</v>
      </c>
    </row>
    <row r="8823" spans="1:25" x14ac:dyDescent="0.25">
      <c r="A8823">
        <v>8822</v>
      </c>
      <c r="B8823" t="s">
        <v>11127</v>
      </c>
      <c r="C8823" t="s">
        <v>11860</v>
      </c>
      <c r="D8823" s="1" t="s">
        <v>12078</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c r="X8823" t="s">
        <v>55</v>
      </c>
      <c r="Y8823">
        <v>-2.9964</v>
      </c>
    </row>
    <row r="8824" spans="1:25" x14ac:dyDescent="0.25">
      <c r="A8824">
        <v>8823</v>
      </c>
      <c r="B8824" t="s">
        <v>11127</v>
      </c>
      <c r="C8824" t="s">
        <v>11860</v>
      </c>
      <c r="D8824" s="1" t="s">
        <v>12078</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c r="X8824" t="s">
        <v>55</v>
      </c>
      <c r="Y8824">
        <v>4.1988000000000003</v>
      </c>
    </row>
    <row r="8825" spans="1:25" x14ac:dyDescent="0.25">
      <c r="A8825">
        <v>8824</v>
      </c>
      <c r="B8825" t="s">
        <v>11127</v>
      </c>
      <c r="C8825" t="s">
        <v>11860</v>
      </c>
      <c r="D8825" s="1" t="s">
        <v>12078</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c r="X8825" t="s">
        <v>160</v>
      </c>
      <c r="Y8825">
        <v>3.7408000000000001</v>
      </c>
    </row>
    <row r="8826" spans="1:25" x14ac:dyDescent="0.25">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c r="X8826" t="s">
        <v>160</v>
      </c>
      <c r="Y8826">
        <v>2.8782000000000001</v>
      </c>
    </row>
    <row r="8827" spans="1:25" x14ac:dyDescent="0.25">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c r="X8827" t="s">
        <v>110</v>
      </c>
      <c r="Y8827">
        <v>2.5055999999999998</v>
      </c>
    </row>
    <row r="8828" spans="1:25" x14ac:dyDescent="0.25">
      <c r="A8828">
        <v>8827</v>
      </c>
      <c r="B8828" t="s">
        <v>11130</v>
      </c>
      <c r="C8828" t="s">
        <v>12218</v>
      </c>
      <c r="D8828" s="1" t="s">
        <v>11929</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c r="X8828" t="s">
        <v>110</v>
      </c>
      <c r="Y8828">
        <v>9.3520000000000003</v>
      </c>
    </row>
    <row r="8829" spans="1:25" x14ac:dyDescent="0.25">
      <c r="A8829">
        <v>8828</v>
      </c>
      <c r="B8829" t="s">
        <v>11130</v>
      </c>
      <c r="C8829" t="s">
        <v>12218</v>
      </c>
      <c r="D8829" s="1" t="s">
        <v>11929</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c r="X8829" t="s">
        <v>675</v>
      </c>
      <c r="Y8829">
        <v>10.465</v>
      </c>
    </row>
    <row r="8830" spans="1:25" x14ac:dyDescent="0.25">
      <c r="A8830">
        <v>8829</v>
      </c>
      <c r="B8830" t="s">
        <v>11131</v>
      </c>
      <c r="C8830" t="s">
        <v>12236</v>
      </c>
      <c r="D8830" s="1" t="s">
        <v>12191</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c r="X8830" t="s">
        <v>289</v>
      </c>
      <c r="Y8830">
        <v>4.7519999999999998</v>
      </c>
    </row>
    <row r="8831" spans="1:25" x14ac:dyDescent="0.25">
      <c r="A8831">
        <v>8830</v>
      </c>
      <c r="B8831" t="s">
        <v>11132</v>
      </c>
      <c r="C8831" t="s">
        <v>11879</v>
      </c>
      <c r="D8831" s="1" t="s">
        <v>12250</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c r="X8831" t="s">
        <v>100</v>
      </c>
      <c r="Y8831">
        <v>54.087600000000002</v>
      </c>
    </row>
    <row r="8832" spans="1:25" x14ac:dyDescent="0.25">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c r="X8832" t="s">
        <v>360</v>
      </c>
      <c r="Y8832">
        <v>11.704000000000001</v>
      </c>
    </row>
    <row r="8833" spans="1:25" x14ac:dyDescent="0.25">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c r="X8833" t="s">
        <v>303</v>
      </c>
      <c r="Y8833">
        <v>14.3856</v>
      </c>
    </row>
    <row r="8834" spans="1:25" x14ac:dyDescent="0.25">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c r="X8834" t="s">
        <v>1434</v>
      </c>
      <c r="Y8834">
        <v>456.58800000000002</v>
      </c>
    </row>
    <row r="8835" spans="1:25" x14ac:dyDescent="0.25">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c r="X8835" t="s">
        <v>1434</v>
      </c>
      <c r="Y8835">
        <v>3.8774999999999999</v>
      </c>
    </row>
    <row r="8836" spans="1:25" x14ac:dyDescent="0.25">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c r="X8836" t="s">
        <v>1434</v>
      </c>
      <c r="Y8836">
        <v>25.172000000000001</v>
      </c>
    </row>
    <row r="8837" spans="1:25" x14ac:dyDescent="0.25">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c r="X8837" t="s">
        <v>1434</v>
      </c>
      <c r="Y8837">
        <v>3.7128000000000001</v>
      </c>
    </row>
    <row r="8838" spans="1:25" x14ac:dyDescent="0.25">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c r="X8838" t="s">
        <v>1434</v>
      </c>
      <c r="Y8838">
        <v>4.9607999999999999</v>
      </c>
    </row>
    <row r="8839" spans="1:25" x14ac:dyDescent="0.25">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c r="X8839" t="s">
        <v>43</v>
      </c>
      <c r="Y8839">
        <v>7.56</v>
      </c>
    </row>
    <row r="8840" spans="1:25" x14ac:dyDescent="0.25">
      <c r="A8840">
        <v>8839</v>
      </c>
      <c r="B8840" t="s">
        <v>11137</v>
      </c>
      <c r="C8840" t="s">
        <v>11929</v>
      </c>
      <c r="D8840" s="1" t="s">
        <v>12306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c r="X8840" t="s">
        <v>43</v>
      </c>
      <c r="Y8840">
        <v>18.446999999999999</v>
      </c>
    </row>
    <row r="8841" spans="1:25" x14ac:dyDescent="0.25">
      <c r="A8841">
        <v>8840</v>
      </c>
      <c r="B8841" t="s">
        <v>11137</v>
      </c>
      <c r="C8841" t="s">
        <v>11929</v>
      </c>
      <c r="D8841" s="1" t="s">
        <v>12306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c r="X8841" t="s">
        <v>43</v>
      </c>
      <c r="Y8841">
        <v>23.7684</v>
      </c>
    </row>
    <row r="8842" spans="1:25" x14ac:dyDescent="0.25">
      <c r="A8842">
        <v>8841</v>
      </c>
      <c r="B8842" t="s">
        <v>11137</v>
      </c>
      <c r="C8842" t="s">
        <v>11929</v>
      </c>
      <c r="D8842" s="1" t="s">
        <v>12306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c r="X8842" t="s">
        <v>43</v>
      </c>
      <c r="Y8842">
        <v>131.98679999999999</v>
      </c>
    </row>
    <row r="8843" spans="1:25" x14ac:dyDescent="0.25">
      <c r="A8843">
        <v>8842</v>
      </c>
      <c r="B8843" t="s">
        <v>11138</v>
      </c>
      <c r="C8843" t="s">
        <v>12273</v>
      </c>
      <c r="D8843" s="1"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c r="X8843" t="s">
        <v>43</v>
      </c>
      <c r="Y8843">
        <v>39.586799999999997</v>
      </c>
    </row>
    <row r="8844" spans="1:25" x14ac:dyDescent="0.25">
      <c r="A8844">
        <v>8843</v>
      </c>
      <c r="B8844" t="s">
        <v>11138</v>
      </c>
      <c r="C8844" t="s">
        <v>12273</v>
      </c>
      <c r="D8844" s="1"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c r="X8844" t="s">
        <v>258</v>
      </c>
      <c r="Y8844">
        <v>11.151</v>
      </c>
    </row>
    <row r="8845" spans="1:25" x14ac:dyDescent="0.25">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c r="X8845" t="s">
        <v>567</v>
      </c>
      <c r="Y8845">
        <v>16.787500000000001</v>
      </c>
    </row>
    <row r="8846" spans="1:25" x14ac:dyDescent="0.25">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c r="X8846" t="s">
        <v>567</v>
      </c>
      <c r="Y8846">
        <v>-6.03</v>
      </c>
    </row>
    <row r="8847" spans="1:25" x14ac:dyDescent="0.25">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c r="X8847" t="s">
        <v>567</v>
      </c>
      <c r="Y8847">
        <v>1.7486999999999999</v>
      </c>
    </row>
    <row r="8848" spans="1:25" x14ac:dyDescent="0.25">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c r="X8848" t="s">
        <v>567</v>
      </c>
      <c r="Y8848">
        <v>29.692</v>
      </c>
    </row>
    <row r="8849" spans="1:25" x14ac:dyDescent="0.25">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c r="X8849" t="s">
        <v>92</v>
      </c>
      <c r="Y8849">
        <v>13.011200000000001</v>
      </c>
    </row>
    <row r="8850" spans="1:25" x14ac:dyDescent="0.25">
      <c r="A8850">
        <v>8849</v>
      </c>
      <c r="B8850" t="s">
        <v>11141</v>
      </c>
      <c r="C8850" t="s">
        <v>12094</v>
      </c>
      <c r="D8850" s="1" t="s">
        <v>11978</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c r="X8850" t="s">
        <v>92</v>
      </c>
      <c r="Y8850">
        <v>8.3520000000000003</v>
      </c>
    </row>
    <row r="8851" spans="1:25" x14ac:dyDescent="0.25">
      <c r="A8851">
        <v>8850</v>
      </c>
      <c r="B8851" t="s">
        <v>11141</v>
      </c>
      <c r="C8851" t="s">
        <v>12094</v>
      </c>
      <c r="D8851" s="1" t="s">
        <v>11978</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c r="X8851" t="s">
        <v>92</v>
      </c>
      <c r="Y8851">
        <v>45.954000000000001</v>
      </c>
    </row>
    <row r="8852" spans="1:25" x14ac:dyDescent="0.25">
      <c r="A8852">
        <v>8851</v>
      </c>
      <c r="B8852" t="s">
        <v>11141</v>
      </c>
      <c r="C8852" t="s">
        <v>12094</v>
      </c>
      <c r="D8852" s="1" t="s">
        <v>11978</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c r="X8852" t="s">
        <v>92</v>
      </c>
      <c r="Y8852">
        <v>-2.3136000000000001</v>
      </c>
    </row>
    <row r="8853" spans="1:25" x14ac:dyDescent="0.25">
      <c r="A8853">
        <v>8852</v>
      </c>
      <c r="B8853" t="s">
        <v>11141</v>
      </c>
      <c r="C8853" t="s">
        <v>12094</v>
      </c>
      <c r="D8853" s="1" t="s">
        <v>11978</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c r="X8853" t="s">
        <v>303</v>
      </c>
      <c r="Y8853">
        <v>3.2871999999999999</v>
      </c>
    </row>
    <row r="8854" spans="1:25" x14ac:dyDescent="0.25">
      <c r="A8854">
        <v>8853</v>
      </c>
      <c r="B8854" t="s">
        <v>11142</v>
      </c>
      <c r="C8854" t="s">
        <v>12256</v>
      </c>
      <c r="D8854" s="1"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c r="X8854" t="s">
        <v>160</v>
      </c>
      <c r="Y8854">
        <v>55.764000000000003</v>
      </c>
    </row>
    <row r="8855" spans="1:25" x14ac:dyDescent="0.25">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c r="X8855" t="s">
        <v>160</v>
      </c>
      <c r="Y8855">
        <v>6.2549999999999999</v>
      </c>
    </row>
    <row r="8856" spans="1:25" x14ac:dyDescent="0.25">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c r="X8856" t="s">
        <v>6979</v>
      </c>
      <c r="Y8856">
        <v>-7.7247000000000003</v>
      </c>
    </row>
    <row r="8857" spans="1:25" x14ac:dyDescent="0.25">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c r="X8857" t="s">
        <v>43</v>
      </c>
      <c r="Y8857">
        <v>7.992</v>
      </c>
    </row>
    <row r="8858" spans="1:25" x14ac:dyDescent="0.25">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c r="X8858" t="s">
        <v>43</v>
      </c>
      <c r="Y8858">
        <v>39.888599999999997</v>
      </c>
    </row>
    <row r="8859" spans="1:25" x14ac:dyDescent="0.25">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c r="X8859" t="s">
        <v>43</v>
      </c>
      <c r="Y8859">
        <v>-7.9960000000000004</v>
      </c>
    </row>
    <row r="8860" spans="1:25" x14ac:dyDescent="0.25">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c r="X8860" t="s">
        <v>92</v>
      </c>
      <c r="Y8860">
        <v>1906.4849999999999</v>
      </c>
    </row>
    <row r="8861" spans="1:25" x14ac:dyDescent="0.25">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c r="X8861" t="s">
        <v>895</v>
      </c>
      <c r="Y8861">
        <v>3.5960000000000001</v>
      </c>
    </row>
    <row r="8862" spans="1:25" x14ac:dyDescent="0.25">
      <c r="A8862">
        <v>8861</v>
      </c>
      <c r="B8862" t="s">
        <v>11147</v>
      </c>
      <c r="C8862" t="s">
        <v>12144</v>
      </c>
      <c r="D8862" s="1"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c r="X8862" t="s">
        <v>895</v>
      </c>
      <c r="Y8862">
        <v>14.904</v>
      </c>
    </row>
    <row r="8863" spans="1:25" x14ac:dyDescent="0.25">
      <c r="A8863">
        <v>8862</v>
      </c>
      <c r="B8863" t="s">
        <v>11147</v>
      </c>
      <c r="C8863" t="s">
        <v>12144</v>
      </c>
      <c r="D8863" s="1"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c r="X8863" t="s">
        <v>895</v>
      </c>
      <c r="Y8863">
        <v>3.9247999999999998</v>
      </c>
    </row>
    <row r="8864" spans="1:25" x14ac:dyDescent="0.25">
      <c r="A8864">
        <v>8863</v>
      </c>
      <c r="B8864" t="s">
        <v>11147</v>
      </c>
      <c r="C8864" t="s">
        <v>12144</v>
      </c>
      <c r="D8864" s="1"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c r="X8864" t="s">
        <v>895</v>
      </c>
      <c r="Y8864">
        <v>96.415999999999997</v>
      </c>
    </row>
    <row r="8865" spans="1:25" x14ac:dyDescent="0.25">
      <c r="A8865">
        <v>8864</v>
      </c>
      <c r="B8865" t="s">
        <v>11147</v>
      </c>
      <c r="C8865" t="s">
        <v>12144</v>
      </c>
      <c r="D8865" s="1"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c r="X8865" t="s">
        <v>895</v>
      </c>
      <c r="Y8865">
        <v>29.980799999999999</v>
      </c>
    </row>
    <row r="8866" spans="1:25" x14ac:dyDescent="0.25">
      <c r="A8866">
        <v>8865</v>
      </c>
      <c r="B8866" t="s">
        <v>11147</v>
      </c>
      <c r="C8866" t="s">
        <v>12144</v>
      </c>
      <c r="D8866" s="1"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c r="X8866" t="s">
        <v>360</v>
      </c>
      <c r="Y8866">
        <v>18.662400000000002</v>
      </c>
    </row>
    <row r="8867" spans="1:25" x14ac:dyDescent="0.25">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c r="X8867" t="s">
        <v>235</v>
      </c>
      <c r="Y8867">
        <v>10.881</v>
      </c>
    </row>
    <row r="8868" spans="1:25" x14ac:dyDescent="0.25">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c r="X8868" t="s">
        <v>235</v>
      </c>
      <c r="Y8868">
        <v>-70.489999999999995</v>
      </c>
    </row>
    <row r="8869" spans="1:25" x14ac:dyDescent="0.25">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c r="X8869" t="s">
        <v>43</v>
      </c>
      <c r="Y8869">
        <v>3.4750000000000001</v>
      </c>
    </row>
    <row r="8870" spans="1:25" x14ac:dyDescent="0.25">
      <c r="A8870">
        <v>8869</v>
      </c>
      <c r="B8870" t="s">
        <v>11150</v>
      </c>
      <c r="C8870" t="s">
        <v>11898</v>
      </c>
      <c r="D8870" s="1" t="s">
        <v>11805</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c r="X8870" t="s">
        <v>100</v>
      </c>
      <c r="Y8870">
        <v>77.22</v>
      </c>
    </row>
    <row r="8871" spans="1:25" x14ac:dyDescent="0.25">
      <c r="A8871">
        <v>8870</v>
      </c>
      <c r="B8871" t="s">
        <v>11151</v>
      </c>
      <c r="C8871" t="s">
        <v>11843</v>
      </c>
      <c r="D8871" s="1" t="s">
        <v>12246</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c r="X8871" t="s">
        <v>100</v>
      </c>
      <c r="Y8871">
        <v>5.3730000000000002</v>
      </c>
    </row>
    <row r="8872" spans="1:25" x14ac:dyDescent="0.25">
      <c r="A8872">
        <v>8871</v>
      </c>
      <c r="B8872" t="s">
        <v>11151</v>
      </c>
      <c r="C8872" t="s">
        <v>11843</v>
      </c>
      <c r="D8872" s="1" t="s">
        <v>12246</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c r="X8872" t="s">
        <v>100</v>
      </c>
      <c r="Y8872">
        <v>31.0992</v>
      </c>
    </row>
    <row r="8873" spans="1:25" x14ac:dyDescent="0.25">
      <c r="A8873">
        <v>8872</v>
      </c>
      <c r="B8873" t="s">
        <v>11151</v>
      </c>
      <c r="C8873" t="s">
        <v>11843</v>
      </c>
      <c r="D8873" s="1" t="s">
        <v>12246</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c r="X8873" t="s">
        <v>567</v>
      </c>
      <c r="Y8873">
        <v>5.4123999999999999</v>
      </c>
    </row>
    <row r="8874" spans="1:25" x14ac:dyDescent="0.25">
      <c r="A8874">
        <v>8873</v>
      </c>
      <c r="B8874" t="s">
        <v>11152</v>
      </c>
      <c r="C8874" t="s">
        <v>12189</v>
      </c>
      <c r="D8874" s="1" t="s">
        <v>12189</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c r="X8874" t="s">
        <v>567</v>
      </c>
      <c r="Y8874">
        <v>-71.395799999999994</v>
      </c>
    </row>
    <row r="8875" spans="1:25" x14ac:dyDescent="0.25">
      <c r="A8875">
        <v>8874</v>
      </c>
      <c r="B8875" t="s">
        <v>11152</v>
      </c>
      <c r="C8875" t="s">
        <v>12189</v>
      </c>
      <c r="D8875" s="1" t="s">
        <v>12189</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c r="X8875" t="s">
        <v>110</v>
      </c>
      <c r="Y8875">
        <v>-13.393599999999999</v>
      </c>
    </row>
    <row r="8876" spans="1:25" x14ac:dyDescent="0.25">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c r="X8876" t="s">
        <v>110</v>
      </c>
      <c r="Y8876">
        <v>-32.984999999999999</v>
      </c>
    </row>
    <row r="8877" spans="1:25" x14ac:dyDescent="0.25">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c r="X8877" t="s">
        <v>110</v>
      </c>
      <c r="Y8877">
        <v>-34.758000000000003</v>
      </c>
    </row>
    <row r="8878" spans="1:25" x14ac:dyDescent="0.25">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c r="X8878" t="s">
        <v>895</v>
      </c>
      <c r="Y8878">
        <v>-153.20240000000001</v>
      </c>
    </row>
    <row r="8879" spans="1:25" x14ac:dyDescent="0.25">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c r="X8879" t="s">
        <v>895</v>
      </c>
      <c r="Y8879">
        <v>225.6</v>
      </c>
    </row>
    <row r="8880" spans="1:25" x14ac:dyDescent="0.25">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c r="X8880" t="s">
        <v>43</v>
      </c>
      <c r="Y8880">
        <v>9.5340000000000007</v>
      </c>
    </row>
    <row r="8881" spans="1:25" x14ac:dyDescent="0.25">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c r="X8881" t="s">
        <v>43</v>
      </c>
      <c r="Y8881">
        <v>92.505600000000001</v>
      </c>
    </row>
    <row r="8882" spans="1:25" x14ac:dyDescent="0.25">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c r="X8882" t="s">
        <v>235</v>
      </c>
      <c r="Y8882">
        <v>86.389200000000002</v>
      </c>
    </row>
    <row r="8883" spans="1:25" x14ac:dyDescent="0.25">
      <c r="A8883">
        <v>8882</v>
      </c>
      <c r="B8883" t="s">
        <v>11161</v>
      </c>
      <c r="C8883" t="s">
        <v>7841</v>
      </c>
      <c r="D8883" t="s">
        <v>12153</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c r="X8883" t="s">
        <v>92</v>
      </c>
      <c r="Y8883">
        <v>-0.62649999999999995</v>
      </c>
    </row>
    <row r="8884" spans="1:25" x14ac:dyDescent="0.25">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c r="X8884" t="s">
        <v>92</v>
      </c>
      <c r="Y8884">
        <v>1.3986000000000001</v>
      </c>
    </row>
    <row r="8885" spans="1:25" x14ac:dyDescent="0.25">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c r="X8885" t="s">
        <v>567</v>
      </c>
      <c r="Y8885">
        <v>4.4850000000000003</v>
      </c>
    </row>
    <row r="8886" spans="1:25" x14ac:dyDescent="0.25">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c r="X8886" t="s">
        <v>567</v>
      </c>
      <c r="Y8886">
        <v>-4.5696000000000003</v>
      </c>
    </row>
    <row r="8887" spans="1:25" x14ac:dyDescent="0.25">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c r="X8887" t="s">
        <v>567</v>
      </c>
      <c r="Y8887">
        <v>-2.2896000000000001</v>
      </c>
    </row>
    <row r="8888" spans="1:25" x14ac:dyDescent="0.25">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c r="X8888" t="s">
        <v>43</v>
      </c>
      <c r="Y8888">
        <v>-16.684799999999999</v>
      </c>
    </row>
    <row r="8889" spans="1:25" x14ac:dyDescent="0.25">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c r="X8889" t="s">
        <v>43</v>
      </c>
      <c r="Y8889">
        <v>0</v>
      </c>
    </row>
    <row r="8890" spans="1:25" x14ac:dyDescent="0.25">
      <c r="A8890">
        <v>8889</v>
      </c>
      <c r="B8890" t="s">
        <v>11165</v>
      </c>
      <c r="C8890" t="s">
        <v>11843</v>
      </c>
      <c r="D8890" s="1" t="s">
        <v>11892</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c r="X8890" t="s">
        <v>675</v>
      </c>
      <c r="Y8890">
        <v>107.03879999999999</v>
      </c>
    </row>
    <row r="8891" spans="1:25" x14ac:dyDescent="0.25">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c r="X8891" t="s">
        <v>675</v>
      </c>
      <c r="Y8891">
        <v>220.4853</v>
      </c>
    </row>
    <row r="8892" spans="1:25" x14ac:dyDescent="0.25">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c r="X8892" t="s">
        <v>1434</v>
      </c>
      <c r="Y8892">
        <v>751.76009999999997</v>
      </c>
    </row>
    <row r="8893" spans="1:25" x14ac:dyDescent="0.25">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c r="X8893" t="s">
        <v>43</v>
      </c>
      <c r="Y8893">
        <v>30.445</v>
      </c>
    </row>
    <row r="8894" spans="1:25" x14ac:dyDescent="0.25">
      <c r="A8894">
        <v>8893</v>
      </c>
      <c r="B8894" t="s">
        <v>11168</v>
      </c>
      <c r="C8894" t="s">
        <v>12006</v>
      </c>
      <c r="D8894" s="1" t="s">
        <v>11964</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c r="X8894" t="s">
        <v>110</v>
      </c>
      <c r="Y8894">
        <v>267.66719999999998</v>
      </c>
    </row>
    <row r="8895" spans="1:25" x14ac:dyDescent="0.25">
      <c r="A8895">
        <v>8894</v>
      </c>
      <c r="B8895" t="s">
        <v>11169</v>
      </c>
      <c r="C8895" t="s">
        <v>11838</v>
      </c>
      <c r="D8895" s="1" t="s">
        <v>12244</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c r="X8895" t="s">
        <v>43</v>
      </c>
      <c r="Y8895">
        <v>41.933999999999997</v>
      </c>
    </row>
    <row r="8896" spans="1:25" x14ac:dyDescent="0.25">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c r="X8896" t="s">
        <v>43</v>
      </c>
      <c r="Y8896">
        <v>43.684199999999997</v>
      </c>
    </row>
    <row r="8897" spans="1:25" x14ac:dyDescent="0.25">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c r="X8897" t="s">
        <v>43</v>
      </c>
      <c r="Y8897">
        <v>3.0497999999999998</v>
      </c>
    </row>
    <row r="8898" spans="1:25" x14ac:dyDescent="0.25">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c r="X8898" t="s">
        <v>43</v>
      </c>
      <c r="Y8898">
        <v>10.35</v>
      </c>
    </row>
    <row r="8899" spans="1:25" x14ac:dyDescent="0.25">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c r="X8899" t="s">
        <v>360</v>
      </c>
      <c r="Y8899">
        <v>18.009599999999999</v>
      </c>
    </row>
    <row r="8900" spans="1:25" x14ac:dyDescent="0.25">
      <c r="A8900">
        <v>8899</v>
      </c>
      <c r="B8900" t="s">
        <v>11171</v>
      </c>
      <c r="C8900" t="s">
        <v>12187</v>
      </c>
      <c r="D8900" s="1" t="s">
        <v>11846</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c r="X8900" t="s">
        <v>360</v>
      </c>
      <c r="Y8900">
        <v>148.49100000000001</v>
      </c>
    </row>
    <row r="8901" spans="1:25" x14ac:dyDescent="0.25">
      <c r="A8901">
        <v>8900</v>
      </c>
      <c r="B8901" t="s">
        <v>11171</v>
      </c>
      <c r="C8901" t="s">
        <v>12187</v>
      </c>
      <c r="D8901" s="1" t="s">
        <v>11846</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c r="X8901" t="s">
        <v>235</v>
      </c>
      <c r="Y8901">
        <v>11.7782</v>
      </c>
    </row>
    <row r="8902" spans="1:25" x14ac:dyDescent="0.25">
      <c r="A8902">
        <v>8901</v>
      </c>
      <c r="B8902" t="s">
        <v>11172</v>
      </c>
      <c r="C8902" t="s">
        <v>3337</v>
      </c>
      <c r="D8902" t="s">
        <v>11817</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c r="X8902" t="s">
        <v>235</v>
      </c>
      <c r="Y8902">
        <v>-12.8256</v>
      </c>
    </row>
    <row r="8903" spans="1:25" x14ac:dyDescent="0.25">
      <c r="A8903">
        <v>8902</v>
      </c>
      <c r="B8903" t="s">
        <v>11172</v>
      </c>
      <c r="C8903" t="s">
        <v>3337</v>
      </c>
      <c r="D8903" t="s">
        <v>11817</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c r="X8903" t="s">
        <v>235</v>
      </c>
      <c r="Y8903">
        <v>6.7047999999999996</v>
      </c>
    </row>
    <row r="8904" spans="1:25" x14ac:dyDescent="0.25">
      <c r="A8904">
        <v>8903</v>
      </c>
      <c r="B8904" t="s">
        <v>11172</v>
      </c>
      <c r="C8904" t="s">
        <v>3337</v>
      </c>
      <c r="D8904" t="s">
        <v>11817</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c r="X8904" t="s">
        <v>235</v>
      </c>
      <c r="Y8904">
        <v>-38.215800000000002</v>
      </c>
    </row>
    <row r="8905" spans="1:25" x14ac:dyDescent="0.25">
      <c r="A8905">
        <v>8904</v>
      </c>
      <c r="B8905" t="s">
        <v>11172</v>
      </c>
      <c r="C8905" t="s">
        <v>3337</v>
      </c>
      <c r="D8905" t="s">
        <v>11817</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c r="X8905" t="s">
        <v>303</v>
      </c>
      <c r="Y8905">
        <v>3.6288</v>
      </c>
    </row>
    <row r="8906" spans="1:25" x14ac:dyDescent="0.25">
      <c r="A8906">
        <v>8905</v>
      </c>
      <c r="B8906" t="s">
        <v>11173</v>
      </c>
      <c r="C8906" t="s">
        <v>12177</v>
      </c>
      <c r="D8906" s="1" t="s">
        <v>12177</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c r="X8906" t="s">
        <v>303</v>
      </c>
      <c r="Y8906">
        <v>14.043799999999999</v>
      </c>
    </row>
    <row r="8907" spans="1:25" x14ac:dyDescent="0.25">
      <c r="A8907">
        <v>8906</v>
      </c>
      <c r="B8907" t="s">
        <v>11173</v>
      </c>
      <c r="C8907" t="s">
        <v>12177</v>
      </c>
      <c r="D8907" s="1" t="s">
        <v>12177</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c r="X8907" t="s">
        <v>303</v>
      </c>
      <c r="Y8907">
        <v>6.1680000000000001</v>
      </c>
    </row>
    <row r="8908" spans="1:25" x14ac:dyDescent="0.25">
      <c r="A8908">
        <v>8907</v>
      </c>
      <c r="B8908" t="s">
        <v>11173</v>
      </c>
      <c r="C8908" t="s">
        <v>12177</v>
      </c>
      <c r="D8908" s="1" t="s">
        <v>12177</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c r="X8908" t="s">
        <v>43</v>
      </c>
      <c r="Y8908">
        <v>33.777000000000001</v>
      </c>
    </row>
    <row r="8909" spans="1:25" x14ac:dyDescent="0.25">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c r="X8909" t="s">
        <v>43</v>
      </c>
      <c r="Y8909">
        <v>6.6976000000000004</v>
      </c>
    </row>
    <row r="8910" spans="1:25" x14ac:dyDescent="0.25">
      <c r="A8910">
        <v>8909</v>
      </c>
      <c r="B8910" t="s">
        <v>11175</v>
      </c>
      <c r="C8910" t="s">
        <v>11176</v>
      </c>
      <c r="D8910" t="s">
        <v>12370</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c r="X8910" t="s">
        <v>1405</v>
      </c>
      <c r="Y8910">
        <v>84.051199999999994</v>
      </c>
    </row>
    <row r="8911" spans="1:25" x14ac:dyDescent="0.25">
      <c r="A8911">
        <v>8910</v>
      </c>
      <c r="B8911" t="s">
        <v>11177</v>
      </c>
      <c r="C8911" t="s">
        <v>7754</v>
      </c>
      <c r="D8911" t="s">
        <v>12099</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c r="X8911" t="s">
        <v>381</v>
      </c>
      <c r="Y8911">
        <v>10.3071</v>
      </c>
    </row>
    <row r="8912" spans="1:25" x14ac:dyDescent="0.25">
      <c r="A8912">
        <v>8911</v>
      </c>
      <c r="B8912" t="s">
        <v>11178</v>
      </c>
      <c r="C8912" t="s">
        <v>11901</v>
      </c>
      <c r="D8912" s="1" t="s">
        <v>12260</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c r="X8912" t="s">
        <v>381</v>
      </c>
      <c r="Y8912">
        <v>15.5961</v>
      </c>
    </row>
    <row r="8913" spans="1:25" x14ac:dyDescent="0.25">
      <c r="A8913">
        <v>8912</v>
      </c>
      <c r="B8913" t="s">
        <v>11178</v>
      </c>
      <c r="C8913" t="s">
        <v>11901</v>
      </c>
      <c r="D8913" s="1" t="s">
        <v>12260</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c r="X8913" t="s">
        <v>381</v>
      </c>
      <c r="Y8913">
        <v>-32.383800000000001</v>
      </c>
    </row>
    <row r="8914" spans="1:25" x14ac:dyDescent="0.25">
      <c r="A8914">
        <v>8913</v>
      </c>
      <c r="B8914" t="s">
        <v>11178</v>
      </c>
      <c r="C8914" t="s">
        <v>11901</v>
      </c>
      <c r="D8914" s="1" t="s">
        <v>12260</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c r="X8914" t="s">
        <v>381</v>
      </c>
      <c r="Y8914">
        <v>-2.97</v>
      </c>
    </row>
    <row r="8915" spans="1:25" x14ac:dyDescent="0.25">
      <c r="A8915">
        <v>8914</v>
      </c>
      <c r="B8915" t="s">
        <v>11178</v>
      </c>
      <c r="C8915" t="s">
        <v>11901</v>
      </c>
      <c r="D8915" s="1" t="s">
        <v>12260</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c r="X8915" t="s">
        <v>110</v>
      </c>
      <c r="Y8915">
        <v>1.7248000000000001</v>
      </c>
    </row>
    <row r="8916" spans="1:25" x14ac:dyDescent="0.25">
      <c r="A8916">
        <v>8915</v>
      </c>
      <c r="B8916" t="s">
        <v>11179</v>
      </c>
      <c r="C8916" t="s">
        <v>11881</v>
      </c>
      <c r="D8916" s="1"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c r="X8916" t="s">
        <v>110</v>
      </c>
      <c r="Y8916">
        <v>107.08199999999999</v>
      </c>
    </row>
    <row r="8917" spans="1:25" x14ac:dyDescent="0.25">
      <c r="A8917">
        <v>8916</v>
      </c>
      <c r="B8917" t="s">
        <v>11179</v>
      </c>
      <c r="C8917" t="s">
        <v>11881</v>
      </c>
      <c r="D8917" s="1"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c r="X8917" t="s">
        <v>110</v>
      </c>
      <c r="Y8917">
        <v>-20.435199999999998</v>
      </c>
    </row>
    <row r="8918" spans="1:25" x14ac:dyDescent="0.25">
      <c r="A8918">
        <v>8917</v>
      </c>
      <c r="B8918" t="s">
        <v>11179</v>
      </c>
      <c r="C8918" t="s">
        <v>11881</v>
      </c>
      <c r="D8918" s="1"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c r="X8918" t="s">
        <v>110</v>
      </c>
      <c r="Y8918">
        <v>-131.71680000000001</v>
      </c>
    </row>
    <row r="8919" spans="1:25" x14ac:dyDescent="0.25">
      <c r="A8919">
        <v>8918</v>
      </c>
      <c r="B8919" t="s">
        <v>11179</v>
      </c>
      <c r="C8919" t="s">
        <v>11881</v>
      </c>
      <c r="D8919" s="1"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c r="X8919" t="s">
        <v>110</v>
      </c>
      <c r="Y8919">
        <v>26.824000000000002</v>
      </c>
    </row>
    <row r="8920" spans="1:25" x14ac:dyDescent="0.25">
      <c r="A8920">
        <v>8919</v>
      </c>
      <c r="B8920" t="s">
        <v>11179</v>
      </c>
      <c r="C8920" t="s">
        <v>11881</v>
      </c>
      <c r="D8920" s="1"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c r="X8920" t="s">
        <v>360</v>
      </c>
      <c r="Y8920">
        <v>-27.792000000000002</v>
      </c>
    </row>
    <row r="8921" spans="1:25" x14ac:dyDescent="0.25">
      <c r="A8921">
        <v>8920</v>
      </c>
      <c r="B8921" t="s">
        <v>11180</v>
      </c>
      <c r="C8921" t="s">
        <v>12218</v>
      </c>
      <c r="D8921" s="1" t="s">
        <v>12165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c r="X8921" t="s">
        <v>303</v>
      </c>
      <c r="Y8921">
        <v>46.196800000000003</v>
      </c>
    </row>
    <row r="8922" spans="1:25" x14ac:dyDescent="0.25">
      <c r="A8922">
        <v>8921</v>
      </c>
      <c r="B8922" t="s">
        <v>11181</v>
      </c>
      <c r="C8922" t="s">
        <v>5063</v>
      </c>
      <c r="D8922" t="s">
        <v>12019</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c r="X8922" t="s">
        <v>55</v>
      </c>
      <c r="Y8922">
        <v>57.592799999999997</v>
      </c>
    </row>
    <row r="8923" spans="1:25" x14ac:dyDescent="0.25">
      <c r="A8923">
        <v>8922</v>
      </c>
      <c r="B8923" t="s">
        <v>11182</v>
      </c>
      <c r="C8923" t="s">
        <v>12183</v>
      </c>
      <c r="D8923" s="1" t="s">
        <v>12098</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c r="X8923" t="s">
        <v>55</v>
      </c>
      <c r="Y8923">
        <v>19.754999999999999</v>
      </c>
    </row>
    <row r="8924" spans="1:25" x14ac:dyDescent="0.25">
      <c r="A8924">
        <v>8923</v>
      </c>
      <c r="B8924" t="s">
        <v>11182</v>
      </c>
      <c r="C8924" t="s">
        <v>12183</v>
      </c>
      <c r="D8924" s="1" t="s">
        <v>12098</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c r="X8924" t="s">
        <v>92</v>
      </c>
      <c r="Y8924">
        <v>2.6027999999999998</v>
      </c>
    </row>
    <row r="8925" spans="1:25" x14ac:dyDescent="0.25">
      <c r="A8925">
        <v>8924</v>
      </c>
      <c r="B8925" t="s">
        <v>11184</v>
      </c>
      <c r="C8925" t="s">
        <v>12026</v>
      </c>
      <c r="D8925" s="1"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c r="X8925" t="s">
        <v>235</v>
      </c>
      <c r="Y8925">
        <v>-3.81</v>
      </c>
    </row>
    <row r="8926" spans="1:25" x14ac:dyDescent="0.25">
      <c r="A8926">
        <v>8925</v>
      </c>
      <c r="B8926" t="s">
        <v>11185</v>
      </c>
      <c r="C8926" t="s">
        <v>6780</v>
      </c>
      <c r="D8926" t="s">
        <v>12219</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c r="X8926" t="s">
        <v>235</v>
      </c>
      <c r="Y8926">
        <v>143.99680000000001</v>
      </c>
    </row>
    <row r="8927" spans="1:25" x14ac:dyDescent="0.25">
      <c r="A8927">
        <v>8926</v>
      </c>
      <c r="B8927" t="s">
        <v>11185</v>
      </c>
      <c r="C8927" t="s">
        <v>6780</v>
      </c>
      <c r="D8927" t="s">
        <v>12219</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c r="X8927" t="s">
        <v>235</v>
      </c>
      <c r="Y8927">
        <v>-2.6783999999999999</v>
      </c>
    </row>
    <row r="8928" spans="1:25" x14ac:dyDescent="0.25">
      <c r="A8928">
        <v>8927</v>
      </c>
      <c r="B8928" t="s">
        <v>11185</v>
      </c>
      <c r="C8928" t="s">
        <v>6780</v>
      </c>
      <c r="D8928" t="s">
        <v>12219</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c r="X8928" t="s">
        <v>100</v>
      </c>
      <c r="Y8928">
        <v>-538.44600000000003</v>
      </c>
    </row>
    <row r="8929" spans="1:25" x14ac:dyDescent="0.25">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c r="X8929" t="s">
        <v>110</v>
      </c>
      <c r="Y8929">
        <v>25.792000000000002</v>
      </c>
    </row>
    <row r="8930" spans="1:25" x14ac:dyDescent="0.25">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c r="X8930" t="s">
        <v>110</v>
      </c>
      <c r="Y8930">
        <v>-113.282</v>
      </c>
    </row>
    <row r="8931" spans="1:25" x14ac:dyDescent="0.25">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c r="X8931" t="s">
        <v>110</v>
      </c>
      <c r="Y8931">
        <v>-45.293999999999997</v>
      </c>
    </row>
    <row r="8932" spans="1:25" x14ac:dyDescent="0.25">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c r="X8932" t="s">
        <v>121</v>
      </c>
      <c r="Y8932">
        <v>17.998200000000001</v>
      </c>
    </row>
    <row r="8933" spans="1:25" x14ac:dyDescent="0.25">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c r="X8933" t="s">
        <v>121</v>
      </c>
      <c r="Y8933">
        <v>22.988499999999998</v>
      </c>
    </row>
    <row r="8934" spans="1:25" x14ac:dyDescent="0.25">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c r="X8934" t="s">
        <v>121</v>
      </c>
      <c r="Y8934">
        <v>10.8558</v>
      </c>
    </row>
    <row r="8935" spans="1:25" x14ac:dyDescent="0.25">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c r="X8935" t="s">
        <v>160</v>
      </c>
      <c r="Y8935">
        <v>4.3524000000000003</v>
      </c>
    </row>
    <row r="8936" spans="1:25" x14ac:dyDescent="0.25">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c r="X8936" t="s">
        <v>160</v>
      </c>
      <c r="Y8936">
        <v>3.96</v>
      </c>
    </row>
    <row r="8937" spans="1:25" x14ac:dyDescent="0.25">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c r="X8937" t="s">
        <v>43</v>
      </c>
      <c r="Y8937">
        <v>209.97900000000001</v>
      </c>
    </row>
    <row r="8938" spans="1:25" x14ac:dyDescent="0.25">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c r="X8938" t="s">
        <v>43</v>
      </c>
      <c r="Y8938">
        <v>53.261000000000003</v>
      </c>
    </row>
    <row r="8939" spans="1:25" x14ac:dyDescent="0.25">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c r="X8939" t="s">
        <v>43</v>
      </c>
      <c r="Y8939">
        <v>16.998000000000001</v>
      </c>
    </row>
    <row r="8940" spans="1:25" x14ac:dyDescent="0.25">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c r="X8940" t="s">
        <v>43</v>
      </c>
      <c r="Y8940">
        <v>7.0519999999999996</v>
      </c>
    </row>
    <row r="8941" spans="1:25" x14ac:dyDescent="0.25">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c r="X8941" t="s">
        <v>55</v>
      </c>
      <c r="Y8941">
        <v>31.373999999999999</v>
      </c>
    </row>
    <row r="8942" spans="1:25" x14ac:dyDescent="0.25">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c r="X8942" t="s">
        <v>477</v>
      </c>
      <c r="Y8942">
        <v>-1.8126</v>
      </c>
    </row>
    <row r="8943" spans="1:25" x14ac:dyDescent="0.25">
      <c r="A8943">
        <v>8942</v>
      </c>
      <c r="B8943" t="s">
        <v>11197</v>
      </c>
      <c r="C8943" t="s">
        <v>11826</v>
      </c>
      <c r="D8943" s="1" t="s">
        <v>12092</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c r="X8943" t="s">
        <v>477</v>
      </c>
      <c r="Y8943">
        <v>-3.4649999999999999</v>
      </c>
    </row>
    <row r="8944" spans="1:25" x14ac:dyDescent="0.25">
      <c r="A8944">
        <v>8943</v>
      </c>
      <c r="B8944" t="s">
        <v>11197</v>
      </c>
      <c r="C8944" t="s">
        <v>11826</v>
      </c>
      <c r="D8944" s="1" t="s">
        <v>12092</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c r="X8944" t="s">
        <v>235</v>
      </c>
      <c r="Y8944">
        <v>-251.98740000000001</v>
      </c>
    </row>
    <row r="8945" spans="1:25" x14ac:dyDescent="0.25">
      <c r="A8945">
        <v>8944</v>
      </c>
      <c r="B8945" t="s">
        <v>11200</v>
      </c>
      <c r="C8945" t="s">
        <v>12274</v>
      </c>
      <c r="D8945" s="1"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c r="X8945" t="s">
        <v>43</v>
      </c>
      <c r="Y8945">
        <v>-47.871600000000001</v>
      </c>
    </row>
    <row r="8946" spans="1:25" x14ac:dyDescent="0.25">
      <c r="A8946">
        <v>8945</v>
      </c>
      <c r="B8946" t="s">
        <v>11201</v>
      </c>
      <c r="C8946" t="s">
        <v>12210</v>
      </c>
      <c r="D8946" s="1" t="s">
        <v>12052</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c r="X8946" t="s">
        <v>43</v>
      </c>
      <c r="Y8946">
        <v>80.791200000000003</v>
      </c>
    </row>
    <row r="8947" spans="1:25" x14ac:dyDescent="0.25">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c r="X8947" t="s">
        <v>1405</v>
      </c>
      <c r="Y8947">
        <v>3.2850000000000001</v>
      </c>
    </row>
    <row r="8948" spans="1:25" x14ac:dyDescent="0.25">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c r="X8948" t="s">
        <v>1405</v>
      </c>
      <c r="Y8948">
        <v>9.3312000000000008</v>
      </c>
    </row>
    <row r="8949" spans="1:25" x14ac:dyDescent="0.25">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c r="X8949" t="s">
        <v>43</v>
      </c>
      <c r="Y8949">
        <v>6.15</v>
      </c>
    </row>
    <row r="8950" spans="1:25" x14ac:dyDescent="0.25">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c r="X8950" t="s">
        <v>381</v>
      </c>
      <c r="Y8950">
        <v>3.6322000000000001</v>
      </c>
    </row>
    <row r="8951" spans="1:25" x14ac:dyDescent="0.25">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c r="X8951" t="s">
        <v>381</v>
      </c>
      <c r="Y8951">
        <v>-249.32159999999999</v>
      </c>
    </row>
    <row r="8952" spans="1:25" x14ac:dyDescent="0.25">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c r="X8952" t="s">
        <v>381</v>
      </c>
      <c r="Y8952">
        <v>7.6154000000000002</v>
      </c>
    </row>
    <row r="8953" spans="1:25" x14ac:dyDescent="0.25">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c r="X8953" t="s">
        <v>381</v>
      </c>
      <c r="Y8953">
        <v>1.962</v>
      </c>
    </row>
    <row r="8954" spans="1:25" x14ac:dyDescent="0.25">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c r="X8954" t="s">
        <v>381</v>
      </c>
      <c r="Y8954">
        <v>2.891</v>
      </c>
    </row>
    <row r="8955" spans="1:25" x14ac:dyDescent="0.25">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c r="X8955" t="s">
        <v>55</v>
      </c>
      <c r="Y8955">
        <v>16.291</v>
      </c>
    </row>
    <row r="8956" spans="1:25" x14ac:dyDescent="0.25">
      <c r="A8956">
        <v>8955</v>
      </c>
      <c r="B8956" t="s">
        <v>11206</v>
      </c>
      <c r="C8956" t="s">
        <v>11896</v>
      </c>
      <c r="D8956" s="1" t="s">
        <v>12371</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c r="X8956" t="s">
        <v>43</v>
      </c>
      <c r="Y8956">
        <v>-7.7728000000000002</v>
      </c>
    </row>
    <row r="8957" spans="1:25" x14ac:dyDescent="0.25">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c r="X8957" t="s">
        <v>55</v>
      </c>
      <c r="Y8957">
        <v>3.8519999999999999</v>
      </c>
    </row>
    <row r="8958" spans="1:25" x14ac:dyDescent="0.25">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c r="X8958" t="s">
        <v>55</v>
      </c>
      <c r="Y8958">
        <v>5.7750000000000004</v>
      </c>
    </row>
    <row r="8959" spans="1:25" x14ac:dyDescent="0.25">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c r="X8959" t="s">
        <v>110</v>
      </c>
      <c r="Y8959">
        <v>-7.2</v>
      </c>
    </row>
    <row r="8960" spans="1:25" x14ac:dyDescent="0.25">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c r="X8960" t="s">
        <v>110</v>
      </c>
      <c r="Y8960">
        <v>37.494999999999997</v>
      </c>
    </row>
    <row r="8961" spans="1:25" x14ac:dyDescent="0.25">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c r="X8961" t="s">
        <v>110</v>
      </c>
      <c r="Y8961">
        <v>-179.77600000000001</v>
      </c>
    </row>
    <row r="8962" spans="1:25" x14ac:dyDescent="0.25">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c r="X8962" t="s">
        <v>110</v>
      </c>
      <c r="Y8962">
        <v>-24.398</v>
      </c>
    </row>
    <row r="8963" spans="1:25" x14ac:dyDescent="0.25">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c r="X8963" t="s">
        <v>360</v>
      </c>
      <c r="Y8963">
        <v>3.7376</v>
      </c>
    </row>
    <row r="8964" spans="1:25" x14ac:dyDescent="0.25">
      <c r="A8964">
        <v>8963</v>
      </c>
      <c r="B8964" t="s">
        <v>11210</v>
      </c>
      <c r="C8964" t="s">
        <v>12092</v>
      </c>
      <c r="D8964" s="1" t="s">
        <v>11836</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c r="X8964" t="s">
        <v>360</v>
      </c>
      <c r="Y8964">
        <v>71.229600000000005</v>
      </c>
    </row>
    <row r="8965" spans="1:25" x14ac:dyDescent="0.25">
      <c r="A8965">
        <v>8964</v>
      </c>
      <c r="B8965" t="s">
        <v>11210</v>
      </c>
      <c r="C8965" t="s">
        <v>12092</v>
      </c>
      <c r="D8965" s="1" t="s">
        <v>11836</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c r="X8965" t="s">
        <v>360</v>
      </c>
      <c r="Y8965">
        <v>18.893699999999999</v>
      </c>
    </row>
    <row r="8966" spans="1:25" x14ac:dyDescent="0.25">
      <c r="A8966">
        <v>8965</v>
      </c>
      <c r="B8966" t="s">
        <v>11210</v>
      </c>
      <c r="C8966" t="s">
        <v>12092</v>
      </c>
      <c r="D8966" s="1" t="s">
        <v>11836</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c r="X8966" t="s">
        <v>110</v>
      </c>
      <c r="Y8966">
        <v>75.680000000000007</v>
      </c>
    </row>
    <row r="8967" spans="1:25" x14ac:dyDescent="0.25">
      <c r="A8967">
        <v>8966</v>
      </c>
      <c r="B8967" t="s">
        <v>11211</v>
      </c>
      <c r="C8967" t="s">
        <v>11822</v>
      </c>
      <c r="D8967" s="1" t="s">
        <v>11848</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c r="X8967" t="s">
        <v>160</v>
      </c>
      <c r="Y8967">
        <v>-1.9343999999999999</v>
      </c>
    </row>
    <row r="8968" spans="1:25" x14ac:dyDescent="0.25">
      <c r="A8968">
        <v>8967</v>
      </c>
      <c r="B8968" t="s">
        <v>11212</v>
      </c>
      <c r="C8968" t="s">
        <v>11826</v>
      </c>
      <c r="D8968" s="1" t="s">
        <v>11836</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c r="X8968" t="s">
        <v>160</v>
      </c>
      <c r="Y8968">
        <v>14.4</v>
      </c>
    </row>
    <row r="8969" spans="1:25" x14ac:dyDescent="0.25">
      <c r="A8969">
        <v>8968</v>
      </c>
      <c r="B8969" t="s">
        <v>11212</v>
      </c>
      <c r="C8969" t="s">
        <v>11826</v>
      </c>
      <c r="D8969" s="1" t="s">
        <v>11836</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c r="X8969" t="s">
        <v>381</v>
      </c>
      <c r="Y8969">
        <v>-13.433</v>
      </c>
    </row>
    <row r="8970" spans="1:25" x14ac:dyDescent="0.25">
      <c r="A8970">
        <v>8969</v>
      </c>
      <c r="B8970" t="s">
        <v>11213</v>
      </c>
      <c r="C8970" t="s">
        <v>1254</v>
      </c>
      <c r="D8970" t="s">
        <v>12347</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c r="X8970" t="s">
        <v>567</v>
      </c>
      <c r="Y8970">
        <v>-8.8038000000000007</v>
      </c>
    </row>
    <row r="8971" spans="1:25" x14ac:dyDescent="0.25">
      <c r="A8971">
        <v>8970</v>
      </c>
      <c r="B8971" t="s">
        <v>11214</v>
      </c>
      <c r="C8971" t="s">
        <v>12043</v>
      </c>
      <c r="D8971" s="1" t="s">
        <v>11892</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c r="X8971" t="s">
        <v>567</v>
      </c>
      <c r="Y8971">
        <v>1.7262</v>
      </c>
    </row>
    <row r="8972" spans="1:25" x14ac:dyDescent="0.25">
      <c r="A8972">
        <v>8971</v>
      </c>
      <c r="B8972" t="s">
        <v>11214</v>
      </c>
      <c r="C8972" t="s">
        <v>12043</v>
      </c>
      <c r="D8972" s="1" t="s">
        <v>11892</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c r="X8972" t="s">
        <v>303</v>
      </c>
      <c r="Y8972">
        <v>-25.198</v>
      </c>
    </row>
    <row r="8973" spans="1:25" x14ac:dyDescent="0.25">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c r="X8973" t="s">
        <v>160</v>
      </c>
      <c r="Y8973">
        <v>60.392000000000003</v>
      </c>
    </row>
    <row r="8974" spans="1:25" x14ac:dyDescent="0.25">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c r="X8974" t="s">
        <v>43</v>
      </c>
      <c r="Y8974">
        <v>-1.1874</v>
      </c>
    </row>
    <row r="8975" spans="1:25" x14ac:dyDescent="0.25">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c r="X8975" t="s">
        <v>110</v>
      </c>
      <c r="Y8975">
        <v>28.4102</v>
      </c>
    </row>
    <row r="8976" spans="1:25" x14ac:dyDescent="0.25">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c r="X8976" t="s">
        <v>110</v>
      </c>
      <c r="Y8976">
        <v>12.700799999999999</v>
      </c>
    </row>
    <row r="8977" spans="1:25" x14ac:dyDescent="0.25">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c r="X8977" t="s">
        <v>110</v>
      </c>
      <c r="Y8977">
        <v>29.364000000000001</v>
      </c>
    </row>
    <row r="8978" spans="1:25" x14ac:dyDescent="0.25">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c r="X8978" t="s">
        <v>110</v>
      </c>
      <c r="Y8978">
        <v>-31.0335</v>
      </c>
    </row>
    <row r="8979" spans="1:25" x14ac:dyDescent="0.25">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c r="X8979" t="s">
        <v>895</v>
      </c>
      <c r="Y8979">
        <v>-9.1560000000000006</v>
      </c>
    </row>
    <row r="8980" spans="1:25" x14ac:dyDescent="0.25">
      <c r="A8980">
        <v>8979</v>
      </c>
      <c r="B8980" t="s">
        <v>11219</v>
      </c>
      <c r="C8980" t="s">
        <v>12171</v>
      </c>
      <c r="D8980" s="1" t="s">
        <v>12242</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c r="X8980" t="s">
        <v>110</v>
      </c>
      <c r="Y8980">
        <v>2.8224</v>
      </c>
    </row>
    <row r="8981" spans="1:25" x14ac:dyDescent="0.25">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c r="X8981" t="s">
        <v>235</v>
      </c>
      <c r="Y8981">
        <v>-2.8380000000000001</v>
      </c>
    </row>
    <row r="8982" spans="1:25" x14ac:dyDescent="0.25">
      <c r="A8982">
        <v>8981</v>
      </c>
      <c r="B8982" t="s">
        <v>11221</v>
      </c>
      <c r="C8982" t="s">
        <v>12073</v>
      </c>
      <c r="D8982" s="1" t="s">
        <v>12369</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c r="X8982" t="s">
        <v>235</v>
      </c>
      <c r="Y8982">
        <v>-14.770799999999999</v>
      </c>
    </row>
    <row r="8983" spans="1:25" x14ac:dyDescent="0.25">
      <c r="A8983">
        <v>8982</v>
      </c>
      <c r="B8983" t="s">
        <v>11223</v>
      </c>
      <c r="C8983" t="s">
        <v>12266</v>
      </c>
      <c r="D8983" s="1" t="s">
        <v>11919</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c r="X8983" t="s">
        <v>235</v>
      </c>
      <c r="Y8983">
        <v>-6.3018000000000001</v>
      </c>
    </row>
    <row r="8984" spans="1:25" x14ac:dyDescent="0.25">
      <c r="A8984">
        <v>8983</v>
      </c>
      <c r="B8984" t="s">
        <v>11223</v>
      </c>
      <c r="C8984" t="s">
        <v>12266</v>
      </c>
      <c r="D8984" s="1" t="s">
        <v>11919</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c r="X8984" t="s">
        <v>235</v>
      </c>
      <c r="Y8984">
        <v>-2.7648000000000001</v>
      </c>
    </row>
    <row r="8985" spans="1:25" x14ac:dyDescent="0.25">
      <c r="A8985">
        <v>8984</v>
      </c>
      <c r="B8985" t="s">
        <v>11223</v>
      </c>
      <c r="C8985" t="s">
        <v>12266</v>
      </c>
      <c r="D8985" s="1" t="s">
        <v>11919</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c r="X8985" t="s">
        <v>235</v>
      </c>
      <c r="Y8985">
        <v>-194.82400000000001</v>
      </c>
    </row>
    <row r="8986" spans="1:25" x14ac:dyDescent="0.25">
      <c r="A8986">
        <v>8985</v>
      </c>
      <c r="B8986" t="s">
        <v>11223</v>
      </c>
      <c r="C8986" t="s">
        <v>12266</v>
      </c>
      <c r="D8986" s="1" t="s">
        <v>11919</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c r="X8986" t="s">
        <v>92</v>
      </c>
      <c r="Y8986">
        <v>-99.266400000000004</v>
      </c>
    </row>
    <row r="8987" spans="1:25" x14ac:dyDescent="0.25">
      <c r="A8987">
        <v>8986</v>
      </c>
      <c r="B8987" t="s">
        <v>11224</v>
      </c>
      <c r="C8987" t="s">
        <v>11867</v>
      </c>
      <c r="D8987" s="1" t="s">
        <v>11886</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c r="X8987" t="s">
        <v>92</v>
      </c>
      <c r="Y8987">
        <v>12.667199999999999</v>
      </c>
    </row>
    <row r="8988" spans="1:25" x14ac:dyDescent="0.25">
      <c r="A8988">
        <v>8987</v>
      </c>
      <c r="B8988" t="s">
        <v>11224</v>
      </c>
      <c r="C8988" t="s">
        <v>11867</v>
      </c>
      <c r="D8988" s="1" t="s">
        <v>11886</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c r="X8988" t="s">
        <v>92</v>
      </c>
      <c r="Y8988">
        <v>-73.576999999999998</v>
      </c>
    </row>
    <row r="8989" spans="1:25" x14ac:dyDescent="0.25">
      <c r="A8989">
        <v>8988</v>
      </c>
      <c r="B8989" t="s">
        <v>11224</v>
      </c>
      <c r="C8989" t="s">
        <v>11867</v>
      </c>
      <c r="D8989" s="1" t="s">
        <v>11886</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c r="X8989" t="s">
        <v>92</v>
      </c>
      <c r="Y8989">
        <v>9.2385999999999999</v>
      </c>
    </row>
    <row r="8990" spans="1:25" x14ac:dyDescent="0.25">
      <c r="A8990">
        <v>8989</v>
      </c>
      <c r="B8990" t="s">
        <v>11224</v>
      </c>
      <c r="C8990" t="s">
        <v>11867</v>
      </c>
      <c r="D8990" s="1" t="s">
        <v>11886</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c r="X8990" t="s">
        <v>675</v>
      </c>
      <c r="Y8990">
        <v>1.1679999999999999</v>
      </c>
    </row>
    <row r="8991" spans="1:25" x14ac:dyDescent="0.25">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c r="X8991" t="s">
        <v>675</v>
      </c>
      <c r="Y8991">
        <v>3.7751999999999999</v>
      </c>
    </row>
    <row r="8992" spans="1:25" x14ac:dyDescent="0.25">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c r="X8992" t="s">
        <v>43</v>
      </c>
      <c r="Y8992">
        <v>2302.9670999999998</v>
      </c>
    </row>
    <row r="8993" spans="1:25" x14ac:dyDescent="0.25">
      <c r="A8993">
        <v>8992</v>
      </c>
      <c r="B8993" t="s">
        <v>11226</v>
      </c>
      <c r="C8993" t="s">
        <v>11874</v>
      </c>
      <c r="D8993" s="1" t="s">
        <v>12130</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c r="X8993" t="s">
        <v>381</v>
      </c>
      <c r="Y8993">
        <v>21.997499999999999</v>
      </c>
    </row>
    <row r="8994" spans="1:25" x14ac:dyDescent="0.25">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c r="X8994" t="s">
        <v>381</v>
      </c>
      <c r="Y8994">
        <v>4.4004000000000003</v>
      </c>
    </row>
    <row r="8995" spans="1:25" x14ac:dyDescent="0.25">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c r="X8995" t="s">
        <v>55</v>
      </c>
      <c r="Y8995">
        <v>-968.88329999999996</v>
      </c>
    </row>
    <row r="8996" spans="1:25" x14ac:dyDescent="0.25">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c r="X8996" t="s">
        <v>55</v>
      </c>
      <c r="Y8996">
        <v>29.692</v>
      </c>
    </row>
    <row r="8997" spans="1:25" x14ac:dyDescent="0.25">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c r="X8997" t="s">
        <v>110</v>
      </c>
      <c r="Y8997">
        <v>17.126999999999999</v>
      </c>
    </row>
    <row r="8998" spans="1:25" x14ac:dyDescent="0.25">
      <c r="A8998">
        <v>8997</v>
      </c>
      <c r="B8998" t="s">
        <v>11229</v>
      </c>
      <c r="C8998" t="s">
        <v>11938</v>
      </c>
      <c r="D8998" s="1"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c r="X8998" t="s">
        <v>110</v>
      </c>
      <c r="Y8998">
        <v>12.314399999999999</v>
      </c>
    </row>
    <row r="8999" spans="1:25" x14ac:dyDescent="0.25">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c r="X8999" t="s">
        <v>110</v>
      </c>
      <c r="Y8999">
        <v>19.137599999999999</v>
      </c>
    </row>
    <row r="9000" spans="1:25" x14ac:dyDescent="0.25">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c r="X9000" t="s">
        <v>160</v>
      </c>
      <c r="Y9000">
        <v>102.774</v>
      </c>
    </row>
    <row r="9001" spans="1:25" x14ac:dyDescent="0.25">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c r="X9001" t="s">
        <v>351</v>
      </c>
      <c r="Y9001">
        <v>-124.431</v>
      </c>
    </row>
    <row r="9002" spans="1:25" x14ac:dyDescent="0.25">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c r="X9002" t="s">
        <v>1434</v>
      </c>
      <c r="Y9002">
        <v>-6.0324</v>
      </c>
    </row>
    <row r="9003" spans="1:25" x14ac:dyDescent="0.25">
      <c r="A9003">
        <v>9002</v>
      </c>
      <c r="B9003" t="s">
        <v>11233</v>
      </c>
      <c r="C9003" t="s">
        <v>11905</v>
      </c>
      <c r="D9003" s="1" t="s">
        <v>11933</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c r="X9003" t="s">
        <v>1434</v>
      </c>
      <c r="Y9003">
        <v>0.83299999999999996</v>
      </c>
    </row>
    <row r="9004" spans="1:25" x14ac:dyDescent="0.25">
      <c r="A9004">
        <v>9003</v>
      </c>
      <c r="B9004" t="s">
        <v>11233</v>
      </c>
      <c r="C9004" t="s">
        <v>11905</v>
      </c>
      <c r="D9004" s="1" t="s">
        <v>11933</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c r="X9004" t="s">
        <v>100</v>
      </c>
      <c r="Y9004">
        <v>7.1627999999999998</v>
      </c>
    </row>
    <row r="9005" spans="1:25" x14ac:dyDescent="0.25">
      <c r="A9005">
        <v>9004</v>
      </c>
      <c r="B9005" t="s">
        <v>11234</v>
      </c>
      <c r="C9005" t="s">
        <v>11828</v>
      </c>
      <c r="D9005" s="1" t="s">
        <v>12097</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c r="X9005" t="s">
        <v>100</v>
      </c>
      <c r="Y9005">
        <v>26.3934</v>
      </c>
    </row>
    <row r="9006" spans="1:25" x14ac:dyDescent="0.25">
      <c r="A9006">
        <v>9005</v>
      </c>
      <c r="B9006" t="s">
        <v>11234</v>
      </c>
      <c r="C9006" t="s">
        <v>11828</v>
      </c>
      <c r="D9006" s="1" t="s">
        <v>12097</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c r="X9006" t="s">
        <v>121</v>
      </c>
      <c r="Y9006">
        <v>6.4367999999999999</v>
      </c>
    </row>
    <row r="9007" spans="1:25" x14ac:dyDescent="0.25">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c r="X9007" t="s">
        <v>121</v>
      </c>
      <c r="Y9007">
        <v>24.980399999999999</v>
      </c>
    </row>
    <row r="9008" spans="1:25" x14ac:dyDescent="0.25">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c r="X9008" t="s">
        <v>121</v>
      </c>
      <c r="Y9008">
        <v>10.572800000000001</v>
      </c>
    </row>
    <row r="9009" spans="1:25" x14ac:dyDescent="0.25">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c r="X9009" t="s">
        <v>121</v>
      </c>
      <c r="Y9009">
        <v>3.4685999999999999</v>
      </c>
    </row>
    <row r="9010" spans="1:25" x14ac:dyDescent="0.25">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c r="X9010" t="s">
        <v>567</v>
      </c>
      <c r="Y9010">
        <v>2.7353999999999998</v>
      </c>
    </row>
    <row r="9011" spans="1:25" x14ac:dyDescent="0.25">
      <c r="A9011">
        <v>9010</v>
      </c>
      <c r="B9011" t="s">
        <v>11236</v>
      </c>
      <c r="C9011" t="s">
        <v>12275</v>
      </c>
      <c r="D9011" s="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c r="X9011" t="s">
        <v>406</v>
      </c>
      <c r="Y9011">
        <v>1.1924999999999999</v>
      </c>
    </row>
    <row r="9012" spans="1:25" x14ac:dyDescent="0.25">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c r="X9012" t="s">
        <v>110</v>
      </c>
      <c r="Y9012">
        <v>12.8184</v>
      </c>
    </row>
    <row r="9013" spans="1:25" x14ac:dyDescent="0.25">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c r="X9013" t="s">
        <v>303</v>
      </c>
      <c r="Y9013">
        <v>21.42</v>
      </c>
    </row>
    <row r="9014" spans="1:25" x14ac:dyDescent="0.25">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c r="X9014" t="s">
        <v>43</v>
      </c>
      <c r="Y9014">
        <v>66.542000000000002</v>
      </c>
    </row>
    <row r="9015" spans="1:25" x14ac:dyDescent="0.25">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c r="X9015" t="s">
        <v>43</v>
      </c>
      <c r="Y9015">
        <v>3.7530000000000001</v>
      </c>
    </row>
    <row r="9016" spans="1:25" x14ac:dyDescent="0.25">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c r="X9016" t="s">
        <v>756</v>
      </c>
      <c r="Y9016">
        <v>9.3119999999999994</v>
      </c>
    </row>
    <row r="9017" spans="1:25" x14ac:dyDescent="0.25">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c r="X9017" t="s">
        <v>756</v>
      </c>
      <c r="Y9017">
        <v>4.3836000000000004</v>
      </c>
    </row>
    <row r="9018" spans="1:25" x14ac:dyDescent="0.25">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c r="X9018" t="s">
        <v>6979</v>
      </c>
      <c r="Y9018">
        <v>3.8529</v>
      </c>
    </row>
    <row r="9019" spans="1:25" x14ac:dyDescent="0.25">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c r="X9019" t="s">
        <v>6979</v>
      </c>
      <c r="Y9019">
        <v>8.6435999999999993</v>
      </c>
    </row>
    <row r="9020" spans="1:25" x14ac:dyDescent="0.25">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c r="X9020" t="s">
        <v>360</v>
      </c>
      <c r="Y9020">
        <v>5.5380000000000003</v>
      </c>
    </row>
    <row r="9021" spans="1:25" x14ac:dyDescent="0.25">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c r="X9021" t="s">
        <v>360</v>
      </c>
      <c r="Y9021">
        <v>7.9984000000000002</v>
      </c>
    </row>
    <row r="9022" spans="1:25" x14ac:dyDescent="0.25">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c r="X9022" t="s">
        <v>567</v>
      </c>
      <c r="Y9022">
        <v>9.7218</v>
      </c>
    </row>
    <row r="9023" spans="1:25" x14ac:dyDescent="0.25">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c r="X9023" t="s">
        <v>519</v>
      </c>
      <c r="Y9023">
        <v>-116.84399999999999</v>
      </c>
    </row>
    <row r="9024" spans="1:25" x14ac:dyDescent="0.25">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c r="X9024" t="s">
        <v>303</v>
      </c>
      <c r="Y9024">
        <v>9.8328000000000007</v>
      </c>
    </row>
    <row r="9025" spans="1:25" x14ac:dyDescent="0.25">
      <c r="A9025">
        <v>9024</v>
      </c>
      <c r="B9025" t="s">
        <v>11246</v>
      </c>
      <c r="C9025" t="s">
        <v>1518</v>
      </c>
      <c r="D9025" t="s">
        <v>12094</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c r="X9025" t="s">
        <v>303</v>
      </c>
      <c r="Y9025">
        <v>1.3098000000000001</v>
      </c>
    </row>
    <row r="9026" spans="1:25" x14ac:dyDescent="0.25">
      <c r="A9026">
        <v>9025</v>
      </c>
      <c r="B9026" t="s">
        <v>11247</v>
      </c>
      <c r="C9026" t="s">
        <v>1861</v>
      </c>
      <c r="D9026" t="s">
        <v>11970</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c r="X9026" t="s">
        <v>303</v>
      </c>
      <c r="Y9026">
        <v>9.0170999999999992</v>
      </c>
    </row>
    <row r="9027" spans="1:25" x14ac:dyDescent="0.25">
      <c r="A9027">
        <v>9026</v>
      </c>
      <c r="B9027" t="s">
        <v>11247</v>
      </c>
      <c r="C9027" t="s">
        <v>1861</v>
      </c>
      <c r="D9027" t="s">
        <v>11970</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c r="X9027" t="s">
        <v>303</v>
      </c>
      <c r="Y9027">
        <v>9.7972000000000001</v>
      </c>
    </row>
    <row r="9028" spans="1:25" x14ac:dyDescent="0.25">
      <c r="A9028">
        <v>9027</v>
      </c>
      <c r="B9028" t="s">
        <v>11247</v>
      </c>
      <c r="C9028" t="s">
        <v>1861</v>
      </c>
      <c r="D9028" t="s">
        <v>11970</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c r="X9028" t="s">
        <v>1405</v>
      </c>
      <c r="Y9028">
        <v>12.8316</v>
      </c>
    </row>
    <row r="9029" spans="1:25" x14ac:dyDescent="0.25">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c r="X9029" t="s">
        <v>1405</v>
      </c>
      <c r="Y9029">
        <v>6.2244000000000002</v>
      </c>
    </row>
    <row r="9030" spans="1:25" x14ac:dyDescent="0.25">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c r="X9030" t="s">
        <v>303</v>
      </c>
      <c r="Y9030">
        <v>61.382399999999997</v>
      </c>
    </row>
    <row r="9031" spans="1:25" x14ac:dyDescent="0.25">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c r="X9031" t="s">
        <v>100</v>
      </c>
      <c r="Y9031">
        <v>4.5187999999999997</v>
      </c>
    </row>
    <row r="9032" spans="1:25" x14ac:dyDescent="0.25">
      <c r="A9032">
        <v>9031</v>
      </c>
      <c r="B9032" t="s">
        <v>11251</v>
      </c>
      <c r="C9032" t="s">
        <v>12141</v>
      </c>
      <c r="D9032" s="1" t="s">
        <v>12141</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c r="X9032" t="s">
        <v>100</v>
      </c>
      <c r="Y9032">
        <v>103.818</v>
      </c>
    </row>
    <row r="9033" spans="1:25" x14ac:dyDescent="0.25">
      <c r="A9033">
        <v>9032</v>
      </c>
      <c r="B9033" t="s">
        <v>11251</v>
      </c>
      <c r="C9033" t="s">
        <v>12141</v>
      </c>
      <c r="D9033" s="1" t="s">
        <v>12141</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c r="X9033" t="s">
        <v>269</v>
      </c>
      <c r="Y9033">
        <v>45.369599999999998</v>
      </c>
    </row>
    <row r="9034" spans="1:25" x14ac:dyDescent="0.25">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c r="X9034" t="s">
        <v>1929</v>
      </c>
      <c r="Y9034">
        <v>146.38800000000001</v>
      </c>
    </row>
    <row r="9035" spans="1:25" x14ac:dyDescent="0.25">
      <c r="A9035">
        <v>9034</v>
      </c>
      <c r="B9035" t="s">
        <v>11253</v>
      </c>
      <c r="C9035" t="s">
        <v>12122</v>
      </c>
      <c r="D9035" s="1" t="s">
        <v>12036</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c r="X9035" t="s">
        <v>235</v>
      </c>
      <c r="Y9035">
        <v>843.17060000000004</v>
      </c>
    </row>
    <row r="9036" spans="1:25" x14ac:dyDescent="0.25">
      <c r="A9036">
        <v>9035</v>
      </c>
      <c r="B9036" t="s">
        <v>11254</v>
      </c>
      <c r="C9036" t="s">
        <v>12003</v>
      </c>
      <c r="D9036" s="1" t="s">
        <v>11941</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c r="X9036" t="s">
        <v>235</v>
      </c>
      <c r="Y9036">
        <v>-4.4880000000000004</v>
      </c>
    </row>
    <row r="9037" spans="1:25" x14ac:dyDescent="0.25">
      <c r="A9037">
        <v>9036</v>
      </c>
      <c r="B9037" t="s">
        <v>11254</v>
      </c>
      <c r="C9037" t="s">
        <v>12003</v>
      </c>
      <c r="D9037" s="1" t="s">
        <v>11941</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c r="X9037" t="s">
        <v>303</v>
      </c>
      <c r="Y9037">
        <v>2.7191999999999998</v>
      </c>
    </row>
    <row r="9038" spans="1:25" x14ac:dyDescent="0.25">
      <c r="A9038">
        <v>9037</v>
      </c>
      <c r="B9038" t="s">
        <v>11255</v>
      </c>
      <c r="C9038" t="s">
        <v>12197</v>
      </c>
      <c r="D9038" s="1" t="s">
        <v>12152</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c r="X9038" t="s">
        <v>303</v>
      </c>
      <c r="Y9038">
        <v>12.441599999999999</v>
      </c>
    </row>
    <row r="9039" spans="1:25" x14ac:dyDescent="0.25">
      <c r="A9039">
        <v>9038</v>
      </c>
      <c r="B9039" t="s">
        <v>11255</v>
      </c>
      <c r="C9039" t="s">
        <v>12197</v>
      </c>
      <c r="D9039" s="1" t="s">
        <v>12152</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c r="X9039" t="s">
        <v>110</v>
      </c>
      <c r="Y9039">
        <v>5.8708</v>
      </c>
    </row>
    <row r="9040" spans="1:25" x14ac:dyDescent="0.25">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c r="X9040" t="s">
        <v>269</v>
      </c>
      <c r="Y9040">
        <v>-12.4146</v>
      </c>
    </row>
    <row r="9041" spans="1:25" x14ac:dyDescent="0.25">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c r="X9041" t="s">
        <v>351</v>
      </c>
      <c r="Y9041">
        <v>4946.37</v>
      </c>
    </row>
    <row r="9042" spans="1:25" x14ac:dyDescent="0.25">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c r="X9042" t="s">
        <v>55</v>
      </c>
      <c r="Y9042">
        <v>-45.827300000000001</v>
      </c>
    </row>
    <row r="9043" spans="1:25" x14ac:dyDescent="0.25">
      <c r="A9043">
        <v>9042</v>
      </c>
      <c r="B9043" t="s">
        <v>11259</v>
      </c>
      <c r="C9043" t="s">
        <v>4138</v>
      </c>
      <c r="D9043" t="s">
        <v>11990</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c r="X9043" t="s">
        <v>43</v>
      </c>
      <c r="Y9043">
        <v>16.854399999999998</v>
      </c>
    </row>
    <row r="9044" spans="1:25" x14ac:dyDescent="0.25">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c r="X9044" t="s">
        <v>43</v>
      </c>
      <c r="Y9044">
        <v>16.588799999999999</v>
      </c>
    </row>
    <row r="9045" spans="1:25" x14ac:dyDescent="0.25">
      <c r="A9045">
        <v>9044</v>
      </c>
      <c r="B9045" t="s">
        <v>11261</v>
      </c>
      <c r="C9045" t="s">
        <v>11836</v>
      </c>
      <c r="D9045" s="1"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c r="X9045" t="s">
        <v>43</v>
      </c>
      <c r="Y9045">
        <v>163.18979999999999</v>
      </c>
    </row>
    <row r="9046" spans="1:25" x14ac:dyDescent="0.25">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c r="X9046" t="s">
        <v>43</v>
      </c>
      <c r="Y9046">
        <v>2.2440000000000002</v>
      </c>
    </row>
    <row r="9047" spans="1:25" x14ac:dyDescent="0.25">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c r="X9047" t="s">
        <v>43</v>
      </c>
      <c r="Y9047">
        <v>45.588000000000001</v>
      </c>
    </row>
    <row r="9048" spans="1:25" x14ac:dyDescent="0.25">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c r="X9048" t="s">
        <v>43</v>
      </c>
      <c r="Y9048">
        <v>31.4895</v>
      </c>
    </row>
    <row r="9049" spans="1:25" x14ac:dyDescent="0.25">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c r="X9049" t="s">
        <v>43</v>
      </c>
      <c r="Y9049">
        <v>8.6854999999999993</v>
      </c>
    </row>
    <row r="9050" spans="1:25" x14ac:dyDescent="0.25">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c r="X9050" t="s">
        <v>303</v>
      </c>
      <c r="Y9050">
        <v>22.2</v>
      </c>
    </row>
    <row r="9051" spans="1:25" x14ac:dyDescent="0.25">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c r="X9051" t="s">
        <v>43</v>
      </c>
      <c r="Y9051">
        <v>17.1678</v>
      </c>
    </row>
    <row r="9052" spans="1:25" x14ac:dyDescent="0.25">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c r="X9052" t="s">
        <v>43</v>
      </c>
      <c r="Y9052">
        <v>5.3213999999999997</v>
      </c>
    </row>
    <row r="9053" spans="1:25" x14ac:dyDescent="0.25">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c r="X9053" t="s">
        <v>43</v>
      </c>
      <c r="Y9053">
        <v>0.84</v>
      </c>
    </row>
    <row r="9054" spans="1:25" x14ac:dyDescent="0.25">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c r="X9054" t="s">
        <v>43</v>
      </c>
      <c r="Y9054">
        <v>9.4283999999999999</v>
      </c>
    </row>
    <row r="9055" spans="1:25" x14ac:dyDescent="0.25">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c r="X9055" t="s">
        <v>43</v>
      </c>
      <c r="Y9055">
        <v>2.8784000000000001</v>
      </c>
    </row>
    <row r="9056" spans="1:25" x14ac:dyDescent="0.25">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c r="X9056" t="s">
        <v>100</v>
      </c>
      <c r="Y9056">
        <v>6.1487999999999996</v>
      </c>
    </row>
    <row r="9057" spans="1:25" x14ac:dyDescent="0.25">
      <c r="A9057">
        <v>9056</v>
      </c>
      <c r="B9057" t="s">
        <v>11267</v>
      </c>
      <c r="C9057" t="s">
        <v>12121</v>
      </c>
      <c r="D9057" s="1"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c r="X9057" t="s">
        <v>303</v>
      </c>
      <c r="Y9057">
        <v>8.5722000000000005</v>
      </c>
    </row>
    <row r="9058" spans="1:25" x14ac:dyDescent="0.25">
      <c r="A9058">
        <v>9057</v>
      </c>
      <c r="B9058" t="s">
        <v>11268</v>
      </c>
      <c r="C9058" t="s">
        <v>11855</v>
      </c>
      <c r="D9058" s="1" t="s">
        <v>12298</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c r="X9058" t="s">
        <v>43</v>
      </c>
      <c r="Y9058">
        <v>553.39020000000005</v>
      </c>
    </row>
    <row r="9059" spans="1:25" x14ac:dyDescent="0.25">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c r="X9059" t="s">
        <v>43</v>
      </c>
      <c r="Y9059">
        <v>23.923200000000001</v>
      </c>
    </row>
    <row r="9060" spans="1:25" x14ac:dyDescent="0.25">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c r="X9060" t="s">
        <v>100</v>
      </c>
      <c r="Y9060">
        <v>27.3582</v>
      </c>
    </row>
    <row r="9061" spans="1:25" x14ac:dyDescent="0.25">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c r="X9061" t="s">
        <v>43</v>
      </c>
      <c r="Y9061">
        <v>334.55099999999999</v>
      </c>
    </row>
    <row r="9062" spans="1:25" x14ac:dyDescent="0.25">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c r="X9062" t="s">
        <v>43</v>
      </c>
      <c r="Y9062">
        <v>33.636000000000003</v>
      </c>
    </row>
    <row r="9063" spans="1:25" x14ac:dyDescent="0.25">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c r="X9063" t="s">
        <v>303</v>
      </c>
      <c r="Y9063">
        <v>23.5564</v>
      </c>
    </row>
    <row r="9064" spans="1:25" x14ac:dyDescent="0.25">
      <c r="A9064">
        <v>9063</v>
      </c>
      <c r="B9064" t="s">
        <v>11272</v>
      </c>
      <c r="C9064" t="s">
        <v>6019</v>
      </c>
      <c r="D9064" t="s">
        <v>12266</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c r="X9064" t="s">
        <v>235</v>
      </c>
      <c r="Y9064">
        <v>18.239999999999998</v>
      </c>
    </row>
    <row r="9065" spans="1:25" x14ac:dyDescent="0.25">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c r="X9065" t="s">
        <v>235</v>
      </c>
      <c r="Y9065">
        <v>100.685</v>
      </c>
    </row>
    <row r="9066" spans="1:25" x14ac:dyDescent="0.25">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c r="X9066" t="s">
        <v>235</v>
      </c>
      <c r="Y9066">
        <v>-4.8609</v>
      </c>
    </row>
    <row r="9067" spans="1:25" x14ac:dyDescent="0.25">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c r="X9067" t="s">
        <v>360</v>
      </c>
      <c r="Y9067">
        <v>6.9367999999999999</v>
      </c>
    </row>
    <row r="9068" spans="1:25" x14ac:dyDescent="0.25">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c r="X9068" t="s">
        <v>3109</v>
      </c>
      <c r="Y9068">
        <v>6.9240000000000004</v>
      </c>
    </row>
    <row r="9069" spans="1:25" x14ac:dyDescent="0.25">
      <c r="A9069">
        <v>9068</v>
      </c>
      <c r="B9069" t="s">
        <v>11275</v>
      </c>
      <c r="C9069" t="s">
        <v>12227</v>
      </c>
      <c r="D9069" s="1" t="s">
        <v>12357</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c r="X9069" t="s">
        <v>100</v>
      </c>
      <c r="Y9069">
        <v>23.524799999999999</v>
      </c>
    </row>
    <row r="9070" spans="1:25" x14ac:dyDescent="0.25">
      <c r="A9070">
        <v>9069</v>
      </c>
      <c r="B9070" t="s">
        <v>11276</v>
      </c>
      <c r="C9070" t="s">
        <v>11999</v>
      </c>
      <c r="D9070" s="1" t="s">
        <v>11832</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c r="X9070" t="s">
        <v>100</v>
      </c>
      <c r="Y9070">
        <v>-2.6997</v>
      </c>
    </row>
    <row r="9071" spans="1:25" x14ac:dyDescent="0.25">
      <c r="A9071">
        <v>9070</v>
      </c>
      <c r="B9071" t="s">
        <v>11276</v>
      </c>
      <c r="C9071" t="s">
        <v>11999</v>
      </c>
      <c r="D9071" s="1" t="s">
        <v>11832</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c r="X9071" t="s">
        <v>160</v>
      </c>
      <c r="Y9071">
        <v>30.991800000000001</v>
      </c>
    </row>
    <row r="9072" spans="1:25" x14ac:dyDescent="0.25">
      <c r="A9072">
        <v>9071</v>
      </c>
      <c r="B9072" t="s">
        <v>11277</v>
      </c>
      <c r="C9072" t="s">
        <v>12104</v>
      </c>
      <c r="D9072" s="1" t="s">
        <v>11900</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c r="X9072" t="s">
        <v>289</v>
      </c>
      <c r="Y9072">
        <v>2.6960999999999999</v>
      </c>
    </row>
    <row r="9073" spans="1:25" x14ac:dyDescent="0.25">
      <c r="A9073">
        <v>9072</v>
      </c>
      <c r="B9073" t="s">
        <v>11278</v>
      </c>
      <c r="C9073" t="s">
        <v>12126</v>
      </c>
      <c r="D9073" s="1"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c r="X9073" t="s">
        <v>675</v>
      </c>
      <c r="Y9073">
        <v>6.8768000000000002</v>
      </c>
    </row>
    <row r="9074" spans="1:25" x14ac:dyDescent="0.25">
      <c r="A9074">
        <v>9073</v>
      </c>
      <c r="B9074" t="s">
        <v>11279</v>
      </c>
      <c r="C9074" t="s">
        <v>12162</v>
      </c>
      <c r="D9074" s="1" t="s">
        <v>11870</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c r="X9074" t="s">
        <v>675</v>
      </c>
      <c r="Y9074">
        <v>7.7831999999999999</v>
      </c>
    </row>
    <row r="9075" spans="1:25" x14ac:dyDescent="0.25">
      <c r="A9075">
        <v>9074</v>
      </c>
      <c r="B9075" t="s">
        <v>11279</v>
      </c>
      <c r="C9075" t="s">
        <v>12162</v>
      </c>
      <c r="D9075" s="1" t="s">
        <v>11870</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c r="X9075" t="s">
        <v>28</v>
      </c>
      <c r="Y9075">
        <v>67.188000000000002</v>
      </c>
    </row>
    <row r="9076" spans="1:25" x14ac:dyDescent="0.25">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c r="X9076" t="s">
        <v>567</v>
      </c>
      <c r="Y9076">
        <v>0</v>
      </c>
    </row>
    <row r="9077" spans="1:25" x14ac:dyDescent="0.25">
      <c r="A9077">
        <v>9076</v>
      </c>
      <c r="B9077" t="s">
        <v>11281</v>
      </c>
      <c r="C9077" t="s">
        <v>12057</v>
      </c>
      <c r="D9077" s="1" t="s">
        <v>12066</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c r="X9077" t="s">
        <v>567</v>
      </c>
      <c r="Y9077">
        <v>-5.5338000000000003</v>
      </c>
    </row>
    <row r="9078" spans="1:25" x14ac:dyDescent="0.25">
      <c r="A9078">
        <v>9077</v>
      </c>
      <c r="B9078" t="s">
        <v>11281</v>
      </c>
      <c r="C9078" t="s">
        <v>12057</v>
      </c>
      <c r="D9078" s="1" t="s">
        <v>12066</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c r="X9078" t="s">
        <v>149</v>
      </c>
      <c r="Y9078">
        <v>2.04</v>
      </c>
    </row>
    <row r="9079" spans="1:25" x14ac:dyDescent="0.25">
      <c r="A9079">
        <v>9078</v>
      </c>
      <c r="B9079" t="s">
        <v>11282</v>
      </c>
      <c r="C9079" t="s">
        <v>12171</v>
      </c>
      <c r="D9079" s="1" t="s">
        <v>12135</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c r="X9079" t="s">
        <v>28</v>
      </c>
      <c r="Y9079">
        <v>18.893699999999999</v>
      </c>
    </row>
    <row r="9080" spans="1:25" x14ac:dyDescent="0.25">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c r="X9080" t="s">
        <v>28</v>
      </c>
      <c r="Y9080">
        <v>34.988799999999998</v>
      </c>
    </row>
    <row r="9081" spans="1:25" x14ac:dyDescent="0.25">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c r="X9081" t="s">
        <v>43</v>
      </c>
      <c r="Y9081">
        <v>2.61</v>
      </c>
    </row>
    <row r="9082" spans="1:25" x14ac:dyDescent="0.25">
      <c r="A9082">
        <v>9081</v>
      </c>
      <c r="B9082" t="s">
        <v>11284</v>
      </c>
      <c r="C9082" t="s">
        <v>11889</v>
      </c>
      <c r="D9082" s="1"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c r="X9082" t="s">
        <v>43</v>
      </c>
      <c r="Y9082">
        <v>17.994</v>
      </c>
    </row>
    <row r="9083" spans="1:25" x14ac:dyDescent="0.25">
      <c r="A9083">
        <v>9082</v>
      </c>
      <c r="B9083" t="s">
        <v>11284</v>
      </c>
      <c r="C9083" t="s">
        <v>11889</v>
      </c>
      <c r="D9083" s="1"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c r="X9083" t="s">
        <v>360</v>
      </c>
      <c r="Y9083">
        <v>9.3312000000000008</v>
      </c>
    </row>
    <row r="9084" spans="1:25" x14ac:dyDescent="0.25">
      <c r="A9084">
        <v>9083</v>
      </c>
      <c r="B9084" t="s">
        <v>11285</v>
      </c>
      <c r="C9084" t="s">
        <v>12119</v>
      </c>
      <c r="D9084" s="1" t="s">
        <v>11822</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c r="X9084" t="s">
        <v>360</v>
      </c>
      <c r="Y9084">
        <v>1.4456</v>
      </c>
    </row>
    <row r="9085" spans="1:25" x14ac:dyDescent="0.25">
      <c r="A9085">
        <v>9084</v>
      </c>
      <c r="B9085" t="s">
        <v>11286</v>
      </c>
      <c r="C9085" t="s">
        <v>12020</v>
      </c>
      <c r="D9085" s="1" t="s">
        <v>11916</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c r="X9085" t="s">
        <v>360</v>
      </c>
      <c r="Y9085">
        <v>2.9346000000000001</v>
      </c>
    </row>
    <row r="9086" spans="1:25" x14ac:dyDescent="0.25">
      <c r="A9086">
        <v>9085</v>
      </c>
      <c r="B9086" t="s">
        <v>11286</v>
      </c>
      <c r="C9086" t="s">
        <v>12020</v>
      </c>
      <c r="D9086" s="1" t="s">
        <v>11916</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c r="X9086" t="s">
        <v>43</v>
      </c>
      <c r="Y9086">
        <v>13.455</v>
      </c>
    </row>
    <row r="9087" spans="1:25" x14ac:dyDescent="0.25">
      <c r="A9087">
        <v>9086</v>
      </c>
      <c r="B9087" t="s">
        <v>11287</v>
      </c>
      <c r="C9087" t="s">
        <v>12031</v>
      </c>
      <c r="D9087" s="1" t="s">
        <v>11857</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c r="X9087" t="s">
        <v>110</v>
      </c>
      <c r="Y9087">
        <v>89.954800000000006</v>
      </c>
    </row>
    <row r="9088" spans="1:25" x14ac:dyDescent="0.25">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c r="X9088" t="s">
        <v>110</v>
      </c>
      <c r="Y9088">
        <v>-251.18639999999999</v>
      </c>
    </row>
    <row r="9089" spans="1:25" x14ac:dyDescent="0.25">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c r="X9089" t="s">
        <v>92</v>
      </c>
      <c r="Y9089">
        <v>-136.48949999999999</v>
      </c>
    </row>
    <row r="9090" spans="1:25" x14ac:dyDescent="0.25">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c r="X9090" t="s">
        <v>567</v>
      </c>
      <c r="Y9090">
        <v>21.5397</v>
      </c>
    </row>
    <row r="9091" spans="1:25" x14ac:dyDescent="0.25">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c r="X9091" t="s">
        <v>28</v>
      </c>
      <c r="Y9091">
        <v>-62.772500000000001</v>
      </c>
    </row>
    <row r="9092" spans="1:25" x14ac:dyDescent="0.25">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c r="X9092" t="s">
        <v>567</v>
      </c>
      <c r="Y9092">
        <v>104.568</v>
      </c>
    </row>
    <row r="9093" spans="1:25" x14ac:dyDescent="0.25">
      <c r="A9093">
        <v>9092</v>
      </c>
      <c r="B9093" t="s">
        <v>11292</v>
      </c>
      <c r="C9093" t="s">
        <v>9892</v>
      </c>
      <c r="D9093" t="s">
        <v>11894</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c r="X9093" t="s">
        <v>567</v>
      </c>
      <c r="Y9093">
        <v>5.4432</v>
      </c>
    </row>
    <row r="9094" spans="1:25" x14ac:dyDescent="0.25">
      <c r="A9094">
        <v>9093</v>
      </c>
      <c r="B9094" t="s">
        <v>11292</v>
      </c>
      <c r="C9094" t="s">
        <v>9892</v>
      </c>
      <c r="D9094" t="s">
        <v>11894</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c r="X9094" t="s">
        <v>269</v>
      </c>
      <c r="Y9094">
        <v>-376.69319999999999</v>
      </c>
    </row>
    <row r="9095" spans="1:25" x14ac:dyDescent="0.25">
      <c r="A9095">
        <v>9094</v>
      </c>
      <c r="B9095" t="s">
        <v>11293</v>
      </c>
      <c r="C9095" t="s">
        <v>12170</v>
      </c>
      <c r="D9095" s="1" t="s">
        <v>12236</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c r="X9095" t="s">
        <v>269</v>
      </c>
      <c r="Y9095">
        <v>83.994399999999999</v>
      </c>
    </row>
    <row r="9096" spans="1:25" x14ac:dyDescent="0.25">
      <c r="A9096">
        <v>9095</v>
      </c>
      <c r="B9096" t="s">
        <v>11293</v>
      </c>
      <c r="C9096" t="s">
        <v>12170</v>
      </c>
      <c r="D9096" s="1" t="s">
        <v>12236</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c r="X9096" t="s">
        <v>269</v>
      </c>
      <c r="Y9096">
        <v>181.65600000000001</v>
      </c>
    </row>
    <row r="9097" spans="1:25" x14ac:dyDescent="0.25">
      <c r="A9097">
        <v>9096</v>
      </c>
      <c r="B9097" t="s">
        <v>11293</v>
      </c>
      <c r="C9097" t="s">
        <v>12170</v>
      </c>
      <c r="D9097" s="1" t="s">
        <v>12236</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c r="X9097" t="s">
        <v>269</v>
      </c>
      <c r="Y9097">
        <v>11.731999999999999</v>
      </c>
    </row>
    <row r="9098" spans="1:25" x14ac:dyDescent="0.25">
      <c r="A9098">
        <v>9097</v>
      </c>
      <c r="B9098" t="s">
        <v>11293</v>
      </c>
      <c r="C9098" t="s">
        <v>12170</v>
      </c>
      <c r="D9098" s="1" t="s">
        <v>12236</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c r="X9098" t="s">
        <v>289</v>
      </c>
      <c r="Y9098">
        <v>13.2986</v>
      </c>
    </row>
    <row r="9099" spans="1:25" x14ac:dyDescent="0.25">
      <c r="A9099">
        <v>9098</v>
      </c>
      <c r="B9099" t="s">
        <v>11294</v>
      </c>
      <c r="C9099" t="s">
        <v>12114</v>
      </c>
      <c r="D9099" s="1"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c r="X9099" t="s">
        <v>110</v>
      </c>
      <c r="Y9099">
        <v>15.552</v>
      </c>
    </row>
    <row r="9100" spans="1:25" x14ac:dyDescent="0.25">
      <c r="A9100">
        <v>9099</v>
      </c>
      <c r="B9100" t="s">
        <v>11295</v>
      </c>
      <c r="C9100" t="s">
        <v>11955</v>
      </c>
      <c r="D9100" s="1"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c r="X9100" t="s">
        <v>110</v>
      </c>
      <c r="Y9100">
        <v>27.715800000000002</v>
      </c>
    </row>
    <row r="9101" spans="1:25" x14ac:dyDescent="0.25">
      <c r="A9101">
        <v>9100</v>
      </c>
      <c r="B9101" t="s">
        <v>11295</v>
      </c>
      <c r="C9101" t="s">
        <v>11955</v>
      </c>
      <c r="D9101" s="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c r="X9101" t="s">
        <v>110</v>
      </c>
      <c r="Y9101">
        <v>3.7584</v>
      </c>
    </row>
    <row r="9102" spans="1:25" x14ac:dyDescent="0.25">
      <c r="A9102">
        <v>9101</v>
      </c>
      <c r="B9102" t="s">
        <v>11295</v>
      </c>
      <c r="C9102" t="s">
        <v>11955</v>
      </c>
      <c r="D9102" s="1"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c r="X9102" t="s">
        <v>110</v>
      </c>
      <c r="Y9102">
        <v>128.68049999999999</v>
      </c>
    </row>
    <row r="9103" spans="1:25" x14ac:dyDescent="0.25">
      <c r="A9103">
        <v>9102</v>
      </c>
      <c r="B9103" t="s">
        <v>11296</v>
      </c>
      <c r="C9103" t="s">
        <v>11882</v>
      </c>
      <c r="D9103" s="1" t="s">
        <v>12103</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c r="X9103" t="s">
        <v>110</v>
      </c>
      <c r="Y9103">
        <v>5.319</v>
      </c>
    </row>
    <row r="9104" spans="1:25" x14ac:dyDescent="0.25">
      <c r="A9104">
        <v>9103</v>
      </c>
      <c r="B9104" t="s">
        <v>11296</v>
      </c>
      <c r="C9104" t="s">
        <v>11882</v>
      </c>
      <c r="D9104" s="1" t="s">
        <v>12103</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c r="X9104" t="s">
        <v>110</v>
      </c>
      <c r="Y9104">
        <v>-16.956800000000001</v>
      </c>
    </row>
    <row r="9105" spans="1:25" x14ac:dyDescent="0.25">
      <c r="A9105">
        <v>9104</v>
      </c>
      <c r="B9105" t="s">
        <v>11296</v>
      </c>
      <c r="C9105" t="s">
        <v>11882</v>
      </c>
      <c r="D9105" s="1" t="s">
        <v>12103</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c r="X9105" t="s">
        <v>110</v>
      </c>
      <c r="Y9105">
        <v>-84.447999999999993</v>
      </c>
    </row>
    <row r="9106" spans="1:25" x14ac:dyDescent="0.25">
      <c r="A9106">
        <v>9105</v>
      </c>
      <c r="B9106" t="s">
        <v>11296</v>
      </c>
      <c r="C9106" t="s">
        <v>11882</v>
      </c>
      <c r="D9106" s="1" t="s">
        <v>12103</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c r="X9106" t="s">
        <v>110</v>
      </c>
      <c r="Y9106">
        <v>-51.295999999999999</v>
      </c>
    </row>
    <row r="9107" spans="1:25" x14ac:dyDescent="0.25">
      <c r="A9107">
        <v>9106</v>
      </c>
      <c r="B9107" t="s">
        <v>11296</v>
      </c>
      <c r="C9107" t="s">
        <v>11882</v>
      </c>
      <c r="D9107" s="1" t="s">
        <v>12103</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c r="X9107" t="s">
        <v>110</v>
      </c>
      <c r="Y9107">
        <v>-28.867799999999999</v>
      </c>
    </row>
    <row r="9108" spans="1:25" x14ac:dyDescent="0.25">
      <c r="A9108">
        <v>9107</v>
      </c>
      <c r="B9108" t="s">
        <v>11296</v>
      </c>
      <c r="C9108" t="s">
        <v>11882</v>
      </c>
      <c r="D9108" s="1" t="s">
        <v>12103</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c r="X9108" t="s">
        <v>110</v>
      </c>
      <c r="Y9108">
        <v>33.589500000000001</v>
      </c>
    </row>
    <row r="9109" spans="1:25" x14ac:dyDescent="0.25">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c r="X9109" t="s">
        <v>110</v>
      </c>
      <c r="Y9109">
        <v>1.6776</v>
      </c>
    </row>
    <row r="9110" spans="1:25" x14ac:dyDescent="0.25">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c r="X9110" t="s">
        <v>110</v>
      </c>
      <c r="Y9110">
        <v>11.7334</v>
      </c>
    </row>
    <row r="9111" spans="1:25" x14ac:dyDescent="0.25">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c r="X9111" t="s">
        <v>360</v>
      </c>
      <c r="Y9111">
        <v>36.397199999999998</v>
      </c>
    </row>
    <row r="9112" spans="1:25" x14ac:dyDescent="0.25">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c r="X9112" t="s">
        <v>360</v>
      </c>
      <c r="Y9112">
        <v>17.472000000000001</v>
      </c>
    </row>
    <row r="9113" spans="1:25" x14ac:dyDescent="0.25">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c r="X9113" t="s">
        <v>360</v>
      </c>
      <c r="Y9113">
        <v>4.3624000000000001</v>
      </c>
    </row>
    <row r="9114" spans="1:25" x14ac:dyDescent="0.25">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c r="X9114" t="s">
        <v>360</v>
      </c>
      <c r="Y9114">
        <v>6.3040000000000003</v>
      </c>
    </row>
    <row r="9115" spans="1:25" x14ac:dyDescent="0.25">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c r="X9115" t="s">
        <v>43</v>
      </c>
      <c r="Y9115">
        <v>7.1345999999999998</v>
      </c>
    </row>
    <row r="9116" spans="1:25" x14ac:dyDescent="0.25">
      <c r="A9116">
        <v>9115</v>
      </c>
      <c r="B9116" t="s">
        <v>11299</v>
      </c>
      <c r="C9116" t="s">
        <v>12041</v>
      </c>
      <c r="D9116" s="1" t="s">
        <v>12357</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c r="X9116" t="s">
        <v>160</v>
      </c>
      <c r="Y9116">
        <v>38.997500000000002</v>
      </c>
    </row>
    <row r="9117" spans="1:25" x14ac:dyDescent="0.25">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c r="X9117" t="s">
        <v>160</v>
      </c>
      <c r="Y9117">
        <v>-93.08</v>
      </c>
    </row>
    <row r="9118" spans="1:25" x14ac:dyDescent="0.25">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c r="X9118" t="s">
        <v>160</v>
      </c>
      <c r="Y9118">
        <v>6.3936000000000002</v>
      </c>
    </row>
    <row r="9119" spans="1:25" x14ac:dyDescent="0.25">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c r="X9119" t="s">
        <v>160</v>
      </c>
      <c r="Y9119">
        <v>-63.3765</v>
      </c>
    </row>
    <row r="9120" spans="1:25" x14ac:dyDescent="0.25">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c r="X9120" t="s">
        <v>43</v>
      </c>
      <c r="Y9120">
        <v>7.0511999999999997</v>
      </c>
    </row>
    <row r="9121" spans="1:25" x14ac:dyDescent="0.25">
      <c r="A9121">
        <v>9120</v>
      </c>
      <c r="B9121" t="s">
        <v>11301</v>
      </c>
      <c r="C9121" t="s">
        <v>11853</v>
      </c>
      <c r="D9121" s="1" t="s">
        <v>11806</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c r="X9121" t="s">
        <v>43</v>
      </c>
      <c r="Y9121">
        <v>10.584</v>
      </c>
    </row>
    <row r="9122" spans="1:25" x14ac:dyDescent="0.25">
      <c r="A9122">
        <v>9121</v>
      </c>
      <c r="B9122" t="s">
        <v>11301</v>
      </c>
      <c r="C9122" t="s">
        <v>11853</v>
      </c>
      <c r="D9122" s="1" t="s">
        <v>11806</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c r="X9122" t="s">
        <v>43</v>
      </c>
      <c r="Y9122">
        <v>46.953000000000003</v>
      </c>
    </row>
    <row r="9123" spans="1:25" x14ac:dyDescent="0.25">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c r="X9123" t="s">
        <v>43</v>
      </c>
      <c r="Y9123">
        <v>26.349399999999999</v>
      </c>
    </row>
    <row r="9124" spans="1:25" x14ac:dyDescent="0.25">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c r="X9124" t="s">
        <v>160</v>
      </c>
      <c r="Y9124">
        <v>3.5009999999999999</v>
      </c>
    </row>
    <row r="9125" spans="1:25" x14ac:dyDescent="0.25">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c r="X9125" t="s">
        <v>110</v>
      </c>
      <c r="Y9125">
        <v>-57.756599999999999</v>
      </c>
    </row>
    <row r="9126" spans="1:25" x14ac:dyDescent="0.25">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c r="X9126" t="s">
        <v>110</v>
      </c>
      <c r="Y9126">
        <v>-3.8208000000000002</v>
      </c>
    </row>
    <row r="9127" spans="1:25" x14ac:dyDescent="0.25">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c r="X9127" t="s">
        <v>756</v>
      </c>
      <c r="Y9127">
        <v>-2.1375999999999999</v>
      </c>
    </row>
    <row r="9128" spans="1:25" x14ac:dyDescent="0.25">
      <c r="A9128">
        <v>9127</v>
      </c>
      <c r="B9128" t="s">
        <v>11308</v>
      </c>
      <c r="C9128" t="s">
        <v>1080</v>
      </c>
      <c r="D9128" t="s">
        <v>11867</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c r="X9128" t="s">
        <v>110</v>
      </c>
      <c r="Y9128">
        <v>3.4775999999999998</v>
      </c>
    </row>
    <row r="9129" spans="1:25" x14ac:dyDescent="0.25">
      <c r="A9129">
        <v>9128</v>
      </c>
      <c r="B9129" t="s">
        <v>11309</v>
      </c>
      <c r="C9129" t="s">
        <v>9416</v>
      </c>
      <c r="D9129" t="s">
        <v>12085</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c r="X9129" t="s">
        <v>477</v>
      </c>
      <c r="Y9129">
        <v>-11.2806</v>
      </c>
    </row>
    <row r="9130" spans="1:25" x14ac:dyDescent="0.25">
      <c r="A9130">
        <v>9129</v>
      </c>
      <c r="B9130" t="s">
        <v>11310</v>
      </c>
      <c r="C9130" t="s">
        <v>12010</v>
      </c>
      <c r="D9130" s="1" t="s">
        <v>12023</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c r="X9130" t="s">
        <v>567</v>
      </c>
      <c r="Y9130">
        <v>-58.716000000000001</v>
      </c>
    </row>
    <row r="9131" spans="1:25" x14ac:dyDescent="0.25">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c r="X9131" t="s">
        <v>567</v>
      </c>
      <c r="Y9131">
        <v>-241.17599999999999</v>
      </c>
    </row>
    <row r="9132" spans="1:25" x14ac:dyDescent="0.25">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c r="X9132" t="s">
        <v>3109</v>
      </c>
      <c r="Y9132">
        <v>1.6324000000000001</v>
      </c>
    </row>
    <row r="9133" spans="1:25" x14ac:dyDescent="0.25">
      <c r="A9133">
        <v>9132</v>
      </c>
      <c r="B9133" t="s">
        <v>11312</v>
      </c>
      <c r="C9133" t="s">
        <v>433</v>
      </c>
      <c r="D9133" t="s">
        <v>12085</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c r="X9133" t="s">
        <v>3109</v>
      </c>
      <c r="Y9133">
        <v>9.8856000000000002</v>
      </c>
    </row>
    <row r="9134" spans="1:25" x14ac:dyDescent="0.25">
      <c r="A9134">
        <v>9133</v>
      </c>
      <c r="B9134" t="s">
        <v>11312</v>
      </c>
      <c r="C9134" t="s">
        <v>433</v>
      </c>
      <c r="D9134" t="s">
        <v>12085</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c r="X9134" t="s">
        <v>43</v>
      </c>
      <c r="Y9134">
        <v>36.287700000000001</v>
      </c>
    </row>
    <row r="9135" spans="1:25" x14ac:dyDescent="0.25">
      <c r="A9135">
        <v>9134</v>
      </c>
      <c r="B9135" t="s">
        <v>11314</v>
      </c>
      <c r="C9135" t="s">
        <v>2727</v>
      </c>
      <c r="D9135" t="s">
        <v>11965</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c r="X9135" t="s">
        <v>92</v>
      </c>
      <c r="Y9135">
        <v>41.697000000000003</v>
      </c>
    </row>
    <row r="9136" spans="1:25" x14ac:dyDescent="0.25">
      <c r="A9136">
        <v>9135</v>
      </c>
      <c r="B9136" t="s">
        <v>11315</v>
      </c>
      <c r="C9136" t="s">
        <v>11966</v>
      </c>
      <c r="D9136" s="1"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c r="X9136" t="s">
        <v>92</v>
      </c>
      <c r="Y9136">
        <v>-22.671600000000002</v>
      </c>
    </row>
    <row r="9137" spans="1:25" x14ac:dyDescent="0.25">
      <c r="A9137">
        <v>9136</v>
      </c>
      <c r="B9137" t="s">
        <v>11315</v>
      </c>
      <c r="C9137" t="s">
        <v>11966</v>
      </c>
      <c r="D9137" s="1"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c r="X9137" t="s">
        <v>92</v>
      </c>
      <c r="Y9137">
        <v>-5.1984000000000004</v>
      </c>
    </row>
    <row r="9138" spans="1:25" x14ac:dyDescent="0.25">
      <c r="A9138">
        <v>9137</v>
      </c>
      <c r="B9138" t="s">
        <v>11315</v>
      </c>
      <c r="C9138" t="s">
        <v>11966</v>
      </c>
      <c r="D9138" s="1"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c r="X9138" t="s">
        <v>55</v>
      </c>
      <c r="Y9138">
        <v>3.4668000000000001</v>
      </c>
    </row>
    <row r="9139" spans="1:25" x14ac:dyDescent="0.25">
      <c r="A9139">
        <v>9138</v>
      </c>
      <c r="B9139" t="s">
        <v>11316</v>
      </c>
      <c r="C9139" t="s">
        <v>12038</v>
      </c>
      <c r="D9139" s="1" t="s">
        <v>12331</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c r="X9139" t="s">
        <v>55</v>
      </c>
      <c r="Y9139">
        <v>-12.224</v>
      </c>
    </row>
    <row r="9140" spans="1:25" x14ac:dyDescent="0.25">
      <c r="A9140">
        <v>9139</v>
      </c>
      <c r="B9140" t="s">
        <v>11316</v>
      </c>
      <c r="C9140" t="s">
        <v>12038</v>
      </c>
      <c r="D9140" s="1" t="s">
        <v>12331</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c r="X9140" t="s">
        <v>235</v>
      </c>
      <c r="Y9140">
        <v>13.571999999999999</v>
      </c>
    </row>
    <row r="9141" spans="1:25" x14ac:dyDescent="0.25">
      <c r="A9141">
        <v>9140</v>
      </c>
      <c r="B9141" t="s">
        <v>11317</v>
      </c>
      <c r="C9141" t="s">
        <v>12122</v>
      </c>
      <c r="D9141" s="1" t="s">
        <v>11837</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c r="X9141" t="s">
        <v>43</v>
      </c>
      <c r="Y9141">
        <v>95.188800000000001</v>
      </c>
    </row>
    <row r="9142" spans="1:25" x14ac:dyDescent="0.25">
      <c r="A9142">
        <v>9141</v>
      </c>
      <c r="B9142" t="s">
        <v>11318</v>
      </c>
      <c r="C9142" t="s">
        <v>3579</v>
      </c>
      <c r="D9142" t="s">
        <v>11914</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c r="X9142" t="s">
        <v>303</v>
      </c>
      <c r="Y9142">
        <v>47.994</v>
      </c>
    </row>
    <row r="9143" spans="1:25" x14ac:dyDescent="0.25">
      <c r="A9143">
        <v>9142</v>
      </c>
      <c r="B9143" t="s">
        <v>11319</v>
      </c>
      <c r="C9143" t="s">
        <v>11832</v>
      </c>
      <c r="D9143" s="1" t="s">
        <v>12290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c r="X9143" t="s">
        <v>1570</v>
      </c>
      <c r="Y9143">
        <v>12.208</v>
      </c>
    </row>
    <row r="9144" spans="1:25" x14ac:dyDescent="0.25">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c r="X9144" t="s">
        <v>1570</v>
      </c>
      <c r="Y9144">
        <v>3.0044</v>
      </c>
    </row>
    <row r="9145" spans="1:25" x14ac:dyDescent="0.25">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c r="X9145" t="s">
        <v>1570</v>
      </c>
      <c r="Y9145">
        <v>70.195499999999996</v>
      </c>
    </row>
    <row r="9146" spans="1:25" x14ac:dyDescent="0.25">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c r="X9146" t="s">
        <v>235</v>
      </c>
      <c r="Y9146">
        <v>18.821000000000002</v>
      </c>
    </row>
    <row r="9147" spans="1:25" x14ac:dyDescent="0.25">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c r="X9147" t="s">
        <v>5847</v>
      </c>
      <c r="Y9147">
        <v>-4.4927999999999999</v>
      </c>
    </row>
    <row r="9148" spans="1:25" x14ac:dyDescent="0.25">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c r="X9148" t="s">
        <v>5847</v>
      </c>
      <c r="Y9148">
        <v>42.991399999999999</v>
      </c>
    </row>
    <row r="9149" spans="1:25" x14ac:dyDescent="0.25">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c r="X9149" t="s">
        <v>5847</v>
      </c>
      <c r="Y9149">
        <v>2.7336</v>
      </c>
    </row>
    <row r="9150" spans="1:25" x14ac:dyDescent="0.25">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c r="X9150" t="s">
        <v>269</v>
      </c>
      <c r="Y9150">
        <v>406.71539999999999</v>
      </c>
    </row>
    <row r="9151" spans="1:25" x14ac:dyDescent="0.25">
      <c r="A9151">
        <v>9150</v>
      </c>
      <c r="B9151" t="s">
        <v>11325</v>
      </c>
      <c r="C9151" t="s">
        <v>11849</v>
      </c>
      <c r="D9151" s="1" t="s">
        <v>12042</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c r="X9151" t="s">
        <v>269</v>
      </c>
      <c r="Y9151">
        <v>66.508799999999994</v>
      </c>
    </row>
    <row r="9152" spans="1:25" x14ac:dyDescent="0.25">
      <c r="A9152">
        <v>9151</v>
      </c>
      <c r="B9152" t="s">
        <v>11325</v>
      </c>
      <c r="C9152" t="s">
        <v>11849</v>
      </c>
      <c r="D9152" s="1" t="s">
        <v>12042</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c r="X9152" t="s">
        <v>351</v>
      </c>
      <c r="Y9152">
        <v>12.375999999999999</v>
      </c>
    </row>
    <row r="9153" spans="1:25" x14ac:dyDescent="0.25">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c r="X9153" t="s">
        <v>351</v>
      </c>
      <c r="Y9153">
        <v>2.3685999999999998</v>
      </c>
    </row>
    <row r="9154" spans="1:25" x14ac:dyDescent="0.25">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c r="X9154" t="s">
        <v>351</v>
      </c>
      <c r="Y9154">
        <v>1.45</v>
      </c>
    </row>
    <row r="9155" spans="1:25" x14ac:dyDescent="0.25">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c r="X9155" t="s">
        <v>160</v>
      </c>
      <c r="Y9155">
        <v>1.8522000000000001</v>
      </c>
    </row>
    <row r="9156" spans="1:25" x14ac:dyDescent="0.25">
      <c r="A9156">
        <v>9155</v>
      </c>
      <c r="B9156" t="s">
        <v>11327</v>
      </c>
      <c r="C9156" t="s">
        <v>12249</v>
      </c>
      <c r="D9156" s="1" t="s">
        <v>12229</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c r="X9156" t="s">
        <v>1570</v>
      </c>
      <c r="Y9156">
        <v>3.1381999999999999</v>
      </c>
    </row>
    <row r="9157" spans="1:25" x14ac:dyDescent="0.25">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c r="X9157" t="s">
        <v>5880</v>
      </c>
      <c r="Y9157">
        <v>19.238399999999999</v>
      </c>
    </row>
    <row r="9158" spans="1:25" x14ac:dyDescent="0.25">
      <c r="A9158">
        <v>9157</v>
      </c>
      <c r="B9158" t="s">
        <v>11330</v>
      </c>
      <c r="C9158" t="s">
        <v>11996</v>
      </c>
      <c r="D9158" s="1" t="s">
        <v>11896</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c r="X9158" t="s">
        <v>5880</v>
      </c>
      <c r="Y9158">
        <v>27.529199999999999</v>
      </c>
    </row>
    <row r="9159" spans="1:25" x14ac:dyDescent="0.25">
      <c r="A9159">
        <v>9158</v>
      </c>
      <c r="B9159" t="s">
        <v>11330</v>
      </c>
      <c r="C9159" t="s">
        <v>11996</v>
      </c>
      <c r="D9159" s="1" t="s">
        <v>11896</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c r="X9159" t="s">
        <v>5880</v>
      </c>
      <c r="Y9159">
        <v>124.6752</v>
      </c>
    </row>
    <row r="9160" spans="1:25" x14ac:dyDescent="0.25">
      <c r="A9160">
        <v>9159</v>
      </c>
      <c r="B9160" t="s">
        <v>11330</v>
      </c>
      <c r="C9160" t="s">
        <v>11996</v>
      </c>
      <c r="D9160" s="1" t="s">
        <v>11896</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c r="X9160" t="s">
        <v>381</v>
      </c>
      <c r="Y9160">
        <v>104.7222</v>
      </c>
    </row>
    <row r="9161" spans="1:25" x14ac:dyDescent="0.25">
      <c r="A9161">
        <v>9160</v>
      </c>
      <c r="B9161" t="s">
        <v>11331</v>
      </c>
      <c r="C9161" t="s">
        <v>12151</v>
      </c>
      <c r="D9161" s="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c r="X9161" t="s">
        <v>381</v>
      </c>
      <c r="Y9161">
        <v>-3.0366</v>
      </c>
    </row>
    <row r="9162" spans="1:25" x14ac:dyDescent="0.25">
      <c r="A9162">
        <v>9161</v>
      </c>
      <c r="B9162" t="s">
        <v>11331</v>
      </c>
      <c r="C9162" t="s">
        <v>12151</v>
      </c>
      <c r="D9162" s="1"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c r="X9162" t="s">
        <v>121</v>
      </c>
      <c r="Y9162">
        <v>-7.92</v>
      </c>
    </row>
    <row r="9163" spans="1:25" x14ac:dyDescent="0.25">
      <c r="A9163">
        <v>9162</v>
      </c>
      <c r="B9163" t="s">
        <v>11332</v>
      </c>
      <c r="C9163" t="s">
        <v>11812</v>
      </c>
      <c r="D9163" s="1" t="s">
        <v>12174</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c r="X9163" t="s">
        <v>121</v>
      </c>
      <c r="Y9163">
        <v>32.468800000000002</v>
      </c>
    </row>
    <row r="9164" spans="1:25" x14ac:dyDescent="0.25">
      <c r="A9164">
        <v>9163</v>
      </c>
      <c r="B9164" t="s">
        <v>11332</v>
      </c>
      <c r="C9164" t="s">
        <v>11812</v>
      </c>
      <c r="D9164" s="1" t="s">
        <v>12174</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c r="X9164" t="s">
        <v>235</v>
      </c>
      <c r="Y9164">
        <v>176.80260000000001</v>
      </c>
    </row>
    <row r="9165" spans="1:25" x14ac:dyDescent="0.25">
      <c r="A9165">
        <v>9164</v>
      </c>
      <c r="B9165" t="s">
        <v>11333</v>
      </c>
      <c r="C9165" t="s">
        <v>12276</v>
      </c>
      <c r="D9165" s="1" t="s">
        <v>12126</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c r="X9165" t="s">
        <v>235</v>
      </c>
      <c r="Y9165">
        <v>0.74250000000000005</v>
      </c>
    </row>
    <row r="9166" spans="1:25" x14ac:dyDescent="0.25">
      <c r="A9166">
        <v>9165</v>
      </c>
      <c r="B9166" t="s">
        <v>11333</v>
      </c>
      <c r="C9166" t="s">
        <v>12276</v>
      </c>
      <c r="D9166" s="1" t="s">
        <v>12126</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c r="X9166" t="s">
        <v>43</v>
      </c>
      <c r="Y9166">
        <v>-393.60199999999998</v>
      </c>
    </row>
    <row r="9167" spans="1:25" x14ac:dyDescent="0.25">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c r="X9167" t="s">
        <v>43</v>
      </c>
      <c r="Y9167">
        <v>503.64</v>
      </c>
    </row>
    <row r="9168" spans="1:25" x14ac:dyDescent="0.25">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c r="X9168" t="s">
        <v>43</v>
      </c>
      <c r="Y9168">
        <v>50.328000000000003</v>
      </c>
    </row>
    <row r="9169" spans="1:25" x14ac:dyDescent="0.25">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c r="X9169" t="s">
        <v>1678</v>
      </c>
      <c r="Y9169">
        <v>72.432000000000002</v>
      </c>
    </row>
    <row r="9170" spans="1:25" x14ac:dyDescent="0.25">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c r="X9170" t="s">
        <v>1678</v>
      </c>
      <c r="Y9170">
        <v>147.08959999999999</v>
      </c>
    </row>
    <row r="9171" spans="1:25" x14ac:dyDescent="0.25">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c r="X9171" t="s">
        <v>43</v>
      </c>
      <c r="Y9171">
        <v>21.012799999999999</v>
      </c>
    </row>
    <row r="9172" spans="1:25" x14ac:dyDescent="0.25">
      <c r="A9172">
        <v>9171</v>
      </c>
      <c r="B9172" t="s">
        <v>11336</v>
      </c>
      <c r="C9172" t="s">
        <v>11825</v>
      </c>
      <c r="D9172" s="1" t="s">
        <v>11825</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c r="X9172" t="s">
        <v>43</v>
      </c>
      <c r="Y9172">
        <v>1.5980000000000001</v>
      </c>
    </row>
    <row r="9173" spans="1:25" x14ac:dyDescent="0.25">
      <c r="A9173">
        <v>9172</v>
      </c>
      <c r="B9173" t="s">
        <v>11336</v>
      </c>
      <c r="C9173" t="s">
        <v>11825</v>
      </c>
      <c r="D9173" s="1" t="s">
        <v>11825</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c r="X9173" t="s">
        <v>43</v>
      </c>
      <c r="Y9173">
        <v>22.992000000000001</v>
      </c>
    </row>
    <row r="9174" spans="1:25" x14ac:dyDescent="0.25">
      <c r="A9174">
        <v>9173</v>
      </c>
      <c r="B9174" t="s">
        <v>11336</v>
      </c>
      <c r="C9174" t="s">
        <v>11825</v>
      </c>
      <c r="D9174" s="1" t="s">
        <v>11825</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c r="X9174" t="s">
        <v>43</v>
      </c>
      <c r="Y9174">
        <v>222.58799999999999</v>
      </c>
    </row>
    <row r="9175" spans="1:25" x14ac:dyDescent="0.25">
      <c r="A9175">
        <v>9174</v>
      </c>
      <c r="B9175" t="s">
        <v>11336</v>
      </c>
      <c r="C9175" t="s">
        <v>11825</v>
      </c>
      <c r="D9175" s="1" t="s">
        <v>11825</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c r="X9175" t="s">
        <v>100</v>
      </c>
      <c r="Y9175">
        <v>11.2308</v>
      </c>
    </row>
    <row r="9176" spans="1:25" x14ac:dyDescent="0.25">
      <c r="A9176">
        <v>9175</v>
      </c>
      <c r="B9176" t="s">
        <v>11337</v>
      </c>
      <c r="C9176" t="s">
        <v>12005</v>
      </c>
      <c r="D9176" s="1"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c r="X9176" t="s">
        <v>100</v>
      </c>
      <c r="Y9176">
        <v>8.9969999999999999</v>
      </c>
    </row>
    <row r="9177" spans="1:25" x14ac:dyDescent="0.25">
      <c r="A9177">
        <v>9176</v>
      </c>
      <c r="B9177" t="s">
        <v>11337</v>
      </c>
      <c r="C9177" t="s">
        <v>12005</v>
      </c>
      <c r="D9177" s="1"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c r="X9177" t="s">
        <v>381</v>
      </c>
      <c r="Y9177">
        <v>9.3312000000000008</v>
      </c>
    </row>
    <row r="9178" spans="1:25" x14ac:dyDescent="0.25">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c r="X9178" t="s">
        <v>303</v>
      </c>
      <c r="Y9178">
        <v>-20.724</v>
      </c>
    </row>
    <row r="9179" spans="1:25" x14ac:dyDescent="0.25">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c r="X9179" t="s">
        <v>303</v>
      </c>
      <c r="Y9179">
        <v>3.9144000000000001</v>
      </c>
    </row>
    <row r="9180" spans="1:25" x14ac:dyDescent="0.25">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c r="X9180" t="s">
        <v>43</v>
      </c>
      <c r="Y9180">
        <v>6.149</v>
      </c>
    </row>
    <row r="9181" spans="1:25" x14ac:dyDescent="0.25">
      <c r="A9181">
        <v>9180</v>
      </c>
      <c r="B9181" t="s">
        <v>11340</v>
      </c>
      <c r="C9181" t="s">
        <v>12109</v>
      </c>
      <c r="D9181" s="1" t="s">
        <v>12173</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c r="X9181" t="s">
        <v>43</v>
      </c>
      <c r="Y9181">
        <v>44.2425</v>
      </c>
    </row>
    <row r="9182" spans="1:25" x14ac:dyDescent="0.25">
      <c r="A9182">
        <v>9181</v>
      </c>
      <c r="B9182" t="s">
        <v>11340</v>
      </c>
      <c r="C9182" t="s">
        <v>12109</v>
      </c>
      <c r="D9182" s="1" t="s">
        <v>12173</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c r="X9182" t="s">
        <v>43</v>
      </c>
      <c r="Y9182">
        <v>4.1832000000000003</v>
      </c>
    </row>
    <row r="9183" spans="1:25" x14ac:dyDescent="0.25">
      <c r="A9183">
        <v>9182</v>
      </c>
      <c r="B9183" t="s">
        <v>11340</v>
      </c>
      <c r="C9183" t="s">
        <v>12109</v>
      </c>
      <c r="D9183" s="1" t="s">
        <v>12173</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c r="X9183" t="s">
        <v>43</v>
      </c>
      <c r="Y9183">
        <v>11.673</v>
      </c>
    </row>
    <row r="9184" spans="1:25" x14ac:dyDescent="0.25">
      <c r="A9184">
        <v>9183</v>
      </c>
      <c r="B9184" t="s">
        <v>11340</v>
      </c>
      <c r="C9184" t="s">
        <v>12109</v>
      </c>
      <c r="D9184" s="1" t="s">
        <v>12173</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c r="X9184" t="s">
        <v>43</v>
      </c>
      <c r="Y9184">
        <v>7.8064</v>
      </c>
    </row>
    <row r="9185" spans="1:25" x14ac:dyDescent="0.25">
      <c r="A9185">
        <v>9184</v>
      </c>
      <c r="B9185" t="s">
        <v>11340</v>
      </c>
      <c r="C9185" t="s">
        <v>12109</v>
      </c>
      <c r="D9185" s="1" t="s">
        <v>12173</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c r="X9185" t="s">
        <v>43</v>
      </c>
      <c r="Y9185">
        <v>11.543200000000001</v>
      </c>
    </row>
    <row r="9186" spans="1:25" x14ac:dyDescent="0.25">
      <c r="A9186">
        <v>9185</v>
      </c>
      <c r="B9186" t="s">
        <v>11340</v>
      </c>
      <c r="C9186" t="s">
        <v>12109</v>
      </c>
      <c r="D9186" s="1" t="s">
        <v>12173</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c r="X9186" t="s">
        <v>43</v>
      </c>
      <c r="Y9186">
        <v>15.525</v>
      </c>
    </row>
    <row r="9187" spans="1:25" x14ac:dyDescent="0.25">
      <c r="A9187">
        <v>9186</v>
      </c>
      <c r="B9187" t="s">
        <v>11340</v>
      </c>
      <c r="C9187" t="s">
        <v>12109</v>
      </c>
      <c r="D9187" s="1" t="s">
        <v>12173</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c r="X9187" t="s">
        <v>43</v>
      </c>
      <c r="Y9187">
        <v>25.898</v>
      </c>
    </row>
    <row r="9188" spans="1:25" x14ac:dyDescent="0.25">
      <c r="A9188">
        <v>9187</v>
      </c>
      <c r="B9188" t="s">
        <v>11340</v>
      </c>
      <c r="C9188" t="s">
        <v>12109</v>
      </c>
      <c r="D9188" s="1" t="s">
        <v>12173</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c r="X9188" t="s">
        <v>160</v>
      </c>
      <c r="Y9188">
        <v>412.46800000000002</v>
      </c>
    </row>
    <row r="9189" spans="1:25" x14ac:dyDescent="0.25">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c r="X9189" t="s">
        <v>160</v>
      </c>
      <c r="Y9189">
        <v>-0.6976</v>
      </c>
    </row>
    <row r="9190" spans="1:25" x14ac:dyDescent="0.25">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c r="X9190" t="s">
        <v>160</v>
      </c>
      <c r="Y9190">
        <v>3.8024</v>
      </c>
    </row>
    <row r="9191" spans="1:25" x14ac:dyDescent="0.25">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c r="X9191" t="s">
        <v>160</v>
      </c>
      <c r="Y9191">
        <v>-165.768</v>
      </c>
    </row>
    <row r="9192" spans="1:25" x14ac:dyDescent="0.25">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c r="X9192" t="s">
        <v>160</v>
      </c>
      <c r="Y9192">
        <v>-82.99</v>
      </c>
    </row>
    <row r="9193" spans="1:25" x14ac:dyDescent="0.25">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c r="X9193" t="s">
        <v>110</v>
      </c>
      <c r="Y9193">
        <v>15.49</v>
      </c>
    </row>
    <row r="9194" spans="1:25" x14ac:dyDescent="0.25">
      <c r="A9194">
        <v>9193</v>
      </c>
      <c r="B9194" t="s">
        <v>11344</v>
      </c>
      <c r="C9194" t="s">
        <v>11855</v>
      </c>
      <c r="D9194" s="1" t="s">
        <v>11882</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c r="X9194" t="s">
        <v>110</v>
      </c>
      <c r="Y9194">
        <v>-46.995199999999997</v>
      </c>
    </row>
    <row r="9195" spans="1:25" x14ac:dyDescent="0.25">
      <c r="A9195">
        <v>9194</v>
      </c>
      <c r="B9195" t="s">
        <v>11344</v>
      </c>
      <c r="C9195" t="s">
        <v>11855</v>
      </c>
      <c r="D9195" s="1" t="s">
        <v>11882</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c r="X9195" t="s">
        <v>351</v>
      </c>
      <c r="Y9195">
        <v>38.779200000000003</v>
      </c>
    </row>
    <row r="9196" spans="1:25" x14ac:dyDescent="0.25">
      <c r="A9196">
        <v>9195</v>
      </c>
      <c r="B9196" t="s">
        <v>11345</v>
      </c>
      <c r="C9196" t="s">
        <v>3846</v>
      </c>
      <c r="D9196" t="s">
        <v>12106</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c r="X9196" t="s">
        <v>351</v>
      </c>
      <c r="Y9196">
        <v>3.5994000000000002</v>
      </c>
    </row>
    <row r="9197" spans="1:25" x14ac:dyDescent="0.25">
      <c r="A9197">
        <v>9196</v>
      </c>
      <c r="B9197" t="s">
        <v>11345</v>
      </c>
      <c r="C9197" t="s">
        <v>3846</v>
      </c>
      <c r="D9197" t="s">
        <v>12106</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c r="X9197" t="s">
        <v>43</v>
      </c>
      <c r="Y9197">
        <v>-16.614000000000001</v>
      </c>
    </row>
    <row r="9198" spans="1:25" x14ac:dyDescent="0.25">
      <c r="A9198">
        <v>9197</v>
      </c>
      <c r="B9198" t="s">
        <v>11346</v>
      </c>
      <c r="C9198" t="s">
        <v>12206</v>
      </c>
      <c r="D9198" s="1"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c r="X9198" t="s">
        <v>43</v>
      </c>
      <c r="Y9198">
        <v>19.180800000000001</v>
      </c>
    </row>
    <row r="9199" spans="1:25" x14ac:dyDescent="0.25">
      <c r="A9199">
        <v>9198</v>
      </c>
      <c r="B9199" t="s">
        <v>11346</v>
      </c>
      <c r="C9199" t="s">
        <v>12206</v>
      </c>
      <c r="D9199" s="1"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c r="X9199" t="s">
        <v>43</v>
      </c>
      <c r="Y9199">
        <v>125.3</v>
      </c>
    </row>
    <row r="9200" spans="1:25" x14ac:dyDescent="0.25">
      <c r="A9200">
        <v>9199</v>
      </c>
      <c r="B9200" t="s">
        <v>11346</v>
      </c>
      <c r="C9200" t="s">
        <v>12206</v>
      </c>
      <c r="D9200" s="1"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c r="X9200" t="s">
        <v>43</v>
      </c>
      <c r="Y9200">
        <v>11.0808</v>
      </c>
    </row>
    <row r="9201" spans="1:25" x14ac:dyDescent="0.25">
      <c r="A9201">
        <v>9200</v>
      </c>
      <c r="B9201" t="s">
        <v>11346</v>
      </c>
      <c r="C9201" t="s">
        <v>12206</v>
      </c>
      <c r="D9201" s="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c r="X9201" t="s">
        <v>895</v>
      </c>
      <c r="Y9201">
        <v>32.097999999999999</v>
      </c>
    </row>
    <row r="9202" spans="1:25" x14ac:dyDescent="0.25">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c r="X9202" t="s">
        <v>895</v>
      </c>
      <c r="Y9202">
        <v>12.098000000000001</v>
      </c>
    </row>
    <row r="9203" spans="1:25" x14ac:dyDescent="0.25">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c r="X9203" t="s">
        <v>303</v>
      </c>
      <c r="Y9203">
        <v>148.51060000000001</v>
      </c>
    </row>
    <row r="9204" spans="1:25" x14ac:dyDescent="0.25">
      <c r="A9204">
        <v>9203</v>
      </c>
      <c r="B9204" t="s">
        <v>11348</v>
      </c>
      <c r="C9204" t="s">
        <v>7244</v>
      </c>
      <c r="D9204" t="s">
        <v>11826</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c r="X9204" t="s">
        <v>303</v>
      </c>
      <c r="Y9204">
        <v>10.0632</v>
      </c>
    </row>
    <row r="9205" spans="1:25" x14ac:dyDescent="0.25">
      <c r="A9205">
        <v>9204</v>
      </c>
      <c r="B9205" t="s">
        <v>11348</v>
      </c>
      <c r="C9205" t="s">
        <v>7244</v>
      </c>
      <c r="D9205" t="s">
        <v>11826</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c r="X9205" t="s">
        <v>43</v>
      </c>
      <c r="Y9205">
        <v>32.186</v>
      </c>
    </row>
    <row r="9206" spans="1:25" x14ac:dyDescent="0.25">
      <c r="A9206">
        <v>9205</v>
      </c>
      <c r="B9206" t="s">
        <v>11349</v>
      </c>
      <c r="C9206" t="s">
        <v>11825</v>
      </c>
      <c r="D9206" s="1" t="s">
        <v>11809</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c r="X9206" t="s">
        <v>847</v>
      </c>
      <c r="Y9206">
        <v>6.9119999999999999</v>
      </c>
    </row>
    <row r="9207" spans="1:25" x14ac:dyDescent="0.25">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c r="X9207" t="s">
        <v>847</v>
      </c>
      <c r="Y9207">
        <v>4.4892000000000003</v>
      </c>
    </row>
    <row r="9208" spans="1:25" x14ac:dyDescent="0.25">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c r="X9208" t="s">
        <v>235</v>
      </c>
      <c r="Y9208">
        <v>24.883199999999999</v>
      </c>
    </row>
    <row r="9209" spans="1:25" x14ac:dyDescent="0.25">
      <c r="A9209">
        <v>9208</v>
      </c>
      <c r="B9209" t="s">
        <v>11351</v>
      </c>
      <c r="C9209" t="s">
        <v>12075</v>
      </c>
      <c r="D9209" s="1" t="s">
        <v>12109</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c r="X9209" t="s">
        <v>100</v>
      </c>
      <c r="Y9209">
        <v>7.4654999999999996</v>
      </c>
    </row>
    <row r="9210" spans="1:25" x14ac:dyDescent="0.25">
      <c r="A9210">
        <v>9209</v>
      </c>
      <c r="B9210" t="s">
        <v>11352</v>
      </c>
      <c r="C9210" t="s">
        <v>12075</v>
      </c>
      <c r="D9210" s="1" t="s">
        <v>12318</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c r="X9210" t="s">
        <v>557</v>
      </c>
      <c r="Y9210">
        <v>4.1756000000000002</v>
      </c>
    </row>
    <row r="9211" spans="1:25" x14ac:dyDescent="0.25">
      <c r="A9211">
        <v>9210</v>
      </c>
      <c r="B9211" t="s">
        <v>11353</v>
      </c>
      <c r="C9211" t="s">
        <v>11868</v>
      </c>
      <c r="D9211" s="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c r="X9211" t="s">
        <v>557</v>
      </c>
      <c r="Y9211">
        <v>3.4944000000000002</v>
      </c>
    </row>
    <row r="9212" spans="1:25" x14ac:dyDescent="0.25">
      <c r="A9212">
        <v>9211</v>
      </c>
      <c r="B9212" t="s">
        <v>11353</v>
      </c>
      <c r="C9212" t="s">
        <v>11868</v>
      </c>
      <c r="D9212" s="1"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c r="X9212" t="s">
        <v>43</v>
      </c>
      <c r="Y9212">
        <v>2.5920000000000001</v>
      </c>
    </row>
    <row r="9213" spans="1:25" x14ac:dyDescent="0.25">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c r="X9213" t="s">
        <v>43</v>
      </c>
      <c r="Y9213">
        <v>9.3312000000000008</v>
      </c>
    </row>
    <row r="9214" spans="1:25" x14ac:dyDescent="0.25">
      <c r="A9214">
        <v>9213</v>
      </c>
      <c r="B9214" t="s">
        <v>11357</v>
      </c>
      <c r="C9214" t="s">
        <v>12052</v>
      </c>
      <c r="D9214" s="1"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c r="X9214" t="s">
        <v>43</v>
      </c>
      <c r="Y9214">
        <v>11.166399999999999</v>
      </c>
    </row>
    <row r="9215" spans="1:25" x14ac:dyDescent="0.25">
      <c r="A9215">
        <v>9214</v>
      </c>
      <c r="B9215" t="s">
        <v>11357</v>
      </c>
      <c r="C9215" t="s">
        <v>12052</v>
      </c>
      <c r="D9215" s="1"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c r="X9215" t="s">
        <v>160</v>
      </c>
      <c r="Y9215">
        <v>28.598400000000002</v>
      </c>
    </row>
    <row r="9216" spans="1:25" x14ac:dyDescent="0.25">
      <c r="A9216">
        <v>9215</v>
      </c>
      <c r="B9216" t="s">
        <v>11358</v>
      </c>
      <c r="C9216" t="s">
        <v>3579</v>
      </c>
      <c r="D9216" t="s">
        <v>11914</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c r="X9216" t="s">
        <v>43</v>
      </c>
      <c r="Y9216">
        <v>6.9741</v>
      </c>
    </row>
    <row r="9217" spans="1:25" x14ac:dyDescent="0.25">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c r="X9217" t="s">
        <v>110</v>
      </c>
      <c r="Y9217">
        <v>15.552</v>
      </c>
    </row>
    <row r="9218" spans="1:25" x14ac:dyDescent="0.25">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c r="X9218" t="s">
        <v>258</v>
      </c>
      <c r="Y9218">
        <v>-24.771599999999999</v>
      </c>
    </row>
    <row r="9219" spans="1:25" x14ac:dyDescent="0.25">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c r="X9219" t="s">
        <v>160</v>
      </c>
      <c r="Y9219">
        <v>7.4871999999999996</v>
      </c>
    </row>
    <row r="9220" spans="1:25" x14ac:dyDescent="0.25">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c r="X9220" t="s">
        <v>160</v>
      </c>
      <c r="Y9220">
        <v>3.3515999999999999</v>
      </c>
    </row>
    <row r="9221" spans="1:25" x14ac:dyDescent="0.25">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c r="X9221" t="s">
        <v>835</v>
      </c>
      <c r="Y9221">
        <v>-204.99959999999999</v>
      </c>
    </row>
    <row r="9222" spans="1:25" x14ac:dyDescent="0.25">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c r="X9222" t="s">
        <v>835</v>
      </c>
      <c r="Y9222">
        <v>5.2028999999999996</v>
      </c>
    </row>
    <row r="9223" spans="1:25" x14ac:dyDescent="0.25">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c r="X9223" t="s">
        <v>835</v>
      </c>
      <c r="Y9223">
        <v>346.03960000000001</v>
      </c>
    </row>
    <row r="9224" spans="1:25" x14ac:dyDescent="0.25">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c r="X9224" t="s">
        <v>110</v>
      </c>
      <c r="Y9224">
        <v>12.441599999999999</v>
      </c>
    </row>
    <row r="9225" spans="1:25" x14ac:dyDescent="0.25">
      <c r="A9225">
        <v>9224</v>
      </c>
      <c r="B9225" t="s">
        <v>11366</v>
      </c>
      <c r="C9225" t="s">
        <v>11901</v>
      </c>
      <c r="D9225" s="1" t="s">
        <v>11901</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c r="X9225" t="s">
        <v>110</v>
      </c>
      <c r="Y9225">
        <v>-13.188000000000001</v>
      </c>
    </row>
    <row r="9226" spans="1:25" x14ac:dyDescent="0.25">
      <c r="A9226">
        <v>9225</v>
      </c>
      <c r="B9226" t="s">
        <v>11366</v>
      </c>
      <c r="C9226" t="s">
        <v>11901</v>
      </c>
      <c r="D9226" s="1" t="s">
        <v>11901</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c r="X9226" t="s">
        <v>110</v>
      </c>
      <c r="Y9226">
        <v>-2.3231999999999999</v>
      </c>
    </row>
    <row r="9227" spans="1:25" x14ac:dyDescent="0.25">
      <c r="A9227">
        <v>9226</v>
      </c>
      <c r="B9227" t="s">
        <v>11366</v>
      </c>
      <c r="C9227" t="s">
        <v>11901</v>
      </c>
      <c r="D9227" s="1" t="s">
        <v>11901</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c r="X9227" t="s">
        <v>110</v>
      </c>
      <c r="Y9227">
        <v>-6.4231999999999996</v>
      </c>
    </row>
    <row r="9228" spans="1:25" x14ac:dyDescent="0.25">
      <c r="A9228">
        <v>9227</v>
      </c>
      <c r="B9228" t="s">
        <v>11366</v>
      </c>
      <c r="C9228" t="s">
        <v>11901</v>
      </c>
      <c r="D9228" s="1" t="s">
        <v>11901</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c r="X9228" t="s">
        <v>43</v>
      </c>
      <c r="Y9228">
        <v>-12.528600000000001</v>
      </c>
    </row>
    <row r="9229" spans="1:25" x14ac:dyDescent="0.25">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c r="X9229" t="s">
        <v>43</v>
      </c>
      <c r="Y9229">
        <v>106.7808</v>
      </c>
    </row>
    <row r="9230" spans="1:25" x14ac:dyDescent="0.25">
      <c r="A9230">
        <v>9229</v>
      </c>
      <c r="B9230" t="s">
        <v>11369</v>
      </c>
      <c r="C9230" t="s">
        <v>12171</v>
      </c>
      <c r="D9230" s="1" t="s">
        <v>12171</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c r="X9230" t="s">
        <v>43</v>
      </c>
      <c r="Y9230">
        <v>3.36</v>
      </c>
    </row>
    <row r="9231" spans="1:25" x14ac:dyDescent="0.25">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c r="X9231" t="s">
        <v>43</v>
      </c>
      <c r="Y9231">
        <v>5.5071000000000003</v>
      </c>
    </row>
    <row r="9232" spans="1:25" x14ac:dyDescent="0.25">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c r="X9232" t="s">
        <v>351</v>
      </c>
      <c r="Y9232">
        <v>27.993600000000001</v>
      </c>
    </row>
    <row r="9233" spans="1:25" x14ac:dyDescent="0.25">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c r="X9233" t="s">
        <v>43</v>
      </c>
      <c r="Y9233">
        <v>-694.29359999999997</v>
      </c>
    </row>
    <row r="9234" spans="1:25" x14ac:dyDescent="0.25">
      <c r="A9234">
        <v>9233</v>
      </c>
      <c r="B9234" t="s">
        <v>11372</v>
      </c>
      <c r="C9234" t="s">
        <v>11999</v>
      </c>
      <c r="D9234" s="1" t="s">
        <v>11824</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c r="X9234" t="s">
        <v>43</v>
      </c>
      <c r="Y9234">
        <v>31.244399999999999</v>
      </c>
    </row>
    <row r="9235" spans="1:25" x14ac:dyDescent="0.25">
      <c r="A9235">
        <v>9234</v>
      </c>
      <c r="B9235" t="s">
        <v>11372</v>
      </c>
      <c r="C9235" t="s">
        <v>11999</v>
      </c>
      <c r="D9235" s="1" t="s">
        <v>11824</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c r="X9235" t="s">
        <v>43</v>
      </c>
      <c r="Y9235">
        <v>0.94679999999999997</v>
      </c>
    </row>
    <row r="9236" spans="1:25" x14ac:dyDescent="0.25">
      <c r="A9236">
        <v>9235</v>
      </c>
      <c r="B9236" t="s">
        <v>11372</v>
      </c>
      <c r="C9236" t="s">
        <v>11999</v>
      </c>
      <c r="D9236" s="1" t="s">
        <v>11824</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c r="X9236" t="s">
        <v>43</v>
      </c>
      <c r="Y9236">
        <v>68.197999999999993</v>
      </c>
    </row>
    <row r="9237" spans="1:25" x14ac:dyDescent="0.25">
      <c r="A9237">
        <v>9236</v>
      </c>
      <c r="B9237" t="s">
        <v>11372</v>
      </c>
      <c r="C9237" t="s">
        <v>11999</v>
      </c>
      <c r="D9237" s="1" t="s">
        <v>11824</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c r="X9237" t="s">
        <v>43</v>
      </c>
      <c r="Y9237">
        <v>5.2332000000000001</v>
      </c>
    </row>
    <row r="9238" spans="1:25" x14ac:dyDescent="0.25">
      <c r="A9238">
        <v>9237</v>
      </c>
      <c r="B9238" t="s">
        <v>11372</v>
      </c>
      <c r="C9238" t="s">
        <v>11999</v>
      </c>
      <c r="D9238" s="1" t="s">
        <v>11824</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c r="X9238" t="s">
        <v>43</v>
      </c>
      <c r="Y9238">
        <v>28.436399999999999</v>
      </c>
    </row>
    <row r="9239" spans="1:25" x14ac:dyDescent="0.25">
      <c r="A9239">
        <v>9238</v>
      </c>
      <c r="B9239" t="s">
        <v>11372</v>
      </c>
      <c r="C9239" t="s">
        <v>11999</v>
      </c>
      <c r="D9239" s="1" t="s">
        <v>11824</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c r="X9239" t="s">
        <v>567</v>
      </c>
      <c r="Y9239">
        <v>2.5592000000000001</v>
      </c>
    </row>
    <row r="9240" spans="1:25" x14ac:dyDescent="0.25">
      <c r="A9240">
        <v>9239</v>
      </c>
      <c r="B9240" t="s">
        <v>11373</v>
      </c>
      <c r="C9240" t="s">
        <v>12014</v>
      </c>
      <c r="D9240" s="1"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c r="X9240" t="s">
        <v>55</v>
      </c>
      <c r="Y9240">
        <v>-3.6892</v>
      </c>
    </row>
    <row r="9241" spans="1:25" x14ac:dyDescent="0.25">
      <c r="A9241">
        <v>9240</v>
      </c>
      <c r="B9241" t="s">
        <v>11374</v>
      </c>
      <c r="C9241" t="s">
        <v>3983</v>
      </c>
      <c r="D9241" t="s">
        <v>12119</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c r="X9241" t="s">
        <v>55</v>
      </c>
      <c r="Y9241">
        <v>20.584199999999999</v>
      </c>
    </row>
    <row r="9242" spans="1:25" x14ac:dyDescent="0.25">
      <c r="A9242">
        <v>9241</v>
      </c>
      <c r="B9242" t="s">
        <v>11374</v>
      </c>
      <c r="C9242" t="s">
        <v>3983</v>
      </c>
      <c r="D9242" t="s">
        <v>12119</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c r="X9242" t="s">
        <v>55</v>
      </c>
      <c r="Y9242">
        <v>-3.9249000000000001</v>
      </c>
    </row>
    <row r="9243" spans="1:25" x14ac:dyDescent="0.25">
      <c r="A9243">
        <v>9242</v>
      </c>
      <c r="B9243" t="s">
        <v>11374</v>
      </c>
      <c r="C9243" t="s">
        <v>3983</v>
      </c>
      <c r="D9243" t="s">
        <v>12119</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c r="X9243" t="s">
        <v>43</v>
      </c>
      <c r="Y9243">
        <v>0.57540000000000002</v>
      </c>
    </row>
    <row r="9244" spans="1:25" x14ac:dyDescent="0.25">
      <c r="A9244">
        <v>9243</v>
      </c>
      <c r="B9244" t="s">
        <v>11375</v>
      </c>
      <c r="C9244" t="s">
        <v>12145</v>
      </c>
      <c r="D9244" s="1"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c r="X9244" t="s">
        <v>43</v>
      </c>
      <c r="Y9244">
        <v>4.6487999999999996</v>
      </c>
    </row>
    <row r="9245" spans="1:25" x14ac:dyDescent="0.25">
      <c r="A9245">
        <v>9244</v>
      </c>
      <c r="B9245" t="s">
        <v>11375</v>
      </c>
      <c r="C9245" t="s">
        <v>12145</v>
      </c>
      <c r="D9245" s="1"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c r="X9245" t="s">
        <v>43</v>
      </c>
      <c r="Y9245">
        <v>7.0490000000000004</v>
      </c>
    </row>
    <row r="9246" spans="1:25" x14ac:dyDescent="0.25">
      <c r="A9246">
        <v>9245</v>
      </c>
      <c r="B9246" t="s">
        <v>11375</v>
      </c>
      <c r="C9246" t="s">
        <v>12145</v>
      </c>
      <c r="D9246" s="1"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c r="X9246" t="s">
        <v>43</v>
      </c>
      <c r="Y9246">
        <v>2.2240000000000002</v>
      </c>
    </row>
    <row r="9247" spans="1:25" x14ac:dyDescent="0.25">
      <c r="A9247">
        <v>9246</v>
      </c>
      <c r="B9247" t="s">
        <v>11375</v>
      </c>
      <c r="C9247" t="s">
        <v>12145</v>
      </c>
      <c r="D9247" s="1"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c r="X9247" t="s">
        <v>43</v>
      </c>
      <c r="Y9247">
        <v>15.552</v>
      </c>
    </row>
    <row r="9248" spans="1:25" x14ac:dyDescent="0.25">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c r="X9248" t="s">
        <v>43</v>
      </c>
      <c r="Y9248">
        <v>2.8536000000000001</v>
      </c>
    </row>
    <row r="9249" spans="1:25" x14ac:dyDescent="0.25">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c r="X9249" t="s">
        <v>303</v>
      </c>
      <c r="Y9249">
        <v>0.7228</v>
      </c>
    </row>
    <row r="9250" spans="1:25" x14ac:dyDescent="0.25">
      <c r="A9250">
        <v>9249</v>
      </c>
      <c r="B9250" t="s">
        <v>11377</v>
      </c>
      <c r="C9250" t="s">
        <v>11934</v>
      </c>
      <c r="D9250" s="1"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c r="X9250" t="s">
        <v>303</v>
      </c>
      <c r="Y9250">
        <v>1.365</v>
      </c>
    </row>
    <row r="9251" spans="1:25" x14ac:dyDescent="0.25">
      <c r="A9251">
        <v>9250</v>
      </c>
      <c r="B9251" t="s">
        <v>11377</v>
      </c>
      <c r="C9251" t="s">
        <v>11934</v>
      </c>
      <c r="D9251" s="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c r="X9251" t="s">
        <v>557</v>
      </c>
      <c r="Y9251">
        <v>220.48249999999999</v>
      </c>
    </row>
    <row r="9252" spans="1:25" x14ac:dyDescent="0.25">
      <c r="A9252">
        <v>9251</v>
      </c>
      <c r="B9252" t="s">
        <v>11378</v>
      </c>
      <c r="C9252" t="s">
        <v>12008</v>
      </c>
      <c r="D9252" s="1" t="s">
        <v>11967</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c r="X9252" t="s">
        <v>43</v>
      </c>
      <c r="Y9252">
        <v>54.444800000000001</v>
      </c>
    </row>
    <row r="9253" spans="1:25" x14ac:dyDescent="0.25">
      <c r="A9253">
        <v>9252</v>
      </c>
      <c r="B9253" t="s">
        <v>11379</v>
      </c>
      <c r="C9253" t="s">
        <v>12048</v>
      </c>
      <c r="D9253" s="1" t="s">
        <v>11866</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c r="X9253" t="s">
        <v>1929</v>
      </c>
      <c r="Y9253">
        <v>33.64</v>
      </c>
    </row>
    <row r="9254" spans="1:25" x14ac:dyDescent="0.25">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c r="X9254" t="s">
        <v>1929</v>
      </c>
      <c r="Y9254">
        <v>63.984000000000002</v>
      </c>
    </row>
    <row r="9255" spans="1:25" x14ac:dyDescent="0.25">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c r="X9255" t="s">
        <v>675</v>
      </c>
      <c r="Y9255">
        <v>6.2207999999999997</v>
      </c>
    </row>
    <row r="9256" spans="1:25" x14ac:dyDescent="0.25">
      <c r="A9256">
        <v>9255</v>
      </c>
      <c r="B9256" t="s">
        <v>11382</v>
      </c>
      <c r="C9256" t="s">
        <v>12217</v>
      </c>
      <c r="D9256" s="1"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c r="X9256" t="s">
        <v>675</v>
      </c>
      <c r="Y9256">
        <v>15.2225</v>
      </c>
    </row>
    <row r="9257" spans="1:25" x14ac:dyDescent="0.25">
      <c r="A9257">
        <v>9256</v>
      </c>
      <c r="B9257" t="s">
        <v>11382</v>
      </c>
      <c r="C9257" t="s">
        <v>12217</v>
      </c>
      <c r="D9257" s="1"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c r="X9257" t="s">
        <v>675</v>
      </c>
      <c r="Y9257">
        <v>6.8723999999999998</v>
      </c>
    </row>
    <row r="9258" spans="1:25" x14ac:dyDescent="0.25">
      <c r="A9258">
        <v>9257</v>
      </c>
      <c r="B9258" t="s">
        <v>11382</v>
      </c>
      <c r="C9258" t="s">
        <v>12217</v>
      </c>
      <c r="D9258" s="1"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c r="X9258" t="s">
        <v>675</v>
      </c>
      <c r="Y9258">
        <v>4.4344000000000001</v>
      </c>
    </row>
    <row r="9259" spans="1:25" x14ac:dyDescent="0.25">
      <c r="A9259">
        <v>9258</v>
      </c>
      <c r="B9259" t="s">
        <v>11382</v>
      </c>
      <c r="C9259" t="s">
        <v>12217</v>
      </c>
      <c r="D9259" s="1"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c r="X9259" t="s">
        <v>675</v>
      </c>
      <c r="Y9259">
        <v>53.270400000000002</v>
      </c>
    </row>
    <row r="9260" spans="1:25" x14ac:dyDescent="0.25">
      <c r="A9260">
        <v>9259</v>
      </c>
      <c r="B9260" t="s">
        <v>11382</v>
      </c>
      <c r="C9260" t="s">
        <v>12217</v>
      </c>
      <c r="D9260" s="1"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c r="X9260" t="s">
        <v>675</v>
      </c>
      <c r="Y9260">
        <v>24.393000000000001</v>
      </c>
    </row>
    <row r="9261" spans="1:25" x14ac:dyDescent="0.25">
      <c r="A9261">
        <v>9260</v>
      </c>
      <c r="B9261" t="s">
        <v>11382</v>
      </c>
      <c r="C9261" t="s">
        <v>12217</v>
      </c>
      <c r="D9261" s="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c r="X9261" t="s">
        <v>5974</v>
      </c>
      <c r="Y9261">
        <v>2.5983999999999998</v>
      </c>
    </row>
    <row r="9262" spans="1:25" x14ac:dyDescent="0.25">
      <c r="A9262">
        <v>9261</v>
      </c>
      <c r="B9262" t="s">
        <v>11383</v>
      </c>
      <c r="C9262" t="s">
        <v>11938</v>
      </c>
      <c r="D9262" s="1"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c r="X9262" t="s">
        <v>100</v>
      </c>
      <c r="Y9262">
        <v>6.63</v>
      </c>
    </row>
    <row r="9263" spans="1:25" x14ac:dyDescent="0.25">
      <c r="A9263">
        <v>9262</v>
      </c>
      <c r="B9263" t="s">
        <v>11385</v>
      </c>
      <c r="C9263" t="s">
        <v>11903</v>
      </c>
      <c r="D9263" s="1" t="s">
        <v>11903</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c r="X9263" t="s">
        <v>269</v>
      </c>
      <c r="Y9263">
        <v>-2.6997</v>
      </c>
    </row>
    <row r="9264" spans="1:25" x14ac:dyDescent="0.25">
      <c r="A9264">
        <v>9263</v>
      </c>
      <c r="B9264" t="s">
        <v>11386</v>
      </c>
      <c r="C9264" t="s">
        <v>11932</v>
      </c>
      <c r="D9264" s="1"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c r="X9264" t="s">
        <v>269</v>
      </c>
      <c r="Y9264">
        <v>35.097299999999997</v>
      </c>
    </row>
    <row r="9265" spans="1:25" x14ac:dyDescent="0.25">
      <c r="A9265">
        <v>9264</v>
      </c>
      <c r="B9265" t="s">
        <v>11386</v>
      </c>
      <c r="C9265" t="s">
        <v>11932</v>
      </c>
      <c r="D9265" s="1"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c r="X9265" t="s">
        <v>381</v>
      </c>
      <c r="Y9265">
        <v>53.981999999999999</v>
      </c>
    </row>
    <row r="9266" spans="1:25" x14ac:dyDescent="0.25">
      <c r="A9266">
        <v>9265</v>
      </c>
      <c r="B9266" t="s">
        <v>11387</v>
      </c>
      <c r="C9266" t="s">
        <v>2124</v>
      </c>
      <c r="D9266" t="s">
        <v>11843</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c r="X9266" t="s">
        <v>381</v>
      </c>
      <c r="Y9266">
        <v>-7.782</v>
      </c>
    </row>
    <row r="9267" spans="1:25" x14ac:dyDescent="0.25">
      <c r="A9267">
        <v>9266</v>
      </c>
      <c r="B9267" t="s">
        <v>11387</v>
      </c>
      <c r="C9267" t="s">
        <v>2124</v>
      </c>
      <c r="D9267" t="s">
        <v>11843</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c r="X9267" t="s">
        <v>1570</v>
      </c>
      <c r="Y9267">
        <v>24.318000000000001</v>
      </c>
    </row>
    <row r="9268" spans="1:25" x14ac:dyDescent="0.25">
      <c r="A9268">
        <v>9267</v>
      </c>
      <c r="B9268" t="s">
        <v>11388</v>
      </c>
      <c r="C9268" t="s">
        <v>12277</v>
      </c>
      <c r="D9268" s="1" t="s">
        <v>12331</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c r="X9268" t="s">
        <v>303</v>
      </c>
      <c r="Y9268">
        <v>5.5327999999999999</v>
      </c>
    </row>
    <row r="9269" spans="1:25" x14ac:dyDescent="0.25">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c r="X9269" t="s">
        <v>303</v>
      </c>
      <c r="Y9269">
        <v>6.8388</v>
      </c>
    </row>
    <row r="9270" spans="1:25" x14ac:dyDescent="0.25">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c r="X9270" t="s">
        <v>303</v>
      </c>
      <c r="Y9270">
        <v>9.6191999999999993</v>
      </c>
    </row>
    <row r="9271" spans="1:25" x14ac:dyDescent="0.25">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c r="X9271" t="s">
        <v>303</v>
      </c>
      <c r="Y9271">
        <v>11.2308</v>
      </c>
    </row>
    <row r="9272" spans="1:25" x14ac:dyDescent="0.25">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c r="X9272" t="s">
        <v>303</v>
      </c>
      <c r="Y9272">
        <v>1453.1238000000001</v>
      </c>
    </row>
    <row r="9273" spans="1:25" x14ac:dyDescent="0.25">
      <c r="A9273">
        <v>9272</v>
      </c>
      <c r="B9273" t="s">
        <v>11391</v>
      </c>
      <c r="C9273" t="s">
        <v>12027</v>
      </c>
      <c r="D9273" s="1"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c r="X9273" t="s">
        <v>303</v>
      </c>
      <c r="Y9273">
        <v>4.4088000000000003</v>
      </c>
    </row>
    <row r="9274" spans="1:25" x14ac:dyDescent="0.25">
      <c r="A9274">
        <v>9273</v>
      </c>
      <c r="B9274" t="s">
        <v>11391</v>
      </c>
      <c r="C9274" t="s">
        <v>12027</v>
      </c>
      <c r="D9274" s="1"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c r="X9274" t="s">
        <v>28</v>
      </c>
      <c r="Y9274">
        <v>303.3408</v>
      </c>
    </row>
    <row r="9275" spans="1:25" x14ac:dyDescent="0.25">
      <c r="A9275">
        <v>9274</v>
      </c>
      <c r="B9275" t="s">
        <v>11392</v>
      </c>
      <c r="C9275" t="s">
        <v>11903</v>
      </c>
      <c r="D9275" s="1" t="s">
        <v>12308</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c r="X9275" t="s">
        <v>756</v>
      </c>
      <c r="Y9275">
        <v>757.41120000000001</v>
      </c>
    </row>
    <row r="9276" spans="1:25" x14ac:dyDescent="0.25">
      <c r="A9276">
        <v>9275</v>
      </c>
      <c r="B9276" t="s">
        <v>11393</v>
      </c>
      <c r="C9276" t="s">
        <v>12189</v>
      </c>
      <c r="D9276" s="1" t="s">
        <v>12189</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c r="X9276" t="s">
        <v>55</v>
      </c>
      <c r="Y9276">
        <v>112.574</v>
      </c>
    </row>
    <row r="9277" spans="1:25" x14ac:dyDescent="0.25">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c r="X9277" t="s">
        <v>55</v>
      </c>
      <c r="Y9277">
        <v>13.8528</v>
      </c>
    </row>
    <row r="9278" spans="1:25" x14ac:dyDescent="0.25">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c r="X9278" t="s">
        <v>160</v>
      </c>
      <c r="Y9278">
        <v>11.98</v>
      </c>
    </row>
    <row r="9279" spans="1:25" x14ac:dyDescent="0.25">
      <c r="A9279">
        <v>9278</v>
      </c>
      <c r="B9279" t="s">
        <v>11395</v>
      </c>
      <c r="C9279" t="s">
        <v>11843</v>
      </c>
      <c r="D9279" s="1" t="s">
        <v>11900</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c r="X9279" t="s">
        <v>160</v>
      </c>
      <c r="Y9279">
        <v>5.1791999999999998</v>
      </c>
    </row>
    <row r="9280" spans="1:25" x14ac:dyDescent="0.25">
      <c r="A9280">
        <v>9279</v>
      </c>
      <c r="B9280" t="s">
        <v>11395</v>
      </c>
      <c r="C9280" t="s">
        <v>11843</v>
      </c>
      <c r="D9280" s="1" t="s">
        <v>11900</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c r="X9280" t="s">
        <v>160</v>
      </c>
      <c r="Y9280">
        <v>-5.6006999999999998</v>
      </c>
    </row>
    <row r="9281" spans="1:25" x14ac:dyDescent="0.25">
      <c r="A9281">
        <v>9280</v>
      </c>
      <c r="B9281" t="s">
        <v>11395</v>
      </c>
      <c r="C9281" t="s">
        <v>11843</v>
      </c>
      <c r="D9281" s="1" t="s">
        <v>11900</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c r="X9281" t="s">
        <v>100</v>
      </c>
      <c r="Y9281">
        <v>-28.498000000000001</v>
      </c>
    </row>
    <row r="9282" spans="1:25" x14ac:dyDescent="0.25">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c r="X9282" t="s">
        <v>360</v>
      </c>
      <c r="Y9282">
        <v>40.97</v>
      </c>
    </row>
    <row r="9283" spans="1:25" x14ac:dyDescent="0.25">
      <c r="A9283">
        <v>9282</v>
      </c>
      <c r="B9283" t="s">
        <v>11397</v>
      </c>
      <c r="C9283" t="s">
        <v>11889</v>
      </c>
      <c r="D9283" s="1"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c r="X9283" t="s">
        <v>55</v>
      </c>
      <c r="Y9283">
        <v>20.37</v>
      </c>
    </row>
    <row r="9284" spans="1:25" x14ac:dyDescent="0.25">
      <c r="A9284">
        <v>9283</v>
      </c>
      <c r="B9284" t="s">
        <v>11398</v>
      </c>
      <c r="C9284" t="s">
        <v>4367</v>
      </c>
      <c r="D9284" t="s">
        <v>12317</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c r="X9284" t="s">
        <v>519</v>
      </c>
      <c r="Y9284">
        <v>25.278400000000001</v>
      </c>
    </row>
    <row r="9285" spans="1:25" x14ac:dyDescent="0.25">
      <c r="A9285">
        <v>9284</v>
      </c>
      <c r="B9285" t="s">
        <v>11399</v>
      </c>
      <c r="C9285" t="s">
        <v>11903</v>
      </c>
      <c r="D9285" s="1" t="s">
        <v>12010</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c r="X9285" t="s">
        <v>121</v>
      </c>
      <c r="Y9285">
        <v>3.9474</v>
      </c>
    </row>
    <row r="9286" spans="1:25" x14ac:dyDescent="0.25">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c r="X9286" t="s">
        <v>92</v>
      </c>
      <c r="Y9286">
        <v>43.223399999999998</v>
      </c>
    </row>
    <row r="9287" spans="1:25" x14ac:dyDescent="0.25">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c r="X9287" t="s">
        <v>110</v>
      </c>
      <c r="Y9287">
        <v>4.7712000000000003</v>
      </c>
    </row>
    <row r="9288" spans="1:25" x14ac:dyDescent="0.25">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c r="X9288" t="s">
        <v>110</v>
      </c>
      <c r="Y9288">
        <v>-11.020799999999999</v>
      </c>
    </row>
    <row r="9289" spans="1:25" x14ac:dyDescent="0.25">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c r="X9289" t="s">
        <v>160</v>
      </c>
      <c r="Y9289">
        <v>-84.961500000000001</v>
      </c>
    </row>
    <row r="9290" spans="1:25" x14ac:dyDescent="0.25">
      <c r="A9290">
        <v>9289</v>
      </c>
      <c r="B9290" t="s">
        <v>11403</v>
      </c>
      <c r="C9290" t="s">
        <v>3078</v>
      </c>
      <c r="D9290" t="s">
        <v>12093</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c r="X9290" t="s">
        <v>43</v>
      </c>
      <c r="Y9290">
        <v>-15.418799999999999</v>
      </c>
    </row>
    <row r="9291" spans="1:25" x14ac:dyDescent="0.25">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c r="X9291" t="s">
        <v>278</v>
      </c>
      <c r="Y9291">
        <v>22.9877</v>
      </c>
    </row>
    <row r="9292" spans="1:25" x14ac:dyDescent="0.25">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c r="X9292" t="s">
        <v>278</v>
      </c>
      <c r="Y9292">
        <v>2.8536000000000001</v>
      </c>
    </row>
    <row r="9293" spans="1:25" x14ac:dyDescent="0.25">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c r="X9293" t="s">
        <v>110</v>
      </c>
      <c r="Y9293">
        <v>15.525</v>
      </c>
    </row>
    <row r="9294" spans="1:25" x14ac:dyDescent="0.25">
      <c r="A9294">
        <v>9293</v>
      </c>
      <c r="B9294" t="s">
        <v>11406</v>
      </c>
      <c r="C9294" t="s">
        <v>12048</v>
      </c>
      <c r="D9294" s="1" t="s">
        <v>12048</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c r="X9294" t="s">
        <v>3109</v>
      </c>
      <c r="Y9294">
        <v>-0.94520000000000004</v>
      </c>
    </row>
    <row r="9295" spans="1:25" x14ac:dyDescent="0.25">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c r="X9295" t="s">
        <v>567</v>
      </c>
      <c r="Y9295">
        <v>20.585999999999999</v>
      </c>
    </row>
    <row r="9296" spans="1:25" x14ac:dyDescent="0.25">
      <c r="A9296">
        <v>9295</v>
      </c>
      <c r="B9296" t="s">
        <v>11409</v>
      </c>
      <c r="C9296" t="s">
        <v>433</v>
      </c>
      <c r="D9296" t="s">
        <v>12085</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c r="X9296" t="s">
        <v>567</v>
      </c>
      <c r="Y9296">
        <v>5.0286</v>
      </c>
    </row>
    <row r="9297" spans="1:25" x14ac:dyDescent="0.25">
      <c r="A9297">
        <v>9296</v>
      </c>
      <c r="B9297" t="s">
        <v>11409</v>
      </c>
      <c r="C9297" t="s">
        <v>433</v>
      </c>
      <c r="D9297" t="s">
        <v>12085</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c r="X9297" t="s">
        <v>110</v>
      </c>
      <c r="Y9297">
        <v>-64.937600000000003</v>
      </c>
    </row>
    <row r="9298" spans="1:25" x14ac:dyDescent="0.25">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c r="X9298" t="s">
        <v>110</v>
      </c>
      <c r="Y9298">
        <v>8.2848000000000006</v>
      </c>
    </row>
    <row r="9299" spans="1:25" x14ac:dyDescent="0.25">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c r="X9299" t="s">
        <v>110</v>
      </c>
      <c r="Y9299">
        <v>24.476800000000001</v>
      </c>
    </row>
    <row r="9300" spans="1:25" x14ac:dyDescent="0.25">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c r="X9300" t="s">
        <v>110</v>
      </c>
      <c r="Y9300">
        <v>6.5057999999999998</v>
      </c>
    </row>
    <row r="9301" spans="1:25" x14ac:dyDescent="0.25">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c r="X9301" t="s">
        <v>110</v>
      </c>
      <c r="Y9301">
        <v>-6.8992000000000004</v>
      </c>
    </row>
    <row r="9302" spans="1:25" x14ac:dyDescent="0.25">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c r="X9302" t="s">
        <v>110</v>
      </c>
      <c r="Y9302">
        <v>-20.245000000000001</v>
      </c>
    </row>
    <row r="9303" spans="1:25" x14ac:dyDescent="0.25">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c r="X9303" t="s">
        <v>110</v>
      </c>
      <c r="Y9303">
        <v>6.1230000000000002</v>
      </c>
    </row>
    <row r="9304" spans="1:25" x14ac:dyDescent="0.25">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c r="X9304" t="s">
        <v>110</v>
      </c>
      <c r="Y9304">
        <v>0.88560000000000005</v>
      </c>
    </row>
    <row r="9305" spans="1:25" x14ac:dyDescent="0.25">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c r="X9305" t="s">
        <v>110</v>
      </c>
      <c r="Y9305">
        <v>5.4432</v>
      </c>
    </row>
    <row r="9306" spans="1:25" x14ac:dyDescent="0.25">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c r="X9306" t="s">
        <v>756</v>
      </c>
      <c r="Y9306">
        <v>-2.2877999999999998</v>
      </c>
    </row>
    <row r="9307" spans="1:25" x14ac:dyDescent="0.25">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c r="X9307" t="s">
        <v>43</v>
      </c>
      <c r="Y9307">
        <v>2.1840000000000002</v>
      </c>
    </row>
    <row r="9308" spans="1:25" x14ac:dyDescent="0.25">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c r="X9308" t="s">
        <v>43</v>
      </c>
      <c r="Y9308">
        <v>1.9024000000000001</v>
      </c>
    </row>
    <row r="9309" spans="1:25" x14ac:dyDescent="0.25">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c r="X9309" t="s">
        <v>43</v>
      </c>
      <c r="Y9309">
        <v>3.72</v>
      </c>
    </row>
    <row r="9310" spans="1:25" x14ac:dyDescent="0.25">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c r="X9310" t="s">
        <v>43</v>
      </c>
      <c r="Y9310">
        <v>15.917999999999999</v>
      </c>
    </row>
    <row r="9311" spans="1:25" x14ac:dyDescent="0.25">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c r="X9311" t="s">
        <v>303</v>
      </c>
      <c r="Y9311">
        <v>9.9215999999999998</v>
      </c>
    </row>
    <row r="9312" spans="1:25" x14ac:dyDescent="0.25">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c r="X9312" t="s">
        <v>110</v>
      </c>
      <c r="Y9312">
        <v>45.84</v>
      </c>
    </row>
    <row r="9313" spans="1:25" x14ac:dyDescent="0.25">
      <c r="A9313">
        <v>9312</v>
      </c>
      <c r="B9313" t="s">
        <v>11414</v>
      </c>
      <c r="C9313" t="s">
        <v>12158</v>
      </c>
      <c r="D9313" s="1" t="s">
        <v>12136</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c r="X9313" t="s">
        <v>110</v>
      </c>
      <c r="Y9313">
        <v>1.7248000000000001</v>
      </c>
    </row>
    <row r="9314" spans="1:25" x14ac:dyDescent="0.25">
      <c r="A9314">
        <v>9313</v>
      </c>
      <c r="B9314" t="s">
        <v>11414</v>
      </c>
      <c r="C9314" t="s">
        <v>12158</v>
      </c>
      <c r="D9314" s="1" t="s">
        <v>12136</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c r="X9314" t="s">
        <v>269</v>
      </c>
      <c r="Y9314">
        <v>4.7615999999999996</v>
      </c>
    </row>
    <row r="9315" spans="1:25" x14ac:dyDescent="0.25">
      <c r="A9315">
        <v>9314</v>
      </c>
      <c r="B9315" t="s">
        <v>11415</v>
      </c>
      <c r="C9315" t="s">
        <v>12278</v>
      </c>
      <c r="D9315" s="1" t="s">
        <v>12278</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c r="X9315" t="s">
        <v>269</v>
      </c>
      <c r="Y9315">
        <v>117.1296</v>
      </c>
    </row>
    <row r="9316" spans="1:25" x14ac:dyDescent="0.25">
      <c r="A9316">
        <v>9315</v>
      </c>
      <c r="B9316" t="s">
        <v>11415</v>
      </c>
      <c r="C9316" t="s">
        <v>12278</v>
      </c>
      <c r="D9316" s="1" t="s">
        <v>12278</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c r="X9316" t="s">
        <v>160</v>
      </c>
      <c r="Y9316">
        <v>46.790799999999997</v>
      </c>
    </row>
    <row r="9317" spans="1:25" x14ac:dyDescent="0.25">
      <c r="A9317">
        <v>9316</v>
      </c>
      <c r="B9317" t="s">
        <v>11416</v>
      </c>
      <c r="C9317" t="s">
        <v>11821</v>
      </c>
      <c r="D9317" s="1" t="s">
        <v>12021</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c r="X9317" t="s">
        <v>160</v>
      </c>
      <c r="Y9317">
        <v>-27.715800000000002</v>
      </c>
    </row>
    <row r="9318" spans="1:25" x14ac:dyDescent="0.25">
      <c r="A9318">
        <v>9317</v>
      </c>
      <c r="B9318" t="s">
        <v>11416</v>
      </c>
      <c r="C9318" t="s">
        <v>11821</v>
      </c>
      <c r="D9318" s="1" t="s">
        <v>12021</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c r="X9318" t="s">
        <v>110</v>
      </c>
      <c r="Y9318">
        <v>-163.45160000000001</v>
      </c>
    </row>
    <row r="9319" spans="1:25" x14ac:dyDescent="0.25">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c r="X9319" t="s">
        <v>303</v>
      </c>
      <c r="Y9319">
        <v>-2.9940000000000002</v>
      </c>
    </row>
    <row r="9320" spans="1:25" x14ac:dyDescent="0.25">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c r="X9320" t="s">
        <v>303</v>
      </c>
      <c r="Y9320">
        <v>6.4127999999999998</v>
      </c>
    </row>
    <row r="9321" spans="1:25" x14ac:dyDescent="0.25">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c r="X9321" t="s">
        <v>303</v>
      </c>
      <c r="Y9321">
        <v>25.474399999999999</v>
      </c>
    </row>
    <row r="9322" spans="1:25" x14ac:dyDescent="0.25">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c r="X9322" t="s">
        <v>110</v>
      </c>
      <c r="Y9322">
        <v>31.266400000000001</v>
      </c>
    </row>
    <row r="9323" spans="1:25" x14ac:dyDescent="0.25">
      <c r="A9323">
        <v>9322</v>
      </c>
      <c r="B9323" t="s">
        <v>11421</v>
      </c>
      <c r="C9323" t="s">
        <v>11898</v>
      </c>
      <c r="D9323" s="1" t="s">
        <v>11805</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c r="X9323" t="s">
        <v>110</v>
      </c>
      <c r="Y9323">
        <v>-5.6879999999999997</v>
      </c>
    </row>
    <row r="9324" spans="1:25" x14ac:dyDescent="0.25">
      <c r="A9324">
        <v>9323</v>
      </c>
      <c r="B9324" t="s">
        <v>11421</v>
      </c>
      <c r="C9324" t="s">
        <v>11898</v>
      </c>
      <c r="D9324" s="1" t="s">
        <v>11805</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c r="X9324" t="s">
        <v>43</v>
      </c>
      <c r="Y9324">
        <v>-84.2928</v>
      </c>
    </row>
    <row r="9325" spans="1:25" x14ac:dyDescent="0.25">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c r="X9325" t="s">
        <v>43</v>
      </c>
      <c r="Y9325">
        <v>97.078400000000002</v>
      </c>
    </row>
    <row r="9326" spans="1:25" x14ac:dyDescent="0.25">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c r="X9326" t="s">
        <v>43</v>
      </c>
      <c r="Y9326">
        <v>59.4816</v>
      </c>
    </row>
    <row r="9327" spans="1:25" x14ac:dyDescent="0.25">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c r="X9327" t="s">
        <v>100</v>
      </c>
      <c r="Y9327">
        <v>23.712</v>
      </c>
    </row>
    <row r="9328" spans="1:25" x14ac:dyDescent="0.25">
      <c r="A9328">
        <v>9327</v>
      </c>
      <c r="B9328" t="s">
        <v>11423</v>
      </c>
      <c r="C9328" t="s">
        <v>11883</v>
      </c>
      <c r="D9328" s="1" t="s">
        <v>11813</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c r="X9328" t="s">
        <v>100</v>
      </c>
      <c r="Y9328">
        <v>34.812800000000003</v>
      </c>
    </row>
    <row r="9329" spans="1:25" x14ac:dyDescent="0.25">
      <c r="A9329">
        <v>9328</v>
      </c>
      <c r="B9329" t="s">
        <v>11423</v>
      </c>
      <c r="C9329" t="s">
        <v>11883</v>
      </c>
      <c r="D9329" s="1" t="s">
        <v>11813</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c r="X9329" t="s">
        <v>100</v>
      </c>
      <c r="Y9329">
        <v>34.178400000000003</v>
      </c>
    </row>
    <row r="9330" spans="1:25" x14ac:dyDescent="0.25">
      <c r="A9330">
        <v>9329</v>
      </c>
      <c r="B9330" t="s">
        <v>11423</v>
      </c>
      <c r="C9330" t="s">
        <v>11883</v>
      </c>
      <c r="D9330" s="1" t="s">
        <v>11813</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c r="X9330" t="s">
        <v>43</v>
      </c>
      <c r="Y9330">
        <v>7.2744</v>
      </c>
    </row>
    <row r="9331" spans="1:25" x14ac:dyDescent="0.25">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c r="X9331" t="s">
        <v>303</v>
      </c>
      <c r="Y9331">
        <v>15.395200000000001</v>
      </c>
    </row>
    <row r="9332" spans="1:25" x14ac:dyDescent="0.25">
      <c r="A9332">
        <v>9331</v>
      </c>
      <c r="B9332" t="s">
        <v>11425</v>
      </c>
      <c r="C9332" t="s">
        <v>12103</v>
      </c>
      <c r="D9332" s="1"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c r="X9332" t="s">
        <v>477</v>
      </c>
      <c r="Y9332">
        <v>7.3132000000000001</v>
      </c>
    </row>
    <row r="9333" spans="1:25" x14ac:dyDescent="0.25">
      <c r="A9333">
        <v>9332</v>
      </c>
      <c r="B9333" t="s">
        <v>11426</v>
      </c>
      <c r="C9333" t="s">
        <v>3038</v>
      </c>
      <c r="D9333" t="s">
        <v>11935</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c r="X9333" t="s">
        <v>28</v>
      </c>
      <c r="Y9333">
        <v>75.180000000000007</v>
      </c>
    </row>
    <row r="9334" spans="1:25" x14ac:dyDescent="0.25">
      <c r="A9334">
        <v>9333</v>
      </c>
      <c r="B9334" t="s">
        <v>11427</v>
      </c>
      <c r="C9334" t="s">
        <v>11889</v>
      </c>
      <c r="D9334" s="1"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c r="X9334" t="s">
        <v>28</v>
      </c>
      <c r="Y9334">
        <v>50.876800000000003</v>
      </c>
    </row>
    <row r="9335" spans="1:25" x14ac:dyDescent="0.25">
      <c r="A9335">
        <v>9334</v>
      </c>
      <c r="B9335" t="s">
        <v>11427</v>
      </c>
      <c r="C9335" t="s">
        <v>11889</v>
      </c>
      <c r="D9335" s="1"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c r="X9335" t="s">
        <v>55</v>
      </c>
      <c r="Y9335">
        <v>6.6740000000000004</v>
      </c>
    </row>
    <row r="9336" spans="1:25" x14ac:dyDescent="0.25">
      <c r="A9336">
        <v>9335</v>
      </c>
      <c r="B9336" t="s">
        <v>11428</v>
      </c>
      <c r="C9336" t="s">
        <v>12167</v>
      </c>
      <c r="D9336" s="1" t="s">
        <v>12096</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c r="X9336" t="s">
        <v>55</v>
      </c>
      <c r="Y9336">
        <v>-15.717599999999999</v>
      </c>
    </row>
    <row r="9337" spans="1:25" x14ac:dyDescent="0.25">
      <c r="A9337">
        <v>9336</v>
      </c>
      <c r="B9337" t="s">
        <v>11428</v>
      </c>
      <c r="C9337" t="s">
        <v>12167</v>
      </c>
      <c r="D9337" s="1" t="s">
        <v>12096</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c r="X9337" t="s">
        <v>43</v>
      </c>
      <c r="Y9337">
        <v>1.4976</v>
      </c>
    </row>
    <row r="9338" spans="1:25" x14ac:dyDescent="0.25">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c r="X9338" t="s">
        <v>43</v>
      </c>
      <c r="Y9338">
        <v>8.7710000000000008</v>
      </c>
    </row>
    <row r="9339" spans="1:25" x14ac:dyDescent="0.25">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c r="X9339" t="s">
        <v>43</v>
      </c>
      <c r="Y9339">
        <v>1.1220000000000001</v>
      </c>
    </row>
    <row r="9340" spans="1:25" x14ac:dyDescent="0.25">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c r="X9340" t="s">
        <v>43</v>
      </c>
      <c r="Y9340">
        <v>7.0224000000000002</v>
      </c>
    </row>
    <row r="9341" spans="1:25" x14ac:dyDescent="0.25">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c r="X9341" t="s">
        <v>43</v>
      </c>
      <c r="Y9341">
        <v>68.963099999999997</v>
      </c>
    </row>
    <row r="9342" spans="1:25" x14ac:dyDescent="0.25">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c r="X9342" t="s">
        <v>43</v>
      </c>
      <c r="Y9342">
        <v>9</v>
      </c>
    </row>
    <row r="9343" spans="1:25" x14ac:dyDescent="0.25">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c r="X9343" t="s">
        <v>43</v>
      </c>
      <c r="Y9343">
        <v>11.7576</v>
      </c>
    </row>
    <row r="9344" spans="1:25" x14ac:dyDescent="0.25">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c r="X9344" t="s">
        <v>567</v>
      </c>
      <c r="Y9344">
        <v>19.193999999999999</v>
      </c>
    </row>
    <row r="9345" spans="1:25" x14ac:dyDescent="0.25">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c r="X9345" t="s">
        <v>567</v>
      </c>
      <c r="Y9345">
        <v>-106.393</v>
      </c>
    </row>
    <row r="9346" spans="1:25" x14ac:dyDescent="0.25">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c r="X9346" t="s">
        <v>567</v>
      </c>
      <c r="Y9346">
        <v>-4.7625000000000002</v>
      </c>
    </row>
    <row r="9347" spans="1:25" x14ac:dyDescent="0.25">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c r="X9347" t="s">
        <v>567</v>
      </c>
      <c r="Y9347">
        <v>-11.518800000000001</v>
      </c>
    </row>
    <row r="9348" spans="1:25" x14ac:dyDescent="0.25">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c r="X9348" t="s">
        <v>567</v>
      </c>
      <c r="Y9348">
        <v>8.2896000000000001</v>
      </c>
    </row>
    <row r="9349" spans="1:25" x14ac:dyDescent="0.25">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c r="X9349" t="s">
        <v>43</v>
      </c>
      <c r="Y9349">
        <v>-12.849</v>
      </c>
    </row>
    <row r="9350" spans="1:25" x14ac:dyDescent="0.25">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c r="X9350" t="s">
        <v>43</v>
      </c>
      <c r="Y9350">
        <v>202.25280000000001</v>
      </c>
    </row>
    <row r="9351" spans="1:25" x14ac:dyDescent="0.25">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c r="X9351" t="s">
        <v>100</v>
      </c>
      <c r="Y9351">
        <v>10.909599999999999</v>
      </c>
    </row>
    <row r="9352" spans="1:25" x14ac:dyDescent="0.25">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c r="X9352" t="s">
        <v>100</v>
      </c>
      <c r="Y9352">
        <v>4.4603999999999999</v>
      </c>
    </row>
    <row r="9353" spans="1:25" x14ac:dyDescent="0.25">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c r="X9353" t="s">
        <v>235</v>
      </c>
      <c r="Y9353">
        <v>-20.784600000000001</v>
      </c>
    </row>
    <row r="9354" spans="1:25" x14ac:dyDescent="0.25">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c r="X9354" t="s">
        <v>235</v>
      </c>
      <c r="Y9354">
        <v>-14.8704</v>
      </c>
    </row>
    <row r="9355" spans="1:25" x14ac:dyDescent="0.25">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c r="X9355" t="s">
        <v>269</v>
      </c>
      <c r="Y9355">
        <v>3.7128000000000001</v>
      </c>
    </row>
    <row r="9356" spans="1:25" x14ac:dyDescent="0.25">
      <c r="A9356">
        <v>9355</v>
      </c>
      <c r="B9356" t="s">
        <v>11436</v>
      </c>
      <c r="C9356" t="s">
        <v>12006</v>
      </c>
      <c r="D9356" s="1" t="s">
        <v>12157</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c r="X9356" t="s">
        <v>269</v>
      </c>
      <c r="Y9356">
        <v>9.3312000000000008</v>
      </c>
    </row>
    <row r="9357" spans="1:25" x14ac:dyDescent="0.25">
      <c r="A9357">
        <v>9356</v>
      </c>
      <c r="B9357" t="s">
        <v>11436</v>
      </c>
      <c r="C9357" t="s">
        <v>12006</v>
      </c>
      <c r="D9357" s="1" t="s">
        <v>12157</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c r="X9357" t="s">
        <v>269</v>
      </c>
      <c r="Y9357">
        <v>1.0192000000000001</v>
      </c>
    </row>
    <row r="9358" spans="1:25" x14ac:dyDescent="0.25">
      <c r="A9358">
        <v>9357</v>
      </c>
      <c r="B9358" t="s">
        <v>11436</v>
      </c>
      <c r="C9358" t="s">
        <v>12006</v>
      </c>
      <c r="D9358" s="1" t="s">
        <v>12157</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c r="X9358" t="s">
        <v>303</v>
      </c>
      <c r="Y9358">
        <v>8.7138000000000009</v>
      </c>
    </row>
    <row r="9359" spans="1:25" x14ac:dyDescent="0.25">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c r="X9359" t="s">
        <v>303</v>
      </c>
      <c r="Y9359">
        <v>15.092000000000001</v>
      </c>
    </row>
    <row r="9360" spans="1:25" x14ac:dyDescent="0.25">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c r="X9360" t="s">
        <v>303</v>
      </c>
      <c r="Y9360">
        <v>-99.345299999999995</v>
      </c>
    </row>
    <row r="9361" spans="1:25" x14ac:dyDescent="0.25">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c r="X9361" t="s">
        <v>303</v>
      </c>
      <c r="Y9361">
        <v>7.8166000000000002</v>
      </c>
    </row>
    <row r="9362" spans="1:25" x14ac:dyDescent="0.25">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c r="X9362" t="s">
        <v>100</v>
      </c>
      <c r="Y9362">
        <v>0</v>
      </c>
    </row>
    <row r="9363" spans="1:25" x14ac:dyDescent="0.25">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c r="X9363" t="s">
        <v>100</v>
      </c>
      <c r="Y9363">
        <v>10.3194</v>
      </c>
    </row>
    <row r="9364" spans="1:25" x14ac:dyDescent="0.25">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c r="X9364" t="s">
        <v>100</v>
      </c>
      <c r="Y9364">
        <v>0.3906</v>
      </c>
    </row>
    <row r="9365" spans="1:25" x14ac:dyDescent="0.25">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c r="X9365" t="s">
        <v>100</v>
      </c>
      <c r="Y9365">
        <v>6.4206000000000003</v>
      </c>
    </row>
    <row r="9366" spans="1:25" x14ac:dyDescent="0.25">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c r="X9366" t="s">
        <v>675</v>
      </c>
      <c r="Y9366">
        <v>7.1863999999999999</v>
      </c>
    </row>
    <row r="9367" spans="1:25" x14ac:dyDescent="0.25">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c r="X9367" t="s">
        <v>303</v>
      </c>
      <c r="Y9367">
        <v>5.6643999999999997</v>
      </c>
    </row>
    <row r="9368" spans="1:25" x14ac:dyDescent="0.25">
      <c r="A9368">
        <v>9367</v>
      </c>
      <c r="B9368" t="s">
        <v>11440</v>
      </c>
      <c r="C9368" t="s">
        <v>12111</v>
      </c>
      <c r="D9368" s="1"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c r="X9368" t="s">
        <v>303</v>
      </c>
      <c r="Y9368">
        <v>25.68</v>
      </c>
    </row>
    <row r="9369" spans="1:25" x14ac:dyDescent="0.25">
      <c r="A9369">
        <v>9368</v>
      </c>
      <c r="B9369" t="s">
        <v>11440</v>
      </c>
      <c r="C9369" t="s">
        <v>12111</v>
      </c>
      <c r="D9369" s="1"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c r="X9369" t="s">
        <v>895</v>
      </c>
      <c r="Y9369">
        <v>83.843999999999994</v>
      </c>
    </row>
    <row r="9370" spans="1:25" x14ac:dyDescent="0.25">
      <c r="A9370">
        <v>9369</v>
      </c>
      <c r="B9370" t="s">
        <v>11441</v>
      </c>
      <c r="C9370" t="s">
        <v>11915</v>
      </c>
      <c r="D9370" s="1" t="s">
        <v>12021</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c r="X9370" t="s">
        <v>3109</v>
      </c>
      <c r="Y9370">
        <v>18.211200000000002</v>
      </c>
    </row>
    <row r="9371" spans="1:25" x14ac:dyDescent="0.25">
      <c r="A9371">
        <v>9370</v>
      </c>
      <c r="B9371" t="s">
        <v>11442</v>
      </c>
      <c r="C9371" t="s">
        <v>12078</v>
      </c>
      <c r="D9371" s="1" t="s">
        <v>11823</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c r="X9371" t="s">
        <v>567</v>
      </c>
      <c r="Y9371">
        <v>43.675199999999997</v>
      </c>
    </row>
    <row r="9372" spans="1:25" x14ac:dyDescent="0.25">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c r="X9372" t="s">
        <v>567</v>
      </c>
      <c r="Y9372">
        <v>-4.1567999999999996</v>
      </c>
    </row>
    <row r="9373" spans="1:25" x14ac:dyDescent="0.25">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c r="X9373" t="s">
        <v>567</v>
      </c>
      <c r="Y9373">
        <v>-86.058599999999998</v>
      </c>
    </row>
    <row r="9374" spans="1:25" x14ac:dyDescent="0.25">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c r="X9374" t="s">
        <v>43</v>
      </c>
      <c r="Y9374">
        <v>2.9144999999999999</v>
      </c>
    </row>
    <row r="9375" spans="1:25" x14ac:dyDescent="0.25">
      <c r="A9375">
        <v>9374</v>
      </c>
      <c r="B9375" t="s">
        <v>11444</v>
      </c>
      <c r="C9375" t="s">
        <v>12164</v>
      </c>
      <c r="D9375" s="1" t="s">
        <v>12176</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c r="X9375" t="s">
        <v>100</v>
      </c>
      <c r="Y9375">
        <v>52.493000000000002</v>
      </c>
    </row>
    <row r="9376" spans="1:25" x14ac:dyDescent="0.25">
      <c r="A9376">
        <v>9375</v>
      </c>
      <c r="B9376" t="s">
        <v>11445</v>
      </c>
      <c r="C9376" t="s">
        <v>11968</v>
      </c>
      <c r="D9376" s="1" t="s">
        <v>12069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c r="X9376" t="s">
        <v>43</v>
      </c>
      <c r="Y9376">
        <v>15.9588</v>
      </c>
    </row>
    <row r="9377" spans="1:25" x14ac:dyDescent="0.25">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c r="X9377" t="s">
        <v>895</v>
      </c>
      <c r="Y9377">
        <v>10.5</v>
      </c>
    </row>
    <row r="9378" spans="1:25" x14ac:dyDescent="0.25">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c r="X9378" t="s">
        <v>121</v>
      </c>
      <c r="Y9378">
        <v>13.673999999999999</v>
      </c>
    </row>
    <row r="9379" spans="1:25" x14ac:dyDescent="0.25">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c r="X9379" t="s">
        <v>235</v>
      </c>
      <c r="Y9379">
        <v>8.4656000000000002</v>
      </c>
    </row>
    <row r="9380" spans="1:25" x14ac:dyDescent="0.25">
      <c r="A9380">
        <v>9379</v>
      </c>
      <c r="B9380" t="s">
        <v>11450</v>
      </c>
      <c r="C9380" t="s">
        <v>12239</v>
      </c>
      <c r="D9380" s="1"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c r="X9380" t="s">
        <v>55</v>
      </c>
      <c r="Y9380">
        <v>2.3868</v>
      </c>
    </row>
    <row r="9381" spans="1:25" x14ac:dyDescent="0.25">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c r="X9381" t="s">
        <v>55</v>
      </c>
      <c r="Y9381">
        <v>15.934799999999999</v>
      </c>
    </row>
    <row r="9382" spans="1:25" x14ac:dyDescent="0.25">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c r="X9382" t="s">
        <v>55</v>
      </c>
      <c r="Y9382">
        <v>6.4783999999999997</v>
      </c>
    </row>
    <row r="9383" spans="1:25" x14ac:dyDescent="0.25">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c r="X9383" t="s">
        <v>55</v>
      </c>
      <c r="Y9383">
        <v>-10.6068</v>
      </c>
    </row>
    <row r="9384" spans="1:25" x14ac:dyDescent="0.25">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c r="X9384" t="s">
        <v>55</v>
      </c>
      <c r="Y9384">
        <v>0.504</v>
      </c>
    </row>
    <row r="9385" spans="1:25" x14ac:dyDescent="0.25">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c r="X9385" t="s">
        <v>303</v>
      </c>
      <c r="Y9385">
        <v>-1.0489999999999999</v>
      </c>
    </row>
    <row r="9386" spans="1:25" x14ac:dyDescent="0.25">
      <c r="A9386">
        <v>9385</v>
      </c>
      <c r="B9386" t="s">
        <v>11454</v>
      </c>
      <c r="C9386" t="s">
        <v>12173</v>
      </c>
      <c r="D9386" s="1"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c r="X9386" t="s">
        <v>351</v>
      </c>
      <c r="Y9386">
        <v>12.441599999999999</v>
      </c>
    </row>
    <row r="9387" spans="1:25" x14ac:dyDescent="0.25">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c r="X9387" t="s">
        <v>5847</v>
      </c>
      <c r="Y9387">
        <v>33.1584</v>
      </c>
    </row>
    <row r="9388" spans="1:25" x14ac:dyDescent="0.25">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c r="X9388" t="s">
        <v>5847</v>
      </c>
      <c r="Y9388">
        <v>37.562399999999997</v>
      </c>
    </row>
    <row r="9389" spans="1:25" x14ac:dyDescent="0.25">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c r="X9389" t="s">
        <v>5847</v>
      </c>
      <c r="Y9389">
        <v>5.7716000000000003</v>
      </c>
    </row>
    <row r="9390" spans="1:25" x14ac:dyDescent="0.25">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c r="X9390" t="s">
        <v>5847</v>
      </c>
      <c r="Y9390">
        <v>152.0232</v>
      </c>
    </row>
    <row r="9391" spans="1:25" x14ac:dyDescent="0.25">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c r="X9391" t="s">
        <v>110</v>
      </c>
      <c r="Y9391">
        <v>0.95879999999999999</v>
      </c>
    </row>
    <row r="9392" spans="1:25" x14ac:dyDescent="0.25">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c r="X9392" t="s">
        <v>235</v>
      </c>
      <c r="Y9392">
        <v>14.307499999999999</v>
      </c>
    </row>
    <row r="9393" spans="1:25" x14ac:dyDescent="0.25">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c r="X9393" t="s">
        <v>519</v>
      </c>
      <c r="Y9393">
        <v>2.5973999999999999</v>
      </c>
    </row>
    <row r="9394" spans="1:25" x14ac:dyDescent="0.25">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c r="X9394" t="s">
        <v>303</v>
      </c>
      <c r="Y9394">
        <v>-29.116800000000001</v>
      </c>
    </row>
    <row r="9395" spans="1:25" x14ac:dyDescent="0.25">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c r="X9395" t="s">
        <v>303</v>
      </c>
      <c r="Y9395">
        <v>157.48750000000001</v>
      </c>
    </row>
    <row r="9396" spans="1:25" x14ac:dyDescent="0.25">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c r="X9396" t="s">
        <v>303</v>
      </c>
      <c r="Y9396">
        <v>140.39599999999999</v>
      </c>
    </row>
    <row r="9397" spans="1:25" x14ac:dyDescent="0.25">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c r="X9397" t="s">
        <v>303</v>
      </c>
      <c r="Y9397">
        <v>-10.019600000000001</v>
      </c>
    </row>
    <row r="9398" spans="1:25" x14ac:dyDescent="0.25">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c r="X9398" t="s">
        <v>303</v>
      </c>
      <c r="Y9398">
        <v>35.334600000000002</v>
      </c>
    </row>
    <row r="9399" spans="1:25" x14ac:dyDescent="0.25">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c r="X9399" t="s">
        <v>303</v>
      </c>
      <c r="Y9399">
        <v>8.0548000000000002</v>
      </c>
    </row>
    <row r="9400" spans="1:25" x14ac:dyDescent="0.25">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c r="X9400" t="s">
        <v>235</v>
      </c>
      <c r="Y9400">
        <v>661.45590000000004</v>
      </c>
    </row>
    <row r="9401" spans="1:25" x14ac:dyDescent="0.25">
      <c r="A9401">
        <v>9400</v>
      </c>
      <c r="B9401" t="s">
        <v>11461</v>
      </c>
      <c r="C9401" t="s">
        <v>12049</v>
      </c>
      <c r="D9401" s="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c r="X9401" t="s">
        <v>360</v>
      </c>
      <c r="Y9401">
        <v>1.2347999999999999</v>
      </c>
    </row>
    <row r="9402" spans="1:25" x14ac:dyDescent="0.25">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c r="X9402" t="s">
        <v>351</v>
      </c>
      <c r="Y9402">
        <v>14.6264</v>
      </c>
    </row>
    <row r="9403" spans="1:25" x14ac:dyDescent="0.25">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c r="X9403" t="s">
        <v>303</v>
      </c>
      <c r="Y9403">
        <v>0.96120000000000005</v>
      </c>
    </row>
    <row r="9404" spans="1:25" x14ac:dyDescent="0.25">
      <c r="A9404">
        <v>9403</v>
      </c>
      <c r="B9404" t="s">
        <v>11467</v>
      </c>
      <c r="C9404" t="s">
        <v>11962</v>
      </c>
      <c r="D9404" s="1"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c r="X9404" t="s">
        <v>303</v>
      </c>
      <c r="Y9404">
        <v>-66.230199999999996</v>
      </c>
    </row>
    <row r="9405" spans="1:25" x14ac:dyDescent="0.25">
      <c r="A9405">
        <v>9404</v>
      </c>
      <c r="B9405" t="s">
        <v>11467</v>
      </c>
      <c r="C9405" t="s">
        <v>11962</v>
      </c>
      <c r="D9405" s="1"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c r="X9405" t="s">
        <v>160</v>
      </c>
      <c r="Y9405">
        <v>286.3836</v>
      </c>
    </row>
    <row r="9406" spans="1:25" x14ac:dyDescent="0.25">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c r="X9406" t="s">
        <v>235</v>
      </c>
      <c r="Y9406">
        <v>1.6830000000000001</v>
      </c>
    </row>
    <row r="9407" spans="1:25" x14ac:dyDescent="0.25">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c r="X9407" t="s">
        <v>235</v>
      </c>
      <c r="Y9407">
        <v>156.047</v>
      </c>
    </row>
    <row r="9408" spans="1:25" x14ac:dyDescent="0.25">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c r="X9408" t="s">
        <v>303</v>
      </c>
      <c r="Y9408">
        <v>2.64</v>
      </c>
    </row>
    <row r="9409" spans="1:25" x14ac:dyDescent="0.25">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c r="X9409" t="s">
        <v>303</v>
      </c>
      <c r="Y9409">
        <v>171.36</v>
      </c>
    </row>
    <row r="9410" spans="1:25" x14ac:dyDescent="0.25">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c r="X9410" t="s">
        <v>160</v>
      </c>
      <c r="Y9410">
        <v>3.9830999999999999</v>
      </c>
    </row>
    <row r="9411" spans="1:25" x14ac:dyDescent="0.25">
      <c r="A9411">
        <v>9410</v>
      </c>
      <c r="B9411" t="s">
        <v>11471</v>
      </c>
      <c r="C9411" t="s">
        <v>11958</v>
      </c>
      <c r="D9411" s="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c r="X9411" t="s">
        <v>160</v>
      </c>
      <c r="Y9411">
        <v>-2.5093000000000001</v>
      </c>
    </row>
    <row r="9412" spans="1:25" x14ac:dyDescent="0.25">
      <c r="A9412">
        <v>9411</v>
      </c>
      <c r="B9412" t="s">
        <v>11471</v>
      </c>
      <c r="C9412" t="s">
        <v>11958</v>
      </c>
      <c r="D9412" s="1"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c r="X9412" t="s">
        <v>351</v>
      </c>
      <c r="Y9412">
        <v>15.385999999999999</v>
      </c>
    </row>
    <row r="9413" spans="1:25" x14ac:dyDescent="0.25">
      <c r="A9413">
        <v>9412</v>
      </c>
      <c r="B9413" t="s">
        <v>11472</v>
      </c>
      <c r="C9413" t="s">
        <v>12063</v>
      </c>
      <c r="D9413" s="1"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c r="X9413" t="s">
        <v>43</v>
      </c>
      <c r="Y9413">
        <v>6.5434999999999999</v>
      </c>
    </row>
    <row r="9414" spans="1:25" x14ac:dyDescent="0.25">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c r="X9414" t="s">
        <v>110</v>
      </c>
      <c r="Y9414">
        <v>0</v>
      </c>
    </row>
    <row r="9415" spans="1:25" x14ac:dyDescent="0.25">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c r="X9415" t="s">
        <v>100</v>
      </c>
      <c r="Y9415">
        <v>-11.587199999999999</v>
      </c>
    </row>
    <row r="9416" spans="1:25" x14ac:dyDescent="0.25">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c r="X9416" t="s">
        <v>100</v>
      </c>
      <c r="Y9416">
        <v>15.599</v>
      </c>
    </row>
    <row r="9417" spans="1:25" x14ac:dyDescent="0.25">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c r="X9417" t="s">
        <v>100</v>
      </c>
      <c r="Y9417">
        <v>8.7905999999999995</v>
      </c>
    </row>
    <row r="9418" spans="1:25" x14ac:dyDescent="0.25">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c r="X9418" t="s">
        <v>92</v>
      </c>
      <c r="Y9418">
        <v>3.2351999999999999</v>
      </c>
    </row>
    <row r="9419" spans="1:25" x14ac:dyDescent="0.25">
      <c r="A9419">
        <v>9418</v>
      </c>
      <c r="B9419" t="s">
        <v>11476</v>
      </c>
      <c r="C9419" t="s">
        <v>11477</v>
      </c>
      <c r="D9419" t="s">
        <v>11920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c r="X9419" t="s">
        <v>92</v>
      </c>
      <c r="Y9419">
        <v>3.6288</v>
      </c>
    </row>
    <row r="9420" spans="1:25" x14ac:dyDescent="0.25">
      <c r="A9420">
        <v>9419</v>
      </c>
      <c r="B9420" t="s">
        <v>11476</v>
      </c>
      <c r="C9420" t="s">
        <v>11477</v>
      </c>
      <c r="D9420" t="s">
        <v>11920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c r="X9420" t="s">
        <v>110</v>
      </c>
      <c r="Y9420">
        <v>4.0338000000000003</v>
      </c>
    </row>
    <row r="9421" spans="1:25" x14ac:dyDescent="0.25">
      <c r="A9421">
        <v>9420</v>
      </c>
      <c r="B9421" t="s">
        <v>11478</v>
      </c>
      <c r="C9421" t="s">
        <v>11914</v>
      </c>
      <c r="D9421" s="1" t="s">
        <v>12215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c r="X9421" t="s">
        <v>110</v>
      </c>
      <c r="Y9421">
        <v>-38.821199999999997</v>
      </c>
    </row>
    <row r="9422" spans="1:25" x14ac:dyDescent="0.25">
      <c r="A9422">
        <v>9421</v>
      </c>
      <c r="B9422" t="s">
        <v>11478</v>
      </c>
      <c r="C9422" t="s">
        <v>11914</v>
      </c>
      <c r="D9422" s="1" t="s">
        <v>12215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c r="X9422" t="s">
        <v>43</v>
      </c>
      <c r="Y9422">
        <v>-56.059199999999997</v>
      </c>
    </row>
    <row r="9423" spans="1:25" x14ac:dyDescent="0.25">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c r="X9423" t="s">
        <v>43</v>
      </c>
      <c r="Y9423">
        <v>60.475200000000001</v>
      </c>
    </row>
    <row r="9424" spans="1:25" x14ac:dyDescent="0.25">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c r="X9424" t="s">
        <v>43</v>
      </c>
      <c r="Y9424">
        <v>11.803000000000001</v>
      </c>
    </row>
    <row r="9425" spans="1:25" x14ac:dyDescent="0.25">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c r="X9425" t="s">
        <v>43</v>
      </c>
      <c r="Y9425">
        <v>37.796999999999997</v>
      </c>
    </row>
    <row r="9426" spans="1:25" x14ac:dyDescent="0.25">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c r="X9426" t="s">
        <v>303</v>
      </c>
      <c r="Y9426">
        <v>4.95</v>
      </c>
    </row>
    <row r="9427" spans="1:25" x14ac:dyDescent="0.25">
      <c r="A9427">
        <v>9426</v>
      </c>
      <c r="B9427" t="s">
        <v>11480</v>
      </c>
      <c r="C9427" t="s">
        <v>11873</v>
      </c>
      <c r="D9427" s="1"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c r="X9427" t="s">
        <v>100</v>
      </c>
      <c r="Y9427">
        <v>420.58800000000002</v>
      </c>
    </row>
    <row r="9428" spans="1:25" x14ac:dyDescent="0.25">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c r="X9428" t="s">
        <v>303</v>
      </c>
      <c r="Y9428">
        <v>13.452</v>
      </c>
    </row>
    <row r="9429" spans="1:25" x14ac:dyDescent="0.25">
      <c r="A9429">
        <v>9428</v>
      </c>
      <c r="B9429" t="s">
        <v>11482</v>
      </c>
      <c r="C9429" t="s">
        <v>4506</v>
      </c>
      <c r="D9429" t="s">
        <v>12051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c r="X9429" t="s">
        <v>110</v>
      </c>
      <c r="Y9429">
        <v>39.979999999999997</v>
      </c>
    </row>
    <row r="9430" spans="1:25" x14ac:dyDescent="0.25">
      <c r="A9430">
        <v>9429</v>
      </c>
      <c r="B9430" t="s">
        <v>11483</v>
      </c>
      <c r="C9430" t="s">
        <v>11888</v>
      </c>
      <c r="D9430" s="1"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c r="X9430" t="s">
        <v>110</v>
      </c>
      <c r="Y9430">
        <v>-69.311999999999998</v>
      </c>
    </row>
    <row r="9431" spans="1:25" x14ac:dyDescent="0.25">
      <c r="A9431">
        <v>9430</v>
      </c>
      <c r="B9431" t="s">
        <v>11484</v>
      </c>
      <c r="C9431" t="s">
        <v>2450</v>
      </c>
      <c r="D9431" t="s">
        <v>11861</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c r="X9431" t="s">
        <v>110</v>
      </c>
      <c r="Y9431">
        <v>82.497</v>
      </c>
    </row>
    <row r="9432" spans="1:25" x14ac:dyDescent="0.25">
      <c r="A9432">
        <v>9431</v>
      </c>
      <c r="B9432" t="s">
        <v>11484</v>
      </c>
      <c r="C9432" t="s">
        <v>2450</v>
      </c>
      <c r="D9432" t="s">
        <v>11861</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c r="X9432" t="s">
        <v>160</v>
      </c>
      <c r="Y9432">
        <v>-16.261299999999999</v>
      </c>
    </row>
    <row r="9433" spans="1:25" x14ac:dyDescent="0.25">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c r="X9433" t="s">
        <v>351</v>
      </c>
      <c r="Y9433">
        <v>1.9925999999999999</v>
      </c>
    </row>
    <row r="9434" spans="1:25" x14ac:dyDescent="0.25">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c r="X9434" t="s">
        <v>351</v>
      </c>
      <c r="Y9434">
        <v>-5.2640000000000002</v>
      </c>
    </row>
    <row r="9435" spans="1:25" x14ac:dyDescent="0.25">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c r="X9435" t="s">
        <v>351</v>
      </c>
      <c r="Y9435">
        <v>12.700799999999999</v>
      </c>
    </row>
    <row r="9436" spans="1:25" x14ac:dyDescent="0.25">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c r="X9436" t="s">
        <v>351</v>
      </c>
      <c r="Y9436">
        <v>1.1556</v>
      </c>
    </row>
    <row r="9437" spans="1:25" x14ac:dyDescent="0.25">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c r="X9437" t="s">
        <v>160</v>
      </c>
      <c r="Y9437">
        <v>-31.6</v>
      </c>
    </row>
    <row r="9438" spans="1:25" x14ac:dyDescent="0.25">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c r="X9438" t="s">
        <v>43</v>
      </c>
      <c r="Y9438">
        <v>-2.0621999999999998</v>
      </c>
    </row>
    <row r="9439" spans="1:25" x14ac:dyDescent="0.25">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c r="X9439" t="s">
        <v>160</v>
      </c>
      <c r="Y9439">
        <v>6.2207999999999997</v>
      </c>
    </row>
    <row r="9440" spans="1:25" x14ac:dyDescent="0.25">
      <c r="A9440">
        <v>9439</v>
      </c>
      <c r="B9440" t="s">
        <v>11489</v>
      </c>
      <c r="C9440" t="s">
        <v>5821</v>
      </c>
      <c r="D9440" t="s">
        <v>12002</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c r="X9440" t="s">
        <v>235</v>
      </c>
      <c r="Y9440">
        <v>-57.115200000000002</v>
      </c>
    </row>
    <row r="9441" spans="1:25" x14ac:dyDescent="0.25">
      <c r="A9441">
        <v>9440</v>
      </c>
      <c r="B9441" t="s">
        <v>11490</v>
      </c>
      <c r="C9441" t="s">
        <v>11819</v>
      </c>
      <c r="D9441" s="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c r="X9441" t="s">
        <v>303</v>
      </c>
      <c r="Y9441">
        <v>2.5019999999999998</v>
      </c>
    </row>
    <row r="9442" spans="1:25" x14ac:dyDescent="0.25">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c r="X9442" t="s">
        <v>567</v>
      </c>
      <c r="Y9442">
        <v>6.7252000000000001</v>
      </c>
    </row>
    <row r="9443" spans="1:25" x14ac:dyDescent="0.25">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c r="X9443" t="s">
        <v>55</v>
      </c>
      <c r="Y9443">
        <v>6.0449999999999999</v>
      </c>
    </row>
    <row r="9444" spans="1:25" x14ac:dyDescent="0.25">
      <c r="A9444">
        <v>9443</v>
      </c>
      <c r="B9444" t="s">
        <v>11495</v>
      </c>
      <c r="C9444" t="s">
        <v>11847</v>
      </c>
      <c r="D9444" s="1" t="s">
        <v>12074</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c r="X9444" t="s">
        <v>55</v>
      </c>
      <c r="Y9444">
        <v>1.2192000000000001</v>
      </c>
    </row>
    <row r="9445" spans="1:25" x14ac:dyDescent="0.25">
      <c r="A9445">
        <v>9444</v>
      </c>
      <c r="B9445" t="s">
        <v>11495</v>
      </c>
      <c r="C9445" t="s">
        <v>11847</v>
      </c>
      <c r="D9445" s="1" t="s">
        <v>12074</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c r="X9445" t="s">
        <v>110</v>
      </c>
      <c r="Y9445">
        <v>19.178599999999999</v>
      </c>
    </row>
    <row r="9446" spans="1:25" x14ac:dyDescent="0.25">
      <c r="A9446">
        <v>9445</v>
      </c>
      <c r="B9446" t="s">
        <v>11496</v>
      </c>
      <c r="C9446" t="s">
        <v>12149</v>
      </c>
      <c r="D9446" s="1" t="s">
        <v>11827</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c r="X9446" t="s">
        <v>289</v>
      </c>
      <c r="Y9446">
        <v>34.741999999999997</v>
      </c>
    </row>
    <row r="9447" spans="1:25" x14ac:dyDescent="0.25">
      <c r="A9447">
        <v>9446</v>
      </c>
      <c r="B9447" t="s">
        <v>11497</v>
      </c>
      <c r="C9447" t="s">
        <v>3258</v>
      </c>
      <c r="D9447" t="s">
        <v>12292</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c r="X9447" t="s">
        <v>289</v>
      </c>
      <c r="Y9447">
        <v>5.6993999999999998</v>
      </c>
    </row>
    <row r="9448" spans="1:25" x14ac:dyDescent="0.25">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c r="X9448" t="s">
        <v>735</v>
      </c>
      <c r="Y9448">
        <v>16.146000000000001</v>
      </c>
    </row>
    <row r="9449" spans="1:25" x14ac:dyDescent="0.25">
      <c r="A9449">
        <v>9448</v>
      </c>
      <c r="B9449" t="s">
        <v>11499</v>
      </c>
      <c r="C9449" t="s">
        <v>7018</v>
      </c>
      <c r="D9449" t="s">
        <v>11842</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c r="X9449" t="s">
        <v>100</v>
      </c>
      <c r="Y9449">
        <v>138.417</v>
      </c>
    </row>
    <row r="9450" spans="1:25" x14ac:dyDescent="0.25">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c r="X9450" t="s">
        <v>43</v>
      </c>
      <c r="Y9450">
        <v>5.9135999999999997</v>
      </c>
    </row>
    <row r="9451" spans="1:25" x14ac:dyDescent="0.25">
      <c r="A9451">
        <v>9450</v>
      </c>
      <c r="B9451" t="s">
        <v>11501</v>
      </c>
      <c r="C9451" t="s">
        <v>11837</v>
      </c>
      <c r="D9451" s="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c r="X9451" t="s">
        <v>100</v>
      </c>
      <c r="Y9451">
        <v>3.0127999999999999</v>
      </c>
    </row>
    <row r="9452" spans="1:25" x14ac:dyDescent="0.25">
      <c r="A9452">
        <v>9451</v>
      </c>
      <c r="B9452" t="s">
        <v>11502</v>
      </c>
      <c r="C9452" t="s">
        <v>11842</v>
      </c>
      <c r="D9452" s="1" t="s">
        <v>12294</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c r="X9452" t="s">
        <v>43</v>
      </c>
      <c r="Y9452">
        <v>5.4504000000000001</v>
      </c>
    </row>
    <row r="9453" spans="1:25" x14ac:dyDescent="0.25">
      <c r="A9453">
        <v>9452</v>
      </c>
      <c r="B9453" t="s">
        <v>11503</v>
      </c>
      <c r="C9453" t="s">
        <v>1181</v>
      </c>
      <c r="D9453" t="s">
        <v>11941</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c r="X9453" t="s">
        <v>43</v>
      </c>
      <c r="Y9453">
        <v>55.844999999999999</v>
      </c>
    </row>
    <row r="9454" spans="1:25" x14ac:dyDescent="0.25">
      <c r="A9454">
        <v>9453</v>
      </c>
      <c r="B9454" t="s">
        <v>11503</v>
      </c>
      <c r="C9454" t="s">
        <v>1181</v>
      </c>
      <c r="D9454" t="s">
        <v>11941</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c r="X9454" t="s">
        <v>43</v>
      </c>
      <c r="Y9454">
        <v>26.5824</v>
      </c>
    </row>
    <row r="9455" spans="1:25" x14ac:dyDescent="0.25">
      <c r="A9455">
        <v>9454</v>
      </c>
      <c r="B9455" t="s">
        <v>11503</v>
      </c>
      <c r="C9455" t="s">
        <v>1181</v>
      </c>
      <c r="D9455" t="s">
        <v>11941</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c r="X9455" t="s">
        <v>43</v>
      </c>
      <c r="Y9455">
        <v>13.6851</v>
      </c>
    </row>
    <row r="9456" spans="1:25" x14ac:dyDescent="0.25">
      <c r="A9456">
        <v>9455</v>
      </c>
      <c r="B9456" t="s">
        <v>11503</v>
      </c>
      <c r="C9456" t="s">
        <v>1181</v>
      </c>
      <c r="D9456" t="s">
        <v>11941</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c r="X9456" t="s">
        <v>381</v>
      </c>
      <c r="Y9456">
        <v>-8.2764000000000006</v>
      </c>
    </row>
    <row r="9457" spans="1:25" x14ac:dyDescent="0.25">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c r="X9457" t="s">
        <v>92</v>
      </c>
      <c r="Y9457">
        <v>-1.8294999999999999</v>
      </c>
    </row>
    <row r="9458" spans="1:25" x14ac:dyDescent="0.25">
      <c r="A9458">
        <v>9457</v>
      </c>
      <c r="B9458" t="s">
        <v>11507</v>
      </c>
      <c r="C9458" t="s">
        <v>7018</v>
      </c>
      <c r="D9458" t="s">
        <v>11842</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c r="X9458" t="s">
        <v>92</v>
      </c>
      <c r="Y9458">
        <v>0.33989999999999998</v>
      </c>
    </row>
    <row r="9459" spans="1:25" x14ac:dyDescent="0.25">
      <c r="A9459">
        <v>9458</v>
      </c>
      <c r="B9459" t="s">
        <v>11507</v>
      </c>
      <c r="C9459" t="s">
        <v>7018</v>
      </c>
      <c r="D9459" t="s">
        <v>11842</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c r="X9459" t="s">
        <v>43</v>
      </c>
      <c r="Y9459">
        <v>-10.050000000000001</v>
      </c>
    </row>
    <row r="9460" spans="1:25" x14ac:dyDescent="0.25">
      <c r="A9460">
        <v>9459</v>
      </c>
      <c r="B9460" t="s">
        <v>11510</v>
      </c>
      <c r="C9460" t="s">
        <v>12250</v>
      </c>
      <c r="D9460" s="1"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c r="X9460" t="s">
        <v>43</v>
      </c>
      <c r="Y9460">
        <v>41.933999999999997</v>
      </c>
    </row>
    <row r="9461" spans="1:25" x14ac:dyDescent="0.25">
      <c r="A9461">
        <v>9460</v>
      </c>
      <c r="B9461" t="s">
        <v>11510</v>
      </c>
      <c r="C9461" t="s">
        <v>12250</v>
      </c>
      <c r="D9461" s="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c r="X9461" t="s">
        <v>303</v>
      </c>
      <c r="Y9461">
        <v>-2.9984999999999999</v>
      </c>
    </row>
    <row r="9462" spans="1:25" x14ac:dyDescent="0.25">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c r="X9462" t="s">
        <v>43</v>
      </c>
      <c r="Y9462">
        <v>17.22</v>
      </c>
    </row>
    <row r="9463" spans="1:25" x14ac:dyDescent="0.25">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c r="X9463" t="s">
        <v>28</v>
      </c>
      <c r="Y9463">
        <v>20.097000000000001</v>
      </c>
    </row>
    <row r="9464" spans="1:25" x14ac:dyDescent="0.25">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c r="X9464" t="s">
        <v>567</v>
      </c>
      <c r="Y9464">
        <v>168.47040000000001</v>
      </c>
    </row>
    <row r="9465" spans="1:25" x14ac:dyDescent="0.25">
      <c r="A9465">
        <v>9464</v>
      </c>
      <c r="B9465" t="s">
        <v>11514</v>
      </c>
      <c r="C9465" t="s">
        <v>9787</v>
      </c>
      <c r="D9465" t="s">
        <v>11890</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c r="X9465" t="s">
        <v>278</v>
      </c>
      <c r="Y9465">
        <v>3.4047999999999998</v>
      </c>
    </row>
    <row r="9466" spans="1:25" x14ac:dyDescent="0.25">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c r="X9466" t="s">
        <v>100</v>
      </c>
      <c r="Y9466">
        <v>7.9488000000000003</v>
      </c>
    </row>
    <row r="9467" spans="1:25" x14ac:dyDescent="0.25">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c r="X9467" t="s">
        <v>303</v>
      </c>
      <c r="Y9467">
        <v>1.5980000000000001</v>
      </c>
    </row>
    <row r="9468" spans="1:25" x14ac:dyDescent="0.25">
      <c r="A9468">
        <v>9467</v>
      </c>
      <c r="B9468" t="s">
        <v>11517</v>
      </c>
      <c r="C9468" t="s">
        <v>11829</v>
      </c>
      <c r="D9468" s="1" t="s">
        <v>11993</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c r="X9468" t="s">
        <v>303</v>
      </c>
      <c r="Y9468">
        <v>55.5822</v>
      </c>
    </row>
    <row r="9469" spans="1:25" x14ac:dyDescent="0.25">
      <c r="A9469">
        <v>9468</v>
      </c>
      <c r="B9469" t="s">
        <v>11517</v>
      </c>
      <c r="C9469" t="s">
        <v>11829</v>
      </c>
      <c r="D9469" s="1" t="s">
        <v>11993</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c r="X9469" t="s">
        <v>303</v>
      </c>
      <c r="Y9469">
        <v>-66.599999999999994</v>
      </c>
    </row>
    <row r="9470" spans="1:25" x14ac:dyDescent="0.25">
      <c r="A9470">
        <v>9469</v>
      </c>
      <c r="B9470" t="s">
        <v>11517</v>
      </c>
      <c r="C9470" t="s">
        <v>11829</v>
      </c>
      <c r="D9470" s="1" t="s">
        <v>11993</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c r="X9470" t="s">
        <v>303</v>
      </c>
      <c r="Y9470">
        <v>6.2207999999999997</v>
      </c>
    </row>
    <row r="9471" spans="1:25" x14ac:dyDescent="0.25">
      <c r="A9471">
        <v>9470</v>
      </c>
      <c r="B9471" t="s">
        <v>11517</v>
      </c>
      <c r="C9471" t="s">
        <v>11829</v>
      </c>
      <c r="D9471" s="1" t="s">
        <v>11993</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c r="X9471" t="s">
        <v>303</v>
      </c>
      <c r="Y9471">
        <v>53.260800000000003</v>
      </c>
    </row>
    <row r="9472" spans="1:25" x14ac:dyDescent="0.25">
      <c r="A9472">
        <v>9471</v>
      </c>
      <c r="B9472" t="s">
        <v>11517</v>
      </c>
      <c r="C9472" t="s">
        <v>11829</v>
      </c>
      <c r="D9472" s="1" t="s">
        <v>11993</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c r="X9472" t="s">
        <v>303</v>
      </c>
      <c r="Y9472">
        <v>3.9992000000000001</v>
      </c>
    </row>
    <row r="9473" spans="1:25" x14ac:dyDescent="0.25">
      <c r="A9473">
        <v>9472</v>
      </c>
      <c r="B9473" t="s">
        <v>11517</v>
      </c>
      <c r="C9473" t="s">
        <v>11829</v>
      </c>
      <c r="D9473" s="1" t="s">
        <v>11993</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c r="X9473" t="s">
        <v>303</v>
      </c>
      <c r="Y9473">
        <v>3.7128000000000001</v>
      </c>
    </row>
    <row r="9474" spans="1:25" x14ac:dyDescent="0.25">
      <c r="A9474">
        <v>9473</v>
      </c>
      <c r="B9474" t="s">
        <v>11517</v>
      </c>
      <c r="C9474" t="s">
        <v>11829</v>
      </c>
      <c r="D9474" s="1" t="s">
        <v>11993</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c r="X9474" t="s">
        <v>303</v>
      </c>
      <c r="Y9474">
        <v>24.2012</v>
      </c>
    </row>
    <row r="9475" spans="1:25" x14ac:dyDescent="0.25">
      <c r="A9475">
        <v>9474</v>
      </c>
      <c r="B9475" t="s">
        <v>11517</v>
      </c>
      <c r="C9475" t="s">
        <v>11829</v>
      </c>
      <c r="D9475" s="1" t="s">
        <v>11993</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c r="X9475" t="s">
        <v>235</v>
      </c>
      <c r="Y9475">
        <v>38.531999999999996</v>
      </c>
    </row>
    <row r="9476" spans="1:25" x14ac:dyDescent="0.25">
      <c r="A9476">
        <v>9475</v>
      </c>
      <c r="B9476" t="s">
        <v>11518</v>
      </c>
      <c r="C9476" t="s">
        <v>710</v>
      </c>
      <c r="D9476" t="s">
        <v>12236</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c r="X9476" t="s">
        <v>235</v>
      </c>
      <c r="Y9476">
        <v>1.9925999999999999</v>
      </c>
    </row>
    <row r="9477" spans="1:25" x14ac:dyDescent="0.25">
      <c r="A9477">
        <v>9476</v>
      </c>
      <c r="B9477" t="s">
        <v>11518</v>
      </c>
      <c r="C9477" t="s">
        <v>710</v>
      </c>
      <c r="D9477" t="s">
        <v>12236</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c r="X9477" t="s">
        <v>235</v>
      </c>
      <c r="Y9477">
        <v>54.215000000000003</v>
      </c>
    </row>
    <row r="9478" spans="1:25" x14ac:dyDescent="0.25">
      <c r="A9478">
        <v>9477</v>
      </c>
      <c r="B9478" t="s">
        <v>11518</v>
      </c>
      <c r="C9478" t="s">
        <v>710</v>
      </c>
      <c r="D9478" t="s">
        <v>12236</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c r="X9478" t="s">
        <v>235</v>
      </c>
      <c r="Y9478">
        <v>-61.872</v>
      </c>
    </row>
    <row r="9479" spans="1:25" x14ac:dyDescent="0.25">
      <c r="A9479">
        <v>9478</v>
      </c>
      <c r="B9479" t="s">
        <v>11518</v>
      </c>
      <c r="C9479" t="s">
        <v>710</v>
      </c>
      <c r="D9479" t="s">
        <v>12236</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c r="X9479" t="s">
        <v>235</v>
      </c>
      <c r="Y9479">
        <v>-6.2370000000000001</v>
      </c>
    </row>
    <row r="9480" spans="1:25" x14ac:dyDescent="0.25">
      <c r="A9480">
        <v>9479</v>
      </c>
      <c r="B9480" t="s">
        <v>11519</v>
      </c>
      <c r="C9480" t="s">
        <v>12036</v>
      </c>
      <c r="D9480" s="1"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c r="X9480" t="s">
        <v>235</v>
      </c>
      <c r="Y9480">
        <v>4.1124999999999998</v>
      </c>
    </row>
    <row r="9481" spans="1:25" x14ac:dyDescent="0.25">
      <c r="A9481">
        <v>9480</v>
      </c>
      <c r="B9481" t="s">
        <v>11519</v>
      </c>
      <c r="C9481" t="s">
        <v>12036</v>
      </c>
      <c r="D9481" s="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c r="X9481" t="s">
        <v>235</v>
      </c>
      <c r="Y9481">
        <v>-6.5076000000000001</v>
      </c>
    </row>
    <row r="9482" spans="1:25" x14ac:dyDescent="0.25">
      <c r="A9482">
        <v>9481</v>
      </c>
      <c r="B9482" t="s">
        <v>11519</v>
      </c>
      <c r="C9482" t="s">
        <v>12036</v>
      </c>
      <c r="D9482" s="1"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c r="X9482" t="s">
        <v>110</v>
      </c>
      <c r="Y9482">
        <v>-533.73249999999996</v>
      </c>
    </row>
    <row r="9483" spans="1:25" x14ac:dyDescent="0.25">
      <c r="A9483">
        <v>9482</v>
      </c>
      <c r="B9483" t="s">
        <v>11521</v>
      </c>
      <c r="C9483" t="s">
        <v>11822</v>
      </c>
      <c r="D9483" s="1" t="s">
        <v>11848</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c r="X9483" t="s">
        <v>160</v>
      </c>
      <c r="Y9483">
        <v>1.8160000000000001</v>
      </c>
    </row>
    <row r="9484" spans="1:25" x14ac:dyDescent="0.25">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c r="X9484" t="s">
        <v>43</v>
      </c>
      <c r="Y9484">
        <v>91.995400000000004</v>
      </c>
    </row>
    <row r="9485" spans="1:25" x14ac:dyDescent="0.25">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c r="X9485" t="s">
        <v>110</v>
      </c>
      <c r="Y9485">
        <v>6.4943999999999997</v>
      </c>
    </row>
    <row r="9486" spans="1:25" x14ac:dyDescent="0.25">
      <c r="A9486">
        <v>9485</v>
      </c>
      <c r="B9486" t="s">
        <v>11524</v>
      </c>
      <c r="C9486" t="s">
        <v>12008</v>
      </c>
      <c r="D9486" s="1" t="s">
        <v>11975</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c r="X9486" t="s">
        <v>110</v>
      </c>
      <c r="Y9486">
        <v>-137.976</v>
      </c>
    </row>
    <row r="9487" spans="1:25" x14ac:dyDescent="0.25">
      <c r="A9487">
        <v>9486</v>
      </c>
      <c r="B9487" t="s">
        <v>11524</v>
      </c>
      <c r="C9487" t="s">
        <v>12008</v>
      </c>
      <c r="D9487" s="1" t="s">
        <v>11975</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c r="X9487" t="s">
        <v>10588</v>
      </c>
      <c r="Y9487">
        <v>9.6300000000000008</v>
      </c>
    </row>
    <row r="9488" spans="1:25" x14ac:dyDescent="0.25">
      <c r="A9488">
        <v>9487</v>
      </c>
      <c r="B9488" t="s">
        <v>11525</v>
      </c>
      <c r="C9488" t="s">
        <v>11955</v>
      </c>
      <c r="D9488" s="1" t="s">
        <v>11955</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c r="X9488" t="s">
        <v>895</v>
      </c>
      <c r="Y9488">
        <v>-76.953599999999994</v>
      </c>
    </row>
    <row r="9489" spans="1:25" x14ac:dyDescent="0.25">
      <c r="A9489">
        <v>9488</v>
      </c>
      <c r="B9489" t="s">
        <v>11526</v>
      </c>
      <c r="C9489" t="s">
        <v>11868</v>
      </c>
      <c r="D9489" s="1"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c r="X9489" t="s">
        <v>477</v>
      </c>
      <c r="Y9489">
        <v>2.1581999999999999</v>
      </c>
    </row>
    <row r="9490" spans="1:25" x14ac:dyDescent="0.25">
      <c r="A9490">
        <v>9489</v>
      </c>
      <c r="B9490" t="s">
        <v>11527</v>
      </c>
      <c r="C9490" t="s">
        <v>12003</v>
      </c>
      <c r="D9490" s="1" t="s">
        <v>11897</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c r="X9490" t="s">
        <v>406</v>
      </c>
      <c r="Y9490">
        <v>50.12</v>
      </c>
    </row>
    <row r="9491" spans="1:25" x14ac:dyDescent="0.25">
      <c r="A9491">
        <v>9490</v>
      </c>
      <c r="B9491" t="s">
        <v>11528</v>
      </c>
      <c r="C9491" t="s">
        <v>12279</v>
      </c>
      <c r="D9491" s="1" t="s">
        <v>12264</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c r="X9491" t="s">
        <v>43</v>
      </c>
      <c r="Y9491">
        <v>59.115000000000002</v>
      </c>
    </row>
    <row r="9492" spans="1:25" x14ac:dyDescent="0.25">
      <c r="A9492">
        <v>9491</v>
      </c>
      <c r="B9492" t="s">
        <v>11529</v>
      </c>
      <c r="C9492" t="s">
        <v>12209</v>
      </c>
      <c r="D9492" s="1" t="s">
        <v>11946</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c r="X9492" t="s">
        <v>43</v>
      </c>
      <c r="Y9492">
        <v>682.51679999999999</v>
      </c>
    </row>
    <row r="9493" spans="1:25" x14ac:dyDescent="0.25">
      <c r="A9493">
        <v>9492</v>
      </c>
      <c r="B9493" t="s">
        <v>11529</v>
      </c>
      <c r="C9493" t="s">
        <v>12209</v>
      </c>
      <c r="D9493" s="1" t="s">
        <v>11946</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c r="X9493" t="s">
        <v>735</v>
      </c>
      <c r="Y9493">
        <v>3.1008</v>
      </c>
    </row>
    <row r="9494" spans="1:25" x14ac:dyDescent="0.25">
      <c r="A9494">
        <v>9493</v>
      </c>
      <c r="B9494" t="s">
        <v>11530</v>
      </c>
      <c r="C9494" t="s">
        <v>12078</v>
      </c>
      <c r="D9494" s="1" t="s">
        <v>12078</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c r="X9494" t="s">
        <v>735</v>
      </c>
      <c r="Y9494">
        <v>19.079999999999998</v>
      </c>
    </row>
    <row r="9495" spans="1:25" x14ac:dyDescent="0.25">
      <c r="A9495">
        <v>9494</v>
      </c>
      <c r="B9495" t="s">
        <v>11531</v>
      </c>
      <c r="C9495" t="s">
        <v>12131</v>
      </c>
      <c r="D9495" s="1" t="s">
        <v>12245</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c r="X9495" t="s">
        <v>735</v>
      </c>
      <c r="Y9495">
        <v>350.42700000000002</v>
      </c>
    </row>
    <row r="9496" spans="1:25" x14ac:dyDescent="0.25">
      <c r="A9496">
        <v>9495</v>
      </c>
      <c r="B9496" t="s">
        <v>11531</v>
      </c>
      <c r="C9496" t="s">
        <v>12131</v>
      </c>
      <c r="D9496" s="1" t="s">
        <v>12245</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c r="X9496" t="s">
        <v>43</v>
      </c>
      <c r="Y9496">
        <v>5.3460000000000001</v>
      </c>
    </row>
    <row r="9497" spans="1:25" x14ac:dyDescent="0.25">
      <c r="A9497">
        <v>9496</v>
      </c>
      <c r="B9497" t="s">
        <v>11532</v>
      </c>
      <c r="C9497" t="s">
        <v>12027</v>
      </c>
      <c r="D9497" s="1"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c r="X9497" t="s">
        <v>43</v>
      </c>
      <c r="Y9497">
        <v>46.8</v>
      </c>
    </row>
    <row r="9498" spans="1:25" x14ac:dyDescent="0.25">
      <c r="A9498">
        <v>9497</v>
      </c>
      <c r="B9498" t="s">
        <v>11532</v>
      </c>
      <c r="C9498" t="s">
        <v>12027</v>
      </c>
      <c r="D9498" s="1"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c r="X9498" t="s">
        <v>289</v>
      </c>
      <c r="Y9498">
        <v>2.3409</v>
      </c>
    </row>
    <row r="9499" spans="1:25" x14ac:dyDescent="0.25">
      <c r="A9499">
        <v>9498</v>
      </c>
      <c r="B9499" t="s">
        <v>11533</v>
      </c>
      <c r="C9499" t="s">
        <v>11829</v>
      </c>
      <c r="D9499" s="1" t="s">
        <v>12078</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c r="X9499" t="s">
        <v>289</v>
      </c>
      <c r="Y9499">
        <v>2.0286</v>
      </c>
    </row>
    <row r="9500" spans="1:25" x14ac:dyDescent="0.25">
      <c r="A9500">
        <v>9499</v>
      </c>
      <c r="B9500" t="s">
        <v>11533</v>
      </c>
      <c r="C9500" t="s">
        <v>11829</v>
      </c>
      <c r="D9500" s="1" t="s">
        <v>12078</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c r="X9500" t="s">
        <v>289</v>
      </c>
      <c r="Y9500">
        <v>82.290599999999998</v>
      </c>
    </row>
    <row r="9501" spans="1:25" x14ac:dyDescent="0.25">
      <c r="A9501">
        <v>9500</v>
      </c>
      <c r="B9501" t="s">
        <v>11533</v>
      </c>
      <c r="C9501" t="s">
        <v>11829</v>
      </c>
      <c r="D9501" s="1" t="s">
        <v>12078</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c r="X9501" t="s">
        <v>121</v>
      </c>
      <c r="Y9501">
        <v>31.187999999999999</v>
      </c>
    </row>
    <row r="9502" spans="1:25" x14ac:dyDescent="0.25">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c r="X9502" t="s">
        <v>43</v>
      </c>
      <c r="Y9502">
        <v>11.3148</v>
      </c>
    </row>
    <row r="9503" spans="1:25" x14ac:dyDescent="0.25">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c r="X9503" t="s">
        <v>303</v>
      </c>
      <c r="Y9503">
        <v>8.01</v>
      </c>
    </row>
    <row r="9504" spans="1:25" x14ac:dyDescent="0.25">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c r="X9504" t="s">
        <v>303</v>
      </c>
      <c r="Y9504">
        <v>8.3537999999999997</v>
      </c>
    </row>
    <row r="9505" spans="1:25" x14ac:dyDescent="0.25">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c r="X9505" t="s">
        <v>303</v>
      </c>
      <c r="Y9505">
        <v>0.80640000000000001</v>
      </c>
    </row>
    <row r="9506" spans="1:25" x14ac:dyDescent="0.25">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c r="X9506" t="s">
        <v>303</v>
      </c>
      <c r="Y9506">
        <v>272.98250000000002</v>
      </c>
    </row>
    <row r="9507" spans="1:25" x14ac:dyDescent="0.25">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c r="X9507" t="s">
        <v>269</v>
      </c>
      <c r="Y9507">
        <v>54.860399999999998</v>
      </c>
    </row>
    <row r="9508" spans="1:25" x14ac:dyDescent="0.25">
      <c r="A9508">
        <v>9507</v>
      </c>
      <c r="B9508" t="s">
        <v>11538</v>
      </c>
      <c r="C9508" t="s">
        <v>11906</v>
      </c>
      <c r="D9508" s="1" t="s">
        <v>12150</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c r="X9508" t="s">
        <v>269</v>
      </c>
      <c r="Y9508">
        <v>7.476</v>
      </c>
    </row>
    <row r="9509" spans="1:25" x14ac:dyDescent="0.25">
      <c r="A9509">
        <v>9508</v>
      </c>
      <c r="B9509" t="s">
        <v>11538</v>
      </c>
      <c r="C9509" t="s">
        <v>11906</v>
      </c>
      <c r="D9509" s="1" t="s">
        <v>12150</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c r="X9509" t="s">
        <v>269</v>
      </c>
      <c r="Y9509">
        <v>18.09</v>
      </c>
    </row>
    <row r="9510" spans="1:25" x14ac:dyDescent="0.25">
      <c r="A9510">
        <v>9509</v>
      </c>
      <c r="B9510" t="s">
        <v>11538</v>
      </c>
      <c r="C9510" t="s">
        <v>11906</v>
      </c>
      <c r="D9510" s="1" t="s">
        <v>12150</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c r="X9510" t="s">
        <v>269</v>
      </c>
      <c r="Y9510">
        <v>4.5837000000000003</v>
      </c>
    </row>
    <row r="9511" spans="1:25" x14ac:dyDescent="0.25">
      <c r="A9511">
        <v>9510</v>
      </c>
      <c r="B9511" t="s">
        <v>11538</v>
      </c>
      <c r="C9511" t="s">
        <v>11906</v>
      </c>
      <c r="D9511" s="1" t="s">
        <v>12150</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c r="X9511" t="s">
        <v>303</v>
      </c>
      <c r="Y9511">
        <v>20.694600000000001</v>
      </c>
    </row>
    <row r="9512" spans="1:25" x14ac:dyDescent="0.25">
      <c r="A9512">
        <v>9511</v>
      </c>
      <c r="B9512" t="s">
        <v>11539</v>
      </c>
      <c r="C9512" t="s">
        <v>12147</v>
      </c>
      <c r="D9512" s="1" t="s">
        <v>12264</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c r="X9512" t="s">
        <v>235</v>
      </c>
      <c r="Y9512">
        <v>15.7194</v>
      </c>
    </row>
    <row r="9513" spans="1:25" x14ac:dyDescent="0.25">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c r="X9513" t="s">
        <v>110</v>
      </c>
      <c r="Y9513">
        <v>-13.896000000000001</v>
      </c>
    </row>
    <row r="9514" spans="1:25" x14ac:dyDescent="0.25">
      <c r="A9514">
        <v>9513</v>
      </c>
      <c r="B9514" t="s">
        <v>11541</v>
      </c>
      <c r="C9514" t="s">
        <v>434</v>
      </c>
      <c r="D9514" t="s">
        <v>11842</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c r="X9514" t="s">
        <v>121</v>
      </c>
      <c r="Y9514">
        <v>-6.0195999999999996</v>
      </c>
    </row>
    <row r="9515" spans="1:25" x14ac:dyDescent="0.25">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c r="X9515" t="s">
        <v>55</v>
      </c>
      <c r="Y9515">
        <v>544.41750000000002</v>
      </c>
    </row>
    <row r="9516" spans="1:25" x14ac:dyDescent="0.25">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c r="X9516" t="s">
        <v>235</v>
      </c>
      <c r="Y9516">
        <v>31.869599999999998</v>
      </c>
    </row>
    <row r="9517" spans="1:25" x14ac:dyDescent="0.25">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c r="X9517" t="s">
        <v>567</v>
      </c>
      <c r="Y9517">
        <v>8.8087999999999997</v>
      </c>
    </row>
    <row r="9518" spans="1:25" x14ac:dyDescent="0.25">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c r="X9518" t="s">
        <v>567</v>
      </c>
      <c r="Y9518">
        <v>4.0472999999999999</v>
      </c>
    </row>
    <row r="9519" spans="1:25" x14ac:dyDescent="0.25">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c r="X9519" t="s">
        <v>567</v>
      </c>
      <c r="Y9519">
        <v>2.5055999999999998</v>
      </c>
    </row>
    <row r="9520" spans="1:25" x14ac:dyDescent="0.25">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c r="X9520" t="s">
        <v>43</v>
      </c>
      <c r="Y9520">
        <v>48.994199999999999</v>
      </c>
    </row>
    <row r="9521" spans="1:25" x14ac:dyDescent="0.25">
      <c r="A9521">
        <v>9520</v>
      </c>
      <c r="B9521" t="s">
        <v>11547</v>
      </c>
      <c r="C9521" t="s">
        <v>12028</v>
      </c>
      <c r="D9521" s="1" t="s">
        <v>12060</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c r="X9521" t="s">
        <v>43</v>
      </c>
      <c r="Y9521">
        <v>22.702400000000001</v>
      </c>
    </row>
    <row r="9522" spans="1:25" x14ac:dyDescent="0.25">
      <c r="A9522">
        <v>9521</v>
      </c>
      <c r="B9522" t="s">
        <v>11548</v>
      </c>
      <c r="C9522" t="s">
        <v>12227</v>
      </c>
      <c r="D9522" s="1" t="s">
        <v>12273</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c r="X9522" t="s">
        <v>235</v>
      </c>
      <c r="Y9522">
        <v>3.7208000000000001</v>
      </c>
    </row>
    <row r="9523" spans="1:25" x14ac:dyDescent="0.25">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c r="X9523" t="s">
        <v>235</v>
      </c>
      <c r="Y9523">
        <v>36.447299999999998</v>
      </c>
    </row>
    <row r="9524" spans="1:25" x14ac:dyDescent="0.25">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c r="X9524" t="s">
        <v>235</v>
      </c>
      <c r="Y9524">
        <v>5.4432</v>
      </c>
    </row>
    <row r="9525" spans="1:25" x14ac:dyDescent="0.25">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c r="X9525" t="s">
        <v>100</v>
      </c>
      <c r="Y9525">
        <v>-7.7405999999999997</v>
      </c>
    </row>
    <row r="9526" spans="1:25" x14ac:dyDescent="0.25">
      <c r="A9526">
        <v>9525</v>
      </c>
      <c r="B9526" t="s">
        <v>11552</v>
      </c>
      <c r="C9526" t="s">
        <v>11900</v>
      </c>
      <c r="D9526" s="1" t="s">
        <v>12246</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c r="X9526" t="s">
        <v>100</v>
      </c>
      <c r="Y9526">
        <v>29.372</v>
      </c>
    </row>
    <row r="9527" spans="1:25" x14ac:dyDescent="0.25">
      <c r="A9527">
        <v>9526</v>
      </c>
      <c r="B9527" t="s">
        <v>11552</v>
      </c>
      <c r="C9527" t="s">
        <v>11900</v>
      </c>
      <c r="D9527" s="1" t="s">
        <v>12246</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c r="X9527" t="s">
        <v>100</v>
      </c>
      <c r="Y9527">
        <v>39.979999999999997</v>
      </c>
    </row>
    <row r="9528" spans="1:25" x14ac:dyDescent="0.25">
      <c r="A9528">
        <v>9527</v>
      </c>
      <c r="B9528" t="s">
        <v>11552</v>
      </c>
      <c r="C9528" t="s">
        <v>11900</v>
      </c>
      <c r="D9528" s="1" t="s">
        <v>12246</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c r="X9528" t="s">
        <v>100</v>
      </c>
      <c r="Y9528">
        <v>-7.0145999999999997</v>
      </c>
    </row>
    <row r="9529" spans="1:25" x14ac:dyDescent="0.25">
      <c r="A9529">
        <v>9528</v>
      </c>
      <c r="B9529" t="s">
        <v>11552</v>
      </c>
      <c r="C9529" t="s">
        <v>11900</v>
      </c>
      <c r="D9529" s="1" t="s">
        <v>12246</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c r="X9529" t="s">
        <v>100</v>
      </c>
      <c r="Y9529">
        <v>60.463200000000001</v>
      </c>
    </row>
    <row r="9530" spans="1:25" x14ac:dyDescent="0.25">
      <c r="A9530">
        <v>9529</v>
      </c>
      <c r="B9530" t="s">
        <v>11552</v>
      </c>
      <c r="C9530" t="s">
        <v>11900</v>
      </c>
      <c r="D9530" s="1" t="s">
        <v>12246</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c r="X9530" t="s">
        <v>110</v>
      </c>
      <c r="Y9530">
        <v>3.0211999999999999</v>
      </c>
    </row>
    <row r="9531" spans="1:25" x14ac:dyDescent="0.25">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c r="X9531" t="s">
        <v>100</v>
      </c>
      <c r="Y9531">
        <v>0.95760000000000001</v>
      </c>
    </row>
    <row r="9532" spans="1:25" x14ac:dyDescent="0.25">
      <c r="A9532">
        <v>9531</v>
      </c>
      <c r="B9532" t="s">
        <v>11554</v>
      </c>
      <c r="C9532" t="s">
        <v>11863</v>
      </c>
      <c r="D9532" s="1" t="s">
        <v>12275</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c r="X9532" t="s">
        <v>110</v>
      </c>
      <c r="Y9532">
        <v>24.269600000000001</v>
      </c>
    </row>
    <row r="9533" spans="1:25" x14ac:dyDescent="0.25">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c r="X9533" t="s">
        <v>303</v>
      </c>
      <c r="Y9533">
        <v>5.5616000000000003</v>
      </c>
    </row>
    <row r="9534" spans="1:25" x14ac:dyDescent="0.25">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c r="X9534" t="s">
        <v>303</v>
      </c>
      <c r="Y9534">
        <v>80.777199999999993</v>
      </c>
    </row>
    <row r="9535" spans="1:25" x14ac:dyDescent="0.25">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c r="X9535" t="s">
        <v>303</v>
      </c>
      <c r="Y9535">
        <v>12.607699999999999</v>
      </c>
    </row>
    <row r="9536" spans="1:25" x14ac:dyDescent="0.25">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c r="X9536" t="s">
        <v>303</v>
      </c>
      <c r="Y9536">
        <v>1.3391999999999999</v>
      </c>
    </row>
    <row r="9537" spans="1:25" x14ac:dyDescent="0.25">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c r="X9537" t="s">
        <v>235</v>
      </c>
      <c r="Y9537">
        <v>3.2831999999999999</v>
      </c>
    </row>
    <row r="9538" spans="1:25" x14ac:dyDescent="0.25">
      <c r="A9538">
        <v>9537</v>
      </c>
      <c r="B9538" t="s">
        <v>11557</v>
      </c>
      <c r="C9538" t="s">
        <v>12005</v>
      </c>
      <c r="D9538" s="1"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c r="X9538" t="s">
        <v>43</v>
      </c>
      <c r="Y9538">
        <v>-6.8634000000000004</v>
      </c>
    </row>
    <row r="9539" spans="1:25" x14ac:dyDescent="0.25">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c r="X9539" t="s">
        <v>1577</v>
      </c>
      <c r="Y9539">
        <v>84.293999999999997</v>
      </c>
    </row>
    <row r="9540" spans="1:25" x14ac:dyDescent="0.25">
      <c r="A9540">
        <v>9539</v>
      </c>
      <c r="B9540" t="s">
        <v>11559</v>
      </c>
      <c r="C9540" t="s">
        <v>11883</v>
      </c>
      <c r="D9540" s="1" t="s">
        <v>11974</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c r="X9540" t="s">
        <v>1577</v>
      </c>
      <c r="Y9540">
        <v>7.774</v>
      </c>
    </row>
    <row r="9541" spans="1:25" x14ac:dyDescent="0.25">
      <c r="A9541">
        <v>9540</v>
      </c>
      <c r="B9541" t="s">
        <v>11559</v>
      </c>
      <c r="C9541" t="s">
        <v>11883</v>
      </c>
      <c r="D9541" s="1" t="s">
        <v>11974</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c r="X9541" t="s">
        <v>351</v>
      </c>
      <c r="Y9541">
        <v>18.781199999999998</v>
      </c>
    </row>
    <row r="9542" spans="1:25" x14ac:dyDescent="0.25">
      <c r="A9542">
        <v>9541</v>
      </c>
      <c r="B9542" t="s">
        <v>11560</v>
      </c>
      <c r="C9542" t="s">
        <v>12280</v>
      </c>
      <c r="D9542" s="1"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c r="X9542" t="s">
        <v>110</v>
      </c>
      <c r="Y9542">
        <v>16.7972</v>
      </c>
    </row>
    <row r="9543" spans="1:25" x14ac:dyDescent="0.25">
      <c r="A9543">
        <v>9542</v>
      </c>
      <c r="B9543" t="s">
        <v>11561</v>
      </c>
      <c r="C9543" t="s">
        <v>12087</v>
      </c>
      <c r="D9543" s="1" t="s">
        <v>12030</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c r="X9543" t="s">
        <v>110</v>
      </c>
      <c r="Y9543">
        <v>13.32</v>
      </c>
    </row>
    <row r="9544" spans="1:25" x14ac:dyDescent="0.25">
      <c r="A9544">
        <v>9543</v>
      </c>
      <c r="B9544" t="s">
        <v>11561</v>
      </c>
      <c r="C9544" t="s">
        <v>12087</v>
      </c>
      <c r="D9544" s="1" t="s">
        <v>12030</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c r="X9544" t="s">
        <v>110</v>
      </c>
      <c r="Y9544">
        <v>-9.6564999999999994</v>
      </c>
    </row>
    <row r="9545" spans="1:25" x14ac:dyDescent="0.25">
      <c r="A9545">
        <v>9544</v>
      </c>
      <c r="B9545" t="s">
        <v>11561</v>
      </c>
      <c r="C9545" t="s">
        <v>12087</v>
      </c>
      <c r="D9545" s="1" t="s">
        <v>12030</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c r="X9545" t="s">
        <v>110</v>
      </c>
      <c r="Y9545">
        <v>19.137599999999999</v>
      </c>
    </row>
    <row r="9546" spans="1:25" x14ac:dyDescent="0.25">
      <c r="A9546">
        <v>9545</v>
      </c>
      <c r="B9546" t="s">
        <v>11561</v>
      </c>
      <c r="C9546" t="s">
        <v>12087</v>
      </c>
      <c r="D9546" s="1" t="s">
        <v>12030</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c r="X9546" t="s">
        <v>289</v>
      </c>
      <c r="Y9546">
        <v>-114.01739999999999</v>
      </c>
    </row>
    <row r="9547" spans="1:25" x14ac:dyDescent="0.25">
      <c r="A9547">
        <v>9546</v>
      </c>
      <c r="B9547" t="s">
        <v>11562</v>
      </c>
      <c r="C9547" t="s">
        <v>1890</v>
      </c>
      <c r="D9547" t="s">
        <v>12188</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c r="X9547" t="s">
        <v>289</v>
      </c>
      <c r="Y9547">
        <v>0.89100000000000001</v>
      </c>
    </row>
    <row r="9548" spans="1:25" x14ac:dyDescent="0.25">
      <c r="A9548">
        <v>9547</v>
      </c>
      <c r="B9548" t="s">
        <v>11562</v>
      </c>
      <c r="C9548" t="s">
        <v>1890</v>
      </c>
      <c r="D9548" t="s">
        <v>12188</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c r="X9548" t="s">
        <v>160</v>
      </c>
      <c r="Y9548">
        <v>35.663600000000002</v>
      </c>
    </row>
    <row r="9549" spans="1:25" x14ac:dyDescent="0.25">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c r="X9549" t="s">
        <v>160</v>
      </c>
      <c r="Y9549">
        <v>2.14</v>
      </c>
    </row>
    <row r="9550" spans="1:25" x14ac:dyDescent="0.25">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c r="X9550" t="s">
        <v>160</v>
      </c>
      <c r="Y9550">
        <v>-3.855</v>
      </c>
    </row>
    <row r="9551" spans="1:25" x14ac:dyDescent="0.25">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c r="X9551" t="s">
        <v>43</v>
      </c>
      <c r="Y9551">
        <v>90.72</v>
      </c>
    </row>
    <row r="9552" spans="1:25" x14ac:dyDescent="0.25">
      <c r="A9552">
        <v>9551</v>
      </c>
      <c r="B9552" t="s">
        <v>11564</v>
      </c>
      <c r="C9552" t="s">
        <v>12161</v>
      </c>
      <c r="D9552" s="1" t="s">
        <v>12362</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c r="X9552" t="s">
        <v>160</v>
      </c>
      <c r="Y9552">
        <v>5.1929999999999996</v>
      </c>
    </row>
    <row r="9553" spans="1:25" x14ac:dyDescent="0.25">
      <c r="A9553">
        <v>9552</v>
      </c>
      <c r="B9553" t="s">
        <v>11565</v>
      </c>
      <c r="C9553" t="s">
        <v>11854</v>
      </c>
      <c r="D9553" s="1"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c r="X9553" t="s">
        <v>360</v>
      </c>
      <c r="Y9553">
        <v>43.318800000000003</v>
      </c>
    </row>
    <row r="9554" spans="1:25" x14ac:dyDescent="0.25">
      <c r="A9554">
        <v>9553</v>
      </c>
      <c r="B9554" t="s">
        <v>11566</v>
      </c>
      <c r="C9554" t="s">
        <v>7252</v>
      </c>
      <c r="D9554" t="s">
        <v>12292</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c r="X9554" t="s">
        <v>519</v>
      </c>
      <c r="Y9554">
        <v>36.470399999999998</v>
      </c>
    </row>
    <row r="9555" spans="1:25" x14ac:dyDescent="0.25">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c r="X9555" t="s">
        <v>567</v>
      </c>
      <c r="Y9555">
        <v>8.5540000000000003</v>
      </c>
    </row>
    <row r="9556" spans="1:25" x14ac:dyDescent="0.25">
      <c r="A9556">
        <v>9555</v>
      </c>
      <c r="B9556" t="s">
        <v>11568</v>
      </c>
      <c r="C9556" t="s">
        <v>1080</v>
      </c>
      <c r="D9556" t="s">
        <v>12297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c r="X9556" t="s">
        <v>567</v>
      </c>
      <c r="Y9556">
        <v>9.7789999999999999</v>
      </c>
    </row>
    <row r="9557" spans="1:25" x14ac:dyDescent="0.25">
      <c r="A9557">
        <v>9556</v>
      </c>
      <c r="B9557" t="s">
        <v>11568</v>
      </c>
      <c r="C9557" t="s">
        <v>1080</v>
      </c>
      <c r="D9557" t="s">
        <v>12297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c r="X9557" t="s">
        <v>3055</v>
      </c>
      <c r="Y9557">
        <v>0.56399999999999995</v>
      </c>
    </row>
    <row r="9558" spans="1:25" x14ac:dyDescent="0.25">
      <c r="A9558">
        <v>9557</v>
      </c>
      <c r="B9558" t="s">
        <v>11569</v>
      </c>
      <c r="C9558" t="s">
        <v>11867</v>
      </c>
      <c r="D9558" s="1" t="s">
        <v>12157</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c r="X9558" t="s">
        <v>110</v>
      </c>
      <c r="Y9558">
        <v>84.943600000000004</v>
      </c>
    </row>
    <row r="9559" spans="1:25" x14ac:dyDescent="0.25">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c r="X9559" t="s">
        <v>567</v>
      </c>
      <c r="Y9559">
        <v>-1.5935999999999999</v>
      </c>
    </row>
    <row r="9560" spans="1:25" x14ac:dyDescent="0.25">
      <c r="A9560">
        <v>9559</v>
      </c>
      <c r="B9560" t="s">
        <v>11571</v>
      </c>
      <c r="C9560" t="s">
        <v>12185</v>
      </c>
      <c r="D9560" s="1" t="s">
        <v>11992</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c r="X9560" t="s">
        <v>567</v>
      </c>
      <c r="Y9560">
        <v>34.786499999999997</v>
      </c>
    </row>
    <row r="9561" spans="1:25" x14ac:dyDescent="0.25">
      <c r="A9561">
        <v>9560</v>
      </c>
      <c r="B9561" t="s">
        <v>11571</v>
      </c>
      <c r="C9561" t="s">
        <v>12185</v>
      </c>
      <c r="D9561" s="1" t="s">
        <v>11992</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c r="X9561" t="s">
        <v>567</v>
      </c>
      <c r="Y9561">
        <v>-44.018999999999998</v>
      </c>
    </row>
    <row r="9562" spans="1:25" x14ac:dyDescent="0.25">
      <c r="A9562">
        <v>9561</v>
      </c>
      <c r="B9562" t="s">
        <v>11571</v>
      </c>
      <c r="C9562" t="s">
        <v>12185</v>
      </c>
      <c r="D9562" s="1" t="s">
        <v>11992</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c r="X9562" t="s">
        <v>567</v>
      </c>
      <c r="Y9562">
        <v>10.393599999999999</v>
      </c>
    </row>
    <row r="9563" spans="1:25" x14ac:dyDescent="0.25">
      <c r="A9563">
        <v>9562</v>
      </c>
      <c r="B9563" t="s">
        <v>11571</v>
      </c>
      <c r="C9563" t="s">
        <v>12185</v>
      </c>
      <c r="D9563" s="1" t="s">
        <v>11992</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c r="X9563" t="s">
        <v>567</v>
      </c>
      <c r="Y9563">
        <v>-75.595799999999997</v>
      </c>
    </row>
    <row r="9564" spans="1:25" x14ac:dyDescent="0.25">
      <c r="A9564">
        <v>9563</v>
      </c>
      <c r="B9564" t="s">
        <v>11571</v>
      </c>
      <c r="C9564" t="s">
        <v>12185</v>
      </c>
      <c r="D9564" s="1" t="s">
        <v>11992</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c r="X9564" t="s">
        <v>567</v>
      </c>
      <c r="Y9564">
        <v>-164.9538</v>
      </c>
    </row>
    <row r="9565" spans="1:25" x14ac:dyDescent="0.25">
      <c r="A9565">
        <v>9564</v>
      </c>
      <c r="B9565" t="s">
        <v>11571</v>
      </c>
      <c r="C9565" t="s">
        <v>12185</v>
      </c>
      <c r="D9565" s="1" t="s">
        <v>11992</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c r="X9565" t="s">
        <v>43</v>
      </c>
      <c r="Y9565">
        <v>2.1</v>
      </c>
    </row>
    <row r="9566" spans="1:25" x14ac:dyDescent="0.25">
      <c r="A9566">
        <v>9565</v>
      </c>
      <c r="B9566" t="s">
        <v>11576</v>
      </c>
      <c r="C9566" t="s">
        <v>12170</v>
      </c>
      <c r="D9566" s="1" t="s">
        <v>12276</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c r="X9566" t="s">
        <v>55</v>
      </c>
      <c r="Y9566">
        <v>5.7624000000000004</v>
      </c>
    </row>
    <row r="9567" spans="1:25" x14ac:dyDescent="0.25">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c r="X9567" t="s">
        <v>55</v>
      </c>
      <c r="Y9567">
        <v>98.480199999999996</v>
      </c>
    </row>
    <row r="9568" spans="1:25" x14ac:dyDescent="0.25">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c r="X9568" t="s">
        <v>55</v>
      </c>
      <c r="Y9568">
        <v>-10.116</v>
      </c>
    </row>
    <row r="9569" spans="1:25" x14ac:dyDescent="0.25">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c r="X9569" t="s">
        <v>149</v>
      </c>
      <c r="Y9569">
        <v>1.0584</v>
      </c>
    </row>
    <row r="9570" spans="1:25" x14ac:dyDescent="0.25">
      <c r="A9570">
        <v>9569</v>
      </c>
      <c r="B9570" t="s">
        <v>11578</v>
      </c>
      <c r="C9570" t="s">
        <v>12181</v>
      </c>
      <c r="D9570" s="1" t="s">
        <v>11980</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c r="X9570" t="s">
        <v>567</v>
      </c>
      <c r="Y9570">
        <v>22.3888</v>
      </c>
    </row>
    <row r="9571" spans="1:25" x14ac:dyDescent="0.25">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c r="X9571" t="s">
        <v>567</v>
      </c>
      <c r="Y9571">
        <v>-4.4880000000000004</v>
      </c>
    </row>
    <row r="9572" spans="1:25" x14ac:dyDescent="0.25">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c r="X9572" t="s">
        <v>567</v>
      </c>
      <c r="Y9572">
        <v>1.6783999999999999</v>
      </c>
    </row>
    <row r="9573" spans="1:25" x14ac:dyDescent="0.25">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c r="X9573" t="s">
        <v>567</v>
      </c>
      <c r="Y9573">
        <v>5.5439999999999996</v>
      </c>
    </row>
    <row r="9574" spans="1:25" x14ac:dyDescent="0.25">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c r="X9574" t="s">
        <v>567</v>
      </c>
      <c r="Y9574">
        <v>7.9378000000000002</v>
      </c>
    </row>
    <row r="9575" spans="1:25" x14ac:dyDescent="0.25">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c r="X9575" t="s">
        <v>43</v>
      </c>
      <c r="Y9575">
        <v>1.9259999999999999</v>
      </c>
    </row>
    <row r="9576" spans="1:25" x14ac:dyDescent="0.25">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c r="X9576" t="s">
        <v>110</v>
      </c>
      <c r="Y9576">
        <v>10.4148</v>
      </c>
    </row>
    <row r="9577" spans="1:25" x14ac:dyDescent="0.25">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c r="X9577" t="s">
        <v>110</v>
      </c>
      <c r="Y9577">
        <v>-28.686199999999999</v>
      </c>
    </row>
    <row r="9578" spans="1:25" x14ac:dyDescent="0.25">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c r="X9578" t="s">
        <v>110</v>
      </c>
      <c r="Y9578">
        <v>-79.908000000000001</v>
      </c>
    </row>
    <row r="9579" spans="1:25" x14ac:dyDescent="0.25">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c r="X9579" t="s">
        <v>303</v>
      </c>
      <c r="Y9579">
        <v>-4.4969999999999999</v>
      </c>
    </row>
    <row r="9580" spans="1:25" x14ac:dyDescent="0.25">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c r="X9580" t="s">
        <v>303</v>
      </c>
      <c r="Y9580">
        <v>323.95499999999998</v>
      </c>
    </row>
    <row r="9581" spans="1:25" x14ac:dyDescent="0.25">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c r="X9581" t="s">
        <v>303</v>
      </c>
      <c r="Y9581">
        <v>3.5489999999999999</v>
      </c>
    </row>
    <row r="9582" spans="1:25" x14ac:dyDescent="0.25">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c r="X9582" t="s">
        <v>303</v>
      </c>
      <c r="Y9582">
        <v>8.6854999999999993</v>
      </c>
    </row>
    <row r="9583" spans="1:25" x14ac:dyDescent="0.25">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c r="X9583" t="s">
        <v>160</v>
      </c>
      <c r="Y9583">
        <v>-6.5490000000000004</v>
      </c>
    </row>
    <row r="9584" spans="1:25" x14ac:dyDescent="0.25">
      <c r="A9584">
        <v>9583</v>
      </c>
      <c r="B9584" t="s">
        <v>11583</v>
      </c>
      <c r="C9584" t="s">
        <v>12134</v>
      </c>
      <c r="D9584" s="1" t="s">
        <v>12091</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c r="X9584" t="s">
        <v>303</v>
      </c>
      <c r="Y9584">
        <v>3.4973999999999998</v>
      </c>
    </row>
    <row r="9585" spans="1:25" x14ac:dyDescent="0.25">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c r="X9585" t="s">
        <v>269</v>
      </c>
      <c r="Y9585">
        <v>-5.0098000000000003</v>
      </c>
    </row>
    <row r="9586" spans="1:25" x14ac:dyDescent="0.25">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c r="X9586" t="s">
        <v>55</v>
      </c>
      <c r="Y9586">
        <v>13.9672</v>
      </c>
    </row>
    <row r="9587" spans="1:25" x14ac:dyDescent="0.25">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c r="X9587" t="s">
        <v>43</v>
      </c>
      <c r="Y9587">
        <v>11.240399999999999</v>
      </c>
    </row>
    <row r="9588" spans="1:25" x14ac:dyDescent="0.25">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c r="X9588" t="s">
        <v>235</v>
      </c>
      <c r="Y9588">
        <v>22.155999999999999</v>
      </c>
    </row>
    <row r="9589" spans="1:25" x14ac:dyDescent="0.25">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c r="X9589" t="s">
        <v>235</v>
      </c>
      <c r="Y9589">
        <v>-43.9056</v>
      </c>
    </row>
    <row r="9590" spans="1:25" x14ac:dyDescent="0.25">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c r="X9590" t="s">
        <v>235</v>
      </c>
      <c r="Y9590">
        <v>15.192</v>
      </c>
    </row>
    <row r="9591" spans="1:25" x14ac:dyDescent="0.25">
      <c r="A9591">
        <v>9590</v>
      </c>
      <c r="B9591" t="s">
        <v>11590</v>
      </c>
      <c r="C9591" t="s">
        <v>11888</v>
      </c>
      <c r="D9591" s="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c r="X9591" t="s">
        <v>235</v>
      </c>
      <c r="Y9591">
        <v>5.6783999999999999</v>
      </c>
    </row>
    <row r="9592" spans="1:25" x14ac:dyDescent="0.25">
      <c r="A9592">
        <v>9591</v>
      </c>
      <c r="B9592" t="s">
        <v>11590</v>
      </c>
      <c r="C9592" t="s">
        <v>11888</v>
      </c>
      <c r="D9592" s="1"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c r="X9592" t="s">
        <v>110</v>
      </c>
      <c r="Y9592">
        <v>-172.55699999999999</v>
      </c>
    </row>
    <row r="9593" spans="1:25" x14ac:dyDescent="0.25">
      <c r="A9593">
        <v>9592</v>
      </c>
      <c r="B9593" t="s">
        <v>11591</v>
      </c>
      <c r="C9593" t="s">
        <v>9246</v>
      </c>
      <c r="D9593" t="s">
        <v>12249</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c r="X9593" t="s">
        <v>110</v>
      </c>
      <c r="Y9593">
        <v>-9.8800000000000008</v>
      </c>
    </row>
    <row r="9594" spans="1:25" x14ac:dyDescent="0.25">
      <c r="A9594">
        <v>9593</v>
      </c>
      <c r="B9594" t="s">
        <v>11591</v>
      </c>
      <c r="C9594" t="s">
        <v>9246</v>
      </c>
      <c r="D9594" t="s">
        <v>12249</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c r="X9594" t="s">
        <v>303</v>
      </c>
      <c r="Y9594">
        <v>-378.4</v>
      </c>
    </row>
    <row r="9595" spans="1:25" x14ac:dyDescent="0.25">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c r="X9595" t="s">
        <v>303</v>
      </c>
      <c r="Y9595">
        <v>3.8519999999999999</v>
      </c>
    </row>
    <row r="9596" spans="1:25" x14ac:dyDescent="0.25">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c r="X9596" t="s">
        <v>43</v>
      </c>
      <c r="Y9596">
        <v>5.6643999999999997</v>
      </c>
    </row>
    <row r="9597" spans="1:25" x14ac:dyDescent="0.25">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c r="X9597" t="s">
        <v>43</v>
      </c>
      <c r="Y9597">
        <v>6.7236000000000002</v>
      </c>
    </row>
    <row r="9598" spans="1:25" x14ac:dyDescent="0.25">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c r="X9598" t="s">
        <v>43</v>
      </c>
      <c r="Y9598">
        <v>89.954800000000006</v>
      </c>
    </row>
    <row r="9599" spans="1:25" x14ac:dyDescent="0.25">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c r="X9599" t="s">
        <v>43</v>
      </c>
      <c r="Y9599">
        <v>8.2764000000000006</v>
      </c>
    </row>
    <row r="9600" spans="1:25" x14ac:dyDescent="0.25">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c r="X9600" t="s">
        <v>477</v>
      </c>
      <c r="Y9600">
        <v>19.468800000000002</v>
      </c>
    </row>
    <row r="9601" spans="1:25" x14ac:dyDescent="0.25">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c r="X9601" t="s">
        <v>110</v>
      </c>
      <c r="Y9601">
        <v>2.6406000000000001</v>
      </c>
    </row>
    <row r="9602" spans="1:25" x14ac:dyDescent="0.25">
      <c r="A9602">
        <v>9601</v>
      </c>
      <c r="B9602" t="s">
        <v>11596</v>
      </c>
      <c r="C9602" t="s">
        <v>12028</v>
      </c>
      <c r="D9602" s="1" t="s">
        <v>12176</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c r="X9602" t="s">
        <v>1929</v>
      </c>
      <c r="Y9602">
        <v>14.5152</v>
      </c>
    </row>
    <row r="9603" spans="1:25" x14ac:dyDescent="0.25">
      <c r="A9603">
        <v>9602</v>
      </c>
      <c r="B9603" t="s">
        <v>11597</v>
      </c>
      <c r="C9603" t="s">
        <v>12162</v>
      </c>
      <c r="D9603" s="1" t="s">
        <v>11949</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c r="X9603" t="s">
        <v>360</v>
      </c>
      <c r="Y9603">
        <v>114.96</v>
      </c>
    </row>
    <row r="9604" spans="1:25" x14ac:dyDescent="0.25">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c r="X9604" t="s">
        <v>303</v>
      </c>
      <c r="Y9604">
        <v>9.234</v>
      </c>
    </row>
    <row r="9605" spans="1:25" x14ac:dyDescent="0.25">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c r="X9605" t="s">
        <v>360</v>
      </c>
      <c r="Y9605">
        <v>-213.5574</v>
      </c>
    </row>
    <row r="9606" spans="1:25" x14ac:dyDescent="0.25">
      <c r="A9606">
        <v>9605</v>
      </c>
      <c r="B9606" t="s">
        <v>11600</v>
      </c>
      <c r="C9606" t="s">
        <v>11855</v>
      </c>
      <c r="D9606" s="1" t="s">
        <v>12057</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c r="X9606" t="s">
        <v>567</v>
      </c>
      <c r="Y9606">
        <v>55.361600000000003</v>
      </c>
    </row>
    <row r="9607" spans="1:25" x14ac:dyDescent="0.25">
      <c r="A9607">
        <v>9606</v>
      </c>
      <c r="B9607" t="s">
        <v>11603</v>
      </c>
      <c r="C9607" t="s">
        <v>11901</v>
      </c>
      <c r="D9607" s="1" t="s">
        <v>11823</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c r="X9607" t="s">
        <v>567</v>
      </c>
      <c r="Y9607">
        <v>-6.1879999999999997</v>
      </c>
    </row>
    <row r="9608" spans="1:25" x14ac:dyDescent="0.25">
      <c r="A9608">
        <v>9607</v>
      </c>
      <c r="B9608" t="s">
        <v>11603</v>
      </c>
      <c r="C9608" t="s">
        <v>11901</v>
      </c>
      <c r="D9608" s="1" t="s">
        <v>11823</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c r="X9608" t="s">
        <v>303</v>
      </c>
      <c r="Y9608">
        <v>-43.729199999999999</v>
      </c>
    </row>
    <row r="9609" spans="1:25" x14ac:dyDescent="0.25">
      <c r="A9609">
        <v>9608</v>
      </c>
      <c r="B9609" t="s">
        <v>11604</v>
      </c>
      <c r="C9609" t="s">
        <v>11900</v>
      </c>
      <c r="D9609" s="1" t="s">
        <v>11871</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c r="X9609" t="s">
        <v>303</v>
      </c>
      <c r="Y9609">
        <v>9.9359999999999999</v>
      </c>
    </row>
    <row r="9610" spans="1:25" x14ac:dyDescent="0.25">
      <c r="A9610">
        <v>9609</v>
      </c>
      <c r="B9610" t="s">
        <v>11604</v>
      </c>
      <c r="C9610" t="s">
        <v>11900</v>
      </c>
      <c r="D9610" s="1" t="s">
        <v>11871</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c r="X9610" t="s">
        <v>43</v>
      </c>
      <c r="Y9610">
        <v>5.2028999999999996</v>
      </c>
    </row>
    <row r="9611" spans="1:25" x14ac:dyDescent="0.25">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c r="X9611" t="s">
        <v>43</v>
      </c>
      <c r="Y9611">
        <v>19.7988</v>
      </c>
    </row>
    <row r="9612" spans="1:25" x14ac:dyDescent="0.25">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c r="X9612" t="s">
        <v>1678</v>
      </c>
      <c r="Y9612">
        <v>13.3056</v>
      </c>
    </row>
    <row r="9613" spans="1:25" x14ac:dyDescent="0.25">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c r="X9613" t="s">
        <v>43</v>
      </c>
      <c r="Y9613">
        <v>5.2560000000000002</v>
      </c>
    </row>
    <row r="9614" spans="1:25" x14ac:dyDescent="0.25">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c r="X9614" t="s">
        <v>100</v>
      </c>
      <c r="Y9614">
        <v>23.9984</v>
      </c>
    </row>
    <row r="9615" spans="1:25" x14ac:dyDescent="0.25">
      <c r="A9615">
        <v>9614</v>
      </c>
      <c r="B9615" t="s">
        <v>11608</v>
      </c>
      <c r="C9615" t="s">
        <v>11810</v>
      </c>
      <c r="D9615" s="1"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c r="X9615" t="s">
        <v>100</v>
      </c>
      <c r="Y9615">
        <v>6.8940000000000001</v>
      </c>
    </row>
    <row r="9616" spans="1:25" x14ac:dyDescent="0.25">
      <c r="A9616">
        <v>9615</v>
      </c>
      <c r="B9616" t="s">
        <v>11608</v>
      </c>
      <c r="C9616" t="s">
        <v>11810</v>
      </c>
      <c r="D9616" s="1"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c r="X9616" t="s">
        <v>100</v>
      </c>
      <c r="Y9616">
        <v>15.3195</v>
      </c>
    </row>
    <row r="9617" spans="1:25" x14ac:dyDescent="0.25">
      <c r="A9617">
        <v>9616</v>
      </c>
      <c r="B9617" t="s">
        <v>11608</v>
      </c>
      <c r="C9617" t="s">
        <v>11810</v>
      </c>
      <c r="D9617" s="1"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c r="X9617" t="s">
        <v>43</v>
      </c>
      <c r="Y9617">
        <v>762.59400000000005</v>
      </c>
    </row>
    <row r="9618" spans="1:25" x14ac:dyDescent="0.25">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c r="X9618" t="s">
        <v>567</v>
      </c>
      <c r="Y9618">
        <v>1.6704000000000001</v>
      </c>
    </row>
    <row r="9619" spans="1:25" x14ac:dyDescent="0.25">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c r="X9619" t="s">
        <v>567</v>
      </c>
      <c r="Y9619">
        <v>74.998500000000007</v>
      </c>
    </row>
    <row r="9620" spans="1:25" x14ac:dyDescent="0.25">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c r="X9620" t="s">
        <v>567</v>
      </c>
      <c r="Y9620">
        <v>5.3970000000000002</v>
      </c>
    </row>
    <row r="9621" spans="1:25" x14ac:dyDescent="0.25">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c r="X9621" t="s">
        <v>567</v>
      </c>
      <c r="Y9621">
        <v>-1.7495000000000001</v>
      </c>
    </row>
    <row r="9622" spans="1:25" x14ac:dyDescent="0.25">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c r="X9622" t="s">
        <v>567</v>
      </c>
      <c r="Y9622">
        <v>1.2527999999999999</v>
      </c>
    </row>
    <row r="9623" spans="1:25" x14ac:dyDescent="0.25">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c r="X9623" t="s">
        <v>567</v>
      </c>
      <c r="Y9623">
        <v>0.4728</v>
      </c>
    </row>
    <row r="9624" spans="1:25" x14ac:dyDescent="0.25">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c r="X9624" t="s">
        <v>110</v>
      </c>
      <c r="Y9624">
        <v>11.102399999999999</v>
      </c>
    </row>
    <row r="9625" spans="1:25" x14ac:dyDescent="0.25">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c r="X9625" t="s">
        <v>110</v>
      </c>
      <c r="Y9625">
        <v>-54.549599999999998</v>
      </c>
    </row>
    <row r="9626" spans="1:25" x14ac:dyDescent="0.25">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c r="X9626" t="s">
        <v>110</v>
      </c>
      <c r="Y9626">
        <v>-39.511800000000001</v>
      </c>
    </row>
    <row r="9627" spans="1:25" x14ac:dyDescent="0.25">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c r="X9627" t="s">
        <v>110</v>
      </c>
      <c r="Y9627">
        <v>-96.470399999999998</v>
      </c>
    </row>
    <row r="9628" spans="1:25" x14ac:dyDescent="0.25">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c r="X9628" t="s">
        <v>269</v>
      </c>
      <c r="Y9628">
        <v>3.3523999999999998</v>
      </c>
    </row>
    <row r="9629" spans="1:25" x14ac:dyDescent="0.25">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c r="X9629" t="s">
        <v>567</v>
      </c>
      <c r="Y9629">
        <v>6.7481999999999998</v>
      </c>
    </row>
    <row r="9630" spans="1:25" x14ac:dyDescent="0.25">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c r="X9630" t="s">
        <v>567</v>
      </c>
      <c r="Y9630">
        <v>13.0928</v>
      </c>
    </row>
    <row r="9631" spans="1:25" x14ac:dyDescent="0.25">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c r="X9631" t="s">
        <v>303</v>
      </c>
      <c r="Y9631">
        <v>-2.5211999999999999</v>
      </c>
    </row>
    <row r="9632" spans="1:25" x14ac:dyDescent="0.25">
      <c r="A9632">
        <v>9631</v>
      </c>
      <c r="B9632" t="s">
        <v>11616</v>
      </c>
      <c r="C9632" t="s">
        <v>3337</v>
      </c>
      <c r="D9632" t="s">
        <v>11853</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c r="X9632" t="s">
        <v>303</v>
      </c>
      <c r="Y9632">
        <v>2.3243999999999998</v>
      </c>
    </row>
    <row r="9633" spans="1:25" x14ac:dyDescent="0.25">
      <c r="A9633">
        <v>9632</v>
      </c>
      <c r="B9633" t="s">
        <v>11616</v>
      </c>
      <c r="C9633" t="s">
        <v>3337</v>
      </c>
      <c r="D9633" t="s">
        <v>11853</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c r="X9633" t="s">
        <v>258</v>
      </c>
      <c r="Y9633">
        <v>88.052999999999997</v>
      </c>
    </row>
    <row r="9634" spans="1:25" x14ac:dyDescent="0.25">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c r="X9634" t="s">
        <v>1405</v>
      </c>
      <c r="Y9634">
        <v>38.975200000000001</v>
      </c>
    </row>
    <row r="9635" spans="1:25" x14ac:dyDescent="0.25">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c r="X9635" t="s">
        <v>1405</v>
      </c>
      <c r="Y9635">
        <v>30.09</v>
      </c>
    </row>
    <row r="9636" spans="1:25" x14ac:dyDescent="0.25">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c r="X9636" t="s">
        <v>1405</v>
      </c>
      <c r="Y9636">
        <v>22.245999999999999</v>
      </c>
    </row>
    <row r="9637" spans="1:25" x14ac:dyDescent="0.25">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c r="X9637" t="s">
        <v>100</v>
      </c>
      <c r="Y9637">
        <v>260.6112</v>
      </c>
    </row>
    <row r="9638" spans="1:25" x14ac:dyDescent="0.25">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c r="X9638" t="s">
        <v>100</v>
      </c>
      <c r="Y9638">
        <v>55.015999999999998</v>
      </c>
    </row>
    <row r="9639" spans="1:25" x14ac:dyDescent="0.25">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c r="X9639" t="s">
        <v>43</v>
      </c>
      <c r="Y9639">
        <v>94.926000000000002</v>
      </c>
    </row>
    <row r="9640" spans="1:25" x14ac:dyDescent="0.25">
      <c r="A9640">
        <v>9639</v>
      </c>
      <c r="B9640" t="s">
        <v>11620</v>
      </c>
      <c r="C9640" t="s">
        <v>11848</v>
      </c>
      <c r="D9640" s="1"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c r="X9640" t="s">
        <v>92</v>
      </c>
      <c r="Y9640">
        <v>5.6643999999999997</v>
      </c>
    </row>
    <row r="9641" spans="1:25" x14ac:dyDescent="0.25">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c r="X9641" t="s">
        <v>100</v>
      </c>
      <c r="Y9641">
        <v>-1862.3124</v>
      </c>
    </row>
    <row r="9642" spans="1:25" x14ac:dyDescent="0.25">
      <c r="A9642">
        <v>9641</v>
      </c>
      <c r="B9642" t="s">
        <v>11622</v>
      </c>
      <c r="C9642" t="s">
        <v>12200</v>
      </c>
      <c r="D9642" s="1" t="s">
        <v>12372</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c r="X9642" t="s">
        <v>100</v>
      </c>
      <c r="Y9642">
        <v>9.4990000000000006</v>
      </c>
    </row>
    <row r="9643" spans="1:25" x14ac:dyDescent="0.25">
      <c r="A9643">
        <v>9642</v>
      </c>
      <c r="B9643" t="s">
        <v>11622</v>
      </c>
      <c r="C9643" t="s">
        <v>12200</v>
      </c>
      <c r="D9643" s="1" t="s">
        <v>12372</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c r="X9643" t="s">
        <v>100</v>
      </c>
      <c r="Y9643">
        <v>0</v>
      </c>
    </row>
    <row r="9644" spans="1:25" x14ac:dyDescent="0.25">
      <c r="A9644">
        <v>9643</v>
      </c>
      <c r="B9644" t="s">
        <v>11622</v>
      </c>
      <c r="C9644" t="s">
        <v>12200</v>
      </c>
      <c r="D9644" s="1" t="s">
        <v>12372</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c r="X9644" t="s">
        <v>100</v>
      </c>
      <c r="Y9644">
        <v>21.8352</v>
      </c>
    </row>
    <row r="9645" spans="1:25" x14ac:dyDescent="0.25">
      <c r="A9645">
        <v>9644</v>
      </c>
      <c r="B9645" t="s">
        <v>11622</v>
      </c>
      <c r="C9645" t="s">
        <v>12200</v>
      </c>
      <c r="D9645" s="1" t="s">
        <v>12372</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c r="X9645" t="s">
        <v>351</v>
      </c>
      <c r="Y9645">
        <v>54.176400000000001</v>
      </c>
    </row>
    <row r="9646" spans="1:25" x14ac:dyDescent="0.25">
      <c r="A9646">
        <v>9645</v>
      </c>
      <c r="B9646" t="s">
        <v>11623</v>
      </c>
      <c r="C9646" t="s">
        <v>11852</v>
      </c>
      <c r="D9646" s="1"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c r="X9646" t="s">
        <v>351</v>
      </c>
      <c r="Y9646">
        <v>12.3123</v>
      </c>
    </row>
    <row r="9647" spans="1:25" x14ac:dyDescent="0.25">
      <c r="A9647">
        <v>9646</v>
      </c>
      <c r="B9647" t="s">
        <v>11623</v>
      </c>
      <c r="C9647" t="s">
        <v>11852</v>
      </c>
      <c r="D9647" s="1"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c r="X9647" t="s">
        <v>351</v>
      </c>
      <c r="Y9647">
        <v>-8.3523999999999994</v>
      </c>
    </row>
    <row r="9648" spans="1:25" x14ac:dyDescent="0.25">
      <c r="A9648">
        <v>9647</v>
      </c>
      <c r="B9648" t="s">
        <v>11623</v>
      </c>
      <c r="C9648" t="s">
        <v>11852</v>
      </c>
      <c r="D9648" s="1"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c r="X9648" t="s">
        <v>258</v>
      </c>
      <c r="Y9648">
        <v>-48.392000000000003</v>
      </c>
    </row>
    <row r="9649" spans="1:25" x14ac:dyDescent="0.25">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c r="X9649" t="s">
        <v>258</v>
      </c>
      <c r="Y9649">
        <v>57.501600000000003</v>
      </c>
    </row>
    <row r="9650" spans="1:25" x14ac:dyDescent="0.25">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c r="X9650" t="s">
        <v>43</v>
      </c>
      <c r="Y9650">
        <v>78.951599999999999</v>
      </c>
    </row>
    <row r="9651" spans="1:25" x14ac:dyDescent="0.25">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c r="X9651" t="s">
        <v>43</v>
      </c>
      <c r="Y9651">
        <v>160.31360000000001</v>
      </c>
    </row>
    <row r="9652" spans="1:25" x14ac:dyDescent="0.25">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c r="X9652" t="s">
        <v>43</v>
      </c>
      <c r="Y9652">
        <v>10.4076</v>
      </c>
    </row>
    <row r="9653" spans="1:25" x14ac:dyDescent="0.25">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c r="X9653" t="s">
        <v>43</v>
      </c>
      <c r="Y9653">
        <v>19.488</v>
      </c>
    </row>
    <row r="9654" spans="1:25" x14ac:dyDescent="0.25">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c r="X9654" t="s">
        <v>351</v>
      </c>
      <c r="Y9654">
        <v>297.69</v>
      </c>
    </row>
    <row r="9655" spans="1:25" x14ac:dyDescent="0.25">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c r="X9655" t="s">
        <v>351</v>
      </c>
      <c r="Y9655">
        <v>11.997999999999999</v>
      </c>
    </row>
    <row r="9656" spans="1:25" x14ac:dyDescent="0.25">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c r="X9656" t="s">
        <v>303</v>
      </c>
      <c r="Y9656">
        <v>-3.6212</v>
      </c>
    </row>
    <row r="9657" spans="1:25" x14ac:dyDescent="0.25">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c r="X9657" t="s">
        <v>303</v>
      </c>
      <c r="Y9657">
        <v>35.078400000000002</v>
      </c>
    </row>
    <row r="9658" spans="1:25" x14ac:dyDescent="0.25">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c r="X9658" t="s">
        <v>303</v>
      </c>
      <c r="Y9658">
        <v>1.3944000000000001</v>
      </c>
    </row>
    <row r="9659" spans="1:25" x14ac:dyDescent="0.25">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c r="X9659" t="s">
        <v>303</v>
      </c>
      <c r="Y9659">
        <v>5.7375999999999996</v>
      </c>
    </row>
    <row r="9660" spans="1:25" x14ac:dyDescent="0.25">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c r="X9660" t="s">
        <v>43</v>
      </c>
      <c r="Y9660">
        <v>83.709599999999995</v>
      </c>
    </row>
    <row r="9661" spans="1:25" x14ac:dyDescent="0.25">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c r="X9661" t="s">
        <v>43</v>
      </c>
      <c r="Y9661">
        <v>9</v>
      </c>
    </row>
    <row r="9662" spans="1:25" x14ac:dyDescent="0.25">
      <c r="A9662">
        <v>9661</v>
      </c>
      <c r="B9662" t="s">
        <v>11630</v>
      </c>
      <c r="C9662" t="s">
        <v>11853</v>
      </c>
      <c r="D9662" s="1" t="s">
        <v>12091</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c r="X9662" t="s">
        <v>43</v>
      </c>
      <c r="Y9662">
        <v>226.7946</v>
      </c>
    </row>
    <row r="9663" spans="1:25" x14ac:dyDescent="0.25">
      <c r="A9663">
        <v>9662</v>
      </c>
      <c r="B9663" t="s">
        <v>11630</v>
      </c>
      <c r="C9663" t="s">
        <v>11853</v>
      </c>
      <c r="D9663" s="1" t="s">
        <v>12091</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c r="X9663" t="s">
        <v>43</v>
      </c>
      <c r="Y9663">
        <v>3.7744</v>
      </c>
    </row>
    <row r="9664" spans="1:25" x14ac:dyDescent="0.25">
      <c r="A9664">
        <v>9663</v>
      </c>
      <c r="B9664" t="s">
        <v>11630</v>
      </c>
      <c r="C9664" t="s">
        <v>11853</v>
      </c>
      <c r="D9664" s="1" t="s">
        <v>12091</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c r="X9664" t="s">
        <v>43</v>
      </c>
      <c r="Y9664">
        <v>161.19</v>
      </c>
    </row>
    <row r="9665" spans="1:25" x14ac:dyDescent="0.25">
      <c r="A9665">
        <v>9664</v>
      </c>
      <c r="B9665" t="s">
        <v>11631</v>
      </c>
      <c r="C9665" t="s">
        <v>4604</v>
      </c>
      <c r="D9665" t="s">
        <v>12023</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c r="X9665" t="s">
        <v>43</v>
      </c>
      <c r="Y9665">
        <v>9.6974999999999998</v>
      </c>
    </row>
    <row r="9666" spans="1:25" x14ac:dyDescent="0.25">
      <c r="A9666">
        <v>9665</v>
      </c>
      <c r="B9666" t="s">
        <v>11632</v>
      </c>
      <c r="C9666" t="s">
        <v>11886</v>
      </c>
      <c r="D9666" s="1" t="s">
        <v>11886</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c r="X9666" t="s">
        <v>43</v>
      </c>
      <c r="Y9666">
        <v>6.2207999999999997</v>
      </c>
    </row>
    <row r="9667" spans="1:25" x14ac:dyDescent="0.25">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c r="X9667" t="s">
        <v>43</v>
      </c>
      <c r="Y9667">
        <v>23.988</v>
      </c>
    </row>
    <row r="9668" spans="1:25" x14ac:dyDescent="0.25">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c r="X9668" t="s">
        <v>43</v>
      </c>
      <c r="Y9668">
        <v>4.4711999999999996</v>
      </c>
    </row>
    <row r="9669" spans="1:25" x14ac:dyDescent="0.25">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c r="X9669" t="s">
        <v>43</v>
      </c>
      <c r="Y9669">
        <v>6.5568999999999997</v>
      </c>
    </row>
    <row r="9670" spans="1:25" x14ac:dyDescent="0.25">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c r="X9670" t="s">
        <v>406</v>
      </c>
      <c r="Y9670">
        <v>35.984999999999999</v>
      </c>
    </row>
    <row r="9671" spans="1:25" x14ac:dyDescent="0.25">
      <c r="A9671">
        <v>9670</v>
      </c>
      <c r="B9671" t="s">
        <v>11636</v>
      </c>
      <c r="C9671" t="s">
        <v>11988</v>
      </c>
      <c r="D9671" s="1" t="s">
        <v>12265</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c r="X9671" t="s">
        <v>92</v>
      </c>
      <c r="Y9671">
        <v>6.8723999999999998</v>
      </c>
    </row>
    <row r="9672" spans="1:25" x14ac:dyDescent="0.25">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c r="X9672" t="s">
        <v>43</v>
      </c>
      <c r="Y9672">
        <v>8.0850000000000009</v>
      </c>
    </row>
    <row r="9673" spans="1:25" x14ac:dyDescent="0.25">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c r="X9673" t="s">
        <v>160</v>
      </c>
      <c r="Y9673">
        <v>1.375</v>
      </c>
    </row>
    <row r="9674" spans="1:25" x14ac:dyDescent="0.25">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c r="X9674" t="s">
        <v>160</v>
      </c>
      <c r="Y9674">
        <v>2.6892</v>
      </c>
    </row>
    <row r="9675" spans="1:25" x14ac:dyDescent="0.25">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c r="X9675" t="s">
        <v>110</v>
      </c>
      <c r="Y9675">
        <v>-374.99250000000001</v>
      </c>
    </row>
    <row r="9676" spans="1:25" x14ac:dyDescent="0.25">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c r="X9676" t="s">
        <v>43</v>
      </c>
      <c r="Y9676">
        <v>1.3315999999999999</v>
      </c>
    </row>
    <row r="9677" spans="1:25" x14ac:dyDescent="0.25">
      <c r="A9677">
        <v>9676</v>
      </c>
      <c r="B9677" t="s">
        <v>11643</v>
      </c>
      <c r="C9677" t="s">
        <v>12088</v>
      </c>
      <c r="D9677" s="1" t="s">
        <v>12239</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c r="X9677" t="s">
        <v>289</v>
      </c>
      <c r="Y9677">
        <v>14.144</v>
      </c>
    </row>
    <row r="9678" spans="1:25" x14ac:dyDescent="0.25">
      <c r="A9678">
        <v>9677</v>
      </c>
      <c r="B9678" t="s">
        <v>11644</v>
      </c>
      <c r="C9678" t="s">
        <v>5774</v>
      </c>
      <c r="D9678" t="s">
        <v>12072</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c r="X9678" t="s">
        <v>303</v>
      </c>
      <c r="Y9678">
        <v>29.449200000000001</v>
      </c>
    </row>
    <row r="9679" spans="1:25" x14ac:dyDescent="0.25">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c r="X9679" t="s">
        <v>303</v>
      </c>
      <c r="Y9679">
        <v>2.0270999999999999</v>
      </c>
    </row>
    <row r="9680" spans="1:25" x14ac:dyDescent="0.25">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c r="X9680" t="s">
        <v>43</v>
      </c>
      <c r="Y9680">
        <v>1.8468</v>
      </c>
    </row>
    <row r="9681" spans="1:25" x14ac:dyDescent="0.25">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c r="X9681" t="s">
        <v>43</v>
      </c>
      <c r="Y9681">
        <v>61.389000000000003</v>
      </c>
    </row>
    <row r="9682" spans="1:25" x14ac:dyDescent="0.25">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c r="X9682" t="s">
        <v>43</v>
      </c>
      <c r="Y9682">
        <v>75.168000000000006</v>
      </c>
    </row>
    <row r="9683" spans="1:25" x14ac:dyDescent="0.25">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c r="X9683" t="s">
        <v>43</v>
      </c>
      <c r="Y9683">
        <v>4.2336</v>
      </c>
    </row>
    <row r="9684" spans="1:25" x14ac:dyDescent="0.25">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c r="X9684" t="s">
        <v>43</v>
      </c>
      <c r="Y9684">
        <v>18.662400000000002</v>
      </c>
    </row>
    <row r="9685" spans="1:25" x14ac:dyDescent="0.25">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c r="X9685" t="s">
        <v>43</v>
      </c>
      <c r="Y9685">
        <v>54.280799999999999</v>
      </c>
    </row>
    <row r="9686" spans="1:25" x14ac:dyDescent="0.25">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c r="X9686" t="s">
        <v>43</v>
      </c>
      <c r="Y9686">
        <v>6.3503999999999996</v>
      </c>
    </row>
    <row r="9687" spans="1:25" x14ac:dyDescent="0.25">
      <c r="A9687">
        <v>9686</v>
      </c>
      <c r="B9687" t="s">
        <v>11648</v>
      </c>
      <c r="C9687" t="s">
        <v>11989</v>
      </c>
      <c r="D9687" s="1" t="s">
        <v>12317</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c r="X9687" t="s">
        <v>43</v>
      </c>
      <c r="Y9687">
        <v>5.8064999999999998</v>
      </c>
    </row>
    <row r="9688" spans="1:25" x14ac:dyDescent="0.25">
      <c r="A9688">
        <v>9687</v>
      </c>
      <c r="B9688" t="s">
        <v>11649</v>
      </c>
      <c r="C9688" t="s">
        <v>434</v>
      </c>
      <c r="D9688" t="s">
        <v>11842</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c r="X9688" t="s">
        <v>110</v>
      </c>
      <c r="Y9688">
        <v>10.179</v>
      </c>
    </row>
    <row r="9689" spans="1:25" x14ac:dyDescent="0.25">
      <c r="A9689">
        <v>9688</v>
      </c>
      <c r="B9689" t="s">
        <v>11650</v>
      </c>
      <c r="C9689" t="s">
        <v>3579</v>
      </c>
      <c r="D9689" t="s">
        <v>12130</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c r="X9689" t="s">
        <v>360</v>
      </c>
      <c r="Y9689">
        <v>-17.469000000000001</v>
      </c>
    </row>
    <row r="9690" spans="1:25" x14ac:dyDescent="0.25">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c r="X9690" t="s">
        <v>360</v>
      </c>
      <c r="Y9690">
        <v>15.552</v>
      </c>
    </row>
    <row r="9691" spans="1:25" x14ac:dyDescent="0.25">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c r="X9691" t="s">
        <v>303</v>
      </c>
      <c r="Y9691">
        <v>125.99</v>
      </c>
    </row>
    <row r="9692" spans="1:25" x14ac:dyDescent="0.25">
      <c r="A9692">
        <v>9691</v>
      </c>
      <c r="B9692" t="s">
        <v>11652</v>
      </c>
      <c r="C9692" t="s">
        <v>12231</v>
      </c>
      <c r="D9692" s="1" t="s">
        <v>12333</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c r="X9692" t="s">
        <v>110</v>
      </c>
      <c r="Y9692">
        <v>2.0415999999999999</v>
      </c>
    </row>
    <row r="9693" spans="1:25" x14ac:dyDescent="0.25">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c r="X9693" t="s">
        <v>847</v>
      </c>
      <c r="Y9693">
        <v>-18.058800000000002</v>
      </c>
    </row>
    <row r="9694" spans="1:25" x14ac:dyDescent="0.25">
      <c r="A9694">
        <v>9693</v>
      </c>
      <c r="B9694" t="s">
        <v>11654</v>
      </c>
      <c r="C9694" t="s">
        <v>2450</v>
      </c>
      <c r="D9694" t="s">
        <v>12339</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c r="X9694" t="s">
        <v>43</v>
      </c>
      <c r="Y9694">
        <v>122.2936</v>
      </c>
    </row>
    <row r="9695" spans="1:25" x14ac:dyDescent="0.25">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c r="X9695" t="s">
        <v>43</v>
      </c>
      <c r="Y9695">
        <v>15.229200000000001</v>
      </c>
    </row>
    <row r="9696" spans="1:25" x14ac:dyDescent="0.25">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c r="X9696" t="s">
        <v>567</v>
      </c>
      <c r="Y9696">
        <v>2.19</v>
      </c>
    </row>
    <row r="9697" spans="1:25" x14ac:dyDescent="0.25">
      <c r="A9697">
        <v>9696</v>
      </c>
      <c r="B9697" t="s">
        <v>11656</v>
      </c>
      <c r="C9697" t="s">
        <v>11815</v>
      </c>
      <c r="D9697" s="1"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c r="X9697" t="s">
        <v>269</v>
      </c>
      <c r="Y9697">
        <v>9.1920000000000002</v>
      </c>
    </row>
    <row r="9698" spans="1:25" x14ac:dyDescent="0.25">
      <c r="A9698">
        <v>9697</v>
      </c>
      <c r="B9698" t="s">
        <v>11657</v>
      </c>
      <c r="C9698" t="s">
        <v>12281</v>
      </c>
      <c r="D9698" s="1"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c r="X9698" t="s">
        <v>160</v>
      </c>
      <c r="Y9698">
        <v>240.8595</v>
      </c>
    </row>
    <row r="9699" spans="1:25" x14ac:dyDescent="0.25">
      <c r="A9699">
        <v>9698</v>
      </c>
      <c r="B9699" t="s">
        <v>11658</v>
      </c>
      <c r="C9699" t="s">
        <v>11814</v>
      </c>
      <c r="D9699" s="1" t="s">
        <v>11814</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c r="X9699" t="s">
        <v>43</v>
      </c>
      <c r="Y9699">
        <v>9.48</v>
      </c>
    </row>
    <row r="9700" spans="1:25" x14ac:dyDescent="0.25">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c r="X9700" t="s">
        <v>43</v>
      </c>
      <c r="Y9700">
        <v>10.7301</v>
      </c>
    </row>
    <row r="9701" spans="1:25" x14ac:dyDescent="0.25">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c r="X9701" t="s">
        <v>43</v>
      </c>
      <c r="Y9701">
        <v>16.295999999999999</v>
      </c>
    </row>
    <row r="9702" spans="1:25" x14ac:dyDescent="0.25">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c r="X9702" t="s">
        <v>43</v>
      </c>
      <c r="Y9702">
        <v>14.7582</v>
      </c>
    </row>
    <row r="9703" spans="1:25" x14ac:dyDescent="0.25">
      <c r="A9703">
        <v>9702</v>
      </c>
      <c r="B9703" t="s">
        <v>11660</v>
      </c>
      <c r="C9703" t="s">
        <v>7244</v>
      </c>
      <c r="D9703" t="s">
        <v>11898</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c r="X9703" t="s">
        <v>278</v>
      </c>
      <c r="Y9703">
        <v>1.1946000000000001</v>
      </c>
    </row>
    <row r="9704" spans="1:25" x14ac:dyDescent="0.25">
      <c r="A9704">
        <v>9703</v>
      </c>
      <c r="B9704" t="s">
        <v>11662</v>
      </c>
      <c r="C9704" t="s">
        <v>5821</v>
      </c>
      <c r="D9704" t="s">
        <v>12204</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c r="X9704" t="s">
        <v>278</v>
      </c>
      <c r="Y9704">
        <v>5.5392000000000001</v>
      </c>
    </row>
    <row r="9705" spans="1:25" x14ac:dyDescent="0.25">
      <c r="A9705">
        <v>9704</v>
      </c>
      <c r="B9705" t="s">
        <v>11662</v>
      </c>
      <c r="C9705" t="s">
        <v>5821</v>
      </c>
      <c r="D9705" t="s">
        <v>12204</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c r="X9705" t="s">
        <v>278</v>
      </c>
      <c r="Y9705">
        <v>390.97699999999998</v>
      </c>
    </row>
    <row r="9706" spans="1:25" x14ac:dyDescent="0.25">
      <c r="A9706">
        <v>9705</v>
      </c>
      <c r="B9706" t="s">
        <v>11662</v>
      </c>
      <c r="C9706" t="s">
        <v>5821</v>
      </c>
      <c r="D9706" t="s">
        <v>12204</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c r="X9706" t="s">
        <v>43</v>
      </c>
      <c r="Y9706">
        <v>5.3948999999999998</v>
      </c>
    </row>
    <row r="9707" spans="1:25" x14ac:dyDescent="0.25">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c r="X9707" t="s">
        <v>43</v>
      </c>
      <c r="Y9707">
        <v>13.868399999999999</v>
      </c>
    </row>
    <row r="9708" spans="1:25" x14ac:dyDescent="0.25">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c r="X9708" t="s">
        <v>43</v>
      </c>
      <c r="Y9708">
        <v>12.1068</v>
      </c>
    </row>
    <row r="9709" spans="1:25" x14ac:dyDescent="0.25">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c r="X9709" t="s">
        <v>43</v>
      </c>
      <c r="Y9709">
        <v>5.6993999999999998</v>
      </c>
    </row>
    <row r="9710" spans="1:25" x14ac:dyDescent="0.25">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c r="X9710" t="s">
        <v>43</v>
      </c>
      <c r="Y9710">
        <v>5.5888</v>
      </c>
    </row>
    <row r="9711" spans="1:25" x14ac:dyDescent="0.25">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c r="X9711" t="s">
        <v>160</v>
      </c>
      <c r="Y9711">
        <v>3.4091999999999998</v>
      </c>
    </row>
    <row r="9712" spans="1:25" x14ac:dyDescent="0.25">
      <c r="A9712">
        <v>9711</v>
      </c>
      <c r="B9712" t="s">
        <v>11665</v>
      </c>
      <c r="C9712" t="s">
        <v>12242</v>
      </c>
      <c r="D9712" s="1" t="s">
        <v>12138</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c r="X9712" t="s">
        <v>160</v>
      </c>
      <c r="Y9712">
        <v>-34.195999999999998</v>
      </c>
    </row>
    <row r="9713" spans="1:25" x14ac:dyDescent="0.25">
      <c r="A9713">
        <v>9712</v>
      </c>
      <c r="B9713" t="s">
        <v>11665</v>
      </c>
      <c r="C9713" t="s">
        <v>12242</v>
      </c>
      <c r="D9713" s="1" t="s">
        <v>12138</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c r="X9713" t="s">
        <v>160</v>
      </c>
      <c r="Y9713">
        <v>-8.7959999999999994</v>
      </c>
    </row>
    <row r="9714" spans="1:25" x14ac:dyDescent="0.25">
      <c r="A9714">
        <v>9713</v>
      </c>
      <c r="B9714" t="s">
        <v>11665</v>
      </c>
      <c r="C9714" t="s">
        <v>12242</v>
      </c>
      <c r="D9714" s="1" t="s">
        <v>12138</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c r="X9714" t="s">
        <v>160</v>
      </c>
      <c r="Y9714">
        <v>-94.508399999999995</v>
      </c>
    </row>
    <row r="9715" spans="1:25" x14ac:dyDescent="0.25">
      <c r="A9715">
        <v>9714</v>
      </c>
      <c r="B9715" t="s">
        <v>11665</v>
      </c>
      <c r="C9715" t="s">
        <v>12242</v>
      </c>
      <c r="D9715" s="1" t="s">
        <v>12138</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c r="X9715" t="s">
        <v>160</v>
      </c>
      <c r="Y9715">
        <v>-6.4450000000000003</v>
      </c>
    </row>
    <row r="9716" spans="1:25" x14ac:dyDescent="0.25">
      <c r="A9716">
        <v>9715</v>
      </c>
      <c r="B9716" t="s">
        <v>11665</v>
      </c>
      <c r="C9716" t="s">
        <v>12242</v>
      </c>
      <c r="D9716" s="1" t="s">
        <v>12138</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c r="X9716" t="s">
        <v>43</v>
      </c>
      <c r="Y9716">
        <v>16.794599999999999</v>
      </c>
    </row>
    <row r="9717" spans="1:25" x14ac:dyDescent="0.25">
      <c r="A9717">
        <v>9716</v>
      </c>
      <c r="B9717" t="s">
        <v>11666</v>
      </c>
      <c r="C9717" t="s">
        <v>11836</v>
      </c>
      <c r="D9717" s="1" t="s">
        <v>11960</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c r="X9717" t="s">
        <v>160</v>
      </c>
      <c r="Y9717">
        <v>20.154399999999999</v>
      </c>
    </row>
    <row r="9718" spans="1:25" x14ac:dyDescent="0.25">
      <c r="A9718">
        <v>9717</v>
      </c>
      <c r="B9718" t="s">
        <v>11667</v>
      </c>
      <c r="C9718" t="s">
        <v>11962</v>
      </c>
      <c r="D9718" s="1"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c r="X9718" t="s">
        <v>110</v>
      </c>
      <c r="Y9718">
        <v>2.7984</v>
      </c>
    </row>
    <row r="9719" spans="1:25" x14ac:dyDescent="0.25">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c r="X9719" t="s">
        <v>110</v>
      </c>
      <c r="Y9719">
        <v>7.9960000000000004</v>
      </c>
    </row>
    <row r="9720" spans="1:25" x14ac:dyDescent="0.25">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c r="X9720" t="s">
        <v>160</v>
      </c>
      <c r="Y9720">
        <v>11.198</v>
      </c>
    </row>
    <row r="9721" spans="1:25" x14ac:dyDescent="0.25">
      <c r="A9721">
        <v>9720</v>
      </c>
      <c r="B9721" t="s">
        <v>11669</v>
      </c>
      <c r="C9721" t="s">
        <v>11848</v>
      </c>
      <c r="D9721" s="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c r="X9721" t="s">
        <v>121</v>
      </c>
      <c r="Y9721">
        <v>-55.256</v>
      </c>
    </row>
    <row r="9722" spans="1:25" x14ac:dyDescent="0.25">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c r="X9722" t="s">
        <v>303</v>
      </c>
      <c r="Y9722">
        <v>7.5839999999999996</v>
      </c>
    </row>
    <row r="9723" spans="1:25" x14ac:dyDescent="0.25">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c r="X9723" t="s">
        <v>303</v>
      </c>
      <c r="Y9723">
        <v>39.923400000000001</v>
      </c>
    </row>
    <row r="9724" spans="1:25" x14ac:dyDescent="0.25">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c r="X9724" t="s">
        <v>303</v>
      </c>
      <c r="Y9724">
        <v>39.586799999999997</v>
      </c>
    </row>
    <row r="9725" spans="1:25" x14ac:dyDescent="0.25">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c r="X9725" t="s">
        <v>235</v>
      </c>
      <c r="Y9725">
        <v>100.1403</v>
      </c>
    </row>
    <row r="9726" spans="1:25" x14ac:dyDescent="0.25">
      <c r="A9726">
        <v>9725</v>
      </c>
      <c r="B9726" t="s">
        <v>11673</v>
      </c>
      <c r="C9726" t="s">
        <v>12157</v>
      </c>
      <c r="D9726" s="1" t="s">
        <v>12035</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c r="X9726" t="s">
        <v>6979</v>
      </c>
      <c r="Y9726">
        <v>4.4311999999999996</v>
      </c>
    </row>
    <row r="9727" spans="1:25" x14ac:dyDescent="0.25">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c r="X9727" t="s">
        <v>1405</v>
      </c>
      <c r="Y9727">
        <v>37.787399999999998</v>
      </c>
    </row>
    <row r="9728" spans="1:25" x14ac:dyDescent="0.25">
      <c r="A9728">
        <v>9727</v>
      </c>
      <c r="B9728" t="s">
        <v>11675</v>
      </c>
      <c r="C9728" t="s">
        <v>12043</v>
      </c>
      <c r="D9728" s="1" t="s">
        <v>12104</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c r="X9728" t="s">
        <v>1405</v>
      </c>
      <c r="Y9728">
        <v>80.320800000000006</v>
      </c>
    </row>
    <row r="9729" spans="1:25" x14ac:dyDescent="0.25">
      <c r="A9729">
        <v>9728</v>
      </c>
      <c r="B9729" t="s">
        <v>11675</v>
      </c>
      <c r="C9729" t="s">
        <v>12043</v>
      </c>
      <c r="D9729" s="1" t="s">
        <v>12104</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c r="X9729" t="s">
        <v>1405</v>
      </c>
      <c r="Y9729">
        <v>284.18549999999999</v>
      </c>
    </row>
    <row r="9730" spans="1:25" x14ac:dyDescent="0.25">
      <c r="A9730">
        <v>9729</v>
      </c>
      <c r="B9730" t="s">
        <v>11675</v>
      </c>
      <c r="C9730" t="s">
        <v>12043</v>
      </c>
      <c r="D9730" s="1" t="s">
        <v>12104</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c r="X9730" t="s">
        <v>100</v>
      </c>
      <c r="Y9730">
        <v>0.1744</v>
      </c>
    </row>
    <row r="9731" spans="1:25" x14ac:dyDescent="0.25">
      <c r="A9731">
        <v>9730</v>
      </c>
      <c r="B9731" t="s">
        <v>11676</v>
      </c>
      <c r="C9731" t="s">
        <v>1450</v>
      </c>
      <c r="D9731" t="s">
        <v>12107</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c r="X9731" t="s">
        <v>100</v>
      </c>
      <c r="Y9731">
        <v>3.14</v>
      </c>
    </row>
    <row r="9732" spans="1:25" x14ac:dyDescent="0.25">
      <c r="A9732">
        <v>9731</v>
      </c>
      <c r="B9732" t="s">
        <v>11676</v>
      </c>
      <c r="C9732" t="s">
        <v>1450</v>
      </c>
      <c r="D9732" t="s">
        <v>12107</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c r="X9732" t="s">
        <v>43</v>
      </c>
      <c r="Y9732">
        <v>153.4725</v>
      </c>
    </row>
    <row r="9733" spans="1:25" x14ac:dyDescent="0.25">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c r="X9733" t="s">
        <v>360</v>
      </c>
      <c r="Y9733">
        <v>9.9296000000000006</v>
      </c>
    </row>
    <row r="9734" spans="1:25" x14ac:dyDescent="0.25">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c r="X9734" t="s">
        <v>360</v>
      </c>
      <c r="Y9734">
        <v>145.06960000000001</v>
      </c>
    </row>
    <row r="9735" spans="1:25" x14ac:dyDescent="0.25">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c r="X9735" t="s">
        <v>360</v>
      </c>
      <c r="Y9735">
        <v>9.2552000000000003</v>
      </c>
    </row>
    <row r="9736" spans="1:25" x14ac:dyDescent="0.25">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c r="X9736" t="s">
        <v>160</v>
      </c>
      <c r="Y9736">
        <v>421.58530000000002</v>
      </c>
    </row>
    <row r="9737" spans="1:25" x14ac:dyDescent="0.25">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c r="X9737" t="s">
        <v>149</v>
      </c>
      <c r="Y9737">
        <v>1.9844999999999999</v>
      </c>
    </row>
    <row r="9738" spans="1:25" x14ac:dyDescent="0.25">
      <c r="A9738">
        <v>9737</v>
      </c>
      <c r="B9738" t="s">
        <v>11680</v>
      </c>
      <c r="C9738" t="s">
        <v>1518</v>
      </c>
      <c r="D9738" t="s">
        <v>11894</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c r="X9738" t="s">
        <v>43</v>
      </c>
      <c r="Y9738">
        <v>72.894599999999997</v>
      </c>
    </row>
    <row r="9739" spans="1:25" x14ac:dyDescent="0.25">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c r="X9739" t="s">
        <v>43</v>
      </c>
      <c r="Y9739">
        <v>80.631200000000007</v>
      </c>
    </row>
    <row r="9740" spans="1:25" x14ac:dyDescent="0.25">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c r="X9740" t="s">
        <v>43</v>
      </c>
      <c r="Y9740">
        <v>22.9008</v>
      </c>
    </row>
    <row r="9741" spans="1:25" x14ac:dyDescent="0.25">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c r="X9741" t="s">
        <v>43</v>
      </c>
      <c r="Y9741">
        <v>6.8879999999999999</v>
      </c>
    </row>
    <row r="9742" spans="1:25" x14ac:dyDescent="0.25">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c r="X9742" t="s">
        <v>5847</v>
      </c>
      <c r="Y9742">
        <v>54.8613</v>
      </c>
    </row>
    <row r="9743" spans="1:25" x14ac:dyDescent="0.25">
      <c r="A9743">
        <v>9742</v>
      </c>
      <c r="B9743" t="s">
        <v>11682</v>
      </c>
      <c r="C9743" t="s">
        <v>12066</v>
      </c>
      <c r="D9743" s="1" t="s">
        <v>12103</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c r="X9743" t="s">
        <v>43</v>
      </c>
      <c r="Y9743">
        <v>1013.127</v>
      </c>
    </row>
    <row r="9744" spans="1:25" x14ac:dyDescent="0.25">
      <c r="A9744">
        <v>9743</v>
      </c>
      <c r="B9744" t="s">
        <v>11683</v>
      </c>
      <c r="C9744" t="s">
        <v>528</v>
      </c>
      <c r="D9744" t="s">
        <v>12043</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c r="X9744" t="s">
        <v>278</v>
      </c>
      <c r="Y9744">
        <v>29.445499999999999</v>
      </c>
    </row>
    <row r="9745" spans="1:25" x14ac:dyDescent="0.25">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c r="X9745" t="s">
        <v>235</v>
      </c>
      <c r="Y9745">
        <v>4.5359999999999996</v>
      </c>
    </row>
    <row r="9746" spans="1:25" x14ac:dyDescent="0.25">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c r="X9746" t="s">
        <v>43</v>
      </c>
      <c r="Y9746">
        <v>90.644400000000005</v>
      </c>
    </row>
    <row r="9747" spans="1:25" x14ac:dyDescent="0.25">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c r="X9747" t="s">
        <v>43</v>
      </c>
      <c r="Y9747">
        <v>9.1020000000000003</v>
      </c>
    </row>
    <row r="9748" spans="1:25" x14ac:dyDescent="0.25">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c r="X9748" t="s">
        <v>235</v>
      </c>
      <c r="Y9748">
        <v>-1.7771999999999999</v>
      </c>
    </row>
    <row r="9749" spans="1:25" x14ac:dyDescent="0.25">
      <c r="A9749">
        <v>9748</v>
      </c>
      <c r="B9749" t="s">
        <v>11687</v>
      </c>
      <c r="C9749" t="s">
        <v>11810</v>
      </c>
      <c r="D9749" s="1"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c r="X9749" t="s">
        <v>235</v>
      </c>
      <c r="Y9749">
        <v>-7.9634</v>
      </c>
    </row>
    <row r="9750" spans="1:25" x14ac:dyDescent="0.25">
      <c r="A9750">
        <v>9749</v>
      </c>
      <c r="B9750" t="s">
        <v>11687</v>
      </c>
      <c r="C9750" t="s">
        <v>11810</v>
      </c>
      <c r="D9750" s="1"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c r="X9750" t="s">
        <v>3055</v>
      </c>
      <c r="Y9750">
        <v>-56.996000000000002</v>
      </c>
    </row>
    <row r="9751" spans="1:25" x14ac:dyDescent="0.25">
      <c r="A9751">
        <v>9750</v>
      </c>
      <c r="B9751" t="s">
        <v>11688</v>
      </c>
      <c r="C9751" t="s">
        <v>12100</v>
      </c>
      <c r="D9751" s="1" t="s">
        <v>11956</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c r="X9751" t="s">
        <v>235</v>
      </c>
      <c r="Y9751">
        <v>57.592799999999997</v>
      </c>
    </row>
    <row r="9752" spans="1:25" x14ac:dyDescent="0.25">
      <c r="A9752">
        <v>9751</v>
      </c>
      <c r="B9752" t="s">
        <v>11689</v>
      </c>
      <c r="C9752" t="s">
        <v>12282</v>
      </c>
      <c r="D9752" s="1"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c r="X9752" t="s">
        <v>235</v>
      </c>
      <c r="Y9752">
        <v>0.66800000000000004</v>
      </c>
    </row>
    <row r="9753" spans="1:25" x14ac:dyDescent="0.25">
      <c r="A9753">
        <v>9752</v>
      </c>
      <c r="B9753" t="s">
        <v>11689</v>
      </c>
      <c r="C9753" t="s">
        <v>12282</v>
      </c>
      <c r="D9753" s="1"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c r="X9753" t="s">
        <v>100</v>
      </c>
      <c r="Y9753">
        <v>3.4649999999999999</v>
      </c>
    </row>
    <row r="9754" spans="1:25" x14ac:dyDescent="0.25">
      <c r="A9754">
        <v>9753</v>
      </c>
      <c r="B9754" t="s">
        <v>11690</v>
      </c>
      <c r="C9754" t="s">
        <v>12177</v>
      </c>
      <c r="D9754" s="1" t="s">
        <v>11970</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c r="X9754" t="s">
        <v>360</v>
      </c>
      <c r="Y9754">
        <v>0.90480000000000005</v>
      </c>
    </row>
    <row r="9755" spans="1:25" x14ac:dyDescent="0.25">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c r="X9755" t="s">
        <v>360</v>
      </c>
      <c r="Y9755">
        <v>3.7995999999999999</v>
      </c>
    </row>
    <row r="9756" spans="1:25" x14ac:dyDescent="0.25">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c r="X9756" t="s">
        <v>360</v>
      </c>
      <c r="Y9756">
        <v>8.8800000000000008</v>
      </c>
    </row>
    <row r="9757" spans="1:25" x14ac:dyDescent="0.25">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c r="X9757" t="s">
        <v>360</v>
      </c>
      <c r="Y9757">
        <v>9.9882000000000009</v>
      </c>
    </row>
    <row r="9758" spans="1:25" x14ac:dyDescent="0.25">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c r="X9758" t="s">
        <v>360</v>
      </c>
      <c r="Y9758">
        <v>58.42</v>
      </c>
    </row>
    <row r="9759" spans="1:25" x14ac:dyDescent="0.25">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c r="X9759" t="s">
        <v>360</v>
      </c>
      <c r="Y9759">
        <v>55.646999999999998</v>
      </c>
    </row>
    <row r="9760" spans="1:25" x14ac:dyDescent="0.25">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c r="X9760" t="s">
        <v>43</v>
      </c>
      <c r="Y9760">
        <v>8.1143999999999998</v>
      </c>
    </row>
    <row r="9761" spans="1:25" x14ac:dyDescent="0.25">
      <c r="A9761">
        <v>9760</v>
      </c>
      <c r="B9761" t="s">
        <v>11692</v>
      </c>
      <c r="C9761" t="s">
        <v>6181</v>
      </c>
      <c r="D9761" t="s">
        <v>12092</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c r="X9761" t="s">
        <v>1929</v>
      </c>
      <c r="Y9761">
        <v>70.195999999999998</v>
      </c>
    </row>
    <row r="9762" spans="1:25" x14ac:dyDescent="0.25">
      <c r="A9762">
        <v>9761</v>
      </c>
      <c r="B9762" t="s">
        <v>11693</v>
      </c>
      <c r="C9762" t="s">
        <v>11901</v>
      </c>
      <c r="D9762" s="1" t="s">
        <v>12260</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c r="X9762" t="s">
        <v>100</v>
      </c>
      <c r="Y9762">
        <v>1.419</v>
      </c>
    </row>
    <row r="9763" spans="1:25" x14ac:dyDescent="0.25">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c r="X9763" t="s">
        <v>100</v>
      </c>
      <c r="Y9763">
        <v>86.389200000000002</v>
      </c>
    </row>
    <row r="9764" spans="1:25" x14ac:dyDescent="0.25">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c r="X9764" t="s">
        <v>100</v>
      </c>
      <c r="Y9764">
        <v>22.948799999999999</v>
      </c>
    </row>
    <row r="9765" spans="1:25" x14ac:dyDescent="0.25">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c r="X9765" t="s">
        <v>43</v>
      </c>
      <c r="Y9765">
        <v>4.7724000000000002</v>
      </c>
    </row>
    <row r="9766" spans="1:25" x14ac:dyDescent="0.25">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c r="X9766" t="s">
        <v>847</v>
      </c>
      <c r="Y9766">
        <v>12.2325</v>
      </c>
    </row>
    <row r="9767" spans="1:25" x14ac:dyDescent="0.25">
      <c r="A9767">
        <v>9766</v>
      </c>
      <c r="B9767" t="s">
        <v>11698</v>
      </c>
      <c r="C9767" t="s">
        <v>3855</v>
      </c>
      <c r="D9767" t="s">
        <v>12158</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c r="X9767" t="s">
        <v>847</v>
      </c>
      <c r="Y9767">
        <v>4.7232000000000003</v>
      </c>
    </row>
    <row r="9768" spans="1:25" x14ac:dyDescent="0.25">
      <c r="A9768">
        <v>9767</v>
      </c>
      <c r="B9768" t="s">
        <v>11698</v>
      </c>
      <c r="C9768" t="s">
        <v>3855</v>
      </c>
      <c r="D9768" t="s">
        <v>12158</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c r="X9768" t="s">
        <v>269</v>
      </c>
      <c r="Y9768">
        <v>3.5009999999999999</v>
      </c>
    </row>
    <row r="9769" spans="1:25" x14ac:dyDescent="0.25">
      <c r="A9769">
        <v>9768</v>
      </c>
      <c r="B9769" t="s">
        <v>11699</v>
      </c>
      <c r="C9769" t="s">
        <v>11818</v>
      </c>
      <c r="D9769" s="1"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c r="X9769" t="s">
        <v>43</v>
      </c>
      <c r="Y9769">
        <v>26.901</v>
      </c>
    </row>
    <row r="9770" spans="1:25" x14ac:dyDescent="0.25">
      <c r="A9770">
        <v>9769</v>
      </c>
      <c r="B9770" t="s">
        <v>11700</v>
      </c>
      <c r="C9770" t="s">
        <v>11892</v>
      </c>
      <c r="D9770" s="1"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c r="X9770" t="s">
        <v>55</v>
      </c>
      <c r="Y9770">
        <v>25.02</v>
      </c>
    </row>
    <row r="9771" spans="1:25" x14ac:dyDescent="0.25">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c r="X9771" t="s">
        <v>55</v>
      </c>
      <c r="Y9771">
        <v>8.4979999999999993</v>
      </c>
    </row>
    <row r="9772" spans="1:25" x14ac:dyDescent="0.25">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c r="X9772" t="s">
        <v>55</v>
      </c>
      <c r="Y9772">
        <v>3.4216000000000002</v>
      </c>
    </row>
    <row r="9773" spans="1:25" x14ac:dyDescent="0.25">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c r="X9773" t="s">
        <v>160</v>
      </c>
      <c r="Y9773">
        <v>4.2384000000000004</v>
      </c>
    </row>
    <row r="9774" spans="1:25" x14ac:dyDescent="0.25">
      <c r="A9774">
        <v>9773</v>
      </c>
      <c r="B9774" t="s">
        <v>11702</v>
      </c>
      <c r="C9774" t="s">
        <v>12153</v>
      </c>
      <c r="D9774" s="1" t="s">
        <v>12153</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c r="X9774" t="s">
        <v>1434</v>
      </c>
      <c r="Y9774">
        <v>38.725000000000001</v>
      </c>
    </row>
    <row r="9775" spans="1:25" x14ac:dyDescent="0.25">
      <c r="A9775">
        <v>9774</v>
      </c>
      <c r="B9775" t="s">
        <v>11703</v>
      </c>
      <c r="C9775" t="s">
        <v>1861</v>
      </c>
      <c r="D9775" t="s">
        <v>12153</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c r="X9775" t="s">
        <v>110</v>
      </c>
      <c r="Y9775">
        <v>39.4255</v>
      </c>
    </row>
    <row r="9776" spans="1:25" x14ac:dyDescent="0.25">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c r="X9776" t="s">
        <v>110</v>
      </c>
      <c r="Y9776">
        <v>-3701.8928000000001</v>
      </c>
    </row>
    <row r="9777" spans="1:25" x14ac:dyDescent="0.25">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c r="X9777" t="s">
        <v>110</v>
      </c>
      <c r="Y9777">
        <v>-10.0602</v>
      </c>
    </row>
    <row r="9778" spans="1:25" x14ac:dyDescent="0.25">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c r="X9778" t="s">
        <v>110</v>
      </c>
      <c r="Y9778">
        <v>-26.854399999999998</v>
      </c>
    </row>
    <row r="9779" spans="1:25" x14ac:dyDescent="0.25">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c r="X9779" t="s">
        <v>110</v>
      </c>
      <c r="Y9779">
        <v>-26.946000000000002</v>
      </c>
    </row>
    <row r="9780" spans="1:25" x14ac:dyDescent="0.25">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c r="X9780" t="s">
        <v>110</v>
      </c>
      <c r="Y9780">
        <v>-13.32</v>
      </c>
    </row>
    <row r="9781" spans="1:25" x14ac:dyDescent="0.25">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c r="X9781" t="s">
        <v>303</v>
      </c>
      <c r="Y9781">
        <v>-12.09</v>
      </c>
    </row>
    <row r="9782" spans="1:25" x14ac:dyDescent="0.25">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c r="X9782" t="s">
        <v>303</v>
      </c>
      <c r="Y9782">
        <v>131.35499999999999</v>
      </c>
    </row>
    <row r="9783" spans="1:25" x14ac:dyDescent="0.25">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c r="X9783" t="s">
        <v>895</v>
      </c>
      <c r="Y9783">
        <v>252.58799999999999</v>
      </c>
    </row>
    <row r="9784" spans="1:25" x14ac:dyDescent="0.25">
      <c r="A9784">
        <v>9783</v>
      </c>
      <c r="B9784" t="s">
        <v>11706</v>
      </c>
      <c r="C9784" t="s">
        <v>710</v>
      </c>
      <c r="D9784" t="s">
        <v>12291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c r="X9784" t="s">
        <v>895</v>
      </c>
      <c r="Y9784">
        <v>134.65199999999999</v>
      </c>
    </row>
    <row r="9785" spans="1:25" x14ac:dyDescent="0.25">
      <c r="A9785">
        <v>9784</v>
      </c>
      <c r="B9785" t="s">
        <v>11706</v>
      </c>
      <c r="C9785" t="s">
        <v>710</v>
      </c>
      <c r="D9785" t="s">
        <v>12291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c r="X9785" t="s">
        <v>895</v>
      </c>
      <c r="Y9785">
        <v>16.788599999999999</v>
      </c>
    </row>
    <row r="9786" spans="1:25" x14ac:dyDescent="0.25">
      <c r="A9786">
        <v>9785</v>
      </c>
      <c r="B9786" t="s">
        <v>11706</v>
      </c>
      <c r="C9786" t="s">
        <v>710</v>
      </c>
      <c r="D9786" t="s">
        <v>12291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c r="X9786" t="s">
        <v>28</v>
      </c>
      <c r="Y9786">
        <v>2.9807999999999999</v>
      </c>
    </row>
    <row r="9787" spans="1:25" x14ac:dyDescent="0.25">
      <c r="A9787">
        <v>9786</v>
      </c>
      <c r="B9787" t="s">
        <v>11707</v>
      </c>
      <c r="C9787" t="s">
        <v>12283</v>
      </c>
      <c r="D9787" s="1"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c r="X9787" t="s">
        <v>360</v>
      </c>
      <c r="Y9787">
        <v>23.916899999999998</v>
      </c>
    </row>
    <row r="9788" spans="1:25" x14ac:dyDescent="0.25">
      <c r="A9788">
        <v>9787</v>
      </c>
      <c r="B9788" t="s">
        <v>11708</v>
      </c>
      <c r="C9788" t="s">
        <v>12242</v>
      </c>
      <c r="D9788" s="1" t="s">
        <v>12242</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c r="X9788" t="s">
        <v>110</v>
      </c>
      <c r="Y9788">
        <v>40.472999999999999</v>
      </c>
    </row>
    <row r="9789" spans="1:25" x14ac:dyDescent="0.25">
      <c r="A9789">
        <v>9788</v>
      </c>
      <c r="B9789" t="s">
        <v>11709</v>
      </c>
      <c r="C9789" t="s">
        <v>5236</v>
      </c>
      <c r="D9789" t="s">
        <v>12089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c r="X9789" t="s">
        <v>110</v>
      </c>
      <c r="Y9789">
        <v>-30.097999999999999</v>
      </c>
    </row>
    <row r="9790" spans="1:25" x14ac:dyDescent="0.25">
      <c r="A9790">
        <v>9789</v>
      </c>
      <c r="B9790" t="s">
        <v>11709</v>
      </c>
      <c r="C9790" t="s">
        <v>5236</v>
      </c>
      <c r="D9790" t="s">
        <v>12089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c r="X9790" t="s">
        <v>110</v>
      </c>
      <c r="Y9790">
        <v>-8.5793999999999997</v>
      </c>
    </row>
    <row r="9791" spans="1:25" x14ac:dyDescent="0.25">
      <c r="A9791">
        <v>9790</v>
      </c>
      <c r="B9791" t="s">
        <v>11709</v>
      </c>
      <c r="C9791" t="s">
        <v>5236</v>
      </c>
      <c r="D9791" t="s">
        <v>12089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c r="X9791" t="s">
        <v>110</v>
      </c>
      <c r="Y9791">
        <v>6.9985999999999997</v>
      </c>
    </row>
    <row r="9792" spans="1:25" x14ac:dyDescent="0.25">
      <c r="A9792">
        <v>9791</v>
      </c>
      <c r="B9792" t="s">
        <v>11709</v>
      </c>
      <c r="C9792" t="s">
        <v>5236</v>
      </c>
      <c r="D9792" t="s">
        <v>12089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c r="X9792" t="s">
        <v>110</v>
      </c>
      <c r="Y9792">
        <v>-66.391599999999997</v>
      </c>
    </row>
    <row r="9793" spans="1:25" x14ac:dyDescent="0.25">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c r="X9793" t="s">
        <v>110</v>
      </c>
      <c r="Y9793">
        <v>21.024000000000001</v>
      </c>
    </row>
    <row r="9794" spans="1:25" x14ac:dyDescent="0.25">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c r="X9794" t="s">
        <v>110</v>
      </c>
      <c r="Y9794">
        <v>-29.252400000000002</v>
      </c>
    </row>
    <row r="9795" spans="1:25" x14ac:dyDescent="0.25">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c r="X9795" t="s">
        <v>110</v>
      </c>
      <c r="Y9795">
        <v>1.6308</v>
      </c>
    </row>
    <row r="9796" spans="1:25" x14ac:dyDescent="0.25">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c r="X9796" t="s">
        <v>235</v>
      </c>
      <c r="Y9796">
        <v>-31.007999999999999</v>
      </c>
    </row>
    <row r="9797" spans="1:25" x14ac:dyDescent="0.25">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c r="X9797" t="s">
        <v>567</v>
      </c>
      <c r="Y9797">
        <v>-5.8868999999999998</v>
      </c>
    </row>
    <row r="9798" spans="1:25" x14ac:dyDescent="0.25">
      <c r="A9798">
        <v>9797</v>
      </c>
      <c r="B9798" t="s">
        <v>11712</v>
      </c>
      <c r="C9798" t="s">
        <v>12207</v>
      </c>
      <c r="D9798" s="1"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c r="X9798" t="s">
        <v>567</v>
      </c>
      <c r="Y9798">
        <v>1.5551999999999999</v>
      </c>
    </row>
    <row r="9799" spans="1:25" x14ac:dyDescent="0.25">
      <c r="A9799">
        <v>9798</v>
      </c>
      <c r="B9799" t="s">
        <v>11712</v>
      </c>
      <c r="C9799" t="s">
        <v>12207</v>
      </c>
      <c r="D9799" s="1"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c r="X9799" t="s">
        <v>567</v>
      </c>
      <c r="Y9799">
        <v>-43.117800000000003</v>
      </c>
    </row>
    <row r="9800" spans="1:25" x14ac:dyDescent="0.25">
      <c r="A9800">
        <v>9799</v>
      </c>
      <c r="B9800" t="s">
        <v>11712</v>
      </c>
      <c r="C9800" t="s">
        <v>12207</v>
      </c>
      <c r="D9800" s="1"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c r="X9800" t="s">
        <v>567</v>
      </c>
      <c r="Y9800">
        <v>2.6375999999999999</v>
      </c>
    </row>
    <row r="9801" spans="1:25" x14ac:dyDescent="0.25">
      <c r="A9801">
        <v>9800</v>
      </c>
      <c r="B9801" t="s">
        <v>11712</v>
      </c>
      <c r="C9801" t="s">
        <v>12207</v>
      </c>
      <c r="D9801" s="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c r="X9801" t="s">
        <v>567</v>
      </c>
      <c r="Y9801">
        <v>2.2065999999999999</v>
      </c>
    </row>
    <row r="9802" spans="1:25" x14ac:dyDescent="0.25">
      <c r="A9802">
        <v>9801</v>
      </c>
      <c r="B9802" t="s">
        <v>11712</v>
      </c>
      <c r="C9802" t="s">
        <v>12207</v>
      </c>
      <c r="D9802" s="1"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c r="X9802" t="s">
        <v>43</v>
      </c>
      <c r="Y9802">
        <v>-21.4236</v>
      </c>
    </row>
    <row r="9803" spans="1:25" x14ac:dyDescent="0.25">
      <c r="A9803">
        <v>9802</v>
      </c>
      <c r="B9803" t="s">
        <v>11713</v>
      </c>
      <c r="C9803" t="s">
        <v>2608</v>
      </c>
      <c r="D9803" t="s">
        <v>12130</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c r="X9803" t="s">
        <v>303</v>
      </c>
      <c r="Y9803">
        <v>28.216999999999999</v>
      </c>
    </row>
    <row r="9804" spans="1:25" x14ac:dyDescent="0.25">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c r="X9804" t="s">
        <v>303</v>
      </c>
      <c r="Y9804">
        <v>1.2063999999999999</v>
      </c>
    </row>
    <row r="9805" spans="1:25" x14ac:dyDescent="0.25">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c r="X9805" t="s">
        <v>303</v>
      </c>
      <c r="Y9805">
        <v>36.717300000000002</v>
      </c>
    </row>
    <row r="9806" spans="1:25" x14ac:dyDescent="0.25">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c r="X9806" t="s">
        <v>55</v>
      </c>
      <c r="Y9806">
        <v>2.1402000000000001</v>
      </c>
    </row>
    <row r="9807" spans="1:25" x14ac:dyDescent="0.25">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c r="X9807" t="s">
        <v>55</v>
      </c>
      <c r="Y9807">
        <v>9.6831999999999994</v>
      </c>
    </row>
    <row r="9808" spans="1:25" x14ac:dyDescent="0.25">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c r="X9808" t="s">
        <v>92</v>
      </c>
      <c r="Y9808">
        <v>-21.084800000000001</v>
      </c>
    </row>
    <row r="9809" spans="1:25" x14ac:dyDescent="0.25">
      <c r="A9809">
        <v>9808</v>
      </c>
      <c r="B9809" t="s">
        <v>11717</v>
      </c>
      <c r="C9809" t="s">
        <v>8001</v>
      </c>
      <c r="D9809" t="s">
        <v>11951</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c r="X9809" t="s">
        <v>235</v>
      </c>
      <c r="Y9809">
        <v>12.178000000000001</v>
      </c>
    </row>
    <row r="9810" spans="1:25" x14ac:dyDescent="0.25">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c r="X9810" t="s">
        <v>477</v>
      </c>
      <c r="Y9810">
        <v>-3.3792</v>
      </c>
    </row>
    <row r="9811" spans="1:25" x14ac:dyDescent="0.25">
      <c r="A9811">
        <v>9810</v>
      </c>
      <c r="B9811" t="s">
        <v>11719</v>
      </c>
      <c r="C9811" t="s">
        <v>12135</v>
      </c>
      <c r="D9811" s="1" t="s">
        <v>11810</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c r="X9811" t="s">
        <v>477</v>
      </c>
      <c r="Y9811">
        <v>9.0719999999999992</v>
      </c>
    </row>
    <row r="9812" spans="1:25" x14ac:dyDescent="0.25">
      <c r="A9812">
        <v>9811</v>
      </c>
      <c r="B9812" t="s">
        <v>11719</v>
      </c>
      <c r="C9812" t="s">
        <v>12135</v>
      </c>
      <c r="D9812" s="1" t="s">
        <v>11810</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c r="X9812" t="s">
        <v>895</v>
      </c>
      <c r="Y9812">
        <v>9.0576000000000008</v>
      </c>
    </row>
    <row r="9813" spans="1:25" x14ac:dyDescent="0.25">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c r="X9813" t="s">
        <v>895</v>
      </c>
      <c r="Y9813">
        <v>12.441599999999999</v>
      </c>
    </row>
    <row r="9814" spans="1:25" x14ac:dyDescent="0.25">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c r="X9814" t="s">
        <v>895</v>
      </c>
      <c r="Y9814">
        <v>9.702</v>
      </c>
    </row>
    <row r="9815" spans="1:25" x14ac:dyDescent="0.25">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c r="X9815" t="s">
        <v>895</v>
      </c>
      <c r="Y9815">
        <v>100.4255</v>
      </c>
    </row>
    <row r="9816" spans="1:25" x14ac:dyDescent="0.25">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c r="X9816" t="s">
        <v>55</v>
      </c>
      <c r="Y9816">
        <v>38.375999999999998</v>
      </c>
    </row>
    <row r="9817" spans="1:25" x14ac:dyDescent="0.25">
      <c r="A9817">
        <v>9816</v>
      </c>
      <c r="B9817" t="s">
        <v>11721</v>
      </c>
      <c r="C9817" t="s">
        <v>12276</v>
      </c>
      <c r="D9817" s="1" t="s">
        <v>12126</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c r="X9817" t="s">
        <v>55</v>
      </c>
      <c r="Y9817">
        <v>54.215000000000003</v>
      </c>
    </row>
    <row r="9818" spans="1:25" x14ac:dyDescent="0.25">
      <c r="A9818">
        <v>9817</v>
      </c>
      <c r="B9818" t="s">
        <v>11721</v>
      </c>
      <c r="C9818" t="s">
        <v>12276</v>
      </c>
      <c r="D9818" s="1" t="s">
        <v>12126</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c r="X9818" t="s">
        <v>55</v>
      </c>
      <c r="Y9818">
        <v>-6.4619999999999997</v>
      </c>
    </row>
    <row r="9819" spans="1:25" x14ac:dyDescent="0.25">
      <c r="A9819">
        <v>9818</v>
      </c>
      <c r="B9819" t="s">
        <v>11721</v>
      </c>
      <c r="C9819" t="s">
        <v>12276</v>
      </c>
      <c r="D9819" s="1" t="s">
        <v>12126</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c r="X9819" t="s">
        <v>55</v>
      </c>
      <c r="Y9819">
        <v>45.467100000000002</v>
      </c>
    </row>
    <row r="9820" spans="1:25" x14ac:dyDescent="0.25">
      <c r="A9820">
        <v>9819</v>
      </c>
      <c r="B9820" t="s">
        <v>11721</v>
      </c>
      <c r="C9820" t="s">
        <v>12276</v>
      </c>
      <c r="D9820" s="1" t="s">
        <v>12126</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c r="X9820" t="s">
        <v>55</v>
      </c>
      <c r="Y9820">
        <v>0.33360000000000001</v>
      </c>
    </row>
    <row r="9821" spans="1:25" x14ac:dyDescent="0.25">
      <c r="A9821">
        <v>9820</v>
      </c>
      <c r="B9821" t="s">
        <v>11721</v>
      </c>
      <c r="C9821" t="s">
        <v>12276</v>
      </c>
      <c r="D9821" s="1" t="s">
        <v>12126</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c r="X9821" t="s">
        <v>55</v>
      </c>
      <c r="Y9821">
        <v>3.15</v>
      </c>
    </row>
    <row r="9822" spans="1:25" x14ac:dyDescent="0.25">
      <c r="A9822">
        <v>9821</v>
      </c>
      <c r="B9822" t="s">
        <v>11721</v>
      </c>
      <c r="C9822" t="s">
        <v>12276</v>
      </c>
      <c r="D9822" s="1" t="s">
        <v>12126</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c r="X9822" t="s">
        <v>55</v>
      </c>
      <c r="Y9822">
        <v>13.2</v>
      </c>
    </row>
    <row r="9823" spans="1:25" x14ac:dyDescent="0.25">
      <c r="A9823">
        <v>9822</v>
      </c>
      <c r="B9823" t="s">
        <v>11721</v>
      </c>
      <c r="C9823" t="s">
        <v>12276</v>
      </c>
      <c r="D9823" s="1" t="s">
        <v>12126</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c r="X9823" t="s">
        <v>43</v>
      </c>
      <c r="Y9823">
        <v>-13.393599999999999</v>
      </c>
    </row>
    <row r="9824" spans="1:25" x14ac:dyDescent="0.25">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c r="X9824" t="s">
        <v>43</v>
      </c>
      <c r="Y9824">
        <v>42.814799999999998</v>
      </c>
    </row>
    <row r="9825" spans="1:25" x14ac:dyDescent="0.25">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c r="X9825" t="s">
        <v>43</v>
      </c>
      <c r="Y9825">
        <v>41.823</v>
      </c>
    </row>
    <row r="9826" spans="1:25" x14ac:dyDescent="0.25">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c r="X9826" t="s">
        <v>43</v>
      </c>
      <c r="Y9826">
        <v>6.2496</v>
      </c>
    </row>
    <row r="9827" spans="1:25" x14ac:dyDescent="0.25">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c r="X9827" t="s">
        <v>43</v>
      </c>
      <c r="Y9827">
        <v>15.093</v>
      </c>
    </row>
    <row r="9828" spans="1:25" x14ac:dyDescent="0.25">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c r="X9828" t="s">
        <v>303</v>
      </c>
      <c r="Y9828">
        <v>-12.196</v>
      </c>
    </row>
    <row r="9829" spans="1:25" x14ac:dyDescent="0.25">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c r="X9829" t="s">
        <v>303</v>
      </c>
      <c r="Y9829">
        <v>6.4649999999999999</v>
      </c>
    </row>
    <row r="9830" spans="1:25" x14ac:dyDescent="0.25">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c r="X9830" t="s">
        <v>92</v>
      </c>
      <c r="Y9830">
        <v>3.7595999999999998</v>
      </c>
    </row>
    <row r="9831" spans="1:25" x14ac:dyDescent="0.25">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c r="X9831" t="s">
        <v>110</v>
      </c>
      <c r="Y9831">
        <v>15.147</v>
      </c>
    </row>
    <row r="9832" spans="1:25" x14ac:dyDescent="0.25">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c r="X9832" t="s">
        <v>110</v>
      </c>
      <c r="Y9832">
        <v>95.990399999999994</v>
      </c>
    </row>
    <row r="9833" spans="1:25" x14ac:dyDescent="0.25">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c r="X9833" t="s">
        <v>110</v>
      </c>
      <c r="Y9833">
        <v>-2.5872000000000002</v>
      </c>
    </row>
    <row r="9834" spans="1:25" x14ac:dyDescent="0.25">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c r="X9834" t="s">
        <v>567</v>
      </c>
      <c r="Y9834">
        <v>1.4441999999999999</v>
      </c>
    </row>
    <row r="9835" spans="1:25" x14ac:dyDescent="0.25">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c r="X9835" t="s">
        <v>110</v>
      </c>
      <c r="Y9835">
        <v>190.38810000000001</v>
      </c>
    </row>
    <row r="9836" spans="1:25" x14ac:dyDescent="0.25">
      <c r="A9836">
        <v>9835</v>
      </c>
      <c r="B9836" t="s">
        <v>11728</v>
      </c>
      <c r="C9836" t="s">
        <v>12253</v>
      </c>
      <c r="D9836" s="1" t="s">
        <v>12355</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c r="X9836" t="s">
        <v>110</v>
      </c>
      <c r="Y9836">
        <v>-6.3</v>
      </c>
    </row>
    <row r="9837" spans="1:25" x14ac:dyDescent="0.25">
      <c r="A9837">
        <v>9836</v>
      </c>
      <c r="B9837" t="s">
        <v>11728</v>
      </c>
      <c r="C9837" t="s">
        <v>12253</v>
      </c>
      <c r="D9837" s="1" t="s">
        <v>12355</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c r="X9837" t="s">
        <v>43</v>
      </c>
      <c r="Y9837">
        <v>-26.2272</v>
      </c>
    </row>
    <row r="9838" spans="1:25" x14ac:dyDescent="0.25">
      <c r="A9838">
        <v>9837</v>
      </c>
      <c r="B9838" t="s">
        <v>11729</v>
      </c>
      <c r="C9838" t="s">
        <v>4323</v>
      </c>
      <c r="D9838" t="s">
        <v>11959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c r="X9838" t="s">
        <v>43</v>
      </c>
      <c r="Y9838">
        <v>5.1230000000000002</v>
      </c>
    </row>
    <row r="9839" spans="1:25" x14ac:dyDescent="0.25">
      <c r="A9839">
        <v>9838</v>
      </c>
      <c r="B9839" t="s">
        <v>11729</v>
      </c>
      <c r="C9839" t="s">
        <v>4323</v>
      </c>
      <c r="D9839" t="s">
        <v>11959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c r="X9839" t="s">
        <v>43</v>
      </c>
      <c r="Y9839">
        <v>14.8</v>
      </c>
    </row>
    <row r="9840" spans="1:25" x14ac:dyDescent="0.25">
      <c r="A9840">
        <v>9839</v>
      </c>
      <c r="B9840" t="s">
        <v>11729</v>
      </c>
      <c r="C9840" t="s">
        <v>4323</v>
      </c>
      <c r="D9840" t="s">
        <v>11959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c r="X9840" t="s">
        <v>43</v>
      </c>
      <c r="Y9840">
        <v>2.2907999999999999</v>
      </c>
    </row>
    <row r="9841" spans="1:25" x14ac:dyDescent="0.25">
      <c r="A9841">
        <v>9840</v>
      </c>
      <c r="B9841" t="s">
        <v>11729</v>
      </c>
      <c r="C9841" t="s">
        <v>4323</v>
      </c>
      <c r="D9841" t="s">
        <v>11959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c r="X9841" t="s">
        <v>43</v>
      </c>
      <c r="Y9841">
        <v>161.99189999999999</v>
      </c>
    </row>
    <row r="9842" spans="1:25" x14ac:dyDescent="0.25">
      <c r="A9842">
        <v>9841</v>
      </c>
      <c r="B9842" t="s">
        <v>11729</v>
      </c>
      <c r="C9842" t="s">
        <v>4323</v>
      </c>
      <c r="D9842" t="s">
        <v>11959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c r="X9842" t="s">
        <v>43</v>
      </c>
      <c r="Y9842">
        <v>4.4736000000000002</v>
      </c>
    </row>
    <row r="9843" spans="1:25" x14ac:dyDescent="0.25">
      <c r="A9843">
        <v>9842</v>
      </c>
      <c r="B9843" t="s">
        <v>11729</v>
      </c>
      <c r="C9843" t="s">
        <v>4323</v>
      </c>
      <c r="D9843" t="s">
        <v>11959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c r="X9843" t="s">
        <v>43</v>
      </c>
      <c r="Y9843">
        <v>1.6704000000000001</v>
      </c>
    </row>
    <row r="9844" spans="1:25" x14ac:dyDescent="0.25">
      <c r="A9844">
        <v>9843</v>
      </c>
      <c r="B9844" t="s">
        <v>11729</v>
      </c>
      <c r="C9844" t="s">
        <v>4323</v>
      </c>
      <c r="D9844" t="s">
        <v>11959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c r="X9844" t="s">
        <v>235</v>
      </c>
      <c r="Y9844">
        <v>60.392000000000003</v>
      </c>
    </row>
    <row r="9845" spans="1:25" x14ac:dyDescent="0.25">
      <c r="A9845">
        <v>9844</v>
      </c>
      <c r="B9845" t="s">
        <v>11730</v>
      </c>
      <c r="C9845" t="s">
        <v>12037</v>
      </c>
      <c r="D9845" s="1" t="s">
        <v>12042</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c r="X9845" t="s">
        <v>235</v>
      </c>
      <c r="Y9845">
        <v>5.1791999999999998</v>
      </c>
    </row>
    <row r="9846" spans="1:25" x14ac:dyDescent="0.25">
      <c r="A9846">
        <v>9845</v>
      </c>
      <c r="B9846" t="s">
        <v>11730</v>
      </c>
      <c r="C9846" t="s">
        <v>12037</v>
      </c>
      <c r="D9846" s="1" t="s">
        <v>12042</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c r="X9846" t="s">
        <v>235</v>
      </c>
      <c r="Y9846">
        <v>-40.003599999999999</v>
      </c>
    </row>
    <row r="9847" spans="1:25" x14ac:dyDescent="0.25">
      <c r="A9847">
        <v>9846</v>
      </c>
      <c r="B9847" t="s">
        <v>11730</v>
      </c>
      <c r="C9847" t="s">
        <v>12037</v>
      </c>
      <c r="D9847" s="1" t="s">
        <v>12042</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c r="X9847" t="s">
        <v>43</v>
      </c>
      <c r="Y9847">
        <v>9.9521999999999995</v>
      </c>
    </row>
    <row r="9848" spans="1:25" x14ac:dyDescent="0.25">
      <c r="A9848">
        <v>9847</v>
      </c>
      <c r="B9848" t="s">
        <v>11731</v>
      </c>
      <c r="C9848" t="s">
        <v>11903</v>
      </c>
      <c r="D9848" s="1" t="s">
        <v>12010</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c r="X9848" t="s">
        <v>43</v>
      </c>
      <c r="Y9848">
        <v>11.206</v>
      </c>
    </row>
    <row r="9849" spans="1:25" x14ac:dyDescent="0.25">
      <c r="A9849">
        <v>9848</v>
      </c>
      <c r="B9849" t="s">
        <v>11731</v>
      </c>
      <c r="C9849" t="s">
        <v>11903</v>
      </c>
      <c r="D9849" s="1" t="s">
        <v>12010</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c r="X9849" t="s">
        <v>43</v>
      </c>
      <c r="Y9849">
        <v>132.99</v>
      </c>
    </row>
    <row r="9850" spans="1:25" x14ac:dyDescent="0.25">
      <c r="A9850">
        <v>9849</v>
      </c>
      <c r="B9850" t="s">
        <v>11731</v>
      </c>
      <c r="C9850" t="s">
        <v>11903</v>
      </c>
      <c r="D9850" s="1" t="s">
        <v>12010</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c r="X9850" t="s">
        <v>43</v>
      </c>
      <c r="Y9850">
        <v>46.225000000000001</v>
      </c>
    </row>
    <row r="9851" spans="1:25" x14ac:dyDescent="0.25">
      <c r="A9851">
        <v>9850</v>
      </c>
      <c r="B9851" t="s">
        <v>11732</v>
      </c>
      <c r="C9851" t="s">
        <v>12114</v>
      </c>
      <c r="D9851" s="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c r="X9851" t="s">
        <v>303</v>
      </c>
      <c r="Y9851">
        <v>16.268799999999999</v>
      </c>
    </row>
    <row r="9852" spans="1:25" x14ac:dyDescent="0.25">
      <c r="A9852">
        <v>9851</v>
      </c>
      <c r="B9852" t="s">
        <v>11733</v>
      </c>
      <c r="C9852" t="s">
        <v>11981</v>
      </c>
      <c r="D9852" s="1" t="s">
        <v>12088</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c r="X9852" t="s">
        <v>303</v>
      </c>
      <c r="Y9852">
        <v>4.0191999999999997</v>
      </c>
    </row>
    <row r="9853" spans="1:25" x14ac:dyDescent="0.25">
      <c r="A9853">
        <v>9852</v>
      </c>
      <c r="B9853" t="s">
        <v>11733</v>
      </c>
      <c r="C9853" t="s">
        <v>11981</v>
      </c>
      <c r="D9853" s="1" t="s">
        <v>12088</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c r="X9853" t="s">
        <v>303</v>
      </c>
      <c r="Y9853">
        <v>33.93</v>
      </c>
    </row>
    <row r="9854" spans="1:25" x14ac:dyDescent="0.25">
      <c r="A9854">
        <v>9853</v>
      </c>
      <c r="B9854" t="s">
        <v>11733</v>
      </c>
      <c r="C9854" t="s">
        <v>11981</v>
      </c>
      <c r="D9854" s="1" t="s">
        <v>12088</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c r="X9854" t="s">
        <v>303</v>
      </c>
      <c r="Y9854">
        <v>6.0167999999999999</v>
      </c>
    </row>
    <row r="9855" spans="1:25" x14ac:dyDescent="0.25">
      <c r="A9855">
        <v>9854</v>
      </c>
      <c r="B9855" t="s">
        <v>11733</v>
      </c>
      <c r="C9855" t="s">
        <v>11981</v>
      </c>
      <c r="D9855" s="1" t="s">
        <v>12088</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c r="X9855" t="s">
        <v>43</v>
      </c>
      <c r="Y9855">
        <v>83.733000000000004</v>
      </c>
    </row>
    <row r="9856" spans="1:25" x14ac:dyDescent="0.25">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c r="X9856" t="s">
        <v>43</v>
      </c>
      <c r="Y9856">
        <v>21.134399999999999</v>
      </c>
    </row>
    <row r="9857" spans="1:25" x14ac:dyDescent="0.25">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c r="X9857" t="s">
        <v>1434</v>
      </c>
      <c r="Y9857">
        <v>11.543200000000001</v>
      </c>
    </row>
    <row r="9858" spans="1:25" x14ac:dyDescent="0.25">
      <c r="A9858">
        <v>9857</v>
      </c>
      <c r="B9858" t="s">
        <v>11735</v>
      </c>
      <c r="C9858" t="s">
        <v>12284</v>
      </c>
      <c r="D9858" s="1" t="s">
        <v>11810</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c r="X9858" t="s">
        <v>100</v>
      </c>
      <c r="Y9858">
        <v>20.9664</v>
      </c>
    </row>
    <row r="9859" spans="1:25" x14ac:dyDescent="0.25">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c r="X9859" t="s">
        <v>289</v>
      </c>
      <c r="Y9859">
        <v>610.86239999999998</v>
      </c>
    </row>
    <row r="9860" spans="1:25" x14ac:dyDescent="0.25">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c r="X9860" t="s">
        <v>289</v>
      </c>
      <c r="Y9860">
        <v>17.524000000000001</v>
      </c>
    </row>
    <row r="9861" spans="1:25" x14ac:dyDescent="0.25">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c r="X9861" t="s">
        <v>289</v>
      </c>
      <c r="Y9861">
        <v>0.1008</v>
      </c>
    </row>
    <row r="9862" spans="1:25" x14ac:dyDescent="0.25">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c r="X9862" t="s">
        <v>289</v>
      </c>
      <c r="Y9862">
        <v>1.3560000000000001</v>
      </c>
    </row>
    <row r="9863" spans="1:25" x14ac:dyDescent="0.25">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c r="X9863" t="s">
        <v>289</v>
      </c>
      <c r="Y9863">
        <v>5.2527999999999997</v>
      </c>
    </row>
    <row r="9864" spans="1:25" x14ac:dyDescent="0.25">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c r="X9864" t="s">
        <v>289</v>
      </c>
      <c r="Y9864">
        <v>2.5451999999999999</v>
      </c>
    </row>
    <row r="9865" spans="1:25" x14ac:dyDescent="0.25">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c r="X9865" t="s">
        <v>289</v>
      </c>
      <c r="Y9865">
        <v>5.5566000000000004</v>
      </c>
    </row>
    <row r="9866" spans="1:25" x14ac:dyDescent="0.25">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c r="X9866" t="s">
        <v>289</v>
      </c>
      <c r="Y9866">
        <v>70.311999999999998</v>
      </c>
    </row>
    <row r="9867" spans="1:25" x14ac:dyDescent="0.25">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c r="X9867" t="s">
        <v>303</v>
      </c>
      <c r="Y9867">
        <v>8.532</v>
      </c>
    </row>
    <row r="9868" spans="1:25" x14ac:dyDescent="0.25">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c r="X9868" t="s">
        <v>303</v>
      </c>
      <c r="Y9868">
        <v>282.20920000000001</v>
      </c>
    </row>
    <row r="9869" spans="1:25" x14ac:dyDescent="0.25">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c r="X9869" t="s">
        <v>567</v>
      </c>
      <c r="Y9869">
        <v>3.4085999999999999</v>
      </c>
    </row>
    <row r="9870" spans="1:25" x14ac:dyDescent="0.25">
      <c r="A9870">
        <v>9869</v>
      </c>
      <c r="B9870" t="s">
        <v>11739</v>
      </c>
      <c r="C9870" t="s">
        <v>11920</v>
      </c>
      <c r="D9870" s="1" t="s">
        <v>12171</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c r="X9870" t="s">
        <v>567</v>
      </c>
      <c r="Y9870">
        <v>16.3172</v>
      </c>
    </row>
    <row r="9871" spans="1:25" x14ac:dyDescent="0.25">
      <c r="A9871">
        <v>9870</v>
      </c>
      <c r="B9871" t="s">
        <v>11739</v>
      </c>
      <c r="C9871" t="s">
        <v>11920</v>
      </c>
      <c r="D9871" s="1" t="s">
        <v>12171</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c r="X9871" t="s">
        <v>567</v>
      </c>
      <c r="Y9871">
        <v>-2.61</v>
      </c>
    </row>
    <row r="9872" spans="1:25" x14ac:dyDescent="0.25">
      <c r="A9872">
        <v>9871</v>
      </c>
      <c r="B9872" t="s">
        <v>11739</v>
      </c>
      <c r="C9872" t="s">
        <v>11920</v>
      </c>
      <c r="D9872" s="1" t="s">
        <v>12171</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c r="X9872" t="s">
        <v>235</v>
      </c>
      <c r="Y9872">
        <v>-17.942399999999999</v>
      </c>
    </row>
    <row r="9873" spans="1:25" x14ac:dyDescent="0.25">
      <c r="A9873">
        <v>9872</v>
      </c>
      <c r="B9873" t="s">
        <v>11741</v>
      </c>
      <c r="C9873" t="s">
        <v>12130</v>
      </c>
      <c r="D9873" s="1" t="s">
        <v>12130</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c r="X9873" t="s">
        <v>235</v>
      </c>
      <c r="Y9873">
        <v>32.662799999999997</v>
      </c>
    </row>
    <row r="9874" spans="1:25" x14ac:dyDescent="0.25">
      <c r="A9874">
        <v>9873</v>
      </c>
      <c r="B9874" t="s">
        <v>11741</v>
      </c>
      <c r="C9874" t="s">
        <v>12130</v>
      </c>
      <c r="D9874" s="1" t="s">
        <v>12130</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c r="X9874" t="s">
        <v>303</v>
      </c>
      <c r="Y9874">
        <v>1.1970000000000001</v>
      </c>
    </row>
    <row r="9875" spans="1:25" x14ac:dyDescent="0.25">
      <c r="A9875">
        <v>9874</v>
      </c>
      <c r="B9875" t="s">
        <v>11742</v>
      </c>
      <c r="C9875" t="s">
        <v>11850</v>
      </c>
      <c r="D9875" s="1"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c r="X9875" t="s">
        <v>567</v>
      </c>
      <c r="Y9875">
        <v>3.1103999999999998</v>
      </c>
    </row>
    <row r="9876" spans="1:25" x14ac:dyDescent="0.25">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c r="X9876" t="s">
        <v>303</v>
      </c>
      <c r="Y9876">
        <v>19.989999999999998</v>
      </c>
    </row>
    <row r="9877" spans="1:25" x14ac:dyDescent="0.25">
      <c r="A9877">
        <v>9876</v>
      </c>
      <c r="B9877" t="s">
        <v>11744</v>
      </c>
      <c r="C9877" t="s">
        <v>5594</v>
      </c>
      <c r="D9877" t="s">
        <v>11927</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c r="X9877" t="s">
        <v>567</v>
      </c>
      <c r="Y9877">
        <v>6.3600000000000004E-2</v>
      </c>
    </row>
    <row r="9878" spans="1:25" x14ac:dyDescent="0.25">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c r="X9878" t="s">
        <v>567</v>
      </c>
      <c r="Y9878">
        <v>-21.2136</v>
      </c>
    </row>
    <row r="9879" spans="1:25" x14ac:dyDescent="0.25">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c r="X9879" t="s">
        <v>567</v>
      </c>
      <c r="Y9879">
        <v>-6.38</v>
      </c>
    </row>
    <row r="9880" spans="1:25" x14ac:dyDescent="0.25">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c r="X9880" t="s">
        <v>303</v>
      </c>
      <c r="Y9880">
        <v>-24.476400000000002</v>
      </c>
    </row>
    <row r="9881" spans="1:25" x14ac:dyDescent="0.25">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c r="X9881" t="s">
        <v>567</v>
      </c>
      <c r="Y9881">
        <v>63.686</v>
      </c>
    </row>
    <row r="9882" spans="1:25" x14ac:dyDescent="0.25">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c r="X9882" t="s">
        <v>1434</v>
      </c>
      <c r="Y9882">
        <v>28.706399999999999</v>
      </c>
    </row>
    <row r="9883" spans="1:25" x14ac:dyDescent="0.25">
      <c r="A9883">
        <v>9882</v>
      </c>
      <c r="B9883" t="s">
        <v>11749</v>
      </c>
      <c r="C9883" t="s">
        <v>12244</v>
      </c>
      <c r="D9883" s="1"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c r="X9883" t="s">
        <v>1434</v>
      </c>
      <c r="Y9883">
        <v>6.7392000000000003</v>
      </c>
    </row>
    <row r="9884" spans="1:25" x14ac:dyDescent="0.25">
      <c r="A9884">
        <v>9883</v>
      </c>
      <c r="B9884" t="s">
        <v>11749</v>
      </c>
      <c r="C9884" t="s">
        <v>12244</v>
      </c>
      <c r="D9884" s="1"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c r="X9884" t="s">
        <v>43</v>
      </c>
      <c r="Y9884">
        <v>98.139600000000002</v>
      </c>
    </row>
    <row r="9885" spans="1:25" x14ac:dyDescent="0.25">
      <c r="A9885">
        <v>9884</v>
      </c>
      <c r="B9885" t="s">
        <v>11750</v>
      </c>
      <c r="C9885" t="s">
        <v>12285</v>
      </c>
      <c r="D9885" s="1" t="s">
        <v>12165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c r="X9885" t="s">
        <v>43</v>
      </c>
      <c r="Y9885">
        <v>5.58</v>
      </c>
    </row>
    <row r="9886" spans="1:25" x14ac:dyDescent="0.25">
      <c r="A9886">
        <v>9885</v>
      </c>
      <c r="B9886" t="s">
        <v>11750</v>
      </c>
      <c r="C9886" t="s">
        <v>12285</v>
      </c>
      <c r="D9886" s="1" t="s">
        <v>12165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c r="X9886" t="s">
        <v>43</v>
      </c>
      <c r="Y9886">
        <v>22.4316</v>
      </c>
    </row>
    <row r="9887" spans="1:25" x14ac:dyDescent="0.25">
      <c r="A9887">
        <v>9886</v>
      </c>
      <c r="B9887" t="s">
        <v>11750</v>
      </c>
      <c r="C9887" t="s">
        <v>12285</v>
      </c>
      <c r="D9887" s="1" t="s">
        <v>12165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c r="X9887" t="s">
        <v>289</v>
      </c>
      <c r="Y9887">
        <v>57.592799999999997</v>
      </c>
    </row>
    <row r="9888" spans="1:25" x14ac:dyDescent="0.25">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c r="X9888" t="s">
        <v>303</v>
      </c>
      <c r="Y9888">
        <v>0</v>
      </c>
    </row>
    <row r="9889" spans="1:25" x14ac:dyDescent="0.25">
      <c r="A9889">
        <v>9888</v>
      </c>
      <c r="B9889" t="s">
        <v>11752</v>
      </c>
      <c r="C9889" t="s">
        <v>11955</v>
      </c>
      <c r="D9889" s="1"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c r="X9889" t="s">
        <v>303</v>
      </c>
      <c r="Y9889">
        <v>4.6811999999999996</v>
      </c>
    </row>
    <row r="9890" spans="1:25" x14ac:dyDescent="0.25">
      <c r="A9890">
        <v>9889</v>
      </c>
      <c r="B9890" t="s">
        <v>11753</v>
      </c>
      <c r="C9890" t="s">
        <v>12124</v>
      </c>
      <c r="D9890" s="1" t="s">
        <v>12320</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c r="X9890" t="s">
        <v>895</v>
      </c>
      <c r="Y9890">
        <v>28.796399999999998</v>
      </c>
    </row>
    <row r="9891" spans="1:25" x14ac:dyDescent="0.25">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c r="X9891" t="s">
        <v>121</v>
      </c>
      <c r="Y9891">
        <v>2.4138000000000002</v>
      </c>
    </row>
    <row r="9892" spans="1:25" x14ac:dyDescent="0.25">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c r="X9892" t="s">
        <v>121</v>
      </c>
      <c r="Y9892">
        <v>9.6913999999999998</v>
      </c>
    </row>
    <row r="9893" spans="1:25" x14ac:dyDescent="0.25">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c r="X9893" t="s">
        <v>121</v>
      </c>
      <c r="Y9893">
        <v>48.457500000000003</v>
      </c>
    </row>
    <row r="9894" spans="1:25" x14ac:dyDescent="0.25">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c r="X9894" t="s">
        <v>121</v>
      </c>
      <c r="Y9894">
        <v>83.313999999999993</v>
      </c>
    </row>
    <row r="9895" spans="1:25" x14ac:dyDescent="0.25">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c r="X9895" t="s">
        <v>121</v>
      </c>
      <c r="Y9895">
        <v>96.854399999999998</v>
      </c>
    </row>
    <row r="9896" spans="1:25" x14ac:dyDescent="0.25">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c r="X9896" t="s">
        <v>235</v>
      </c>
      <c r="Y9896">
        <v>27.608000000000001</v>
      </c>
    </row>
    <row r="9897" spans="1:25" x14ac:dyDescent="0.25">
      <c r="A9897">
        <v>9896</v>
      </c>
      <c r="B9897" t="s">
        <v>11756</v>
      </c>
      <c r="C9897" t="s">
        <v>2820</v>
      </c>
      <c r="D9897" t="s">
        <v>12270</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c r="X9897" t="s">
        <v>235</v>
      </c>
      <c r="Y9897">
        <v>38.456000000000003</v>
      </c>
    </row>
    <row r="9898" spans="1:25" x14ac:dyDescent="0.25">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c r="X9898" t="s">
        <v>567</v>
      </c>
      <c r="Y9898">
        <v>22.480799999999999</v>
      </c>
    </row>
    <row r="9899" spans="1:25" x14ac:dyDescent="0.25">
      <c r="A9899">
        <v>9898</v>
      </c>
      <c r="B9899" t="s">
        <v>11758</v>
      </c>
      <c r="C9899" t="s">
        <v>11853</v>
      </c>
      <c r="D9899" s="1" t="s">
        <v>11891</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c r="X9899" t="s">
        <v>567</v>
      </c>
      <c r="Y9899">
        <v>34.973999999999997</v>
      </c>
    </row>
    <row r="9900" spans="1:25" x14ac:dyDescent="0.25">
      <c r="A9900">
        <v>9899</v>
      </c>
      <c r="B9900" t="s">
        <v>11758</v>
      </c>
      <c r="C9900" t="s">
        <v>11853</v>
      </c>
      <c r="D9900" s="1" t="s">
        <v>11891</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c r="X9900" t="s">
        <v>567</v>
      </c>
      <c r="Y9900">
        <v>0</v>
      </c>
    </row>
    <row r="9901" spans="1:25" x14ac:dyDescent="0.25">
      <c r="A9901">
        <v>9900</v>
      </c>
      <c r="B9901" t="s">
        <v>11759</v>
      </c>
      <c r="C9901" t="s">
        <v>8317</v>
      </c>
      <c r="D9901" t="s">
        <v>12285</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c r="X9901" t="s">
        <v>519</v>
      </c>
      <c r="Y9901">
        <v>-143.25479999999999</v>
      </c>
    </row>
    <row r="9902" spans="1:25" x14ac:dyDescent="0.25">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c r="X9902" t="s">
        <v>519</v>
      </c>
      <c r="Y9902">
        <v>20.745899999999999</v>
      </c>
    </row>
    <row r="9903" spans="1:25" x14ac:dyDescent="0.25">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c r="X9903" t="s">
        <v>519</v>
      </c>
      <c r="Y9903">
        <v>7.11</v>
      </c>
    </row>
    <row r="9904" spans="1:25" x14ac:dyDescent="0.25">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c r="X9904" t="s">
        <v>110</v>
      </c>
      <c r="Y9904">
        <v>2.085</v>
      </c>
    </row>
    <row r="9905" spans="1:25" x14ac:dyDescent="0.25">
      <c r="A9905">
        <v>9904</v>
      </c>
      <c r="B9905" t="s">
        <v>11761</v>
      </c>
      <c r="C9905" t="s">
        <v>12061</v>
      </c>
      <c r="D9905" s="1"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c r="X9905" t="s">
        <v>110</v>
      </c>
      <c r="Y9905">
        <v>-6.9101999999999997</v>
      </c>
    </row>
    <row r="9906" spans="1:25" x14ac:dyDescent="0.25">
      <c r="A9906">
        <v>9905</v>
      </c>
      <c r="B9906" t="s">
        <v>11761</v>
      </c>
      <c r="C9906" t="s">
        <v>12061</v>
      </c>
      <c r="D9906" s="1"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c r="X9906" t="s">
        <v>43</v>
      </c>
      <c r="Y9906">
        <v>25.596800000000002</v>
      </c>
    </row>
    <row r="9907" spans="1:25" x14ac:dyDescent="0.25">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c r="X9907" t="s">
        <v>43</v>
      </c>
      <c r="Y9907">
        <v>55.389600000000002</v>
      </c>
    </row>
    <row r="9908" spans="1:25" x14ac:dyDescent="0.25">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c r="X9908" t="s">
        <v>43</v>
      </c>
      <c r="Y9908">
        <v>7.8224999999999998</v>
      </c>
    </row>
    <row r="9909" spans="1:25" x14ac:dyDescent="0.25">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c r="X9909" t="s">
        <v>43</v>
      </c>
      <c r="Y9909">
        <v>71.772000000000006</v>
      </c>
    </row>
    <row r="9910" spans="1:25" x14ac:dyDescent="0.25">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c r="X9910" t="s">
        <v>43</v>
      </c>
      <c r="Y9910">
        <v>24.882000000000001</v>
      </c>
    </row>
    <row r="9911" spans="1:25" x14ac:dyDescent="0.25">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c r="X9911" t="s">
        <v>43</v>
      </c>
      <c r="Y9911">
        <v>12.0609</v>
      </c>
    </row>
    <row r="9912" spans="1:25" x14ac:dyDescent="0.25">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c r="X9912" t="s">
        <v>28</v>
      </c>
      <c r="Y9912">
        <v>100.65600000000001</v>
      </c>
    </row>
    <row r="9913" spans="1:25" x14ac:dyDescent="0.25">
      <c r="A9913">
        <v>9912</v>
      </c>
      <c r="B9913" t="s">
        <v>11763</v>
      </c>
      <c r="C9913" t="s">
        <v>11906</v>
      </c>
      <c r="D9913" s="1" t="s">
        <v>12319</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c r="X9913" t="s">
        <v>43</v>
      </c>
      <c r="Y9913">
        <v>56.526400000000002</v>
      </c>
    </row>
    <row r="9914" spans="1:25" x14ac:dyDescent="0.25">
      <c r="A9914">
        <v>9913</v>
      </c>
      <c r="B9914" t="s">
        <v>11764</v>
      </c>
      <c r="C9914" t="s">
        <v>12194</v>
      </c>
      <c r="D9914" s="1" t="s">
        <v>11839</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c r="X9914" t="s">
        <v>43</v>
      </c>
      <c r="Y9914">
        <v>-54.320399999999999</v>
      </c>
    </row>
    <row r="9915" spans="1:25" x14ac:dyDescent="0.25">
      <c r="A9915">
        <v>9914</v>
      </c>
      <c r="B9915" t="s">
        <v>11764</v>
      </c>
      <c r="C9915" t="s">
        <v>12194</v>
      </c>
      <c r="D9915" s="1" t="s">
        <v>11839</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c r="X9915" t="s">
        <v>557</v>
      </c>
      <c r="Y9915">
        <v>14.904</v>
      </c>
    </row>
    <row r="9916" spans="1:25" x14ac:dyDescent="0.25">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c r="X9916" t="s">
        <v>557</v>
      </c>
      <c r="Y9916">
        <v>6.2207999999999997</v>
      </c>
    </row>
    <row r="9917" spans="1:25" x14ac:dyDescent="0.25">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c r="X9917" t="s">
        <v>557</v>
      </c>
      <c r="Y9917">
        <v>45.527999999999999</v>
      </c>
    </row>
    <row r="9918" spans="1:25" x14ac:dyDescent="0.25">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c r="X9918" t="s">
        <v>557</v>
      </c>
      <c r="Y9918">
        <v>3.5047999999999999</v>
      </c>
    </row>
    <row r="9919" spans="1:25" x14ac:dyDescent="0.25">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c r="X9919" t="s">
        <v>303</v>
      </c>
      <c r="Y9919">
        <v>4.6220999999999997</v>
      </c>
    </row>
    <row r="9920" spans="1:25" x14ac:dyDescent="0.25">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c r="X9920" t="s">
        <v>110</v>
      </c>
      <c r="Y9920">
        <v>17.991</v>
      </c>
    </row>
    <row r="9921" spans="1:25" x14ac:dyDescent="0.25">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c r="X9921" t="s">
        <v>110</v>
      </c>
      <c r="Y9921">
        <v>-143.43100000000001</v>
      </c>
    </row>
    <row r="9922" spans="1:25" x14ac:dyDescent="0.25">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c r="X9922" t="s">
        <v>567</v>
      </c>
      <c r="Y9922">
        <v>-35.817599999999999</v>
      </c>
    </row>
    <row r="9923" spans="1:25" x14ac:dyDescent="0.25">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c r="X9923" t="s">
        <v>235</v>
      </c>
      <c r="Y9923">
        <v>-4.5936000000000003</v>
      </c>
    </row>
    <row r="9924" spans="1:25" x14ac:dyDescent="0.25">
      <c r="A9924">
        <v>9923</v>
      </c>
      <c r="B9924" t="s">
        <v>11769</v>
      </c>
      <c r="C9924" t="s">
        <v>12071</v>
      </c>
      <c r="D9924" s="1" t="s">
        <v>12361</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c r="X9924" t="s">
        <v>303</v>
      </c>
      <c r="Y9924">
        <v>28.795200000000001</v>
      </c>
    </row>
    <row r="9925" spans="1:25" x14ac:dyDescent="0.25">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c r="X9925" t="s">
        <v>303</v>
      </c>
      <c r="Y9925">
        <v>16.823699999999999</v>
      </c>
    </row>
    <row r="9926" spans="1:25" x14ac:dyDescent="0.25">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c r="X9926" t="s">
        <v>303</v>
      </c>
      <c r="Y9926">
        <v>11.994999999999999</v>
      </c>
    </row>
    <row r="9927" spans="1:25" x14ac:dyDescent="0.25">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c r="X9927" t="s">
        <v>303</v>
      </c>
      <c r="Y9927">
        <v>353.57920000000001</v>
      </c>
    </row>
    <row r="9928" spans="1:25" x14ac:dyDescent="0.25">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c r="X9928" t="s">
        <v>303</v>
      </c>
      <c r="Y9928">
        <v>53.994599999999998</v>
      </c>
    </row>
    <row r="9929" spans="1:25" x14ac:dyDescent="0.25">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c r="X9929" t="s">
        <v>43</v>
      </c>
      <c r="Y9929">
        <v>20.140799999999999</v>
      </c>
    </row>
    <row r="9930" spans="1:25" x14ac:dyDescent="0.25">
      <c r="A9930">
        <v>9929</v>
      </c>
      <c r="B9930" t="s">
        <v>11771</v>
      </c>
      <c r="C9930" t="s">
        <v>12162</v>
      </c>
      <c r="D9930" s="1" t="s">
        <v>12162</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c r="X9930" t="s">
        <v>43</v>
      </c>
      <c r="Y9930">
        <v>8.7371999999999996</v>
      </c>
    </row>
    <row r="9931" spans="1:25" x14ac:dyDescent="0.25">
      <c r="A9931">
        <v>9930</v>
      </c>
      <c r="B9931" t="s">
        <v>11771</v>
      </c>
      <c r="C9931" t="s">
        <v>12162</v>
      </c>
      <c r="D9931" s="1" t="s">
        <v>12162</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c r="X9931" t="s">
        <v>43</v>
      </c>
      <c r="Y9931">
        <v>944.98649999999998</v>
      </c>
    </row>
    <row r="9932" spans="1:25" x14ac:dyDescent="0.25">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c r="X9932" t="s">
        <v>43</v>
      </c>
      <c r="Y9932">
        <v>3.4552</v>
      </c>
    </row>
    <row r="9933" spans="1:25" x14ac:dyDescent="0.25">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c r="X9933" t="s">
        <v>43</v>
      </c>
      <c r="Y9933">
        <v>-40.195999999999998</v>
      </c>
    </row>
    <row r="9934" spans="1:25" x14ac:dyDescent="0.25">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c r="X9934" t="s">
        <v>303</v>
      </c>
      <c r="Y9934">
        <v>13.481999999999999</v>
      </c>
    </row>
    <row r="9935" spans="1:25" x14ac:dyDescent="0.25">
      <c r="A9935">
        <v>9934</v>
      </c>
      <c r="B9935" t="s">
        <v>11773</v>
      </c>
      <c r="C9935" t="s">
        <v>11954</v>
      </c>
      <c r="D9935" s="1"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c r="X9935" t="s">
        <v>160</v>
      </c>
      <c r="Y9935">
        <v>47.8065</v>
      </c>
    </row>
    <row r="9936" spans="1:25" x14ac:dyDescent="0.25">
      <c r="A9936">
        <v>9935</v>
      </c>
      <c r="B9936" t="s">
        <v>11774</v>
      </c>
      <c r="C9936" t="s">
        <v>11915</v>
      </c>
      <c r="D9936" s="1" t="s">
        <v>11966</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c r="X9936" t="s">
        <v>160</v>
      </c>
      <c r="Y9936">
        <v>2.5146000000000002</v>
      </c>
    </row>
    <row r="9937" spans="1:25" x14ac:dyDescent="0.25">
      <c r="A9937">
        <v>9936</v>
      </c>
      <c r="B9937" t="s">
        <v>11774</v>
      </c>
      <c r="C9937" t="s">
        <v>11915</v>
      </c>
      <c r="D9937" s="1" t="s">
        <v>11966</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c r="X9937" t="s">
        <v>1577</v>
      </c>
      <c r="Y9937">
        <v>3.6743999999999999</v>
      </c>
    </row>
    <row r="9938" spans="1:25" x14ac:dyDescent="0.25">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c r="X9938" t="s">
        <v>43</v>
      </c>
      <c r="Y9938">
        <v>48.377099999999999</v>
      </c>
    </row>
    <row r="9939" spans="1:25" x14ac:dyDescent="0.25">
      <c r="A9939">
        <v>9938</v>
      </c>
      <c r="B9939" t="s">
        <v>11778</v>
      </c>
      <c r="C9939" t="s">
        <v>12286</v>
      </c>
      <c r="D9939" s="1" t="s">
        <v>11853</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c r="X9939" t="s">
        <v>303</v>
      </c>
      <c r="Y9939">
        <v>-1.7771999999999999</v>
      </c>
    </row>
    <row r="9940" spans="1:25" x14ac:dyDescent="0.25">
      <c r="A9940">
        <v>9939</v>
      </c>
      <c r="B9940" t="s">
        <v>11779</v>
      </c>
      <c r="C9940" t="s">
        <v>12174</v>
      </c>
      <c r="D9940" s="1"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c r="X9940" t="s">
        <v>303</v>
      </c>
      <c r="Y9940">
        <v>19.915500000000002</v>
      </c>
    </row>
    <row r="9941" spans="1:25" x14ac:dyDescent="0.25">
      <c r="A9941">
        <v>9940</v>
      </c>
      <c r="B9941" t="s">
        <v>11779</v>
      </c>
      <c r="C9941" t="s">
        <v>12174</v>
      </c>
      <c r="D9941" s="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c r="X9941" t="s">
        <v>303</v>
      </c>
      <c r="Y9941">
        <v>9.9456000000000007</v>
      </c>
    </row>
    <row r="9942" spans="1:25" x14ac:dyDescent="0.25">
      <c r="A9942">
        <v>9941</v>
      </c>
      <c r="B9942" t="s">
        <v>11779</v>
      </c>
      <c r="C9942" t="s">
        <v>12174</v>
      </c>
      <c r="D9942" s="1"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c r="X9942" t="s">
        <v>43</v>
      </c>
      <c r="Y9942">
        <v>4.8159999999999998</v>
      </c>
    </row>
    <row r="9943" spans="1:25" x14ac:dyDescent="0.25">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c r="X9943" t="s">
        <v>43</v>
      </c>
      <c r="Y9943">
        <v>87.196200000000005</v>
      </c>
    </row>
    <row r="9944" spans="1:25" x14ac:dyDescent="0.25">
      <c r="A9944">
        <v>9943</v>
      </c>
      <c r="B9944" t="s">
        <v>11781</v>
      </c>
      <c r="C9944" t="s">
        <v>601</v>
      </c>
      <c r="D9944" t="s">
        <v>12168</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c r="X9944" t="s">
        <v>43</v>
      </c>
      <c r="Y9944">
        <v>29.964600000000001</v>
      </c>
    </row>
    <row r="9945" spans="1:25" x14ac:dyDescent="0.25">
      <c r="A9945">
        <v>9944</v>
      </c>
      <c r="B9945" t="s">
        <v>11781</v>
      </c>
      <c r="C9945" t="s">
        <v>601</v>
      </c>
      <c r="D9945" t="s">
        <v>12168</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c r="X9945" t="s">
        <v>100</v>
      </c>
      <c r="Y9945">
        <v>13.298999999999999</v>
      </c>
    </row>
    <row r="9946" spans="1:25" x14ac:dyDescent="0.25">
      <c r="A9946">
        <v>9945</v>
      </c>
      <c r="B9946" t="s">
        <v>11782</v>
      </c>
      <c r="C9946" t="s">
        <v>12287</v>
      </c>
      <c r="D9946" s="1"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c r="X9946" t="s">
        <v>160</v>
      </c>
      <c r="Y9946">
        <v>0.40739999999999998</v>
      </c>
    </row>
    <row r="9947" spans="1:25" x14ac:dyDescent="0.25">
      <c r="A9947">
        <v>9946</v>
      </c>
      <c r="B9947" t="s">
        <v>11783</v>
      </c>
      <c r="C9947" t="s">
        <v>12228</v>
      </c>
      <c r="D9947" s="1" t="s">
        <v>12293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c r="X9947" t="s">
        <v>160</v>
      </c>
      <c r="Y9947">
        <v>1.07</v>
      </c>
    </row>
    <row r="9948" spans="1:25" x14ac:dyDescent="0.25">
      <c r="A9948">
        <v>9947</v>
      </c>
      <c r="B9948" t="s">
        <v>11783</v>
      </c>
      <c r="C9948" t="s">
        <v>12228</v>
      </c>
      <c r="D9948" s="1" t="s">
        <v>12293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c r="X9948" t="s">
        <v>289</v>
      </c>
      <c r="Y9948">
        <v>32.130000000000003</v>
      </c>
    </row>
    <row r="9949" spans="1:25" x14ac:dyDescent="0.25">
      <c r="A9949">
        <v>9948</v>
      </c>
      <c r="B9949" t="s">
        <v>11784</v>
      </c>
      <c r="C9949" t="s">
        <v>12085</v>
      </c>
      <c r="D9949" s="1" t="s">
        <v>11842</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c r="X9949" t="s">
        <v>289</v>
      </c>
      <c r="Y9949">
        <v>539.24639999999999</v>
      </c>
    </row>
    <row r="9950" spans="1:25" x14ac:dyDescent="0.25">
      <c r="A9950">
        <v>9949</v>
      </c>
      <c r="B9950" t="s">
        <v>11784</v>
      </c>
      <c r="C9950" t="s">
        <v>12085</v>
      </c>
      <c r="D9950" s="1" t="s">
        <v>11842</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c r="X9950" t="s">
        <v>289</v>
      </c>
      <c r="Y9950">
        <v>793.71600000000001</v>
      </c>
    </row>
    <row r="9951" spans="1:25" x14ac:dyDescent="0.25">
      <c r="A9951">
        <v>9950</v>
      </c>
      <c r="B9951" t="s">
        <v>11784</v>
      </c>
      <c r="C9951" t="s">
        <v>12085</v>
      </c>
      <c r="D9951" s="1" t="s">
        <v>11842</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c r="X9951" t="s">
        <v>289</v>
      </c>
      <c r="Y9951">
        <v>15.9543</v>
      </c>
    </row>
    <row r="9952" spans="1:25" x14ac:dyDescent="0.25">
      <c r="A9952">
        <v>9951</v>
      </c>
      <c r="B9952" t="s">
        <v>11784</v>
      </c>
      <c r="C9952" t="s">
        <v>12085</v>
      </c>
      <c r="D9952" s="1" t="s">
        <v>11842</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c r="X9952" t="s">
        <v>289</v>
      </c>
      <c r="Y9952">
        <v>14.7593</v>
      </c>
    </row>
    <row r="9953" spans="1:25" x14ac:dyDescent="0.25">
      <c r="A9953">
        <v>9952</v>
      </c>
      <c r="B9953" t="s">
        <v>11784</v>
      </c>
      <c r="C9953" t="s">
        <v>12085</v>
      </c>
      <c r="D9953" s="1" t="s">
        <v>11842</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c r="X9953" t="s">
        <v>43</v>
      </c>
      <c r="Y9953">
        <v>8.69</v>
      </c>
    </row>
    <row r="9954" spans="1:25" x14ac:dyDescent="0.25">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c r="X9954" t="s">
        <v>43</v>
      </c>
      <c r="Y9954">
        <v>20.724</v>
      </c>
    </row>
    <row r="9955" spans="1:25" x14ac:dyDescent="0.25">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c r="X9955" t="s">
        <v>43</v>
      </c>
      <c r="Y9955">
        <v>3.1103999999999998</v>
      </c>
    </row>
    <row r="9956" spans="1:25" x14ac:dyDescent="0.25">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c r="X9956" t="s">
        <v>43</v>
      </c>
      <c r="Y9956">
        <v>11.5587</v>
      </c>
    </row>
    <row r="9957" spans="1:25" x14ac:dyDescent="0.25">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c r="X9957" t="s">
        <v>303</v>
      </c>
      <c r="Y9957">
        <v>10.258800000000001</v>
      </c>
    </row>
    <row r="9958" spans="1:25" x14ac:dyDescent="0.25">
      <c r="A9958">
        <v>9957</v>
      </c>
      <c r="B9958" t="s">
        <v>11786</v>
      </c>
      <c r="C9958" t="s">
        <v>11810</v>
      </c>
      <c r="D9958" s="1"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c r="X9958" t="s">
        <v>303</v>
      </c>
      <c r="Y9958">
        <v>21.784500000000001</v>
      </c>
    </row>
    <row r="9959" spans="1:25" x14ac:dyDescent="0.25">
      <c r="A9959">
        <v>9958</v>
      </c>
      <c r="B9959" t="s">
        <v>11786</v>
      </c>
      <c r="C9959" t="s">
        <v>11810</v>
      </c>
      <c r="D9959" s="1"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c r="X9959" t="s">
        <v>303</v>
      </c>
      <c r="Y9959">
        <v>109.7208</v>
      </c>
    </row>
    <row r="9960" spans="1:25" x14ac:dyDescent="0.25">
      <c r="A9960">
        <v>9959</v>
      </c>
      <c r="B9960" t="s">
        <v>11786</v>
      </c>
      <c r="C9960" t="s">
        <v>11810</v>
      </c>
      <c r="D9960" s="1"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c r="X9960" t="s">
        <v>351</v>
      </c>
      <c r="Y9960">
        <v>2.19</v>
      </c>
    </row>
    <row r="9961" spans="1:25" x14ac:dyDescent="0.25">
      <c r="A9961">
        <v>9960</v>
      </c>
      <c r="B9961" t="s">
        <v>11787</v>
      </c>
      <c r="C9961" t="s">
        <v>12130</v>
      </c>
      <c r="D9961" s="1" t="s">
        <v>12340</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c r="X9961" t="s">
        <v>28</v>
      </c>
      <c r="Y9961">
        <v>1.8688</v>
      </c>
    </row>
    <row r="9962" spans="1:25" x14ac:dyDescent="0.25">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c r="X9962" t="s">
        <v>110</v>
      </c>
      <c r="Y9962">
        <v>3.24</v>
      </c>
    </row>
    <row r="9963" spans="1:25" x14ac:dyDescent="0.25">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c r="X9963" t="s">
        <v>110</v>
      </c>
      <c r="Y9963">
        <v>23.7742</v>
      </c>
    </row>
    <row r="9964" spans="1:25" x14ac:dyDescent="0.25">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c r="X9964" t="s">
        <v>160</v>
      </c>
      <c r="Y9964">
        <v>-67.670400000000001</v>
      </c>
    </row>
    <row r="9965" spans="1:25" x14ac:dyDescent="0.25">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c r="X9965" t="s">
        <v>278</v>
      </c>
      <c r="Y9965">
        <v>3.6288</v>
      </c>
    </row>
    <row r="9966" spans="1:25" x14ac:dyDescent="0.25">
      <c r="A9966">
        <v>9965</v>
      </c>
      <c r="B9966" t="s">
        <v>11791</v>
      </c>
      <c r="C9966" t="s">
        <v>11809</v>
      </c>
      <c r="D9966" s="1" t="s">
        <v>11850</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c r="X9966" t="s">
        <v>278</v>
      </c>
      <c r="Y9966">
        <v>6.4320000000000004</v>
      </c>
    </row>
    <row r="9967" spans="1:25" x14ac:dyDescent="0.25">
      <c r="A9967">
        <v>9966</v>
      </c>
      <c r="B9967" t="s">
        <v>11791</v>
      </c>
      <c r="C9967" t="s">
        <v>11809</v>
      </c>
      <c r="D9967" s="1" t="s">
        <v>11850</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c r="X9967" t="s">
        <v>278</v>
      </c>
      <c r="Y9967">
        <v>2.3405999999999998</v>
      </c>
    </row>
    <row r="9968" spans="1:25" x14ac:dyDescent="0.25">
      <c r="A9968">
        <v>9967</v>
      </c>
      <c r="B9968" t="s">
        <v>11791</v>
      </c>
      <c r="C9968" t="s">
        <v>11809</v>
      </c>
      <c r="D9968" s="1" t="s">
        <v>11850</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c r="X9968" t="s">
        <v>895</v>
      </c>
      <c r="Y9968">
        <v>51.554299999999998</v>
      </c>
    </row>
    <row r="9969" spans="1:25" x14ac:dyDescent="0.25">
      <c r="A9969">
        <v>9968</v>
      </c>
      <c r="B9969" t="s">
        <v>11792</v>
      </c>
      <c r="C9969" t="s">
        <v>11868</v>
      </c>
      <c r="D9969" s="1"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c r="X9969" t="s">
        <v>895</v>
      </c>
      <c r="Y9969">
        <v>18.09</v>
      </c>
    </row>
    <row r="9970" spans="1:25" x14ac:dyDescent="0.25">
      <c r="A9970">
        <v>9969</v>
      </c>
      <c r="B9970" t="s">
        <v>11792</v>
      </c>
      <c r="C9970" t="s">
        <v>11868</v>
      </c>
      <c r="D9970" s="1"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c r="X9970" t="s">
        <v>895</v>
      </c>
      <c r="Y9970">
        <v>331.19099999999997</v>
      </c>
    </row>
    <row r="9971" spans="1:25" x14ac:dyDescent="0.25">
      <c r="A9971">
        <v>9970</v>
      </c>
      <c r="B9971" t="s">
        <v>11792</v>
      </c>
      <c r="C9971" t="s">
        <v>11868</v>
      </c>
      <c r="D9971" s="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c r="X9971" t="s">
        <v>1434</v>
      </c>
      <c r="Y9971">
        <v>6.5975000000000001</v>
      </c>
    </row>
    <row r="9972" spans="1:25" x14ac:dyDescent="0.25">
      <c r="A9972">
        <v>9971</v>
      </c>
      <c r="B9972" t="s">
        <v>11793</v>
      </c>
      <c r="C9972" t="s">
        <v>9892</v>
      </c>
      <c r="D9972" t="s">
        <v>12094</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c r="X9972" t="s">
        <v>1434</v>
      </c>
      <c r="Y9972">
        <v>54.997599999999998</v>
      </c>
    </row>
    <row r="9973" spans="1:25" x14ac:dyDescent="0.25">
      <c r="A9973">
        <v>9972</v>
      </c>
      <c r="B9973" t="s">
        <v>11793</v>
      </c>
      <c r="C9973" t="s">
        <v>9892</v>
      </c>
      <c r="D9973" t="s">
        <v>12094</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c r="X9973" t="s">
        <v>110</v>
      </c>
      <c r="Y9973">
        <v>42.225000000000001</v>
      </c>
    </row>
    <row r="9974" spans="1:25" x14ac:dyDescent="0.25">
      <c r="A9974">
        <v>9973</v>
      </c>
      <c r="B9974" t="s">
        <v>11794</v>
      </c>
      <c r="C9974" t="s">
        <v>11851</v>
      </c>
      <c r="D9974" s="1"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c r="X9974" t="s">
        <v>43</v>
      </c>
      <c r="Y9974">
        <v>33.604199999999999</v>
      </c>
    </row>
    <row r="9975" spans="1:25" x14ac:dyDescent="0.25">
      <c r="A9975">
        <v>9974</v>
      </c>
      <c r="B9975" t="s">
        <v>11795</v>
      </c>
      <c r="C9975" t="s">
        <v>11967</v>
      </c>
      <c r="D9975" s="1" t="s">
        <v>11850</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c r="X9975" t="s">
        <v>43</v>
      </c>
      <c r="Y9975">
        <v>27.196000000000002</v>
      </c>
    </row>
    <row r="9976" spans="1:25" x14ac:dyDescent="0.25">
      <c r="A9976">
        <v>9975</v>
      </c>
      <c r="B9976" t="s">
        <v>11795</v>
      </c>
      <c r="C9976" t="s">
        <v>11967</v>
      </c>
      <c r="D9976" s="1" t="s">
        <v>11850</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c r="X9976" t="s">
        <v>43</v>
      </c>
      <c r="Y9976">
        <v>5.2332000000000001</v>
      </c>
    </row>
    <row r="9977" spans="1:25" x14ac:dyDescent="0.25">
      <c r="A9977">
        <v>9976</v>
      </c>
      <c r="B9977" t="s">
        <v>11795</v>
      </c>
      <c r="C9977" t="s">
        <v>11967</v>
      </c>
      <c r="D9977" s="1" t="s">
        <v>11850</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c r="X9977" t="s">
        <v>43</v>
      </c>
      <c r="Y9977">
        <v>6.4127999999999998</v>
      </c>
    </row>
    <row r="9978" spans="1:25" x14ac:dyDescent="0.25">
      <c r="A9978">
        <v>9977</v>
      </c>
      <c r="B9978" t="s">
        <v>11795</v>
      </c>
      <c r="C9978" t="s">
        <v>11967</v>
      </c>
      <c r="D9978" s="1" t="s">
        <v>11850</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c r="X9978" t="s">
        <v>43</v>
      </c>
      <c r="Y9978">
        <v>31.198</v>
      </c>
    </row>
    <row r="9979" spans="1:25" x14ac:dyDescent="0.25">
      <c r="A9979">
        <v>9978</v>
      </c>
      <c r="B9979" t="s">
        <v>11795</v>
      </c>
      <c r="C9979" t="s">
        <v>11967</v>
      </c>
      <c r="D9979" s="1" t="s">
        <v>11850</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c r="X9979" t="s">
        <v>43</v>
      </c>
      <c r="Y9979">
        <v>0</v>
      </c>
    </row>
    <row r="9980" spans="1:25" x14ac:dyDescent="0.25">
      <c r="A9980">
        <v>9979</v>
      </c>
      <c r="B9980" t="s">
        <v>11795</v>
      </c>
      <c r="C9980" t="s">
        <v>11967</v>
      </c>
      <c r="D9980" s="1" t="s">
        <v>11850</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c r="X9980" t="s">
        <v>43</v>
      </c>
      <c r="Y9980">
        <v>4.6816000000000004</v>
      </c>
    </row>
    <row r="9981" spans="1:25" x14ac:dyDescent="0.25">
      <c r="A9981">
        <v>9980</v>
      </c>
      <c r="B9981" t="s">
        <v>11795</v>
      </c>
      <c r="C9981" t="s">
        <v>11967</v>
      </c>
      <c r="D9981" s="1" t="s">
        <v>11850</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c r="X9981" t="s">
        <v>835</v>
      </c>
      <c r="Y9981">
        <v>153.11519999999999</v>
      </c>
    </row>
    <row r="9982" spans="1:25" x14ac:dyDescent="0.25">
      <c r="A9982">
        <v>9981</v>
      </c>
      <c r="B9982" t="s">
        <v>11796</v>
      </c>
      <c r="C9982" t="s">
        <v>12082</v>
      </c>
      <c r="D9982" s="1" t="s">
        <v>12323</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c r="X9982" t="s">
        <v>567</v>
      </c>
      <c r="Y9982">
        <v>22.354800000000001</v>
      </c>
    </row>
    <row r="9983" spans="1:25" x14ac:dyDescent="0.25">
      <c r="A9983">
        <v>9982</v>
      </c>
      <c r="B9983" t="s">
        <v>11797</v>
      </c>
      <c r="C9983" t="s">
        <v>12075</v>
      </c>
      <c r="D9983" s="1" t="s">
        <v>12070</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c r="X9983" t="s">
        <v>269</v>
      </c>
      <c r="Y9983">
        <v>5.3689999999999998</v>
      </c>
    </row>
    <row r="9984" spans="1:25" x14ac:dyDescent="0.25">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c r="X9984" t="s">
        <v>269</v>
      </c>
      <c r="Y9984">
        <v>16.713200000000001</v>
      </c>
    </row>
    <row r="9985" spans="1:25" x14ac:dyDescent="0.25">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c r="X9985" t="s">
        <v>303</v>
      </c>
      <c r="Y9985">
        <v>27.4344</v>
      </c>
    </row>
    <row r="9986" spans="1:25" x14ac:dyDescent="0.25">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c r="X9986" t="s">
        <v>303</v>
      </c>
      <c r="Y9986">
        <v>15.12</v>
      </c>
    </row>
    <row r="9987" spans="1:25" x14ac:dyDescent="0.25">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c r="X9987" t="s">
        <v>43</v>
      </c>
      <c r="Y9987">
        <v>16.123999999999999</v>
      </c>
    </row>
    <row r="9988" spans="1:25" x14ac:dyDescent="0.25">
      <c r="A9988">
        <v>9987</v>
      </c>
      <c r="B9988" t="s">
        <v>11800</v>
      </c>
      <c r="C9988" t="s">
        <v>3038</v>
      </c>
      <c r="D9988" t="s">
        <v>11935</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c r="X9988" t="s">
        <v>1434</v>
      </c>
      <c r="Y9988">
        <v>15.220800000000001</v>
      </c>
    </row>
    <row r="9989" spans="1:25" x14ac:dyDescent="0.25">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c r="X9989" t="s">
        <v>1434</v>
      </c>
      <c r="Y9989">
        <v>28.796399999999998</v>
      </c>
    </row>
    <row r="9990" spans="1:25" x14ac:dyDescent="0.25">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c r="X9990" t="s">
        <v>55</v>
      </c>
      <c r="Y9990">
        <v>55.646999999999998</v>
      </c>
    </row>
    <row r="9991" spans="1:25" x14ac:dyDescent="0.25">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c r="X9991" t="s">
        <v>43</v>
      </c>
      <c r="Y9991">
        <v>4.1028000000000002</v>
      </c>
    </row>
    <row r="9992" spans="1:25" x14ac:dyDescent="0.25">
      <c r="A9992">
        <v>9991</v>
      </c>
      <c r="B9992" t="s">
        <v>11803</v>
      </c>
      <c r="C9992" t="s">
        <v>3854</v>
      </c>
      <c r="D9992" t="s">
        <v>11984</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c r="X9992" t="s">
        <v>43</v>
      </c>
      <c r="Y9992">
        <v>15.6332</v>
      </c>
    </row>
    <row r="9993" spans="1:25" x14ac:dyDescent="0.25">
      <c r="A9993">
        <v>9992</v>
      </c>
      <c r="B9993" t="s">
        <v>11803</v>
      </c>
      <c r="C9993" t="s">
        <v>3854</v>
      </c>
      <c r="D9993" t="s">
        <v>11984</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c r="X9993" t="s">
        <v>43</v>
      </c>
      <c r="Y9993">
        <v>19.3932</v>
      </c>
    </row>
    <row r="9994" spans="1:25" x14ac:dyDescent="0.25">
      <c r="A9994">
        <v>9993</v>
      </c>
      <c r="B9994" t="s">
        <v>11803</v>
      </c>
      <c r="C9994" t="s">
        <v>3854</v>
      </c>
      <c r="D9994" t="s">
        <v>11984</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c r="X9994" t="s">
        <v>43</v>
      </c>
      <c r="Y9994">
        <v>13.32</v>
      </c>
    </row>
    <row r="9995" spans="1:25" x14ac:dyDescent="0.25">
      <c r="A9995">
        <v>9994</v>
      </c>
      <c r="B9995" t="s">
        <v>11804</v>
      </c>
      <c r="C9995" t="s">
        <v>11991</v>
      </c>
      <c r="D9995" s="1" t="s">
        <v>12263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c r="X9995" t="s">
        <v>4489</v>
      </c>
      <c r="Y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E875F-EE24-4016-8BC3-677041D78627}">
  <dimension ref="A1"/>
  <sheetViews>
    <sheetView tabSelected="1" zoomScale="51" zoomScaleNormal="64" workbookViewId="0">
      <selection activeCell="AE32" sqref="AE3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0910-3C2B-45E1-9707-30094D256722}">
  <dimension ref="A1:BB1240"/>
  <sheetViews>
    <sheetView topLeftCell="AV1" zoomScale="96" workbookViewId="0">
      <selection activeCell="BD13" sqref="BD13"/>
    </sheetView>
  </sheetViews>
  <sheetFormatPr defaultRowHeight="15" x14ac:dyDescent="0.25"/>
  <cols>
    <col min="1" max="1" width="14.28515625" bestFit="1" customWidth="1"/>
    <col min="2" max="4" width="16.28515625" bestFit="1" customWidth="1"/>
    <col min="5" max="5" width="19" bestFit="1" customWidth="1"/>
    <col min="6" max="6" width="14.5703125" bestFit="1" customWidth="1"/>
    <col min="7" max="7" width="12.5703125" bestFit="1" customWidth="1"/>
    <col min="8" max="8" width="16.28515625" bestFit="1" customWidth="1"/>
    <col min="9" max="9" width="12.42578125" bestFit="1" customWidth="1"/>
    <col min="10" max="10" width="19" bestFit="1" customWidth="1"/>
    <col min="11" max="11" width="13.28515625" bestFit="1" customWidth="1"/>
    <col min="12" max="12" width="15.5703125" bestFit="1" customWidth="1"/>
    <col min="13" max="13" width="15.42578125" customWidth="1"/>
    <col min="14" max="14" width="13.28515625" bestFit="1" customWidth="1"/>
    <col min="15" max="15" width="12.140625" bestFit="1" customWidth="1"/>
    <col min="16" max="16" width="16.28515625" bestFit="1" customWidth="1"/>
    <col min="17" max="17" width="13.28515625" bestFit="1" customWidth="1"/>
    <col min="18" max="18" width="15.5703125" bestFit="1" customWidth="1"/>
    <col min="19" max="19" width="16.28515625" bestFit="1" customWidth="1"/>
    <col min="20" max="20" width="13.28515625" bestFit="1" customWidth="1"/>
    <col min="21" max="21" width="12.5703125" bestFit="1" customWidth="1"/>
    <col min="22" max="22" width="16.28515625" bestFit="1" customWidth="1"/>
    <col min="23" max="23" width="21.42578125" customWidth="1"/>
    <col min="24" max="24" width="16.28515625" style="1" bestFit="1" customWidth="1"/>
    <col min="25" max="29" width="16.28515625" bestFit="1" customWidth="1"/>
    <col min="30" max="30" width="21.42578125" customWidth="1"/>
    <col min="31" max="39" width="16.28515625" bestFit="1" customWidth="1"/>
    <col min="40" max="40" width="13.85546875" bestFit="1" customWidth="1"/>
    <col min="41" max="41" width="12.5703125" bestFit="1" customWidth="1"/>
    <col min="42" max="42" width="13.85546875" bestFit="1" customWidth="1"/>
    <col min="43" max="43" width="13.28515625" bestFit="1" customWidth="1"/>
    <col min="44" max="44" width="12.5703125" bestFit="1" customWidth="1"/>
    <col min="45" max="47" width="16.28515625" bestFit="1" customWidth="1"/>
    <col min="48" max="48" width="18.42578125" bestFit="1" customWidth="1"/>
    <col min="49" max="49" width="16.28515625" bestFit="1" customWidth="1"/>
    <col min="50" max="50" width="20.42578125" bestFit="1" customWidth="1"/>
    <col min="51" max="51" width="18.7109375" bestFit="1" customWidth="1"/>
    <col min="52" max="5005" width="16.28515625" bestFit="1" customWidth="1"/>
    <col min="5006" max="5006" width="11.28515625" bestFit="1" customWidth="1"/>
  </cols>
  <sheetData>
    <row r="1" spans="1:54" x14ac:dyDescent="0.25">
      <c r="C1" t="s">
        <v>23</v>
      </c>
      <c r="H1" s="2" t="s">
        <v>9</v>
      </c>
      <c r="W1" s="11" t="s">
        <v>12384</v>
      </c>
      <c r="X1" s="10" t="s">
        <v>12383</v>
      </c>
      <c r="AD1" s="11" t="s">
        <v>12384</v>
      </c>
      <c r="AH1" t="s">
        <v>12384</v>
      </c>
      <c r="AK1" t="s">
        <v>12397</v>
      </c>
      <c r="AL1" t="s">
        <v>12384</v>
      </c>
      <c r="AN1" s="3" t="s">
        <v>12374</v>
      </c>
      <c r="AO1" t="s">
        <v>12377</v>
      </c>
      <c r="AQ1" s="3" t="s">
        <v>12374</v>
      </c>
      <c r="AR1" t="s">
        <v>12377</v>
      </c>
      <c r="AT1" t="s">
        <v>15</v>
      </c>
    </row>
    <row r="2" spans="1:54" x14ac:dyDescent="0.25">
      <c r="C2" t="s">
        <v>39</v>
      </c>
      <c r="E2" t="s">
        <v>12376</v>
      </c>
      <c r="F2" s="3" t="s">
        <v>12374</v>
      </c>
      <c r="G2" t="s">
        <v>12377</v>
      </c>
      <c r="H2" t="s">
        <v>27</v>
      </c>
      <c r="I2" t="s">
        <v>12378</v>
      </c>
      <c r="J2" t="s">
        <v>12380</v>
      </c>
      <c r="K2" s="3" t="s">
        <v>12374</v>
      </c>
      <c r="L2" t="s">
        <v>12379</v>
      </c>
      <c r="N2" s="3" t="s">
        <v>12374</v>
      </c>
      <c r="O2" t="s">
        <v>12381</v>
      </c>
      <c r="Q2" s="3" t="s">
        <v>12374</v>
      </c>
      <c r="R2" t="s">
        <v>12382</v>
      </c>
      <c r="T2" s="3" t="s">
        <v>12374</v>
      </c>
      <c r="U2" t="s">
        <v>12377</v>
      </c>
      <c r="W2">
        <v>5.5511999999999997</v>
      </c>
      <c r="X2" s="1">
        <v>41642</v>
      </c>
      <c r="Y2">
        <f>YEAR(X2)</f>
        <v>2014</v>
      </c>
      <c r="Z2">
        <v>5.5511999999999997</v>
      </c>
      <c r="AA2">
        <v>2014</v>
      </c>
      <c r="AB2">
        <f>SUMIF(Y:Y,AA2,Z:Z)</f>
        <v>49543.974099999956</v>
      </c>
      <c r="AC2">
        <f>MONTH(X2)</f>
        <v>1</v>
      </c>
      <c r="AD2">
        <v>5.5511999999999997</v>
      </c>
      <c r="AF2">
        <v>1</v>
      </c>
      <c r="AG2" t="str">
        <f>IF(AF2=1,"JAN",IF(AF2=2,"FEB",IF(AF2=3,"MAR",IF(AF2=4,"APR",IF(AF2=5,"MAY",IF(AF2=6,"JUN",IF(AF2=7,"JULY",IF(AF2=8,"AUG",IF(AF2=10,"OCT",IF(AF2=9,"SEP",IF(AF2=11,"NOV",IF(AF2=12,"DEC"))))))))))))</f>
        <v>JAN</v>
      </c>
      <c r="AH2">
        <v>5.5511999999999997</v>
      </c>
      <c r="AI2" t="s">
        <v>12385</v>
      </c>
      <c r="AJ2">
        <f>SUMIF(AG:AG,AI2,AH:AH)</f>
        <v>9134.446100000001</v>
      </c>
      <c r="AK2" t="s">
        <v>12385</v>
      </c>
      <c r="AL2">
        <v>9134.446100000001</v>
      </c>
      <c r="AN2" s="4" t="s">
        <v>209</v>
      </c>
      <c r="AO2" s="5">
        <v>48969.839900000021</v>
      </c>
      <c r="AQ2" s="4" t="s">
        <v>25</v>
      </c>
      <c r="AR2" s="6">
        <v>0.46829819808841855</v>
      </c>
      <c r="AT2" t="s">
        <v>32</v>
      </c>
      <c r="AV2" t="s">
        <v>12398</v>
      </c>
      <c r="AX2" s="3" t="s">
        <v>12374</v>
      </c>
      <c r="AY2" t="s">
        <v>12401</v>
      </c>
      <c r="BA2" t="s">
        <v>12399</v>
      </c>
      <c r="BB2" t="s">
        <v>12400</v>
      </c>
    </row>
    <row r="3" spans="1:54" x14ac:dyDescent="0.25">
      <c r="A3" t="s">
        <v>12375</v>
      </c>
      <c r="C3" t="s">
        <v>52</v>
      </c>
      <c r="E3" s="5">
        <v>792</v>
      </c>
      <c r="F3" s="4" t="s">
        <v>31</v>
      </c>
      <c r="G3" s="5">
        <v>18451.272799999999</v>
      </c>
      <c r="H3" t="s">
        <v>27</v>
      </c>
      <c r="I3" s="5">
        <v>536</v>
      </c>
      <c r="J3" s="5">
        <v>0.15620272163298934</v>
      </c>
      <c r="K3" s="4" t="s">
        <v>25</v>
      </c>
      <c r="L3" s="6">
        <v>0.52585693329661676</v>
      </c>
      <c r="M3" s="6"/>
      <c r="N3" s="4" t="s">
        <v>25</v>
      </c>
      <c r="O3" s="6">
        <v>0.50557239685532873</v>
      </c>
      <c r="Q3" s="4" t="s">
        <v>25</v>
      </c>
      <c r="R3" s="5">
        <v>19521</v>
      </c>
      <c r="T3" s="8" t="s">
        <v>11924</v>
      </c>
      <c r="U3" s="5">
        <v>-181.41089999999994</v>
      </c>
      <c r="W3">
        <v>-65.990099999999998</v>
      </c>
      <c r="X3" s="1">
        <v>41643</v>
      </c>
      <c r="Y3">
        <f t="shared" ref="Y3:AA66" si="0">YEAR(X3)</f>
        <v>2014</v>
      </c>
      <c r="Z3">
        <v>-65.990099999999998</v>
      </c>
      <c r="AA3">
        <v>2015</v>
      </c>
      <c r="AB3">
        <f t="shared" ref="AB3:AB66" si="1">SUMIF(Y:Y,AA3,Z:Z)</f>
        <v>61618.603700000021</v>
      </c>
      <c r="AC3">
        <f t="shared" ref="AC3:AC66" si="2">MONTH(X3)</f>
        <v>1</v>
      </c>
      <c r="AD3">
        <v>-65.990099999999998</v>
      </c>
      <c r="AF3">
        <v>1</v>
      </c>
      <c r="AG3" t="str">
        <f t="shared" ref="AG3:AG66" si="3">IF(AF3=1,"JAN",IF(AF3=2,"FEB",IF(AF3=3,"MAR",IF(AF3=4,"APR",IF(AF3=5,"MAY",IF(AF3=6,"JUN",IF(AF3=7,"JULY",IF(AF3=8,"AUG",IF(AF3=10,"OCT",IF(AF3=9,"SEP",IF(AF3=11,"NOV",IF(AF3=12,"DEC"))))))))))))</f>
        <v>JAN</v>
      </c>
      <c r="AH3">
        <v>-65.990099999999998</v>
      </c>
      <c r="AI3" t="s">
        <v>12386</v>
      </c>
      <c r="AJ3">
        <f t="shared" ref="AJ3:AJ66" si="4">SUMIF(AG:AG,AI3,AH:AH)</f>
        <v>10294.610699999999</v>
      </c>
      <c r="AK3" t="s">
        <v>12386</v>
      </c>
      <c r="AL3">
        <v>10294.610699999999</v>
      </c>
      <c r="AN3" s="4" t="s">
        <v>1455</v>
      </c>
      <c r="AO3" s="5">
        <v>15891.758899999984</v>
      </c>
      <c r="AQ3" s="4" t="s">
        <v>41</v>
      </c>
      <c r="AR3" s="6">
        <v>0.32115953390167601</v>
      </c>
      <c r="AT3" t="s">
        <v>35</v>
      </c>
      <c r="AV3" s="5">
        <v>16</v>
      </c>
      <c r="AX3" s="4" t="s">
        <v>406</v>
      </c>
      <c r="AY3" s="5">
        <v>3071.9577999999997</v>
      </c>
      <c r="BA3" t="str">
        <f>AX3</f>
        <v>Alabama</v>
      </c>
      <c r="BB3">
        <f>GETPIVOTDATA("profit",$AX$2,"city","Alabama")</f>
        <v>3071.9577999999997</v>
      </c>
    </row>
    <row r="4" spans="1:54" x14ac:dyDescent="0.25">
      <c r="A4" s="5">
        <v>9994</v>
      </c>
      <c r="B4">
        <f>GETPIVOTDATA("Row ID",$A$3)</f>
        <v>9994</v>
      </c>
      <c r="C4" t="s">
        <v>64</v>
      </c>
      <c r="E4">
        <f>GETPIVOTDATA("CG-12520",$E$2)</f>
        <v>792</v>
      </c>
      <c r="F4" s="4" t="s">
        <v>46</v>
      </c>
      <c r="G4" s="5">
        <v>122490.80080000011</v>
      </c>
      <c r="H4" t="s">
        <v>42</v>
      </c>
      <c r="I4">
        <f>GETPIVOTDATA("City",$I$2)</f>
        <v>536</v>
      </c>
      <c r="J4" s="7">
        <f>GETPIVOTDATA("Discount",$J$2)</f>
        <v>0.15620272163298934</v>
      </c>
      <c r="K4" s="4" t="s">
        <v>41</v>
      </c>
      <c r="L4" s="6">
        <v>0.3061002248428909</v>
      </c>
      <c r="M4" s="6"/>
      <c r="N4" s="4" t="s">
        <v>41</v>
      </c>
      <c r="O4" s="6">
        <v>0.30739426360295946</v>
      </c>
      <c r="Q4" s="4" t="s">
        <v>41</v>
      </c>
      <c r="R4" s="5">
        <v>11608</v>
      </c>
      <c r="T4" s="4" t="s">
        <v>11845</v>
      </c>
      <c r="U4" s="5">
        <v>-1161.5483999999999</v>
      </c>
      <c r="W4">
        <v>4.8840000000000003</v>
      </c>
      <c r="X4" s="1">
        <v>41644</v>
      </c>
      <c r="Y4">
        <f t="shared" si="0"/>
        <v>2014</v>
      </c>
      <c r="Z4">
        <v>4.8840000000000003</v>
      </c>
      <c r="AA4">
        <v>2016</v>
      </c>
      <c r="AB4">
        <f t="shared" si="1"/>
        <v>81795.174299999999</v>
      </c>
      <c r="AC4">
        <f t="shared" si="2"/>
        <v>1</v>
      </c>
      <c r="AD4">
        <v>4.8840000000000003</v>
      </c>
      <c r="AF4">
        <v>1</v>
      </c>
      <c r="AG4" t="str">
        <f t="shared" si="3"/>
        <v>JAN</v>
      </c>
      <c r="AH4">
        <v>4.8840000000000003</v>
      </c>
      <c r="AI4" t="s">
        <v>12387</v>
      </c>
      <c r="AJ4">
        <f t="shared" si="4"/>
        <v>28594.687200000004</v>
      </c>
      <c r="AK4" t="s">
        <v>12387</v>
      </c>
      <c r="AL4">
        <v>28594.687200000004</v>
      </c>
      <c r="AN4" s="4" t="s">
        <v>22</v>
      </c>
      <c r="AO4" s="5">
        <v>57446.63539999997</v>
      </c>
      <c r="AQ4" s="4" t="s">
        <v>108</v>
      </c>
      <c r="AR4" s="6">
        <v>0.2105422680099053</v>
      </c>
      <c r="AT4" t="s">
        <v>47</v>
      </c>
      <c r="AV4">
        <f>GETPIVOTDATA("Bookcases",$AV$2)</f>
        <v>16</v>
      </c>
      <c r="AX4" s="4" t="s">
        <v>351</v>
      </c>
      <c r="AY4" s="5">
        <v>7333.3950999999979</v>
      </c>
      <c r="BA4" t="str">
        <f t="shared" ref="BA4:BA53" si="5">AX4</f>
        <v>Arizona</v>
      </c>
      <c r="BB4">
        <f t="shared" ref="BB4:BB53" si="6">GETPIVOTDATA("profit",$AX$2,"city","Alabama")</f>
        <v>3071.9577999999997</v>
      </c>
    </row>
    <row r="5" spans="1:54" x14ac:dyDescent="0.25">
      <c r="C5" t="s">
        <v>89</v>
      </c>
      <c r="F5" s="4" t="s">
        <v>73</v>
      </c>
      <c r="G5" s="5">
        <v>145454.94809999989</v>
      </c>
      <c r="H5" t="s">
        <v>54</v>
      </c>
      <c r="K5" s="4" t="s">
        <v>108</v>
      </c>
      <c r="L5" s="6">
        <v>0.16804284186049223</v>
      </c>
      <c r="M5" s="6"/>
      <c r="N5" s="4" t="s">
        <v>108</v>
      </c>
      <c r="O5" s="6">
        <v>0.18703333954171178</v>
      </c>
      <c r="Q5" s="4" t="s">
        <v>108</v>
      </c>
      <c r="R5" s="5">
        <v>6744</v>
      </c>
      <c r="T5" s="4" t="s">
        <v>12198</v>
      </c>
      <c r="U5" s="5">
        <v>105.541</v>
      </c>
      <c r="W5">
        <v>1358.0523999999998</v>
      </c>
      <c r="X5" s="1">
        <v>41645</v>
      </c>
      <c r="Y5">
        <f t="shared" si="0"/>
        <v>2014</v>
      </c>
      <c r="Z5">
        <v>1358.0523999999998</v>
      </c>
      <c r="AA5">
        <v>2017</v>
      </c>
      <c r="AB5">
        <f t="shared" si="1"/>
        <v>93439.269600000072</v>
      </c>
      <c r="AC5">
        <f t="shared" si="2"/>
        <v>1</v>
      </c>
      <c r="AD5">
        <v>1358.0523999999998</v>
      </c>
      <c r="AF5">
        <v>1</v>
      </c>
      <c r="AG5" t="str">
        <f t="shared" si="3"/>
        <v>JAN</v>
      </c>
      <c r="AH5">
        <v>1358.0523999999998</v>
      </c>
      <c r="AI5" t="s">
        <v>12388</v>
      </c>
      <c r="AJ5">
        <f t="shared" si="4"/>
        <v>11587.436299999996</v>
      </c>
      <c r="AK5" t="s">
        <v>12388</v>
      </c>
      <c r="AL5">
        <v>11587.436299999996</v>
      </c>
      <c r="AN5" s="4" t="s">
        <v>51</v>
      </c>
      <c r="AO5" s="5">
        <v>164088.78749999969</v>
      </c>
      <c r="AQ5" s="4" t="s">
        <v>12373</v>
      </c>
      <c r="AR5" s="6">
        <v>1</v>
      </c>
      <c r="AT5" t="s">
        <v>57</v>
      </c>
      <c r="AX5" s="4" t="s">
        <v>1929</v>
      </c>
      <c r="AY5" s="5">
        <v>3560.8409000000001</v>
      </c>
      <c r="BA5" t="str">
        <f t="shared" si="5"/>
        <v>Arkansas</v>
      </c>
      <c r="BB5">
        <f t="shared" si="6"/>
        <v>3071.9577999999997</v>
      </c>
    </row>
    <row r="6" spans="1:54" x14ac:dyDescent="0.25">
      <c r="C6" t="s">
        <v>97</v>
      </c>
      <c r="F6" s="4" t="s">
        <v>12373</v>
      </c>
      <c r="G6" s="5">
        <v>286397.02170000004</v>
      </c>
      <c r="H6" t="s">
        <v>54</v>
      </c>
      <c r="K6" s="4" t="s">
        <v>12373</v>
      </c>
      <c r="L6" s="6">
        <v>1</v>
      </c>
      <c r="M6" s="6"/>
      <c r="N6" s="4" t="s">
        <v>12373</v>
      </c>
      <c r="O6" s="6">
        <v>1</v>
      </c>
      <c r="Q6" s="4" t="s">
        <v>12373</v>
      </c>
      <c r="R6" s="5">
        <v>37873</v>
      </c>
      <c r="T6" s="4" t="s">
        <v>11989</v>
      </c>
      <c r="U6" s="5">
        <v>-207.04730000000001</v>
      </c>
      <c r="W6">
        <v>-71.962100000000007</v>
      </c>
      <c r="X6" s="1">
        <v>41646</v>
      </c>
      <c r="Y6">
        <f t="shared" si="0"/>
        <v>2014</v>
      </c>
      <c r="Z6">
        <v>-71.962100000000007</v>
      </c>
      <c r="AC6">
        <f t="shared" si="2"/>
        <v>1</v>
      </c>
      <c r="AD6">
        <v>-71.962100000000007</v>
      </c>
      <c r="AF6">
        <v>1</v>
      </c>
      <c r="AG6" t="str">
        <f t="shared" si="3"/>
        <v>JAN</v>
      </c>
      <c r="AH6">
        <v>-71.962100000000007</v>
      </c>
      <c r="AI6" t="s">
        <v>12389</v>
      </c>
      <c r="AJ6">
        <f t="shared" si="4"/>
        <v>22411.307799999995</v>
      </c>
      <c r="AK6" t="s">
        <v>12389</v>
      </c>
      <c r="AL6">
        <v>22411.307799999995</v>
      </c>
      <c r="AN6" s="4" t="s">
        <v>12373</v>
      </c>
      <c r="AO6" s="5">
        <v>286397.02169999969</v>
      </c>
      <c r="AT6" t="s">
        <v>60</v>
      </c>
      <c r="AX6" s="4" t="s">
        <v>43</v>
      </c>
      <c r="AY6" s="5">
        <v>63863.228800000048</v>
      </c>
      <c r="BA6" t="str">
        <f t="shared" si="5"/>
        <v>California</v>
      </c>
      <c r="BB6">
        <f t="shared" si="6"/>
        <v>3071.9577999999997</v>
      </c>
    </row>
    <row r="7" spans="1:54" x14ac:dyDescent="0.25">
      <c r="C7" t="s">
        <v>106</v>
      </c>
      <c r="H7" t="s">
        <v>42</v>
      </c>
      <c r="T7" s="4" t="s">
        <v>12259</v>
      </c>
      <c r="U7" s="5">
        <v>5.5511999999999997</v>
      </c>
      <c r="W7">
        <v>10.917999999999999</v>
      </c>
      <c r="X7" s="1">
        <v>41648</v>
      </c>
      <c r="Y7">
        <f t="shared" si="0"/>
        <v>2014</v>
      </c>
      <c r="Z7">
        <v>10.917999999999999</v>
      </c>
      <c r="AA7" s="9"/>
      <c r="AC7">
        <f t="shared" si="2"/>
        <v>1</v>
      </c>
      <c r="AD7">
        <v>10.917999999999999</v>
      </c>
      <c r="AF7">
        <v>1</v>
      </c>
      <c r="AG7" t="str">
        <f t="shared" si="3"/>
        <v>JAN</v>
      </c>
      <c r="AH7">
        <v>10.917999999999999</v>
      </c>
      <c r="AI7" t="s">
        <v>12390</v>
      </c>
      <c r="AJ7">
        <f t="shared" si="4"/>
        <v>21285.795400000003</v>
      </c>
      <c r="AK7" t="s">
        <v>12390</v>
      </c>
      <c r="AL7">
        <v>21285.795400000003</v>
      </c>
      <c r="AT7" t="s">
        <v>67</v>
      </c>
      <c r="AX7" s="4" t="s">
        <v>519</v>
      </c>
      <c r="AY7" s="5">
        <v>-7016.9047999999993</v>
      </c>
      <c r="BA7" t="str">
        <f t="shared" si="5"/>
        <v>Colorado</v>
      </c>
      <c r="BB7">
        <f t="shared" si="6"/>
        <v>3071.9577999999997</v>
      </c>
    </row>
    <row r="8" spans="1:54" x14ac:dyDescent="0.25">
      <c r="C8" t="s">
        <v>118</v>
      </c>
      <c r="H8" t="s">
        <v>91</v>
      </c>
      <c r="T8" s="4" t="s">
        <v>12168</v>
      </c>
      <c r="U8" s="5">
        <v>-348.45779999999996</v>
      </c>
      <c r="W8">
        <v>22.653700000000001</v>
      </c>
      <c r="X8" s="1">
        <v>41649</v>
      </c>
      <c r="Y8">
        <f t="shared" si="0"/>
        <v>2014</v>
      </c>
      <c r="Z8">
        <v>22.653700000000001</v>
      </c>
      <c r="AC8">
        <f t="shared" si="2"/>
        <v>1</v>
      </c>
      <c r="AD8">
        <v>22.653700000000001</v>
      </c>
      <c r="AF8">
        <v>1</v>
      </c>
      <c r="AG8" t="str">
        <f t="shared" si="3"/>
        <v>JAN</v>
      </c>
      <c r="AH8">
        <v>22.653700000000001</v>
      </c>
      <c r="AI8" t="s">
        <v>12391</v>
      </c>
      <c r="AJ8">
        <f t="shared" si="4"/>
        <v>13832.664799999997</v>
      </c>
      <c r="AK8" t="s">
        <v>12391</v>
      </c>
      <c r="AL8">
        <v>13832.664799999997</v>
      </c>
      <c r="AT8" t="s">
        <v>70</v>
      </c>
      <c r="AX8" s="4" t="s">
        <v>847</v>
      </c>
      <c r="AY8" s="5">
        <v>8602.5483000000004</v>
      </c>
      <c r="BA8" t="str">
        <f t="shared" si="5"/>
        <v>Connecticut</v>
      </c>
      <c r="BB8">
        <f t="shared" si="6"/>
        <v>3071.9577999999997</v>
      </c>
    </row>
    <row r="9" spans="1:54" x14ac:dyDescent="0.25">
      <c r="C9" t="s">
        <v>127</v>
      </c>
      <c r="H9" t="s">
        <v>99</v>
      </c>
      <c r="T9" s="4" t="s">
        <v>12131</v>
      </c>
      <c r="U9" s="5">
        <v>386.48600000000005</v>
      </c>
      <c r="W9">
        <v>3.0813999999999999</v>
      </c>
      <c r="X9" s="1">
        <v>41650</v>
      </c>
      <c r="Y9">
        <f t="shared" si="0"/>
        <v>2014</v>
      </c>
      <c r="Z9">
        <v>3.0813999999999999</v>
      </c>
      <c r="AC9">
        <f t="shared" si="2"/>
        <v>1</v>
      </c>
      <c r="AD9">
        <v>3.0813999999999999</v>
      </c>
      <c r="AF9">
        <v>1</v>
      </c>
      <c r="AG9" t="str">
        <f t="shared" si="3"/>
        <v>JAN</v>
      </c>
      <c r="AH9">
        <v>3.0813999999999999</v>
      </c>
      <c r="AI9" t="s">
        <v>12392</v>
      </c>
      <c r="AJ9">
        <f t="shared" si="4"/>
        <v>21776.938399999988</v>
      </c>
      <c r="AK9" t="s">
        <v>12392</v>
      </c>
      <c r="AL9">
        <v>21776.938399999988</v>
      </c>
      <c r="AT9" t="s">
        <v>74</v>
      </c>
      <c r="AX9" s="4" t="s">
        <v>278</v>
      </c>
      <c r="AY9" s="5">
        <v>4215.6480999999985</v>
      </c>
      <c r="BA9" t="str">
        <f t="shared" si="5"/>
        <v>Delaware</v>
      </c>
      <c r="BB9">
        <f t="shared" si="6"/>
        <v>3071.9577999999997</v>
      </c>
    </row>
    <row r="10" spans="1:54" x14ac:dyDescent="0.25">
      <c r="C10" t="s">
        <v>135</v>
      </c>
      <c r="H10" t="s">
        <v>109</v>
      </c>
      <c r="T10" s="4" t="s">
        <v>12209</v>
      </c>
      <c r="U10" s="5">
        <v>704.28000000000009</v>
      </c>
      <c r="W10">
        <v>673.6386</v>
      </c>
      <c r="X10" s="1">
        <v>41652</v>
      </c>
      <c r="Y10">
        <f t="shared" si="0"/>
        <v>2014</v>
      </c>
      <c r="Z10">
        <v>673.6386</v>
      </c>
      <c r="AC10">
        <f t="shared" si="2"/>
        <v>1</v>
      </c>
      <c r="AD10">
        <v>673.6386</v>
      </c>
      <c r="AF10">
        <v>1</v>
      </c>
      <c r="AG10" t="str">
        <f t="shared" si="3"/>
        <v>JAN</v>
      </c>
      <c r="AH10">
        <v>673.6386</v>
      </c>
      <c r="AI10" t="s">
        <v>12393</v>
      </c>
      <c r="AJ10">
        <f t="shared" si="4"/>
        <v>36857.475299999998</v>
      </c>
      <c r="AK10" t="s">
        <v>12393</v>
      </c>
      <c r="AL10">
        <v>36857.475299999998</v>
      </c>
      <c r="AT10" t="s">
        <v>77</v>
      </c>
      <c r="AX10" s="4" t="s">
        <v>3448</v>
      </c>
      <c r="AY10" s="5">
        <v>460.24459999999999</v>
      </c>
      <c r="BA10" t="str">
        <f t="shared" si="5"/>
        <v>District of Columbia</v>
      </c>
      <c r="BB10">
        <f t="shared" si="6"/>
        <v>3071.9577999999997</v>
      </c>
    </row>
    <row r="11" spans="1:54" x14ac:dyDescent="0.25">
      <c r="C11" t="s">
        <v>146</v>
      </c>
      <c r="H11" t="s">
        <v>120</v>
      </c>
      <c r="T11" s="4" t="s">
        <v>11913</v>
      </c>
      <c r="U11" s="5">
        <v>-65.990099999999998</v>
      </c>
      <c r="W11">
        <v>-53.285600000000002</v>
      </c>
      <c r="X11" s="1">
        <v>41653</v>
      </c>
      <c r="Y11">
        <f t="shared" si="0"/>
        <v>2014</v>
      </c>
      <c r="Z11">
        <v>-53.285600000000002</v>
      </c>
      <c r="AC11">
        <f t="shared" si="2"/>
        <v>1</v>
      </c>
      <c r="AD11">
        <v>-53.285600000000002</v>
      </c>
      <c r="AF11">
        <v>1</v>
      </c>
      <c r="AG11" t="str">
        <f t="shared" si="3"/>
        <v>JAN</v>
      </c>
      <c r="AH11">
        <v>-53.285600000000002</v>
      </c>
      <c r="AI11" t="s">
        <v>12394</v>
      </c>
      <c r="AJ11">
        <f t="shared" si="4"/>
        <v>31784.041300000008</v>
      </c>
      <c r="AK11" t="s">
        <v>12394</v>
      </c>
      <c r="AL11">
        <v>31784.041300000008</v>
      </c>
      <c r="AT11" t="s">
        <v>80</v>
      </c>
      <c r="AX11" s="4" t="s">
        <v>55</v>
      </c>
      <c r="AY11" s="5">
        <v>4538.9437999999964</v>
      </c>
      <c r="BA11" t="str">
        <f t="shared" si="5"/>
        <v>Florida</v>
      </c>
      <c r="BB11">
        <f t="shared" si="6"/>
        <v>3071.9577999999997</v>
      </c>
    </row>
    <row r="12" spans="1:54" x14ac:dyDescent="0.25">
      <c r="C12" t="s">
        <v>157</v>
      </c>
      <c r="H12" t="s">
        <v>129</v>
      </c>
      <c r="T12" s="4" t="s">
        <v>12212</v>
      </c>
      <c r="U12" s="5">
        <v>104.67240000000001</v>
      </c>
      <c r="W12">
        <v>65.977999999999994</v>
      </c>
      <c r="X12" s="1">
        <v>41654</v>
      </c>
      <c r="Y12">
        <f t="shared" si="0"/>
        <v>2014</v>
      </c>
      <c r="Z12">
        <v>65.977999999999994</v>
      </c>
      <c r="AC12">
        <f t="shared" si="2"/>
        <v>1</v>
      </c>
      <c r="AD12">
        <v>65.977999999999994</v>
      </c>
      <c r="AF12">
        <v>1</v>
      </c>
      <c r="AG12" t="str">
        <f t="shared" si="3"/>
        <v>JAN</v>
      </c>
      <c r="AH12">
        <v>65.977999999999994</v>
      </c>
      <c r="AI12" t="s">
        <v>12395</v>
      </c>
      <c r="AJ12">
        <f t="shared" si="4"/>
        <v>35468.426500000001</v>
      </c>
      <c r="AK12" t="s">
        <v>12395</v>
      </c>
      <c r="AL12">
        <v>35468.426500000001</v>
      </c>
      <c r="AT12" t="s">
        <v>94</v>
      </c>
      <c r="AX12" s="4" t="s">
        <v>1434</v>
      </c>
      <c r="AY12" s="5">
        <v>8775.5149999999958</v>
      </c>
      <c r="BA12" t="str">
        <f t="shared" si="5"/>
        <v>Georgia</v>
      </c>
      <c r="BB12">
        <f t="shared" si="6"/>
        <v>3071.9577999999997</v>
      </c>
    </row>
    <row r="13" spans="1:54" x14ac:dyDescent="0.25">
      <c r="C13" t="s">
        <v>167</v>
      </c>
      <c r="H13" t="s">
        <v>137</v>
      </c>
      <c r="T13" s="4" t="s">
        <v>12120</v>
      </c>
      <c r="U13" s="5">
        <v>40.402000000000001</v>
      </c>
      <c r="W13">
        <v>-5.9334999999999987</v>
      </c>
      <c r="X13" s="1">
        <v>41655</v>
      </c>
      <c r="Y13">
        <f t="shared" si="0"/>
        <v>2014</v>
      </c>
      <c r="Z13">
        <v>-5.9334999999999987</v>
      </c>
      <c r="AC13">
        <f t="shared" si="2"/>
        <v>1</v>
      </c>
      <c r="AD13">
        <v>-5.9334999999999987</v>
      </c>
      <c r="AF13">
        <v>1</v>
      </c>
      <c r="AG13" t="str">
        <f t="shared" si="3"/>
        <v>JAN</v>
      </c>
      <c r="AH13">
        <v>-5.9334999999999987</v>
      </c>
      <c r="AI13" t="s">
        <v>12396</v>
      </c>
      <c r="AJ13">
        <f t="shared" si="4"/>
        <v>43369.191899999976</v>
      </c>
      <c r="AK13" t="s">
        <v>12396</v>
      </c>
      <c r="AL13">
        <v>43369.191899999976</v>
      </c>
      <c r="AT13" t="s">
        <v>178</v>
      </c>
      <c r="AX13" s="4" t="s">
        <v>6979</v>
      </c>
      <c r="AY13" s="5">
        <v>528.73689999999988</v>
      </c>
      <c r="BA13" t="str">
        <f t="shared" si="5"/>
        <v>Idaho</v>
      </c>
      <c r="BB13">
        <f t="shared" si="6"/>
        <v>3071.9577999999997</v>
      </c>
    </row>
    <row r="14" spans="1:54" x14ac:dyDescent="0.25">
      <c r="C14" t="s">
        <v>173</v>
      </c>
      <c r="H14" t="s">
        <v>148</v>
      </c>
      <c r="T14" s="4" t="s">
        <v>12045</v>
      </c>
      <c r="U14" s="5">
        <v>4.8840000000000003</v>
      </c>
      <c r="W14">
        <v>6.4863999999999997</v>
      </c>
      <c r="X14" s="1">
        <v>41657</v>
      </c>
      <c r="Y14">
        <f t="shared" si="0"/>
        <v>2014</v>
      </c>
      <c r="Z14">
        <v>6.4863999999999997</v>
      </c>
      <c r="AC14">
        <f t="shared" si="2"/>
        <v>1</v>
      </c>
      <c r="AD14">
        <v>6.4863999999999997</v>
      </c>
      <c r="AF14">
        <v>1</v>
      </c>
      <c r="AG14" t="str">
        <f t="shared" si="3"/>
        <v>JAN</v>
      </c>
      <c r="AH14">
        <v>6.4863999999999997</v>
      </c>
      <c r="AT14" t="s">
        <v>192</v>
      </c>
      <c r="AX14" s="4" t="s">
        <v>235</v>
      </c>
      <c r="AY14" s="5">
        <v>4560.2373999999963</v>
      </c>
      <c r="BA14" t="str">
        <f t="shared" si="5"/>
        <v>Illinois</v>
      </c>
      <c r="BB14">
        <f t="shared" si="6"/>
        <v>3071.9577999999997</v>
      </c>
    </row>
    <row r="15" spans="1:54" x14ac:dyDescent="0.25">
      <c r="C15" t="s">
        <v>183</v>
      </c>
      <c r="H15" t="s">
        <v>159</v>
      </c>
      <c r="T15" s="4" t="s">
        <v>12180</v>
      </c>
      <c r="U15" s="5">
        <v>62.508600000000001</v>
      </c>
      <c r="W15">
        <v>-287.99759999999998</v>
      </c>
      <c r="X15" s="1">
        <v>41658</v>
      </c>
      <c r="Y15">
        <f t="shared" si="0"/>
        <v>2014</v>
      </c>
      <c r="Z15">
        <v>-287.99759999999998</v>
      </c>
      <c r="AC15">
        <f t="shared" si="2"/>
        <v>1</v>
      </c>
      <c r="AD15">
        <v>-287.99759999999998</v>
      </c>
      <c r="AF15">
        <v>1</v>
      </c>
      <c r="AG15" t="str">
        <f t="shared" si="3"/>
        <v>JAN</v>
      </c>
      <c r="AH15">
        <v>-287.99759999999998</v>
      </c>
      <c r="AT15" t="s">
        <v>305</v>
      </c>
      <c r="AX15" s="4" t="s">
        <v>289</v>
      </c>
      <c r="AY15" s="5">
        <v>14114.911799999994</v>
      </c>
      <c r="BA15" t="str">
        <f t="shared" si="5"/>
        <v>Indiana</v>
      </c>
      <c r="BB15">
        <f t="shared" si="6"/>
        <v>3071.9577999999997</v>
      </c>
    </row>
    <row r="16" spans="1:54" x14ac:dyDescent="0.25">
      <c r="C16" t="s">
        <v>203</v>
      </c>
      <c r="H16" t="s">
        <v>169</v>
      </c>
      <c r="T16" s="4" t="s">
        <v>11927</v>
      </c>
      <c r="U16" s="5">
        <v>46.456800000000008</v>
      </c>
      <c r="W16">
        <v>584.36950000000002</v>
      </c>
      <c r="X16" s="1">
        <v>41659</v>
      </c>
      <c r="Y16">
        <f t="shared" si="0"/>
        <v>2014</v>
      </c>
      <c r="Z16">
        <v>584.36950000000002</v>
      </c>
      <c r="AC16">
        <f t="shared" si="2"/>
        <v>1</v>
      </c>
      <c r="AD16">
        <v>584.36950000000002</v>
      </c>
      <c r="AF16">
        <v>1</v>
      </c>
      <c r="AG16" t="str">
        <f t="shared" si="3"/>
        <v>JAN</v>
      </c>
      <c r="AH16">
        <v>584.36950000000002</v>
      </c>
      <c r="AT16" t="s">
        <v>654</v>
      </c>
      <c r="AX16" s="4" t="s">
        <v>557</v>
      </c>
      <c r="AY16" s="5">
        <v>3164.2284000000013</v>
      </c>
      <c r="BA16" t="str">
        <f t="shared" si="5"/>
        <v>Iowa</v>
      </c>
      <c r="BB16">
        <f t="shared" si="6"/>
        <v>3071.9577999999997</v>
      </c>
    </row>
    <row r="17" spans="3:54" x14ac:dyDescent="0.25">
      <c r="C17" t="s">
        <v>210</v>
      </c>
      <c r="H17" t="s">
        <v>205</v>
      </c>
      <c r="T17" s="4" t="s">
        <v>12211</v>
      </c>
      <c r="U17" s="5">
        <v>1358.0523999999998</v>
      </c>
      <c r="W17">
        <v>4.1028000000000002</v>
      </c>
      <c r="X17" s="1">
        <v>41660</v>
      </c>
      <c r="Y17">
        <f t="shared" si="0"/>
        <v>2014</v>
      </c>
      <c r="Z17">
        <v>4.1028000000000002</v>
      </c>
      <c r="AC17">
        <f t="shared" si="2"/>
        <v>1</v>
      </c>
      <c r="AD17">
        <v>4.1028000000000002</v>
      </c>
      <c r="AF17">
        <v>1</v>
      </c>
      <c r="AG17" t="str">
        <f t="shared" si="3"/>
        <v>JAN</v>
      </c>
      <c r="AH17">
        <v>4.1028000000000002</v>
      </c>
      <c r="AT17" t="s">
        <v>771</v>
      </c>
      <c r="AX17" s="4" t="s">
        <v>5106</v>
      </c>
      <c r="AY17" s="5">
        <v>1619.3284999999996</v>
      </c>
      <c r="BA17" t="str">
        <f t="shared" si="5"/>
        <v>Kansas</v>
      </c>
      <c r="BB17">
        <f t="shared" si="6"/>
        <v>3071.9577999999997</v>
      </c>
    </row>
    <row r="18" spans="3:54" x14ac:dyDescent="0.25">
      <c r="C18" t="s">
        <v>220</v>
      </c>
      <c r="H18" t="s">
        <v>212</v>
      </c>
      <c r="T18" s="4" t="s">
        <v>12258</v>
      </c>
      <c r="U18" s="5">
        <v>7.8933999999999997</v>
      </c>
      <c r="W18">
        <v>19.238399999999999</v>
      </c>
      <c r="X18" s="1">
        <v>41662</v>
      </c>
      <c r="Y18">
        <f t="shared" si="0"/>
        <v>2014</v>
      </c>
      <c r="Z18">
        <v>19.238399999999999</v>
      </c>
      <c r="AC18">
        <f t="shared" si="2"/>
        <v>1</v>
      </c>
      <c r="AD18">
        <v>19.238399999999999</v>
      </c>
      <c r="AF18">
        <v>1</v>
      </c>
      <c r="AG18" t="str">
        <f t="shared" si="3"/>
        <v>JAN</v>
      </c>
      <c r="AH18">
        <v>19.238399999999999</v>
      </c>
      <c r="AT18" t="s">
        <v>1368</v>
      </c>
      <c r="AX18" s="4" t="s">
        <v>28</v>
      </c>
      <c r="AY18" s="5">
        <v>7093.7808000000014</v>
      </c>
      <c r="BA18" t="str">
        <f t="shared" si="5"/>
        <v>Kentucky</v>
      </c>
      <c r="BB18">
        <f t="shared" si="6"/>
        <v>3071.9577999999997</v>
      </c>
    </row>
    <row r="19" spans="3:54" x14ac:dyDescent="0.25">
      <c r="C19" t="s">
        <v>232</v>
      </c>
      <c r="H19" t="s">
        <v>234</v>
      </c>
      <c r="T19" s="4" t="s">
        <v>12199</v>
      </c>
      <c r="U19" s="5">
        <v>15.5204</v>
      </c>
      <c r="W19">
        <v>150.327</v>
      </c>
      <c r="X19" s="1">
        <v>41665</v>
      </c>
      <c r="Y19">
        <f t="shared" si="0"/>
        <v>2014</v>
      </c>
      <c r="Z19">
        <v>150.327</v>
      </c>
      <c r="AC19">
        <f t="shared" si="2"/>
        <v>1</v>
      </c>
      <c r="AD19">
        <v>150.327</v>
      </c>
      <c r="AF19">
        <v>1</v>
      </c>
      <c r="AG19" t="str">
        <f t="shared" si="3"/>
        <v>JAN</v>
      </c>
      <c r="AH19">
        <v>150.327</v>
      </c>
      <c r="AX19" s="4" t="s">
        <v>835</v>
      </c>
      <c r="AY19" s="5">
        <v>1552.0971</v>
      </c>
      <c r="BA19" t="str">
        <f t="shared" si="5"/>
        <v>Louisiana</v>
      </c>
      <c r="BB19">
        <f t="shared" si="6"/>
        <v>3071.9577999999997</v>
      </c>
    </row>
    <row r="20" spans="3:54" x14ac:dyDescent="0.25">
      <c r="C20" t="s">
        <v>241</v>
      </c>
      <c r="H20" t="s">
        <v>250</v>
      </c>
      <c r="T20" s="4" t="s">
        <v>12255</v>
      </c>
      <c r="U20" s="5">
        <v>-71.962100000000007</v>
      </c>
      <c r="W20">
        <v>9.6827000000000005</v>
      </c>
      <c r="X20" s="1">
        <v>41666</v>
      </c>
      <c r="Y20">
        <f t="shared" si="0"/>
        <v>2014</v>
      </c>
      <c r="Z20">
        <v>9.6827000000000005</v>
      </c>
      <c r="AC20">
        <f t="shared" si="2"/>
        <v>1</v>
      </c>
      <c r="AD20">
        <v>9.6827000000000005</v>
      </c>
      <c r="AF20">
        <v>1</v>
      </c>
      <c r="AG20" t="str">
        <f t="shared" si="3"/>
        <v>JAN</v>
      </c>
      <c r="AH20">
        <v>9.6827000000000005</v>
      </c>
      <c r="AX20" s="4" t="s">
        <v>5880</v>
      </c>
      <c r="AY20" s="5">
        <v>481.74200000000008</v>
      </c>
      <c r="BA20" t="str">
        <f t="shared" si="5"/>
        <v>Maine</v>
      </c>
      <c r="BB20">
        <f t="shared" si="6"/>
        <v>3071.9577999999997</v>
      </c>
    </row>
    <row r="21" spans="3:54" x14ac:dyDescent="0.25">
      <c r="C21" t="s">
        <v>248</v>
      </c>
      <c r="H21" t="s">
        <v>257</v>
      </c>
      <c r="T21" s="4" t="s">
        <v>12079</v>
      </c>
      <c r="U21" s="5">
        <v>8.1390999999999991</v>
      </c>
      <c r="W21">
        <v>1.3257000000000001</v>
      </c>
      <c r="X21" s="1">
        <v>41667</v>
      </c>
      <c r="Y21">
        <f t="shared" si="0"/>
        <v>2014</v>
      </c>
      <c r="Z21">
        <v>1.3257000000000001</v>
      </c>
      <c r="AC21">
        <f t="shared" si="2"/>
        <v>1</v>
      </c>
      <c r="AD21">
        <v>1.3257000000000001</v>
      </c>
      <c r="AF21">
        <v>1</v>
      </c>
      <c r="AG21" t="str">
        <f t="shared" si="3"/>
        <v>JAN</v>
      </c>
      <c r="AH21">
        <v>1.3257000000000001</v>
      </c>
      <c r="AX21" s="4" t="s">
        <v>3109</v>
      </c>
      <c r="AY21" s="5">
        <v>4912.3320999999978</v>
      </c>
      <c r="BA21" t="str">
        <f t="shared" si="5"/>
        <v>Maryland</v>
      </c>
      <c r="BB21">
        <f t="shared" si="6"/>
        <v>3071.9577999999997</v>
      </c>
    </row>
    <row r="22" spans="3:54" x14ac:dyDescent="0.25">
      <c r="C22" t="s">
        <v>255</v>
      </c>
      <c r="H22" t="s">
        <v>268</v>
      </c>
      <c r="T22" s="4" t="s">
        <v>11946</v>
      </c>
      <c r="U22" s="5">
        <v>758.7192</v>
      </c>
      <c r="W22">
        <v>11.6502</v>
      </c>
      <c r="X22" s="1">
        <v>41669</v>
      </c>
      <c r="Y22">
        <f t="shared" si="0"/>
        <v>2014</v>
      </c>
      <c r="Z22">
        <v>11.6502</v>
      </c>
      <c r="AC22">
        <f t="shared" si="2"/>
        <v>1</v>
      </c>
      <c r="AD22">
        <v>11.6502</v>
      </c>
      <c r="AF22">
        <v>1</v>
      </c>
      <c r="AG22" t="str">
        <f t="shared" si="3"/>
        <v>JAN</v>
      </c>
      <c r="AH22">
        <v>11.6502</v>
      </c>
      <c r="AX22" s="4" t="s">
        <v>1405</v>
      </c>
      <c r="AY22" s="5">
        <v>5311.866500000001</v>
      </c>
      <c r="BA22" t="str">
        <f t="shared" si="5"/>
        <v>Massachusetts</v>
      </c>
      <c r="BB22">
        <f t="shared" si="6"/>
        <v>3071.9577999999997</v>
      </c>
    </row>
    <row r="23" spans="3:54" x14ac:dyDescent="0.25">
      <c r="C23" t="s">
        <v>266</v>
      </c>
      <c r="H23" t="s">
        <v>277</v>
      </c>
      <c r="T23" s="4" t="s">
        <v>12245</v>
      </c>
      <c r="U23" s="5">
        <v>449.14030000000002</v>
      </c>
      <c r="W23">
        <v>3.4196</v>
      </c>
      <c r="X23" s="1">
        <v>41670</v>
      </c>
      <c r="Y23">
        <f t="shared" si="0"/>
        <v>2014</v>
      </c>
      <c r="Z23">
        <v>3.4196</v>
      </c>
      <c r="AC23">
        <f t="shared" si="2"/>
        <v>1</v>
      </c>
      <c r="AD23">
        <v>3.4196</v>
      </c>
      <c r="AF23">
        <v>1</v>
      </c>
      <c r="AG23" t="str">
        <f t="shared" si="3"/>
        <v>JAN</v>
      </c>
      <c r="AH23">
        <v>3.4196</v>
      </c>
      <c r="AX23" s="4" t="s">
        <v>269</v>
      </c>
      <c r="AY23" s="5">
        <v>13324.59039999999</v>
      </c>
      <c r="BA23" t="str">
        <f t="shared" si="5"/>
        <v>Michigan</v>
      </c>
      <c r="BB23">
        <f t="shared" si="6"/>
        <v>3071.9577999999997</v>
      </c>
    </row>
    <row r="24" spans="3:54" x14ac:dyDescent="0.25">
      <c r="C24" t="s">
        <v>275</v>
      </c>
      <c r="H24" t="s">
        <v>288</v>
      </c>
      <c r="T24" s="4" t="s">
        <v>12086</v>
      </c>
      <c r="U24" s="5">
        <v>80.368200000000002</v>
      </c>
      <c r="W24">
        <v>206.316</v>
      </c>
      <c r="X24" s="1">
        <v>41671</v>
      </c>
      <c r="Y24">
        <f t="shared" si="0"/>
        <v>2014</v>
      </c>
      <c r="Z24">
        <v>206.316</v>
      </c>
      <c r="AC24">
        <f t="shared" si="2"/>
        <v>2</v>
      </c>
      <c r="AD24">
        <v>206.316</v>
      </c>
      <c r="AF24">
        <v>2</v>
      </c>
      <c r="AG24" t="str">
        <f t="shared" si="3"/>
        <v>FEB</v>
      </c>
      <c r="AH24">
        <v>206.316</v>
      </c>
      <c r="AX24" s="4" t="s">
        <v>258</v>
      </c>
      <c r="AY24" s="5">
        <v>8047.7941999999966</v>
      </c>
      <c r="BA24" t="str">
        <f t="shared" si="5"/>
        <v>Minnesota</v>
      </c>
      <c r="BB24">
        <f t="shared" si="6"/>
        <v>3071.9577999999997</v>
      </c>
    </row>
    <row r="25" spans="3:54" x14ac:dyDescent="0.25">
      <c r="C25" t="s">
        <v>286</v>
      </c>
      <c r="H25" t="s">
        <v>302</v>
      </c>
      <c r="T25" s="4" t="s">
        <v>11895</v>
      </c>
      <c r="U25" s="5">
        <v>10.917999999999999</v>
      </c>
      <c r="W25">
        <v>7.152499999999999</v>
      </c>
      <c r="X25" s="1">
        <v>41672</v>
      </c>
      <c r="Y25">
        <f t="shared" si="0"/>
        <v>2014</v>
      </c>
      <c r="Z25">
        <v>7.152499999999999</v>
      </c>
      <c r="AC25">
        <f t="shared" si="2"/>
        <v>2</v>
      </c>
      <c r="AD25">
        <v>7.152499999999999</v>
      </c>
      <c r="AF25">
        <v>2</v>
      </c>
      <c r="AG25" t="str">
        <f t="shared" si="3"/>
        <v>FEB</v>
      </c>
      <c r="AH25">
        <v>7.152499999999999</v>
      </c>
      <c r="AX25" s="4" t="s">
        <v>1678</v>
      </c>
      <c r="AY25" s="5">
        <v>2199.5513000000005</v>
      </c>
      <c r="BA25" t="str">
        <f t="shared" si="5"/>
        <v>Mississippi</v>
      </c>
      <c r="BB25">
        <f t="shared" si="6"/>
        <v>3071.9577999999997</v>
      </c>
    </row>
    <row r="26" spans="3:54" x14ac:dyDescent="0.25">
      <c r="C26" t="s">
        <v>300</v>
      </c>
      <c r="H26" t="s">
        <v>314</v>
      </c>
      <c r="T26" s="4" t="s">
        <v>12248</v>
      </c>
      <c r="U26" s="5">
        <v>131.0797</v>
      </c>
      <c r="W26">
        <v>31.561399999999999</v>
      </c>
      <c r="X26" s="1">
        <v>41673</v>
      </c>
      <c r="Y26">
        <f t="shared" si="0"/>
        <v>2014</v>
      </c>
      <c r="Z26">
        <v>31.561399999999999</v>
      </c>
      <c r="AC26">
        <f t="shared" si="2"/>
        <v>2</v>
      </c>
      <c r="AD26">
        <v>31.561399999999999</v>
      </c>
      <c r="AF26">
        <v>2</v>
      </c>
      <c r="AG26" t="str">
        <f t="shared" si="3"/>
        <v>FEB</v>
      </c>
      <c r="AH26">
        <v>31.561399999999999</v>
      </c>
      <c r="AX26" s="4" t="s">
        <v>675</v>
      </c>
      <c r="AY26" s="5">
        <v>5972.4171000000024</v>
      </c>
      <c r="BA26" t="str">
        <f t="shared" si="5"/>
        <v>Missouri</v>
      </c>
      <c r="BB26">
        <f t="shared" si="6"/>
        <v>3071.9577999999997</v>
      </c>
    </row>
    <row r="27" spans="3:54" x14ac:dyDescent="0.25">
      <c r="C27" t="s">
        <v>312</v>
      </c>
      <c r="H27" t="s">
        <v>344</v>
      </c>
      <c r="T27" s="4" t="s">
        <v>12139</v>
      </c>
      <c r="U27" s="5">
        <v>264.49799999999999</v>
      </c>
      <c r="W27">
        <v>51.1432</v>
      </c>
      <c r="X27" s="1">
        <v>41674</v>
      </c>
      <c r="Y27">
        <f t="shared" si="0"/>
        <v>2014</v>
      </c>
      <c r="Z27">
        <v>51.1432</v>
      </c>
      <c r="AC27">
        <f t="shared" si="2"/>
        <v>2</v>
      </c>
      <c r="AD27">
        <v>51.1432</v>
      </c>
      <c r="AF27">
        <v>2</v>
      </c>
      <c r="AG27" t="str">
        <f t="shared" si="3"/>
        <v>FEB</v>
      </c>
      <c r="AH27">
        <v>51.1432</v>
      </c>
      <c r="AX27" s="4" t="s">
        <v>1995</v>
      </c>
      <c r="AY27" s="5">
        <v>1611.5509999999999</v>
      </c>
      <c r="BA27" t="str">
        <f t="shared" si="5"/>
        <v>Montana</v>
      </c>
      <c r="BB27">
        <f t="shared" si="6"/>
        <v>3071.9577999999997</v>
      </c>
    </row>
    <row r="28" spans="3:54" x14ac:dyDescent="0.25">
      <c r="C28" t="s">
        <v>330</v>
      </c>
      <c r="H28" t="s">
        <v>350</v>
      </c>
      <c r="T28" s="4" t="s">
        <v>12252</v>
      </c>
      <c r="U28" s="5">
        <v>-228.74250000000001</v>
      </c>
      <c r="W28">
        <v>76.4833</v>
      </c>
      <c r="X28" s="1">
        <v>41676</v>
      </c>
      <c r="Y28">
        <f t="shared" si="0"/>
        <v>2014</v>
      </c>
      <c r="Z28">
        <v>76.4833</v>
      </c>
      <c r="AC28">
        <f t="shared" si="2"/>
        <v>2</v>
      </c>
      <c r="AD28">
        <v>76.4833</v>
      </c>
      <c r="AF28">
        <v>2</v>
      </c>
      <c r="AG28" t="str">
        <f t="shared" si="3"/>
        <v>FEB</v>
      </c>
      <c r="AH28">
        <v>76.4833</v>
      </c>
      <c r="AX28" s="4" t="s">
        <v>149</v>
      </c>
      <c r="AY28" s="5">
        <v>1521.3525000000004</v>
      </c>
      <c r="BA28" t="str">
        <f t="shared" si="5"/>
        <v>Nebraska</v>
      </c>
      <c r="BB28">
        <f t="shared" si="6"/>
        <v>3071.9577999999997</v>
      </c>
    </row>
    <row r="29" spans="3:54" x14ac:dyDescent="0.25">
      <c r="C29" t="s">
        <v>342</v>
      </c>
      <c r="H29" t="s">
        <v>359</v>
      </c>
      <c r="T29" s="4" t="s">
        <v>11928</v>
      </c>
      <c r="U29" s="5">
        <v>22.653700000000001</v>
      </c>
      <c r="W29">
        <v>59.348799999999997</v>
      </c>
      <c r="X29" s="1">
        <v>41677</v>
      </c>
      <c r="Y29">
        <f t="shared" si="0"/>
        <v>2014</v>
      </c>
      <c r="Z29">
        <v>59.348799999999997</v>
      </c>
      <c r="AC29">
        <f t="shared" si="2"/>
        <v>2</v>
      </c>
      <c r="AD29">
        <v>59.348799999999997</v>
      </c>
      <c r="AF29">
        <v>2</v>
      </c>
      <c r="AG29" t="str">
        <f t="shared" si="3"/>
        <v>FEB</v>
      </c>
      <c r="AH29">
        <v>59.348799999999997</v>
      </c>
      <c r="AX29" s="4" t="s">
        <v>1570</v>
      </c>
      <c r="AY29" s="5">
        <v>883.30149999999992</v>
      </c>
      <c r="BA29" t="str">
        <f t="shared" si="5"/>
        <v>Nevada</v>
      </c>
      <c r="BB29">
        <f t="shared" si="6"/>
        <v>3071.9577999999997</v>
      </c>
    </row>
    <row r="30" spans="3:54" x14ac:dyDescent="0.25">
      <c r="C30" t="s">
        <v>348</v>
      </c>
      <c r="H30" t="s">
        <v>373</v>
      </c>
      <c r="T30" s="4" t="s">
        <v>12034</v>
      </c>
      <c r="U30" s="5">
        <v>-373.3048</v>
      </c>
      <c r="W30">
        <v>5.5327999999999999</v>
      </c>
      <c r="X30" s="1">
        <v>41678</v>
      </c>
      <c r="Y30">
        <f t="shared" si="0"/>
        <v>2014</v>
      </c>
      <c r="Z30">
        <v>5.5327999999999999</v>
      </c>
      <c r="AC30">
        <f t="shared" si="2"/>
        <v>2</v>
      </c>
      <c r="AD30">
        <v>5.5327999999999999</v>
      </c>
      <c r="AF30">
        <v>2</v>
      </c>
      <c r="AG30" t="str">
        <f t="shared" si="3"/>
        <v>FEB</v>
      </c>
      <c r="AH30">
        <v>5.5327999999999999</v>
      </c>
      <c r="AX30" s="4" t="s">
        <v>3055</v>
      </c>
      <c r="AY30" s="5">
        <v>1043.4157999999998</v>
      </c>
      <c r="BA30" t="str">
        <f t="shared" si="5"/>
        <v>New Hampshire</v>
      </c>
      <c r="BB30">
        <f t="shared" si="6"/>
        <v>3071.9577999999997</v>
      </c>
    </row>
    <row r="31" spans="3:54" x14ac:dyDescent="0.25">
      <c r="C31" t="s">
        <v>357</v>
      </c>
      <c r="H31" t="s">
        <v>380</v>
      </c>
      <c r="T31" s="4" t="s">
        <v>12193</v>
      </c>
      <c r="U31" s="5">
        <v>55.365299999999998</v>
      </c>
      <c r="W31">
        <v>293.52850000000007</v>
      </c>
      <c r="X31" s="1">
        <v>41681</v>
      </c>
      <c r="Y31">
        <f t="shared" si="0"/>
        <v>2014</v>
      </c>
      <c r="Z31">
        <v>293.52850000000007</v>
      </c>
      <c r="AC31">
        <f t="shared" si="2"/>
        <v>2</v>
      </c>
      <c r="AD31">
        <v>293.52850000000007</v>
      </c>
      <c r="AF31">
        <v>2</v>
      </c>
      <c r="AG31" t="str">
        <f t="shared" si="3"/>
        <v>FEB</v>
      </c>
      <c r="AH31">
        <v>293.52850000000007</v>
      </c>
      <c r="AX31" s="4" t="s">
        <v>895</v>
      </c>
      <c r="AY31" s="5">
        <v>9581.3543999999965</v>
      </c>
      <c r="BA31" t="str">
        <f t="shared" si="5"/>
        <v>New Jersey</v>
      </c>
      <c r="BB31">
        <f t="shared" si="6"/>
        <v>3071.9577999999997</v>
      </c>
    </row>
    <row r="32" spans="3:54" x14ac:dyDescent="0.25">
      <c r="C32" t="s">
        <v>366</v>
      </c>
      <c r="H32" t="s">
        <v>405</v>
      </c>
      <c r="T32" s="4" t="s">
        <v>11908</v>
      </c>
      <c r="U32" s="5">
        <v>3.0813999999999999</v>
      </c>
      <c r="W32">
        <v>-24.294</v>
      </c>
      <c r="X32" s="1">
        <v>41682</v>
      </c>
      <c r="Y32">
        <f t="shared" si="0"/>
        <v>2014</v>
      </c>
      <c r="Z32">
        <v>-24.294</v>
      </c>
      <c r="AC32">
        <f t="shared" si="2"/>
        <v>2</v>
      </c>
      <c r="AD32">
        <v>-24.294</v>
      </c>
      <c r="AF32">
        <v>2</v>
      </c>
      <c r="AG32" t="str">
        <f t="shared" si="3"/>
        <v>FEB</v>
      </c>
      <c r="AH32">
        <v>-24.294</v>
      </c>
      <c r="AX32" s="4" t="s">
        <v>756</v>
      </c>
      <c r="AY32" s="5">
        <v>1943.3718999999996</v>
      </c>
      <c r="BA32" t="str">
        <f t="shared" si="5"/>
        <v>New Mexico</v>
      </c>
      <c r="BB32">
        <f t="shared" si="6"/>
        <v>3071.9577999999997</v>
      </c>
    </row>
    <row r="33" spans="3:54" x14ac:dyDescent="0.25">
      <c r="C33" t="s">
        <v>378</v>
      </c>
      <c r="H33" t="s">
        <v>422</v>
      </c>
      <c r="T33" s="4" t="s">
        <v>11953</v>
      </c>
      <c r="U33" s="5">
        <v>25.083399999999997</v>
      </c>
      <c r="W33">
        <v>120.1764</v>
      </c>
      <c r="X33" s="1">
        <v>41684</v>
      </c>
      <c r="Y33">
        <f t="shared" si="0"/>
        <v>2014</v>
      </c>
      <c r="Z33">
        <v>120.1764</v>
      </c>
      <c r="AC33">
        <f t="shared" si="2"/>
        <v>2</v>
      </c>
      <c r="AD33">
        <v>120.1764</v>
      </c>
      <c r="AF33">
        <v>2</v>
      </c>
      <c r="AG33" t="str">
        <f t="shared" si="3"/>
        <v>FEB</v>
      </c>
      <c r="AH33">
        <v>120.1764</v>
      </c>
      <c r="AX33" s="4" t="s">
        <v>303</v>
      </c>
      <c r="AY33" s="5">
        <v>57771.857399999994</v>
      </c>
      <c r="BA33" t="str">
        <f t="shared" si="5"/>
        <v>New York</v>
      </c>
      <c r="BB33">
        <f t="shared" si="6"/>
        <v>3071.9577999999997</v>
      </c>
    </row>
    <row r="34" spans="3:54" x14ac:dyDescent="0.25">
      <c r="C34" t="s">
        <v>389</v>
      </c>
      <c r="H34" t="s">
        <v>435</v>
      </c>
      <c r="T34" s="4" t="s">
        <v>12207</v>
      </c>
      <c r="U34" s="5">
        <v>62.804799999999993</v>
      </c>
      <c r="W34">
        <v>7.2089999999999996</v>
      </c>
      <c r="X34" s="1">
        <v>41685</v>
      </c>
      <c r="Y34">
        <f t="shared" si="0"/>
        <v>2014</v>
      </c>
      <c r="Z34">
        <v>7.2089999999999996</v>
      </c>
      <c r="AC34">
        <f t="shared" si="2"/>
        <v>2</v>
      </c>
      <c r="AD34">
        <v>7.2089999999999996</v>
      </c>
      <c r="AF34">
        <v>2</v>
      </c>
      <c r="AG34" t="str">
        <f t="shared" si="3"/>
        <v>FEB</v>
      </c>
      <c r="AH34">
        <v>7.2089999999999996</v>
      </c>
      <c r="AX34" s="4" t="s">
        <v>92</v>
      </c>
      <c r="AY34" s="5">
        <v>2081.4551000000001</v>
      </c>
      <c r="BA34" t="str">
        <f t="shared" si="5"/>
        <v>North Carolina</v>
      </c>
      <c r="BB34">
        <f t="shared" si="6"/>
        <v>3071.9577999999997</v>
      </c>
    </row>
    <row r="35" spans="3:54" x14ac:dyDescent="0.25">
      <c r="C35" t="s">
        <v>403</v>
      </c>
      <c r="H35" t="s">
        <v>443</v>
      </c>
      <c r="T35" s="4" t="s">
        <v>12059</v>
      </c>
      <c r="U35" s="5">
        <v>-1101.5160000000001</v>
      </c>
      <c r="W35">
        <v>-15.657999999999999</v>
      </c>
      <c r="X35" s="1">
        <v>41686</v>
      </c>
      <c r="Y35">
        <f t="shared" si="0"/>
        <v>2014</v>
      </c>
      <c r="Z35">
        <v>-15.657999999999999</v>
      </c>
      <c r="AC35">
        <f t="shared" si="2"/>
        <v>2</v>
      </c>
      <c r="AD35">
        <v>-15.657999999999999</v>
      </c>
      <c r="AF35">
        <v>2</v>
      </c>
      <c r="AG35" t="str">
        <f t="shared" si="3"/>
        <v>FEB</v>
      </c>
      <c r="AH35">
        <v>-15.657999999999999</v>
      </c>
      <c r="AX35" s="4" t="s">
        <v>8232</v>
      </c>
      <c r="AY35" s="5">
        <v>110.5539</v>
      </c>
      <c r="BA35" t="str">
        <f t="shared" si="5"/>
        <v>North Dakota</v>
      </c>
      <c r="BB35">
        <f t="shared" si="6"/>
        <v>3071.9577999999997</v>
      </c>
    </row>
    <row r="36" spans="3:54" x14ac:dyDescent="0.25">
      <c r="C36" t="s">
        <v>413</v>
      </c>
      <c r="H36" t="s">
        <v>466</v>
      </c>
      <c r="T36" s="4" t="s">
        <v>11887</v>
      </c>
      <c r="U36" s="5">
        <v>206.316</v>
      </c>
      <c r="W36">
        <v>8.8087999999999997</v>
      </c>
      <c r="X36" s="1">
        <v>41687</v>
      </c>
      <c r="Y36">
        <f t="shared" si="0"/>
        <v>2014</v>
      </c>
      <c r="Z36">
        <v>8.8087999999999997</v>
      </c>
      <c r="AC36">
        <f t="shared" si="2"/>
        <v>2</v>
      </c>
      <c r="AD36">
        <v>8.8087999999999997</v>
      </c>
      <c r="AF36">
        <v>2</v>
      </c>
      <c r="AG36" t="str">
        <f t="shared" si="3"/>
        <v>FEB</v>
      </c>
      <c r="AH36">
        <v>8.8087999999999997</v>
      </c>
      <c r="AX36" s="4" t="s">
        <v>567</v>
      </c>
      <c r="AY36" s="5">
        <v>-6478.8315999999995</v>
      </c>
      <c r="BA36" t="str">
        <f t="shared" si="5"/>
        <v>Ohio</v>
      </c>
      <c r="BB36">
        <f t="shared" si="6"/>
        <v>3071.9577999999997</v>
      </c>
    </row>
    <row r="37" spans="3:54" x14ac:dyDescent="0.25">
      <c r="C37" t="s">
        <v>420</v>
      </c>
      <c r="H37" t="s">
        <v>476</v>
      </c>
      <c r="T37" s="4" t="s">
        <v>12142</v>
      </c>
      <c r="U37" s="5">
        <v>63.216200000000001</v>
      </c>
      <c r="W37">
        <v>-13.846799999999998</v>
      </c>
      <c r="X37" s="1">
        <v>41688</v>
      </c>
      <c r="Y37">
        <f t="shared" si="0"/>
        <v>2014</v>
      </c>
      <c r="Z37">
        <v>-13.846799999999998</v>
      </c>
      <c r="AC37">
        <f t="shared" si="2"/>
        <v>2</v>
      </c>
      <c r="AD37">
        <v>-13.846799999999998</v>
      </c>
      <c r="AF37">
        <v>2</v>
      </c>
      <c r="AG37" t="str">
        <f t="shared" si="3"/>
        <v>FEB</v>
      </c>
      <c r="AH37">
        <v>-13.846799999999998</v>
      </c>
      <c r="AX37" s="4" t="s">
        <v>735</v>
      </c>
      <c r="AY37" s="5">
        <v>2939.4615000000013</v>
      </c>
      <c r="BA37" t="str">
        <f t="shared" si="5"/>
        <v>Oklahoma</v>
      </c>
      <c r="BB37">
        <f t="shared" si="6"/>
        <v>3071.9577999999997</v>
      </c>
    </row>
    <row r="38" spans="3:54" x14ac:dyDescent="0.25">
      <c r="C38" t="s">
        <v>428</v>
      </c>
      <c r="H38" t="s">
        <v>495</v>
      </c>
      <c r="T38" s="4" t="s">
        <v>12038</v>
      </c>
      <c r="U38" s="5">
        <v>7.152499999999999</v>
      </c>
      <c r="W38">
        <v>35.561199999999999</v>
      </c>
      <c r="X38" s="1">
        <v>41690</v>
      </c>
      <c r="Y38">
        <f t="shared" si="0"/>
        <v>2014</v>
      </c>
      <c r="Z38">
        <v>35.561199999999999</v>
      </c>
      <c r="AC38">
        <f t="shared" si="2"/>
        <v>2</v>
      </c>
      <c r="AD38">
        <v>35.561199999999999</v>
      </c>
      <c r="AF38">
        <v>2</v>
      </c>
      <c r="AG38" t="str">
        <f t="shared" si="3"/>
        <v>FEB</v>
      </c>
      <c r="AH38">
        <v>35.561199999999999</v>
      </c>
      <c r="AX38" s="4" t="s">
        <v>477</v>
      </c>
      <c r="AY38" s="5">
        <v>568.74900000000002</v>
      </c>
      <c r="BA38" t="str">
        <f t="shared" si="5"/>
        <v>Oregon</v>
      </c>
      <c r="BB38">
        <f t="shared" si="6"/>
        <v>3071.9577999999997</v>
      </c>
    </row>
    <row r="39" spans="3:54" x14ac:dyDescent="0.25">
      <c r="C39" t="s">
        <v>441</v>
      </c>
      <c r="H39" t="s">
        <v>518</v>
      </c>
      <c r="T39" s="4" t="s">
        <v>12216</v>
      </c>
      <c r="U39" s="5">
        <v>2753.7109999999998</v>
      </c>
      <c r="W39">
        <v>-13.717499999999999</v>
      </c>
      <c r="X39" s="1">
        <v>41691</v>
      </c>
      <c r="Y39">
        <f t="shared" si="0"/>
        <v>2014</v>
      </c>
      <c r="Z39">
        <v>-13.717499999999999</v>
      </c>
      <c r="AC39">
        <f t="shared" si="2"/>
        <v>2</v>
      </c>
      <c r="AD39">
        <v>-13.717499999999999</v>
      </c>
      <c r="AF39">
        <v>2</v>
      </c>
      <c r="AG39" t="str">
        <f t="shared" si="3"/>
        <v>FEB</v>
      </c>
      <c r="AH39">
        <v>-13.717499999999999</v>
      </c>
      <c r="AX39" s="4" t="s">
        <v>160</v>
      </c>
      <c r="AY39" s="5">
        <v>-2417.0891000000047</v>
      </c>
      <c r="BA39" t="str">
        <f t="shared" si="5"/>
        <v>Pennsylvania</v>
      </c>
      <c r="BB39">
        <f t="shared" si="6"/>
        <v>3071.9577999999997</v>
      </c>
    </row>
    <row r="40" spans="3:54" x14ac:dyDescent="0.25">
      <c r="C40" t="s">
        <v>449</v>
      </c>
      <c r="H40" t="s">
        <v>531</v>
      </c>
      <c r="T40" s="4" t="s">
        <v>11831</v>
      </c>
      <c r="U40" s="5">
        <v>170.67699999999999</v>
      </c>
      <c r="W40">
        <v>9.3312000000000008</v>
      </c>
      <c r="X40" s="1">
        <v>41692</v>
      </c>
      <c r="Y40">
        <f t="shared" si="0"/>
        <v>2014</v>
      </c>
      <c r="Z40">
        <v>9.3312000000000008</v>
      </c>
      <c r="AC40">
        <f t="shared" si="2"/>
        <v>2</v>
      </c>
      <c r="AD40">
        <v>9.3312000000000008</v>
      </c>
      <c r="AF40">
        <v>2</v>
      </c>
      <c r="AG40" t="str">
        <f t="shared" si="3"/>
        <v>FEB</v>
      </c>
      <c r="AH40">
        <v>9.3312000000000008</v>
      </c>
      <c r="AX40" s="4" t="s">
        <v>1577</v>
      </c>
      <c r="AY40" s="5">
        <v>5554.1176999999998</v>
      </c>
      <c r="BA40" t="str">
        <f t="shared" si="5"/>
        <v>Rhode Island</v>
      </c>
      <c r="BB40">
        <f t="shared" si="6"/>
        <v>3071.9577999999997</v>
      </c>
    </row>
    <row r="41" spans="3:54" x14ac:dyDescent="0.25">
      <c r="C41" t="s">
        <v>456</v>
      </c>
      <c r="H41" t="s">
        <v>543</v>
      </c>
      <c r="T41" s="4" t="s">
        <v>12013</v>
      </c>
      <c r="U41" s="5">
        <v>31.561399999999999</v>
      </c>
      <c r="W41">
        <v>-4.5225000000000009</v>
      </c>
      <c r="X41" s="1">
        <v>41693</v>
      </c>
      <c r="Y41">
        <f t="shared" si="0"/>
        <v>2014</v>
      </c>
      <c r="Z41">
        <v>-4.5225000000000009</v>
      </c>
      <c r="AC41">
        <f t="shared" si="2"/>
        <v>2</v>
      </c>
      <c r="AD41">
        <v>-4.5225000000000009</v>
      </c>
      <c r="AF41">
        <v>2</v>
      </c>
      <c r="AG41" t="str">
        <f t="shared" si="3"/>
        <v>FEB</v>
      </c>
      <c r="AH41">
        <v>-4.5225000000000009</v>
      </c>
      <c r="AX41" s="4" t="s">
        <v>436</v>
      </c>
      <c r="AY41" s="5">
        <v>1095.0629000000001</v>
      </c>
      <c r="BA41" t="str">
        <f t="shared" si="5"/>
        <v>South Carolina</v>
      </c>
      <c r="BB41">
        <f t="shared" si="6"/>
        <v>3071.9577999999997</v>
      </c>
    </row>
    <row r="42" spans="3:54" x14ac:dyDescent="0.25">
      <c r="C42" t="s">
        <v>464</v>
      </c>
      <c r="H42" t="s">
        <v>556</v>
      </c>
      <c r="T42" s="4" t="s">
        <v>11921</v>
      </c>
      <c r="U42" s="5">
        <v>157.4118</v>
      </c>
      <c r="W42">
        <v>18.789299999999997</v>
      </c>
      <c r="X42" s="1">
        <v>41694</v>
      </c>
      <c r="Y42">
        <f t="shared" si="0"/>
        <v>2014</v>
      </c>
      <c r="Z42">
        <v>18.789299999999997</v>
      </c>
      <c r="AC42">
        <f t="shared" si="2"/>
        <v>2</v>
      </c>
      <c r="AD42">
        <v>18.789299999999997</v>
      </c>
      <c r="AF42">
        <v>2</v>
      </c>
      <c r="AG42" t="str">
        <f t="shared" si="3"/>
        <v>FEB</v>
      </c>
      <c r="AH42">
        <v>18.789299999999997</v>
      </c>
      <c r="AX42" s="4" t="s">
        <v>5974</v>
      </c>
      <c r="AY42" s="5">
        <v>190.70020000000002</v>
      </c>
      <c r="BA42" t="str">
        <f t="shared" si="5"/>
        <v>South Dakota</v>
      </c>
      <c r="BB42">
        <f t="shared" si="6"/>
        <v>3071.9577999999997</v>
      </c>
    </row>
    <row r="43" spans="3:54" x14ac:dyDescent="0.25">
      <c r="C43" t="s">
        <v>474</v>
      </c>
      <c r="H43" t="s">
        <v>566</v>
      </c>
      <c r="T43" s="4" t="s">
        <v>12219</v>
      </c>
      <c r="U43" s="5">
        <v>225.26400000000001</v>
      </c>
      <c r="W43">
        <v>3.4047999999999998</v>
      </c>
      <c r="X43" s="1">
        <v>41697</v>
      </c>
      <c r="Y43">
        <f t="shared" si="0"/>
        <v>2014</v>
      </c>
      <c r="Z43">
        <v>3.4047999999999998</v>
      </c>
      <c r="AC43">
        <f t="shared" si="2"/>
        <v>2</v>
      </c>
      <c r="AD43">
        <v>3.4047999999999998</v>
      </c>
      <c r="AF43">
        <v>2</v>
      </c>
      <c r="AG43" t="str">
        <f t="shared" si="3"/>
        <v>FEB</v>
      </c>
      <c r="AH43">
        <v>3.4047999999999998</v>
      </c>
      <c r="AX43" s="4" t="s">
        <v>381</v>
      </c>
      <c r="AY43" s="5">
        <v>-4811.9844999999978</v>
      </c>
      <c r="BA43" t="str">
        <f t="shared" si="5"/>
        <v>Tennessee</v>
      </c>
      <c r="BB43">
        <f t="shared" si="6"/>
        <v>3071.9577999999997</v>
      </c>
    </row>
    <row r="44" spans="3:54" x14ac:dyDescent="0.25">
      <c r="C44" t="s">
        <v>481</v>
      </c>
      <c r="H44" t="s">
        <v>584</v>
      </c>
      <c r="T44" s="4" t="s">
        <v>11983</v>
      </c>
      <c r="U44" s="5">
        <v>215.57</v>
      </c>
      <c r="W44">
        <v>-208.96140000000003</v>
      </c>
      <c r="X44" s="1">
        <v>41699</v>
      </c>
      <c r="Y44">
        <f t="shared" si="0"/>
        <v>2014</v>
      </c>
      <c r="Z44">
        <v>-208.96140000000003</v>
      </c>
      <c r="AC44">
        <f t="shared" si="2"/>
        <v>3</v>
      </c>
      <c r="AD44">
        <v>-208.96140000000003</v>
      </c>
      <c r="AF44">
        <v>3</v>
      </c>
      <c r="AG44" t="str">
        <f t="shared" si="3"/>
        <v>MAR</v>
      </c>
      <c r="AH44">
        <v>-208.96140000000003</v>
      </c>
      <c r="AX44" s="4" t="s">
        <v>110</v>
      </c>
      <c r="AY44" s="5">
        <v>1857.5568000000058</v>
      </c>
      <c r="BA44" t="str">
        <f t="shared" si="5"/>
        <v>Texas</v>
      </c>
      <c r="BB44">
        <f t="shared" si="6"/>
        <v>3071.9577999999997</v>
      </c>
    </row>
    <row r="45" spans="3:54" x14ac:dyDescent="0.25">
      <c r="C45" t="s">
        <v>488</v>
      </c>
      <c r="H45" t="s">
        <v>590</v>
      </c>
      <c r="T45" s="4" t="s">
        <v>12017</v>
      </c>
      <c r="U45" s="5">
        <v>51.1432</v>
      </c>
      <c r="W45">
        <v>56.011200000000002</v>
      </c>
      <c r="X45" s="1">
        <v>41700</v>
      </c>
      <c r="Y45">
        <f t="shared" si="0"/>
        <v>2014</v>
      </c>
      <c r="Z45">
        <v>56.011200000000002</v>
      </c>
      <c r="AC45">
        <f t="shared" si="2"/>
        <v>3</v>
      </c>
      <c r="AD45">
        <v>56.011200000000002</v>
      </c>
      <c r="AF45">
        <v>3</v>
      </c>
      <c r="AG45" t="str">
        <f t="shared" si="3"/>
        <v>MAR</v>
      </c>
      <c r="AH45">
        <v>56.011200000000002</v>
      </c>
      <c r="AX45" s="4" t="s">
        <v>130</v>
      </c>
      <c r="AY45" s="5">
        <v>1667.1628000000003</v>
      </c>
      <c r="BA45" t="str">
        <f t="shared" si="5"/>
        <v>Utah</v>
      </c>
      <c r="BB45">
        <f t="shared" si="6"/>
        <v>3071.9577999999997</v>
      </c>
    </row>
    <row r="46" spans="3:54" x14ac:dyDescent="0.25">
      <c r="C46" t="s">
        <v>493</v>
      </c>
      <c r="H46" t="s">
        <v>611</v>
      </c>
      <c r="T46" s="4" t="s">
        <v>12227</v>
      </c>
      <c r="U46" s="5">
        <v>31.1968</v>
      </c>
      <c r="W46">
        <v>-629.7989</v>
      </c>
      <c r="X46" s="1">
        <v>41701</v>
      </c>
      <c r="Y46">
        <f t="shared" si="0"/>
        <v>2014</v>
      </c>
      <c r="Z46">
        <v>-629.7989</v>
      </c>
      <c r="AC46">
        <f t="shared" si="2"/>
        <v>3</v>
      </c>
      <c r="AD46">
        <v>-629.7989</v>
      </c>
      <c r="AF46">
        <v>3</v>
      </c>
      <c r="AG46" t="str">
        <f t="shared" si="3"/>
        <v>MAR</v>
      </c>
      <c r="AH46">
        <v>-629.7989</v>
      </c>
      <c r="AX46" s="4" t="s">
        <v>5847</v>
      </c>
      <c r="AY46" s="5">
        <v>370.85910000000001</v>
      </c>
      <c r="BA46" t="str">
        <f t="shared" si="5"/>
        <v>Vermont</v>
      </c>
      <c r="BB46">
        <f t="shared" si="6"/>
        <v>3071.9577999999997</v>
      </c>
    </row>
    <row r="47" spans="3:54" x14ac:dyDescent="0.25">
      <c r="C47" t="s">
        <v>500</v>
      </c>
      <c r="H47" t="s">
        <v>617</v>
      </c>
      <c r="T47" s="4" t="s">
        <v>12247</v>
      </c>
      <c r="U47" s="5">
        <v>8.4941999999999993</v>
      </c>
      <c r="W47">
        <v>20.0778</v>
      </c>
      <c r="X47" s="1">
        <v>41702</v>
      </c>
      <c r="Y47">
        <f t="shared" si="0"/>
        <v>2014</v>
      </c>
      <c r="Z47">
        <v>20.0778</v>
      </c>
      <c r="AC47">
        <f t="shared" si="2"/>
        <v>3</v>
      </c>
      <c r="AD47">
        <v>20.0778</v>
      </c>
      <c r="AF47">
        <v>3</v>
      </c>
      <c r="AG47" t="str">
        <f t="shared" si="3"/>
        <v>MAR</v>
      </c>
      <c r="AH47">
        <v>20.0778</v>
      </c>
      <c r="AX47" s="4" t="s">
        <v>360</v>
      </c>
      <c r="AY47" s="5">
        <v>13912.448299999995</v>
      </c>
      <c r="BA47" t="str">
        <f t="shared" si="5"/>
        <v>Virginia</v>
      </c>
      <c r="BB47">
        <f t="shared" si="6"/>
        <v>3071.9577999999997</v>
      </c>
    </row>
    <row r="48" spans="3:54" x14ac:dyDescent="0.25">
      <c r="C48" t="s">
        <v>509</v>
      </c>
      <c r="H48" t="s">
        <v>642</v>
      </c>
      <c r="T48" s="4" t="s">
        <v>11997</v>
      </c>
      <c r="U48" s="5">
        <v>721.27660000000003</v>
      </c>
      <c r="W48">
        <v>261.19009999999997</v>
      </c>
      <c r="X48" s="1">
        <v>41703</v>
      </c>
      <c r="Y48">
        <f t="shared" si="0"/>
        <v>2014</v>
      </c>
      <c r="Z48">
        <v>261.19009999999997</v>
      </c>
      <c r="AC48">
        <f t="shared" si="2"/>
        <v>3</v>
      </c>
      <c r="AD48">
        <v>261.19009999999997</v>
      </c>
      <c r="AF48">
        <v>3</v>
      </c>
      <c r="AG48" t="str">
        <f t="shared" si="3"/>
        <v>MAR</v>
      </c>
      <c r="AH48">
        <v>261.19009999999997</v>
      </c>
      <c r="AX48" s="4" t="s">
        <v>100</v>
      </c>
      <c r="AY48" s="5">
        <v>18677.478599999988</v>
      </c>
      <c r="BA48" t="str">
        <f t="shared" si="5"/>
        <v>Washington</v>
      </c>
      <c r="BB48">
        <f t="shared" si="6"/>
        <v>3071.9577999999997</v>
      </c>
    </row>
    <row r="49" spans="3:54" x14ac:dyDescent="0.25">
      <c r="C49" t="s">
        <v>516</v>
      </c>
      <c r="H49" t="s">
        <v>674</v>
      </c>
      <c r="T49" s="4" t="s">
        <v>12238</v>
      </c>
      <c r="U49" s="5">
        <v>74.882000000000005</v>
      </c>
      <c r="W49">
        <v>134.15389999999999</v>
      </c>
      <c r="X49" s="1">
        <v>41705</v>
      </c>
      <c r="Y49">
        <f t="shared" si="0"/>
        <v>2014</v>
      </c>
      <c r="Z49">
        <v>134.15389999999999</v>
      </c>
      <c r="AC49">
        <f t="shared" si="2"/>
        <v>3</v>
      </c>
      <c r="AD49">
        <v>134.15389999999999</v>
      </c>
      <c r="AF49">
        <v>3</v>
      </c>
      <c r="AG49" t="str">
        <f t="shared" si="3"/>
        <v>MAR</v>
      </c>
      <c r="AH49">
        <v>134.15389999999999</v>
      </c>
      <c r="AX49" s="4" t="s">
        <v>10588</v>
      </c>
      <c r="AY49" s="5">
        <v>57.413600000000002</v>
      </c>
      <c r="BA49" t="str">
        <f t="shared" si="5"/>
        <v>West Virginia</v>
      </c>
      <c r="BB49">
        <f t="shared" si="6"/>
        <v>3071.9577999999997</v>
      </c>
    </row>
    <row r="50" spans="3:54" x14ac:dyDescent="0.25">
      <c r="C50" t="s">
        <v>529</v>
      </c>
      <c r="H50" t="s">
        <v>681</v>
      </c>
      <c r="T50" s="4" t="s">
        <v>12073</v>
      </c>
      <c r="U50" s="5">
        <v>76.4833</v>
      </c>
      <c r="W50">
        <v>4.188600000000001</v>
      </c>
      <c r="X50" s="1">
        <v>41708</v>
      </c>
      <c r="Y50">
        <f t="shared" si="0"/>
        <v>2014</v>
      </c>
      <c r="Z50">
        <v>4.188600000000001</v>
      </c>
      <c r="AC50">
        <f t="shared" si="2"/>
        <v>3</v>
      </c>
      <c r="AD50">
        <v>4.188600000000001</v>
      </c>
      <c r="AF50">
        <v>3</v>
      </c>
      <c r="AG50" t="str">
        <f t="shared" si="3"/>
        <v>MAR</v>
      </c>
      <c r="AH50">
        <v>4.188600000000001</v>
      </c>
      <c r="AX50" s="4" t="s">
        <v>4489</v>
      </c>
      <c r="AY50" s="5">
        <v>72.947999999999993</v>
      </c>
      <c r="BA50" t="str">
        <f t="shared" si="5"/>
        <v>Westminster</v>
      </c>
      <c r="BB50">
        <f t="shared" si="6"/>
        <v>3071.9577999999997</v>
      </c>
    </row>
    <row r="51" spans="3:54" x14ac:dyDescent="0.25">
      <c r="C51" t="s">
        <v>541</v>
      </c>
      <c r="H51" t="s">
        <v>687</v>
      </c>
      <c r="T51" s="4" t="s">
        <v>12020</v>
      </c>
      <c r="U51" s="5">
        <v>242.1172</v>
      </c>
      <c r="W51">
        <v>279.06099999999992</v>
      </c>
      <c r="X51" s="1">
        <v>41709</v>
      </c>
      <c r="Y51">
        <f t="shared" si="0"/>
        <v>2014</v>
      </c>
      <c r="Z51">
        <v>279.06099999999992</v>
      </c>
      <c r="AC51">
        <f t="shared" si="2"/>
        <v>3</v>
      </c>
      <c r="AD51">
        <v>279.06099999999992</v>
      </c>
      <c r="AF51">
        <v>3</v>
      </c>
      <c r="AG51" t="str">
        <f t="shared" si="3"/>
        <v>MAR</v>
      </c>
      <c r="AH51">
        <v>279.06099999999992</v>
      </c>
      <c r="AX51" s="4" t="s">
        <v>121</v>
      </c>
      <c r="AY51" s="5">
        <v>6383.9007999999994</v>
      </c>
      <c r="BA51" t="str">
        <f t="shared" si="5"/>
        <v>Wisconsin</v>
      </c>
      <c r="BB51">
        <f t="shared" si="6"/>
        <v>3071.9577999999997</v>
      </c>
    </row>
    <row r="52" spans="3:54" x14ac:dyDescent="0.25">
      <c r="C52" t="s">
        <v>549</v>
      </c>
      <c r="H52" t="s">
        <v>693</v>
      </c>
      <c r="T52" s="4" t="s">
        <v>12222</v>
      </c>
      <c r="U52" s="5">
        <v>-18.180800000000001</v>
      </c>
      <c r="W52">
        <v>528.50239999999997</v>
      </c>
      <c r="X52" s="1">
        <v>41712</v>
      </c>
      <c r="Y52">
        <f t="shared" si="0"/>
        <v>2014</v>
      </c>
      <c r="Z52">
        <v>528.50239999999997</v>
      </c>
      <c r="AC52">
        <f t="shared" si="2"/>
        <v>3</v>
      </c>
      <c r="AD52">
        <v>528.50239999999997</v>
      </c>
      <c r="AF52">
        <v>3</v>
      </c>
      <c r="AG52" t="str">
        <f t="shared" si="3"/>
        <v>MAR</v>
      </c>
      <c r="AH52">
        <v>528.50239999999997</v>
      </c>
      <c r="AX52" s="4" t="s">
        <v>9374</v>
      </c>
      <c r="AY52" s="5">
        <v>-80.177999999999997</v>
      </c>
      <c r="BA52" t="str">
        <f t="shared" si="5"/>
        <v>Wyoming</v>
      </c>
      <c r="BB52">
        <f t="shared" si="6"/>
        <v>3071.9577999999997</v>
      </c>
    </row>
    <row r="53" spans="3:54" x14ac:dyDescent="0.25">
      <c r="C53" t="s">
        <v>554</v>
      </c>
      <c r="H53" t="s">
        <v>704</v>
      </c>
      <c r="T53" s="4" t="s">
        <v>12083</v>
      </c>
      <c r="U53" s="5">
        <v>204.3158</v>
      </c>
      <c r="W53">
        <v>33.597999999999999</v>
      </c>
      <c r="X53" s="1">
        <v>41713</v>
      </c>
      <c r="Y53">
        <f t="shared" si="0"/>
        <v>2014</v>
      </c>
      <c r="Z53">
        <v>33.597999999999999</v>
      </c>
      <c r="AC53">
        <f t="shared" si="2"/>
        <v>3</v>
      </c>
      <c r="AD53">
        <v>33.597999999999999</v>
      </c>
      <c r="AF53">
        <v>3</v>
      </c>
      <c r="AG53" t="str">
        <f t="shared" si="3"/>
        <v>MAR</v>
      </c>
      <c r="AH53">
        <v>33.597999999999999</v>
      </c>
      <c r="AX53" s="4" t="s">
        <v>12373</v>
      </c>
      <c r="AY53" s="5">
        <v>286397.02169999998</v>
      </c>
      <c r="BA53" t="str">
        <f t="shared" si="5"/>
        <v>Grand Total</v>
      </c>
      <c r="BB53">
        <f t="shared" si="6"/>
        <v>3071.9577999999997</v>
      </c>
    </row>
    <row r="54" spans="3:54" x14ac:dyDescent="0.25">
      <c r="C54" t="s">
        <v>564</v>
      </c>
      <c r="H54" t="s">
        <v>713</v>
      </c>
      <c r="T54" s="4" t="s">
        <v>11925</v>
      </c>
      <c r="U54" s="5">
        <v>59.348799999999997</v>
      </c>
      <c r="W54">
        <v>29.495000000000001</v>
      </c>
      <c r="X54" s="1">
        <v>41714</v>
      </c>
      <c r="Y54">
        <f t="shared" si="0"/>
        <v>2014</v>
      </c>
      <c r="Z54">
        <v>29.495000000000001</v>
      </c>
      <c r="AC54">
        <f t="shared" si="2"/>
        <v>3</v>
      </c>
      <c r="AD54">
        <v>29.495000000000001</v>
      </c>
      <c r="AF54">
        <v>3</v>
      </c>
      <c r="AG54" t="str">
        <f t="shared" si="3"/>
        <v>MAR</v>
      </c>
      <c r="AH54">
        <v>29.495000000000001</v>
      </c>
    </row>
    <row r="55" spans="3:54" x14ac:dyDescent="0.25">
      <c r="C55" t="s">
        <v>577</v>
      </c>
      <c r="H55" t="s">
        <v>734</v>
      </c>
      <c r="T55" s="4" t="s">
        <v>12235</v>
      </c>
      <c r="U55" s="5">
        <v>152.5909</v>
      </c>
      <c r="W55">
        <v>-831.85720000000003</v>
      </c>
      <c r="X55" s="1">
        <v>41715</v>
      </c>
      <c r="Y55">
        <f t="shared" si="0"/>
        <v>2014</v>
      </c>
      <c r="Z55">
        <v>-831.85720000000003</v>
      </c>
      <c r="AC55">
        <f t="shared" si="2"/>
        <v>3</v>
      </c>
      <c r="AD55">
        <v>-831.85720000000003</v>
      </c>
      <c r="AF55">
        <v>3</v>
      </c>
      <c r="AG55" t="str">
        <f t="shared" si="3"/>
        <v>MAR</v>
      </c>
      <c r="AH55">
        <v>-831.85720000000003</v>
      </c>
    </row>
    <row r="56" spans="3:54" x14ac:dyDescent="0.25">
      <c r="C56" t="s">
        <v>582</v>
      </c>
      <c r="H56" t="s">
        <v>755</v>
      </c>
      <c r="T56" s="4" t="s">
        <v>12041</v>
      </c>
      <c r="U56" s="5">
        <v>74.222499999999997</v>
      </c>
      <c r="W56">
        <v>-954.70889999999963</v>
      </c>
      <c r="X56" s="1">
        <v>41716</v>
      </c>
      <c r="Y56">
        <f t="shared" si="0"/>
        <v>2014</v>
      </c>
      <c r="Z56">
        <v>-954.70889999999963</v>
      </c>
      <c r="AC56">
        <f t="shared" si="2"/>
        <v>3</v>
      </c>
      <c r="AD56">
        <v>-954.70889999999963</v>
      </c>
      <c r="AF56">
        <v>3</v>
      </c>
      <c r="AG56" t="str">
        <f t="shared" si="3"/>
        <v>MAR</v>
      </c>
      <c r="AH56">
        <v>-954.70889999999963</v>
      </c>
    </row>
    <row r="57" spans="3:54" x14ac:dyDescent="0.25">
      <c r="C57" t="s">
        <v>588</v>
      </c>
      <c r="H57" t="s">
        <v>767</v>
      </c>
      <c r="T57" s="4" t="s">
        <v>12277</v>
      </c>
      <c r="U57" s="5">
        <v>5.5327999999999999</v>
      </c>
      <c r="W57">
        <v>68.635300000000015</v>
      </c>
      <c r="X57" s="1">
        <v>41717</v>
      </c>
      <c r="Y57">
        <f t="shared" si="0"/>
        <v>2014</v>
      </c>
      <c r="Z57">
        <v>68.635300000000015</v>
      </c>
      <c r="AC57">
        <f t="shared" si="2"/>
        <v>3</v>
      </c>
      <c r="AD57">
        <v>68.635300000000015</v>
      </c>
      <c r="AF57">
        <v>3</v>
      </c>
      <c r="AG57" t="str">
        <f t="shared" si="3"/>
        <v>MAR</v>
      </c>
      <c r="AH57">
        <v>68.635300000000015</v>
      </c>
    </row>
    <row r="58" spans="3:54" x14ac:dyDescent="0.25">
      <c r="C58" t="s">
        <v>602</v>
      </c>
      <c r="H58" t="s">
        <v>834</v>
      </c>
      <c r="T58" s="4" t="s">
        <v>11916</v>
      </c>
      <c r="U58" s="5">
        <v>-19.173400000000001</v>
      </c>
      <c r="W58">
        <v>1055.3735000000001</v>
      </c>
      <c r="X58" s="1">
        <v>41719</v>
      </c>
      <c r="Y58">
        <f t="shared" si="0"/>
        <v>2014</v>
      </c>
      <c r="Z58">
        <v>1055.3735000000001</v>
      </c>
      <c r="AC58">
        <f t="shared" si="2"/>
        <v>3</v>
      </c>
      <c r="AD58">
        <v>1055.3735000000001</v>
      </c>
      <c r="AF58">
        <v>3</v>
      </c>
      <c r="AG58" t="str">
        <f t="shared" si="3"/>
        <v>MAR</v>
      </c>
      <c r="AH58">
        <v>1055.3735000000001</v>
      </c>
    </row>
    <row r="59" spans="3:54" x14ac:dyDescent="0.25">
      <c r="C59" t="s">
        <v>609</v>
      </c>
      <c r="H59" t="s">
        <v>846</v>
      </c>
      <c r="T59" s="4" t="s">
        <v>12056</v>
      </c>
      <c r="U59" s="5">
        <v>126.8973</v>
      </c>
      <c r="W59">
        <v>-50.9345</v>
      </c>
      <c r="X59" s="1">
        <v>41720</v>
      </c>
      <c r="Y59">
        <f t="shared" si="0"/>
        <v>2014</v>
      </c>
      <c r="Z59">
        <v>-50.9345</v>
      </c>
      <c r="AC59">
        <f t="shared" si="2"/>
        <v>3</v>
      </c>
      <c r="AD59">
        <v>-50.9345</v>
      </c>
      <c r="AF59">
        <v>3</v>
      </c>
      <c r="AG59" t="str">
        <f t="shared" si="3"/>
        <v>MAR</v>
      </c>
      <c r="AH59">
        <v>-50.9345</v>
      </c>
    </row>
    <row r="60" spans="3:54" x14ac:dyDescent="0.25">
      <c r="C60" t="s">
        <v>615</v>
      </c>
      <c r="H60" t="s">
        <v>861</v>
      </c>
      <c r="T60" s="4" t="s">
        <v>11844</v>
      </c>
      <c r="U60" s="5">
        <v>102.3764</v>
      </c>
      <c r="W60">
        <v>126.9224</v>
      </c>
      <c r="X60" s="1">
        <v>41721</v>
      </c>
      <c r="Y60">
        <f t="shared" si="0"/>
        <v>2014</v>
      </c>
      <c r="Z60">
        <v>126.9224</v>
      </c>
      <c r="AC60">
        <f t="shared" si="2"/>
        <v>3</v>
      </c>
      <c r="AD60">
        <v>126.9224</v>
      </c>
      <c r="AF60">
        <v>3</v>
      </c>
      <c r="AG60" t="str">
        <f t="shared" si="3"/>
        <v>MAR</v>
      </c>
      <c r="AH60">
        <v>126.9224</v>
      </c>
    </row>
    <row r="61" spans="3:54" x14ac:dyDescent="0.25">
      <c r="C61" t="s">
        <v>623</v>
      </c>
      <c r="H61" t="s">
        <v>880</v>
      </c>
      <c r="T61" s="4" t="s">
        <v>12273</v>
      </c>
      <c r="U61" s="5">
        <v>50.737799999999993</v>
      </c>
      <c r="W61">
        <v>26.2758</v>
      </c>
      <c r="X61" s="1">
        <v>41722</v>
      </c>
      <c r="Y61">
        <f t="shared" si="0"/>
        <v>2014</v>
      </c>
      <c r="Z61">
        <v>26.2758</v>
      </c>
      <c r="AC61">
        <f t="shared" si="2"/>
        <v>3</v>
      </c>
      <c r="AD61">
        <v>26.2758</v>
      </c>
      <c r="AF61">
        <v>3</v>
      </c>
      <c r="AG61" t="str">
        <f t="shared" si="3"/>
        <v>MAR</v>
      </c>
      <c r="AH61">
        <v>26.2758</v>
      </c>
    </row>
    <row r="62" spans="3:54" x14ac:dyDescent="0.25">
      <c r="C62" t="s">
        <v>629</v>
      </c>
      <c r="H62" t="s">
        <v>886</v>
      </c>
      <c r="T62" s="4" t="s">
        <v>12132</v>
      </c>
      <c r="U62" s="5">
        <v>-411.97260000000006</v>
      </c>
      <c r="W62">
        <v>96.668400000000005</v>
      </c>
      <c r="X62" s="1">
        <v>41723</v>
      </c>
      <c r="Y62">
        <f t="shared" si="0"/>
        <v>2014</v>
      </c>
      <c r="Z62">
        <v>96.668400000000005</v>
      </c>
      <c r="AC62">
        <f t="shared" si="2"/>
        <v>3</v>
      </c>
      <c r="AD62">
        <v>96.668400000000005</v>
      </c>
      <c r="AF62">
        <v>3</v>
      </c>
      <c r="AG62" t="str">
        <f t="shared" si="3"/>
        <v>MAR</v>
      </c>
      <c r="AH62">
        <v>96.668400000000005</v>
      </c>
    </row>
    <row r="63" spans="3:54" x14ac:dyDescent="0.25">
      <c r="C63" t="s">
        <v>640</v>
      </c>
      <c r="H63" t="s">
        <v>894</v>
      </c>
      <c r="T63" s="4" t="s">
        <v>12254</v>
      </c>
      <c r="U63" s="5">
        <v>7.7240000000000002</v>
      </c>
      <c r="W63">
        <v>30.765799999999999</v>
      </c>
      <c r="X63" s="1">
        <v>41724</v>
      </c>
      <c r="Y63">
        <f t="shared" si="0"/>
        <v>2014</v>
      </c>
      <c r="Z63">
        <v>30.765799999999999</v>
      </c>
      <c r="AC63">
        <f t="shared" si="2"/>
        <v>3</v>
      </c>
      <c r="AD63">
        <v>30.765799999999999</v>
      </c>
      <c r="AF63">
        <v>3</v>
      </c>
      <c r="AG63" t="str">
        <f t="shared" si="3"/>
        <v>MAR</v>
      </c>
      <c r="AH63">
        <v>30.765799999999999</v>
      </c>
    </row>
    <row r="64" spans="3:54" x14ac:dyDescent="0.25">
      <c r="C64" t="s">
        <v>657</v>
      </c>
      <c r="H64" t="s">
        <v>911</v>
      </c>
      <c r="T64" s="4" t="s">
        <v>12015</v>
      </c>
      <c r="U64" s="5">
        <v>28.127400000000002</v>
      </c>
      <c r="W64">
        <v>-11.075400000000002</v>
      </c>
      <c r="X64" s="1">
        <v>41726</v>
      </c>
      <c r="Y64">
        <f t="shared" si="0"/>
        <v>2014</v>
      </c>
      <c r="Z64">
        <v>-11.075400000000002</v>
      </c>
      <c r="AC64">
        <f t="shared" si="2"/>
        <v>3</v>
      </c>
      <c r="AD64">
        <v>-11.075400000000002</v>
      </c>
      <c r="AF64">
        <v>3</v>
      </c>
      <c r="AG64" t="str">
        <f t="shared" si="3"/>
        <v>MAR</v>
      </c>
      <c r="AH64">
        <v>-11.075400000000002</v>
      </c>
    </row>
    <row r="65" spans="3:34" x14ac:dyDescent="0.25">
      <c r="C65" t="s">
        <v>661</v>
      </c>
      <c r="H65" t="s">
        <v>917</v>
      </c>
      <c r="T65" s="4" t="s">
        <v>12217</v>
      </c>
      <c r="U65" s="5">
        <v>293.52850000000007</v>
      </c>
      <c r="W65">
        <v>-152.71559999999999</v>
      </c>
      <c r="X65" s="1">
        <v>41727</v>
      </c>
      <c r="Y65">
        <f t="shared" si="0"/>
        <v>2014</v>
      </c>
      <c r="Z65">
        <v>-152.71559999999999</v>
      </c>
      <c r="AC65">
        <f t="shared" si="2"/>
        <v>3</v>
      </c>
      <c r="AD65">
        <v>-152.71559999999999</v>
      </c>
      <c r="AF65">
        <v>3</v>
      </c>
      <c r="AG65" t="str">
        <f t="shared" si="3"/>
        <v>MAR</v>
      </c>
      <c r="AH65">
        <v>-152.71559999999999</v>
      </c>
    </row>
    <row r="66" spans="3:34" x14ac:dyDescent="0.25">
      <c r="C66" t="s">
        <v>672</v>
      </c>
      <c r="H66" t="s">
        <v>927</v>
      </c>
      <c r="T66" s="4" t="s">
        <v>12054</v>
      </c>
      <c r="U66" s="5">
        <v>0.69930000000000003</v>
      </c>
      <c r="W66">
        <v>232.75290000000001</v>
      </c>
      <c r="X66" s="1">
        <v>41728</v>
      </c>
      <c r="Y66">
        <f t="shared" si="0"/>
        <v>2014</v>
      </c>
      <c r="Z66">
        <v>232.75290000000001</v>
      </c>
      <c r="AC66">
        <f t="shared" si="2"/>
        <v>3</v>
      </c>
      <c r="AD66">
        <v>232.75290000000001</v>
      </c>
      <c r="AF66">
        <v>3</v>
      </c>
      <c r="AG66" t="str">
        <f t="shared" si="3"/>
        <v>MAR</v>
      </c>
      <c r="AH66">
        <v>232.75290000000001</v>
      </c>
    </row>
    <row r="67" spans="3:34" x14ac:dyDescent="0.25">
      <c r="C67" t="s">
        <v>679</v>
      </c>
      <c r="H67" t="s">
        <v>939</v>
      </c>
      <c r="T67" s="4" t="s">
        <v>12014</v>
      </c>
      <c r="U67" s="5">
        <v>130.1018</v>
      </c>
      <c r="W67">
        <v>355.10969999999998</v>
      </c>
      <c r="X67" s="1">
        <v>41729</v>
      </c>
      <c r="Y67">
        <f t="shared" ref="Y67:AA130" si="7">YEAR(X67)</f>
        <v>2014</v>
      </c>
      <c r="Z67">
        <v>355.10969999999998</v>
      </c>
      <c r="AC67">
        <f t="shared" ref="AC67:AC130" si="8">MONTH(X67)</f>
        <v>3</v>
      </c>
      <c r="AD67">
        <v>355.10969999999998</v>
      </c>
      <c r="AF67">
        <v>3</v>
      </c>
      <c r="AG67" t="str">
        <f t="shared" ref="AG67:AG130" si="9">IF(AF67=1,"JAN",IF(AF67=2,"FEB",IF(AF67=3,"MAR",IF(AF67=4,"APR",IF(AF67=5,"MAY",IF(AF67=6,"JUN",IF(AF67=7,"JULY",IF(AF67=8,"AUG",IF(AF67=10,"OCT",IF(AF67=9,"SEP",IF(AF67=11,"NOV",IF(AF67=12,"DEC"))))))))))))</f>
        <v>MAR</v>
      </c>
      <c r="AH67">
        <v>355.10969999999998</v>
      </c>
    </row>
    <row r="68" spans="3:34" x14ac:dyDescent="0.25">
      <c r="C68" t="s">
        <v>685</v>
      </c>
      <c r="H68" t="s">
        <v>945</v>
      </c>
      <c r="T68" s="4" t="s">
        <v>11876</v>
      </c>
      <c r="U68" s="5">
        <v>-24.294</v>
      </c>
      <c r="W68">
        <v>26.089600000000001</v>
      </c>
      <c r="X68" s="1">
        <v>41730</v>
      </c>
      <c r="Y68">
        <f t="shared" si="7"/>
        <v>2014</v>
      </c>
      <c r="Z68">
        <v>26.089600000000001</v>
      </c>
      <c r="AC68">
        <f t="shared" si="8"/>
        <v>4</v>
      </c>
      <c r="AD68">
        <v>26.089600000000001</v>
      </c>
      <c r="AF68">
        <v>4</v>
      </c>
      <c r="AG68" t="str">
        <f t="shared" si="9"/>
        <v>APR</v>
      </c>
      <c r="AH68">
        <v>26.089600000000001</v>
      </c>
    </row>
    <row r="69" spans="3:34" x14ac:dyDescent="0.25">
      <c r="C69" t="s">
        <v>691</v>
      </c>
      <c r="H69" t="s">
        <v>963</v>
      </c>
      <c r="T69" s="4" t="s">
        <v>12251</v>
      </c>
      <c r="U69" s="5">
        <v>182.99800000000002</v>
      </c>
      <c r="W69">
        <v>407.39619999999991</v>
      </c>
      <c r="X69" s="1">
        <v>41731</v>
      </c>
      <c r="Y69">
        <f t="shared" si="7"/>
        <v>2014</v>
      </c>
      <c r="Z69">
        <v>407.39619999999991</v>
      </c>
      <c r="AC69">
        <f t="shared" si="8"/>
        <v>4</v>
      </c>
      <c r="AD69">
        <v>407.39619999999991</v>
      </c>
      <c r="AF69">
        <v>4</v>
      </c>
      <c r="AG69" t="str">
        <f t="shared" si="9"/>
        <v>APR</v>
      </c>
      <c r="AH69">
        <v>407.39619999999991</v>
      </c>
    </row>
    <row r="70" spans="3:34" x14ac:dyDescent="0.25">
      <c r="C70" t="s">
        <v>702</v>
      </c>
      <c r="H70" t="s">
        <v>982</v>
      </c>
      <c r="T70" s="4" t="s">
        <v>11834</v>
      </c>
      <c r="U70" s="5">
        <v>-208.96140000000003</v>
      </c>
      <c r="W70">
        <v>85.604399999999998</v>
      </c>
      <c r="X70" s="1">
        <v>41732</v>
      </c>
      <c r="Y70">
        <f t="shared" si="7"/>
        <v>2014</v>
      </c>
      <c r="Z70">
        <v>85.604399999999998</v>
      </c>
      <c r="AC70">
        <f t="shared" si="8"/>
        <v>4</v>
      </c>
      <c r="AD70">
        <v>85.604399999999998</v>
      </c>
      <c r="AF70">
        <v>4</v>
      </c>
      <c r="AG70" t="str">
        <f t="shared" si="9"/>
        <v>APR</v>
      </c>
      <c r="AH70">
        <v>85.604399999999998</v>
      </c>
    </row>
    <row r="71" spans="3:34" x14ac:dyDescent="0.25">
      <c r="C71" t="s">
        <v>711</v>
      </c>
      <c r="H71" t="s">
        <v>997</v>
      </c>
      <c r="T71" s="4" t="s">
        <v>12149</v>
      </c>
      <c r="U71" s="5">
        <v>12.718199999999989</v>
      </c>
      <c r="W71">
        <v>105.45209999999999</v>
      </c>
      <c r="X71" s="1">
        <v>41733</v>
      </c>
      <c r="Y71">
        <f t="shared" si="7"/>
        <v>2014</v>
      </c>
      <c r="Z71">
        <v>105.45209999999999</v>
      </c>
      <c r="AC71">
        <f t="shared" si="8"/>
        <v>4</v>
      </c>
      <c r="AD71">
        <v>105.45209999999999</v>
      </c>
      <c r="AF71">
        <v>4</v>
      </c>
      <c r="AG71" t="str">
        <f t="shared" si="9"/>
        <v>APR</v>
      </c>
      <c r="AH71">
        <v>105.45209999999999</v>
      </c>
    </row>
    <row r="72" spans="3:34" x14ac:dyDescent="0.25">
      <c r="C72" t="s">
        <v>722</v>
      </c>
      <c r="H72" t="s">
        <v>1020</v>
      </c>
      <c r="T72" s="4" t="s">
        <v>11961</v>
      </c>
      <c r="U72" s="5">
        <v>2267.4250999999999</v>
      </c>
      <c r="W72">
        <v>253.90439999999998</v>
      </c>
      <c r="X72" s="1">
        <v>41734</v>
      </c>
      <c r="Y72">
        <f t="shared" si="7"/>
        <v>2014</v>
      </c>
      <c r="Z72">
        <v>253.90439999999998</v>
      </c>
      <c r="AC72">
        <f t="shared" si="8"/>
        <v>4</v>
      </c>
      <c r="AD72">
        <v>253.90439999999998</v>
      </c>
      <c r="AF72">
        <v>4</v>
      </c>
      <c r="AG72" t="str">
        <f t="shared" si="9"/>
        <v>APR</v>
      </c>
      <c r="AH72">
        <v>253.90439999999998</v>
      </c>
    </row>
    <row r="73" spans="3:34" x14ac:dyDescent="0.25">
      <c r="C73" t="s">
        <v>727</v>
      </c>
      <c r="H73" t="s">
        <v>1032</v>
      </c>
      <c r="T73" s="4" t="s">
        <v>12228</v>
      </c>
      <c r="U73" s="5">
        <v>56.011200000000002</v>
      </c>
      <c r="W73">
        <v>299.51520000000005</v>
      </c>
      <c r="X73" s="1">
        <v>41735</v>
      </c>
      <c r="Y73">
        <f t="shared" si="7"/>
        <v>2014</v>
      </c>
      <c r="Z73">
        <v>299.51520000000005</v>
      </c>
      <c r="AC73">
        <f t="shared" si="8"/>
        <v>4</v>
      </c>
      <c r="AD73">
        <v>299.51520000000005</v>
      </c>
      <c r="AF73">
        <v>4</v>
      </c>
      <c r="AG73" t="str">
        <f t="shared" si="9"/>
        <v>APR</v>
      </c>
      <c r="AH73">
        <v>299.51520000000005</v>
      </c>
    </row>
    <row r="74" spans="3:34" x14ac:dyDescent="0.25">
      <c r="C74" t="s">
        <v>732</v>
      </c>
      <c r="H74" t="s">
        <v>1053</v>
      </c>
      <c r="T74" s="4" t="s">
        <v>11827</v>
      </c>
      <c r="U74" s="5">
        <v>218.96290000000002</v>
      </c>
      <c r="W74">
        <v>305.05600000000004</v>
      </c>
      <c r="X74" s="1">
        <v>41736</v>
      </c>
      <c r="Y74">
        <f t="shared" si="7"/>
        <v>2014</v>
      </c>
      <c r="Z74">
        <v>305.05600000000004</v>
      </c>
      <c r="AC74">
        <f t="shared" si="8"/>
        <v>4</v>
      </c>
      <c r="AD74">
        <v>305.05600000000004</v>
      </c>
      <c r="AF74">
        <v>4</v>
      </c>
      <c r="AG74" t="str">
        <f t="shared" si="9"/>
        <v>APR</v>
      </c>
      <c r="AH74">
        <v>305.05600000000004</v>
      </c>
    </row>
    <row r="75" spans="3:34" x14ac:dyDescent="0.25">
      <c r="C75" t="s">
        <v>741</v>
      </c>
      <c r="H75" t="s">
        <v>1069</v>
      </c>
      <c r="T75" s="4" t="s">
        <v>12048</v>
      </c>
      <c r="U75" s="5">
        <v>244.03969999999998</v>
      </c>
      <c r="W75">
        <v>359.84809999999999</v>
      </c>
      <c r="X75" s="1">
        <v>41737</v>
      </c>
      <c r="Y75">
        <f t="shared" si="7"/>
        <v>2014</v>
      </c>
      <c r="Z75">
        <v>359.84809999999999</v>
      </c>
      <c r="AC75">
        <f t="shared" si="8"/>
        <v>4</v>
      </c>
      <c r="AD75">
        <v>359.84809999999999</v>
      </c>
      <c r="AF75">
        <v>4</v>
      </c>
      <c r="AG75" t="str">
        <f t="shared" si="9"/>
        <v>APR</v>
      </c>
      <c r="AH75">
        <v>359.84809999999999</v>
      </c>
    </row>
    <row r="76" spans="3:34" x14ac:dyDescent="0.25">
      <c r="C76" t="s">
        <v>747</v>
      </c>
      <c r="H76" t="s">
        <v>1117</v>
      </c>
      <c r="T76" s="4" t="s">
        <v>11890</v>
      </c>
      <c r="U76" s="5">
        <v>-629.7989</v>
      </c>
      <c r="W76">
        <v>523.27290000000005</v>
      </c>
      <c r="X76" s="1">
        <v>41740</v>
      </c>
      <c r="Y76">
        <f t="shared" si="7"/>
        <v>2014</v>
      </c>
      <c r="Z76">
        <v>523.27290000000005</v>
      </c>
      <c r="AC76">
        <f t="shared" si="8"/>
        <v>4</v>
      </c>
      <c r="AD76">
        <v>523.27290000000005</v>
      </c>
      <c r="AF76">
        <v>4</v>
      </c>
      <c r="AG76" t="str">
        <f t="shared" si="9"/>
        <v>APR</v>
      </c>
      <c r="AH76">
        <v>523.27290000000005</v>
      </c>
    </row>
    <row r="77" spans="3:34" x14ac:dyDescent="0.25">
      <c r="C77" t="s">
        <v>753</v>
      </c>
      <c r="H77" t="s">
        <v>1124</v>
      </c>
      <c r="T77" s="4" t="s">
        <v>12133</v>
      </c>
      <c r="U77" s="5">
        <v>-383.74329999999998</v>
      </c>
      <c r="W77">
        <v>152.65810000000002</v>
      </c>
      <c r="X77" s="1">
        <v>41741</v>
      </c>
      <c r="Y77">
        <f t="shared" si="7"/>
        <v>2014</v>
      </c>
      <c r="Z77">
        <v>152.65810000000002</v>
      </c>
      <c r="AC77">
        <f t="shared" si="8"/>
        <v>4</v>
      </c>
      <c r="AD77">
        <v>152.65810000000002</v>
      </c>
      <c r="AF77">
        <v>4</v>
      </c>
      <c r="AG77" t="str">
        <f t="shared" si="9"/>
        <v>APR</v>
      </c>
      <c r="AH77">
        <v>152.65810000000002</v>
      </c>
    </row>
    <row r="78" spans="3:34" x14ac:dyDescent="0.25">
      <c r="C78" t="s">
        <v>760</v>
      </c>
      <c r="H78" t="s">
        <v>1130</v>
      </c>
      <c r="T78" s="4" t="s">
        <v>11984</v>
      </c>
      <c r="U78" s="5">
        <v>528.18809999999996</v>
      </c>
      <c r="W78">
        <v>-384.79419999999999</v>
      </c>
      <c r="X78" s="1">
        <v>41742</v>
      </c>
      <c r="Y78">
        <f t="shared" si="7"/>
        <v>2014</v>
      </c>
      <c r="Z78">
        <v>-384.79419999999999</v>
      </c>
      <c r="AC78">
        <f t="shared" si="8"/>
        <v>4</v>
      </c>
      <c r="AD78">
        <v>-384.79419999999999</v>
      </c>
      <c r="AF78">
        <v>4</v>
      </c>
      <c r="AG78" t="str">
        <f t="shared" si="9"/>
        <v>APR</v>
      </c>
      <c r="AH78">
        <v>-384.79419999999999</v>
      </c>
    </row>
    <row r="79" spans="3:34" x14ac:dyDescent="0.25">
      <c r="C79" t="s">
        <v>765</v>
      </c>
      <c r="H79" t="s">
        <v>1137</v>
      </c>
      <c r="T79" s="4" t="s">
        <v>12025</v>
      </c>
      <c r="U79" s="5">
        <v>20.0778</v>
      </c>
      <c r="W79">
        <v>108</v>
      </c>
      <c r="X79" s="1">
        <v>41744</v>
      </c>
      <c r="Y79">
        <f t="shared" si="7"/>
        <v>2014</v>
      </c>
      <c r="Z79">
        <v>108</v>
      </c>
      <c r="AC79">
        <f t="shared" si="8"/>
        <v>4</v>
      </c>
      <c r="AD79">
        <v>108</v>
      </c>
      <c r="AF79">
        <v>4</v>
      </c>
      <c r="AG79" t="str">
        <f t="shared" si="9"/>
        <v>APR</v>
      </c>
      <c r="AH79">
        <v>108</v>
      </c>
    </row>
    <row r="80" spans="3:34" x14ac:dyDescent="0.25">
      <c r="C80" t="s">
        <v>784</v>
      </c>
      <c r="H80" t="s">
        <v>1161</v>
      </c>
      <c r="T80" s="4" t="s">
        <v>12100</v>
      </c>
      <c r="U80" s="5">
        <v>130.24790000000002</v>
      </c>
      <c r="W80">
        <v>9.7680000000000007</v>
      </c>
      <c r="X80" s="1">
        <v>41745</v>
      </c>
      <c r="Y80">
        <f t="shared" si="7"/>
        <v>2014</v>
      </c>
      <c r="Z80">
        <v>9.7680000000000007</v>
      </c>
      <c r="AC80">
        <f t="shared" si="8"/>
        <v>4</v>
      </c>
      <c r="AD80">
        <v>9.7680000000000007</v>
      </c>
      <c r="AF80">
        <v>4</v>
      </c>
      <c r="AG80" t="str">
        <f t="shared" si="9"/>
        <v>APR</v>
      </c>
      <c r="AH80">
        <v>9.7680000000000007</v>
      </c>
    </row>
    <row r="81" spans="3:34" x14ac:dyDescent="0.25">
      <c r="C81" t="s">
        <v>795</v>
      </c>
      <c r="H81" t="s">
        <v>1202</v>
      </c>
      <c r="T81" s="4" t="s">
        <v>11872</v>
      </c>
      <c r="U81" s="5">
        <v>-33.922399999999996</v>
      </c>
      <c r="W81">
        <v>169.93740000000003</v>
      </c>
      <c r="X81" s="1">
        <v>41747</v>
      </c>
      <c r="Y81">
        <f t="shared" si="7"/>
        <v>2014</v>
      </c>
      <c r="Z81">
        <v>169.93740000000003</v>
      </c>
      <c r="AC81">
        <f t="shared" si="8"/>
        <v>4</v>
      </c>
      <c r="AD81">
        <v>169.93740000000003</v>
      </c>
      <c r="AF81">
        <v>4</v>
      </c>
      <c r="AG81" t="str">
        <f t="shared" si="9"/>
        <v>APR</v>
      </c>
      <c r="AH81">
        <v>169.93740000000003</v>
      </c>
    </row>
    <row r="82" spans="3:34" x14ac:dyDescent="0.25">
      <c r="C82" t="s">
        <v>804</v>
      </c>
      <c r="H82" t="s">
        <v>1221</v>
      </c>
      <c r="T82" s="4" t="s">
        <v>12267</v>
      </c>
      <c r="U82" s="5">
        <v>261.19009999999997</v>
      </c>
      <c r="W82">
        <v>87.566400000000002</v>
      </c>
      <c r="X82" s="1">
        <v>41748</v>
      </c>
      <c r="Y82">
        <f t="shared" si="7"/>
        <v>2014</v>
      </c>
      <c r="Z82">
        <v>87.566400000000002</v>
      </c>
      <c r="AC82">
        <f t="shared" si="8"/>
        <v>4</v>
      </c>
      <c r="AD82">
        <v>87.566400000000002</v>
      </c>
      <c r="AF82">
        <v>4</v>
      </c>
      <c r="AG82" t="str">
        <f t="shared" si="9"/>
        <v>APR</v>
      </c>
      <c r="AH82">
        <v>87.566400000000002</v>
      </c>
    </row>
    <row r="83" spans="3:34" x14ac:dyDescent="0.25">
      <c r="C83" t="s">
        <v>818</v>
      </c>
      <c r="H83" t="s">
        <v>1233</v>
      </c>
      <c r="T83" s="4" t="s">
        <v>12064</v>
      </c>
      <c r="U83" s="5">
        <v>-417.89499999999998</v>
      </c>
      <c r="W83">
        <v>-194.4528</v>
      </c>
      <c r="X83" s="1">
        <v>41749</v>
      </c>
      <c r="Y83">
        <f t="shared" si="7"/>
        <v>2014</v>
      </c>
      <c r="Z83">
        <v>-194.4528</v>
      </c>
      <c r="AC83">
        <f t="shared" si="8"/>
        <v>4</v>
      </c>
      <c r="AD83">
        <v>-194.4528</v>
      </c>
      <c r="AF83">
        <v>4</v>
      </c>
      <c r="AG83" t="str">
        <f t="shared" si="9"/>
        <v>APR</v>
      </c>
      <c r="AH83">
        <v>-194.4528</v>
      </c>
    </row>
    <row r="84" spans="3:34" x14ac:dyDescent="0.25">
      <c r="C84" t="s">
        <v>823</v>
      </c>
      <c r="H84" t="s">
        <v>1255</v>
      </c>
      <c r="T84" s="4" t="s">
        <v>11939</v>
      </c>
      <c r="U84" s="5">
        <v>49.594300000000004</v>
      </c>
      <c r="W84">
        <v>5.5754999999999999</v>
      </c>
      <c r="X84" s="1">
        <v>41750</v>
      </c>
      <c r="Y84">
        <f t="shared" si="7"/>
        <v>2014</v>
      </c>
      <c r="Z84">
        <v>5.5754999999999999</v>
      </c>
      <c r="AC84">
        <f t="shared" si="8"/>
        <v>4</v>
      </c>
      <c r="AD84">
        <v>5.5754999999999999</v>
      </c>
      <c r="AF84">
        <v>4</v>
      </c>
      <c r="AG84" t="str">
        <f t="shared" si="9"/>
        <v>APR</v>
      </c>
      <c r="AH84">
        <v>5.5754999999999999</v>
      </c>
    </row>
    <row r="85" spans="3:34" x14ac:dyDescent="0.25">
      <c r="C85" t="s">
        <v>832</v>
      </c>
      <c r="H85" t="s">
        <v>1261</v>
      </c>
      <c r="T85" s="4" t="s">
        <v>12163</v>
      </c>
      <c r="U85" s="5">
        <v>480.45129999999995</v>
      </c>
      <c r="W85">
        <v>124.78689999999999</v>
      </c>
      <c r="X85" s="1">
        <v>41751</v>
      </c>
      <c r="Y85">
        <f t="shared" si="7"/>
        <v>2014</v>
      </c>
      <c r="Z85">
        <v>124.78689999999999</v>
      </c>
      <c r="AC85">
        <f t="shared" si="8"/>
        <v>4</v>
      </c>
      <c r="AD85">
        <v>124.78689999999999</v>
      </c>
      <c r="AF85">
        <v>4</v>
      </c>
      <c r="AG85" t="str">
        <f t="shared" si="9"/>
        <v>APR</v>
      </c>
      <c r="AH85">
        <v>124.78689999999999</v>
      </c>
    </row>
    <row r="86" spans="3:34" x14ac:dyDescent="0.25">
      <c r="C86" t="s">
        <v>844</v>
      </c>
      <c r="H86" t="s">
        <v>1270</v>
      </c>
      <c r="T86" s="4" t="s">
        <v>12084</v>
      </c>
      <c r="U86" s="5">
        <v>473.7518</v>
      </c>
      <c r="W86">
        <v>-0.30529999999999902</v>
      </c>
      <c r="X86" s="1">
        <v>41752</v>
      </c>
      <c r="Y86">
        <f t="shared" si="7"/>
        <v>2014</v>
      </c>
      <c r="Z86">
        <v>-0.30529999999999902</v>
      </c>
      <c r="AC86">
        <f t="shared" si="8"/>
        <v>4</v>
      </c>
      <c r="AD86">
        <v>-0.30529999999999902</v>
      </c>
      <c r="AF86">
        <v>4</v>
      </c>
      <c r="AG86" t="str">
        <f t="shared" si="9"/>
        <v>APR</v>
      </c>
      <c r="AH86">
        <v>-0.30529999999999902</v>
      </c>
    </row>
    <row r="87" spans="3:34" x14ac:dyDescent="0.25">
      <c r="C87" t="s">
        <v>853</v>
      </c>
      <c r="H87" t="s">
        <v>1277</v>
      </c>
      <c r="T87" s="4" t="s">
        <v>12266</v>
      </c>
      <c r="U87" s="5">
        <v>-389.15549999999996</v>
      </c>
      <c r="W87">
        <v>332.86709999999999</v>
      </c>
      <c r="X87" s="1">
        <v>41754</v>
      </c>
      <c r="Y87">
        <f t="shared" si="7"/>
        <v>2014</v>
      </c>
      <c r="Z87">
        <v>332.86709999999999</v>
      </c>
      <c r="AC87">
        <f t="shared" si="8"/>
        <v>4</v>
      </c>
      <c r="AD87">
        <v>332.86709999999999</v>
      </c>
      <c r="AF87">
        <v>4</v>
      </c>
      <c r="AG87" t="str">
        <f t="shared" si="9"/>
        <v>APR</v>
      </c>
      <c r="AH87">
        <v>332.86709999999999</v>
      </c>
    </row>
    <row r="88" spans="3:34" x14ac:dyDescent="0.25">
      <c r="C88" t="s">
        <v>859</v>
      </c>
      <c r="H88" t="s">
        <v>1290</v>
      </c>
      <c r="T88" s="4" t="s">
        <v>12158</v>
      </c>
      <c r="U88" s="5">
        <v>235.12599999999998</v>
      </c>
      <c r="W88">
        <v>40.744999999999997</v>
      </c>
      <c r="X88" s="1">
        <v>41755</v>
      </c>
      <c r="Y88">
        <f t="shared" si="7"/>
        <v>2014</v>
      </c>
      <c r="Z88">
        <v>40.744999999999997</v>
      </c>
      <c r="AC88">
        <f t="shared" si="8"/>
        <v>4</v>
      </c>
      <c r="AD88">
        <v>40.744999999999997</v>
      </c>
      <c r="AF88">
        <v>4</v>
      </c>
      <c r="AG88" t="str">
        <f t="shared" si="9"/>
        <v>APR</v>
      </c>
      <c r="AH88">
        <v>40.744999999999997</v>
      </c>
    </row>
    <row r="89" spans="3:34" x14ac:dyDescent="0.25">
      <c r="C89" t="s">
        <v>866</v>
      </c>
      <c r="H89" t="s">
        <v>1297</v>
      </c>
      <c r="T89" s="4" t="s">
        <v>12200</v>
      </c>
      <c r="U89" s="5">
        <v>134.15389999999999</v>
      </c>
      <c r="W89">
        <v>292.16719999999998</v>
      </c>
      <c r="X89" s="1">
        <v>41757</v>
      </c>
      <c r="Y89">
        <f t="shared" si="7"/>
        <v>2014</v>
      </c>
      <c r="Z89">
        <v>292.16719999999998</v>
      </c>
      <c r="AC89">
        <f t="shared" si="8"/>
        <v>4</v>
      </c>
      <c r="AD89">
        <v>292.16719999999998</v>
      </c>
      <c r="AF89">
        <v>4</v>
      </c>
      <c r="AG89" t="str">
        <f t="shared" si="9"/>
        <v>APR</v>
      </c>
      <c r="AH89">
        <v>292.16719999999998</v>
      </c>
    </row>
    <row r="90" spans="3:34" x14ac:dyDescent="0.25">
      <c r="C90" t="s">
        <v>878</v>
      </c>
      <c r="H90" t="s">
        <v>1320</v>
      </c>
      <c r="T90" s="4" t="s">
        <v>12234</v>
      </c>
      <c r="U90" s="5">
        <v>271.4153</v>
      </c>
      <c r="W90">
        <v>101.6814</v>
      </c>
      <c r="X90" s="1">
        <v>41758</v>
      </c>
      <c r="Y90">
        <f t="shared" si="7"/>
        <v>2014</v>
      </c>
      <c r="Z90">
        <v>101.6814</v>
      </c>
      <c r="AC90">
        <f t="shared" si="8"/>
        <v>4</v>
      </c>
      <c r="AD90">
        <v>101.6814</v>
      </c>
      <c r="AF90">
        <v>4</v>
      </c>
      <c r="AG90" t="str">
        <f t="shared" si="9"/>
        <v>APR</v>
      </c>
      <c r="AH90">
        <v>101.6814</v>
      </c>
    </row>
    <row r="91" spans="3:34" x14ac:dyDescent="0.25">
      <c r="C91" t="s">
        <v>884</v>
      </c>
      <c r="H91" t="s">
        <v>1328</v>
      </c>
      <c r="T91" s="4" t="s">
        <v>11923</v>
      </c>
      <c r="U91" s="5">
        <v>1.5804</v>
      </c>
      <c r="W91">
        <v>276.49559999999997</v>
      </c>
      <c r="X91" s="1">
        <v>41759</v>
      </c>
      <c r="Y91">
        <f t="shared" si="7"/>
        <v>2014</v>
      </c>
      <c r="Z91">
        <v>276.49559999999997</v>
      </c>
      <c r="AC91">
        <f t="shared" si="8"/>
        <v>4</v>
      </c>
      <c r="AD91">
        <v>276.49559999999997</v>
      </c>
      <c r="AF91">
        <v>4</v>
      </c>
      <c r="AG91" t="str">
        <f t="shared" si="9"/>
        <v>APR</v>
      </c>
      <c r="AH91">
        <v>276.49559999999997</v>
      </c>
    </row>
    <row r="92" spans="3:34" x14ac:dyDescent="0.25">
      <c r="C92" t="s">
        <v>892</v>
      </c>
      <c r="H92" t="s">
        <v>1334</v>
      </c>
      <c r="T92" s="4" t="s">
        <v>11994</v>
      </c>
      <c r="U92" s="5">
        <v>56.111400000000003</v>
      </c>
      <c r="W92">
        <v>91.9572</v>
      </c>
      <c r="X92" s="1">
        <v>41761</v>
      </c>
      <c r="Y92">
        <f t="shared" si="7"/>
        <v>2014</v>
      </c>
      <c r="Z92">
        <v>91.9572</v>
      </c>
      <c r="AC92">
        <f t="shared" si="8"/>
        <v>5</v>
      </c>
      <c r="AD92">
        <v>91.9572</v>
      </c>
      <c r="AF92">
        <v>5</v>
      </c>
      <c r="AG92" t="str">
        <f t="shared" si="9"/>
        <v>MAY</v>
      </c>
      <c r="AH92">
        <v>91.9572</v>
      </c>
    </row>
    <row r="93" spans="3:34" x14ac:dyDescent="0.25">
      <c r="C93" t="s">
        <v>900</v>
      </c>
      <c r="H93" t="s">
        <v>1383</v>
      </c>
      <c r="T93" s="4" t="s">
        <v>12172</v>
      </c>
      <c r="U93" s="5">
        <v>592.38049999999987</v>
      </c>
      <c r="W93">
        <v>28.862400000000001</v>
      </c>
      <c r="X93" s="1">
        <v>41762</v>
      </c>
      <c r="Y93">
        <f t="shared" si="7"/>
        <v>2014</v>
      </c>
      <c r="Z93">
        <v>28.862400000000001</v>
      </c>
      <c r="AC93">
        <f t="shared" si="8"/>
        <v>5</v>
      </c>
      <c r="AD93">
        <v>28.862400000000001</v>
      </c>
      <c r="AF93">
        <v>5</v>
      </c>
      <c r="AG93" t="str">
        <f t="shared" si="9"/>
        <v>MAY</v>
      </c>
      <c r="AH93">
        <v>28.862400000000001</v>
      </c>
    </row>
    <row r="94" spans="3:34" x14ac:dyDescent="0.25">
      <c r="C94" t="s">
        <v>909</v>
      </c>
      <c r="H94" t="s">
        <v>1395</v>
      </c>
      <c r="T94" s="4" t="s">
        <v>11956</v>
      </c>
      <c r="U94" s="5">
        <v>216.53979999999996</v>
      </c>
      <c r="W94">
        <v>58.562399999999997</v>
      </c>
      <c r="X94" s="1">
        <v>41763</v>
      </c>
      <c r="Y94">
        <f t="shared" si="7"/>
        <v>2014</v>
      </c>
      <c r="Z94">
        <v>58.562399999999997</v>
      </c>
      <c r="AC94">
        <f t="shared" si="8"/>
        <v>5</v>
      </c>
      <c r="AD94">
        <v>58.562399999999997</v>
      </c>
      <c r="AF94">
        <v>5</v>
      </c>
      <c r="AG94" t="str">
        <f t="shared" si="9"/>
        <v>MAY</v>
      </c>
      <c r="AH94">
        <v>58.562399999999997</v>
      </c>
    </row>
    <row r="95" spans="3:34" x14ac:dyDescent="0.25">
      <c r="C95" t="s">
        <v>915</v>
      </c>
      <c r="H95" t="s">
        <v>1404</v>
      </c>
      <c r="T95" s="4" t="s">
        <v>11866</v>
      </c>
      <c r="U95" s="5">
        <v>243.44800000000004</v>
      </c>
      <c r="W95">
        <v>34.513100000000001</v>
      </c>
      <c r="X95" s="1">
        <v>41764</v>
      </c>
      <c r="Y95">
        <f t="shared" si="7"/>
        <v>2014</v>
      </c>
      <c r="Z95">
        <v>34.513100000000001</v>
      </c>
      <c r="AC95">
        <f t="shared" si="8"/>
        <v>5</v>
      </c>
      <c r="AD95">
        <v>34.513100000000001</v>
      </c>
      <c r="AF95">
        <v>5</v>
      </c>
      <c r="AG95" t="str">
        <f t="shared" si="9"/>
        <v>MAY</v>
      </c>
      <c r="AH95">
        <v>34.513100000000001</v>
      </c>
    </row>
    <row r="96" spans="3:34" x14ac:dyDescent="0.25">
      <c r="C96" t="s">
        <v>925</v>
      </c>
      <c r="H96" t="s">
        <v>1458</v>
      </c>
      <c r="T96" s="4" t="s">
        <v>12195</v>
      </c>
      <c r="U96" s="5">
        <v>53.9619</v>
      </c>
      <c r="W96">
        <v>85.715800000000002</v>
      </c>
      <c r="X96" s="1">
        <v>41765</v>
      </c>
      <c r="Y96">
        <f t="shared" si="7"/>
        <v>2014</v>
      </c>
      <c r="Z96">
        <v>85.715800000000002</v>
      </c>
      <c r="AC96">
        <f t="shared" si="8"/>
        <v>5</v>
      </c>
      <c r="AD96">
        <v>85.715800000000002</v>
      </c>
      <c r="AF96">
        <v>5</v>
      </c>
      <c r="AG96" t="str">
        <f t="shared" si="9"/>
        <v>MAY</v>
      </c>
      <c r="AH96">
        <v>85.715800000000002</v>
      </c>
    </row>
    <row r="97" spans="3:34" x14ac:dyDescent="0.25">
      <c r="C97" t="s">
        <v>931</v>
      </c>
      <c r="H97" t="s">
        <v>1469</v>
      </c>
      <c r="T97" s="4" t="s">
        <v>12261</v>
      </c>
      <c r="U97" s="5">
        <v>212.07860000000002</v>
      </c>
      <c r="W97">
        <v>215.81379999999999</v>
      </c>
      <c r="X97" s="1">
        <v>41766</v>
      </c>
      <c r="Y97">
        <f t="shared" si="7"/>
        <v>2014</v>
      </c>
      <c r="Z97">
        <v>215.81379999999999</v>
      </c>
      <c r="AC97">
        <f t="shared" si="8"/>
        <v>5</v>
      </c>
      <c r="AD97">
        <v>215.81379999999999</v>
      </c>
      <c r="AF97">
        <v>5</v>
      </c>
      <c r="AG97" t="str">
        <f t="shared" si="9"/>
        <v>MAY</v>
      </c>
      <c r="AH97">
        <v>215.81379999999999</v>
      </c>
    </row>
    <row r="98" spans="3:34" x14ac:dyDescent="0.25">
      <c r="C98" t="s">
        <v>937</v>
      </c>
      <c r="H98" t="s">
        <v>1479</v>
      </c>
      <c r="T98" s="4" t="s">
        <v>12068</v>
      </c>
      <c r="U98" s="5">
        <v>139.62849999999997</v>
      </c>
      <c r="W98">
        <v>239.99600000000001</v>
      </c>
      <c r="X98" s="1">
        <v>41767</v>
      </c>
      <c r="Y98">
        <f t="shared" si="7"/>
        <v>2014</v>
      </c>
      <c r="Z98">
        <v>239.99600000000001</v>
      </c>
      <c r="AC98">
        <f t="shared" si="8"/>
        <v>5</v>
      </c>
      <c r="AD98">
        <v>239.99600000000001</v>
      </c>
      <c r="AF98">
        <v>5</v>
      </c>
      <c r="AG98" t="str">
        <f t="shared" si="9"/>
        <v>MAY</v>
      </c>
      <c r="AH98">
        <v>239.99600000000001</v>
      </c>
    </row>
    <row r="99" spans="3:34" x14ac:dyDescent="0.25">
      <c r="C99" t="s">
        <v>943</v>
      </c>
      <c r="H99" t="s">
        <v>1490</v>
      </c>
      <c r="T99" s="4" t="s">
        <v>11973</v>
      </c>
      <c r="U99" s="5">
        <v>4.188600000000001</v>
      </c>
      <c r="W99">
        <v>95.173600000000008</v>
      </c>
      <c r="X99" s="1">
        <v>41768</v>
      </c>
      <c r="Y99">
        <f t="shared" si="7"/>
        <v>2014</v>
      </c>
      <c r="Z99">
        <v>95.173600000000008</v>
      </c>
      <c r="AC99">
        <f t="shared" si="8"/>
        <v>5</v>
      </c>
      <c r="AD99">
        <v>95.173600000000008</v>
      </c>
      <c r="AF99">
        <v>5</v>
      </c>
      <c r="AG99" t="str">
        <f t="shared" si="9"/>
        <v>MAY</v>
      </c>
      <c r="AH99">
        <v>95.173600000000008</v>
      </c>
    </row>
    <row r="100" spans="3:34" x14ac:dyDescent="0.25">
      <c r="C100" t="s">
        <v>956</v>
      </c>
      <c r="H100" t="s">
        <v>1527</v>
      </c>
      <c r="T100" s="4" t="s">
        <v>11948</v>
      </c>
      <c r="U100" s="5">
        <v>23.2592</v>
      </c>
      <c r="W100">
        <v>57.826000000000008</v>
      </c>
      <c r="X100" s="1">
        <v>41769</v>
      </c>
      <c r="Y100">
        <f t="shared" si="7"/>
        <v>2014</v>
      </c>
      <c r="Z100">
        <v>57.826000000000008</v>
      </c>
      <c r="AC100">
        <f t="shared" si="8"/>
        <v>5</v>
      </c>
      <c r="AD100">
        <v>57.826000000000008</v>
      </c>
      <c r="AF100">
        <v>5</v>
      </c>
      <c r="AG100" t="str">
        <f t="shared" si="9"/>
        <v>MAY</v>
      </c>
      <c r="AH100">
        <v>57.826000000000008</v>
      </c>
    </row>
    <row r="101" spans="3:34" x14ac:dyDescent="0.25">
      <c r="C101" t="s">
        <v>961</v>
      </c>
      <c r="H101" t="s">
        <v>1554</v>
      </c>
      <c r="T101" s="4" t="s">
        <v>12063</v>
      </c>
      <c r="U101" s="5">
        <v>745.83230000000003</v>
      </c>
      <c r="W101">
        <v>-289.60879999999997</v>
      </c>
      <c r="X101" s="1">
        <v>41770</v>
      </c>
      <c r="Y101">
        <f t="shared" si="7"/>
        <v>2014</v>
      </c>
      <c r="Z101">
        <v>-289.60879999999997</v>
      </c>
      <c r="AC101">
        <f t="shared" si="8"/>
        <v>5</v>
      </c>
      <c r="AD101">
        <v>-289.60879999999997</v>
      </c>
      <c r="AF101">
        <v>5</v>
      </c>
      <c r="AG101" t="str">
        <f t="shared" si="9"/>
        <v>MAY</v>
      </c>
      <c r="AH101">
        <v>-289.60879999999997</v>
      </c>
    </row>
    <row r="102" spans="3:34" x14ac:dyDescent="0.25">
      <c r="C102" t="s">
        <v>974</v>
      </c>
      <c r="H102" t="s">
        <v>1562</v>
      </c>
      <c r="T102" s="4" t="s">
        <v>11979</v>
      </c>
      <c r="U102" s="5">
        <v>-165.0196</v>
      </c>
      <c r="W102">
        <v>-119.22550000000001</v>
      </c>
      <c r="X102" s="1">
        <v>41771</v>
      </c>
      <c r="Y102">
        <f t="shared" si="7"/>
        <v>2014</v>
      </c>
      <c r="Z102">
        <v>-119.22550000000001</v>
      </c>
      <c r="AC102">
        <f t="shared" si="8"/>
        <v>5</v>
      </c>
      <c r="AD102">
        <v>-119.22550000000001</v>
      </c>
      <c r="AF102">
        <v>5</v>
      </c>
      <c r="AG102" t="str">
        <f t="shared" si="9"/>
        <v>MAY</v>
      </c>
      <c r="AH102">
        <v>-119.22550000000001</v>
      </c>
    </row>
    <row r="103" spans="3:34" x14ac:dyDescent="0.25">
      <c r="C103" t="s">
        <v>980</v>
      </c>
      <c r="H103" t="s">
        <v>1569</v>
      </c>
      <c r="T103" s="4" t="s">
        <v>12016</v>
      </c>
      <c r="U103" s="5">
        <v>279.06099999999992</v>
      </c>
      <c r="W103">
        <v>-242.28369999999993</v>
      </c>
      <c r="X103" s="1">
        <v>41772</v>
      </c>
      <c r="Y103">
        <f t="shared" si="7"/>
        <v>2014</v>
      </c>
      <c r="Z103">
        <v>-242.28369999999993</v>
      </c>
      <c r="AC103">
        <f t="shared" si="8"/>
        <v>5</v>
      </c>
      <c r="AD103">
        <v>-242.28369999999993</v>
      </c>
      <c r="AF103">
        <v>5</v>
      </c>
      <c r="AG103" t="str">
        <f t="shared" si="9"/>
        <v>MAY</v>
      </c>
      <c r="AH103">
        <v>-242.28369999999993</v>
      </c>
    </row>
    <row r="104" spans="3:34" x14ac:dyDescent="0.25">
      <c r="C104" t="s">
        <v>995</v>
      </c>
      <c r="H104" t="s">
        <v>1576</v>
      </c>
      <c r="T104" s="4" t="s">
        <v>11814</v>
      </c>
      <c r="U104" s="5">
        <v>162.76579999999998</v>
      </c>
      <c r="W104">
        <v>23.315999999999999</v>
      </c>
      <c r="X104" s="1">
        <v>41773</v>
      </c>
      <c r="Y104">
        <f t="shared" si="7"/>
        <v>2014</v>
      </c>
      <c r="Z104">
        <v>23.315999999999999</v>
      </c>
      <c r="AC104">
        <f t="shared" si="8"/>
        <v>5</v>
      </c>
      <c r="AD104">
        <v>23.315999999999999</v>
      </c>
      <c r="AF104">
        <v>5</v>
      </c>
      <c r="AG104" t="str">
        <f t="shared" si="9"/>
        <v>MAY</v>
      </c>
      <c r="AH104">
        <v>23.315999999999999</v>
      </c>
    </row>
    <row r="105" spans="3:34" x14ac:dyDescent="0.25">
      <c r="C105" t="s">
        <v>1006</v>
      </c>
      <c r="H105" t="s">
        <v>1598</v>
      </c>
      <c r="T105" s="4" t="s">
        <v>12128</v>
      </c>
      <c r="U105" s="5">
        <v>224.69840000000002</v>
      </c>
      <c r="W105">
        <v>20.85</v>
      </c>
      <c r="X105" s="1">
        <v>41775</v>
      </c>
      <c r="Y105">
        <f t="shared" si="7"/>
        <v>2014</v>
      </c>
      <c r="Z105">
        <v>20.85</v>
      </c>
      <c r="AC105">
        <f t="shared" si="8"/>
        <v>5</v>
      </c>
      <c r="AD105">
        <v>20.85</v>
      </c>
      <c r="AF105">
        <v>5</v>
      </c>
      <c r="AG105" t="str">
        <f t="shared" si="9"/>
        <v>MAY</v>
      </c>
      <c r="AH105">
        <v>20.85</v>
      </c>
    </row>
    <row r="106" spans="3:34" x14ac:dyDescent="0.25">
      <c r="C106" t="s">
        <v>1015</v>
      </c>
      <c r="H106" t="s">
        <v>1640</v>
      </c>
      <c r="T106" s="4" t="s">
        <v>12156</v>
      </c>
      <c r="U106" s="5">
        <v>9.9979999999999993</v>
      </c>
      <c r="W106">
        <v>45.84</v>
      </c>
      <c r="X106" s="1">
        <v>41776</v>
      </c>
      <c r="Y106">
        <f t="shared" si="7"/>
        <v>2014</v>
      </c>
      <c r="Z106">
        <v>45.84</v>
      </c>
      <c r="AC106">
        <f t="shared" si="8"/>
        <v>5</v>
      </c>
      <c r="AD106">
        <v>45.84</v>
      </c>
      <c r="AF106">
        <v>5</v>
      </c>
      <c r="AG106" t="str">
        <f t="shared" si="9"/>
        <v>MAY</v>
      </c>
      <c r="AH106">
        <v>45.84</v>
      </c>
    </row>
    <row r="107" spans="3:34" x14ac:dyDescent="0.25">
      <c r="C107" t="s">
        <v>1030</v>
      </c>
      <c r="H107" t="s">
        <v>1651</v>
      </c>
      <c r="T107" s="4" t="s">
        <v>11919</v>
      </c>
      <c r="U107" s="5">
        <v>167.75729999999999</v>
      </c>
      <c r="W107">
        <v>-158.00400000000002</v>
      </c>
      <c r="X107" s="1">
        <v>41777</v>
      </c>
      <c r="Y107">
        <f t="shared" si="7"/>
        <v>2014</v>
      </c>
      <c r="Z107">
        <v>-158.00400000000002</v>
      </c>
      <c r="AC107">
        <f t="shared" si="8"/>
        <v>5</v>
      </c>
      <c r="AD107">
        <v>-158.00400000000002</v>
      </c>
      <c r="AF107">
        <v>5</v>
      </c>
      <c r="AG107" t="str">
        <f t="shared" si="9"/>
        <v>MAY</v>
      </c>
      <c r="AH107">
        <v>-158.00400000000002</v>
      </c>
    </row>
    <row r="108" spans="3:34" x14ac:dyDescent="0.25">
      <c r="C108" t="s">
        <v>1036</v>
      </c>
      <c r="H108" t="s">
        <v>1662</v>
      </c>
      <c r="T108" s="4" t="s">
        <v>12136</v>
      </c>
      <c r="U108" s="5">
        <v>60.473999999999997</v>
      </c>
      <c r="W108">
        <v>35.647199999999998</v>
      </c>
      <c r="X108" s="1">
        <v>41778</v>
      </c>
      <c r="Y108">
        <f t="shared" si="7"/>
        <v>2014</v>
      </c>
      <c r="Z108">
        <v>35.647199999999998</v>
      </c>
      <c r="AC108">
        <f t="shared" si="8"/>
        <v>5</v>
      </c>
      <c r="AD108">
        <v>35.647199999999998</v>
      </c>
      <c r="AF108">
        <v>5</v>
      </c>
      <c r="AG108" t="str">
        <f t="shared" si="9"/>
        <v>MAY</v>
      </c>
      <c r="AH108">
        <v>35.647199999999998</v>
      </c>
    </row>
    <row r="109" spans="3:34" x14ac:dyDescent="0.25">
      <c r="C109" t="s">
        <v>1051</v>
      </c>
      <c r="H109" t="s">
        <v>1668</v>
      </c>
      <c r="T109" s="4" t="s">
        <v>11995</v>
      </c>
      <c r="U109" s="5">
        <v>26.089600000000001</v>
      </c>
      <c r="W109">
        <v>62.058099999999996</v>
      </c>
      <c r="X109" s="1">
        <v>41779</v>
      </c>
      <c r="Y109">
        <f t="shared" si="7"/>
        <v>2014</v>
      </c>
      <c r="Z109">
        <v>62.058099999999996</v>
      </c>
      <c r="AC109">
        <f t="shared" si="8"/>
        <v>5</v>
      </c>
      <c r="AD109">
        <v>62.058099999999996</v>
      </c>
      <c r="AF109">
        <v>5</v>
      </c>
      <c r="AG109" t="str">
        <f t="shared" si="9"/>
        <v>MAY</v>
      </c>
      <c r="AH109">
        <v>62.058099999999996</v>
      </c>
    </row>
    <row r="110" spans="3:34" x14ac:dyDescent="0.25">
      <c r="C110" t="s">
        <v>1062</v>
      </c>
      <c r="H110" t="s">
        <v>1683</v>
      </c>
      <c r="T110" s="4" t="s">
        <v>11875</v>
      </c>
      <c r="U110" s="5">
        <v>485.77100000000002</v>
      </c>
      <c r="W110">
        <v>1719.5086999999999</v>
      </c>
      <c r="X110" s="1">
        <v>41780</v>
      </c>
      <c r="Y110">
        <f t="shared" si="7"/>
        <v>2014</v>
      </c>
      <c r="Z110">
        <v>1719.5086999999999</v>
      </c>
      <c r="AC110">
        <f t="shared" si="8"/>
        <v>5</v>
      </c>
      <c r="AD110">
        <v>1719.5086999999999</v>
      </c>
      <c r="AF110">
        <v>5</v>
      </c>
      <c r="AG110" t="str">
        <f t="shared" si="9"/>
        <v>MAY</v>
      </c>
      <c r="AH110">
        <v>1719.5086999999999</v>
      </c>
    </row>
    <row r="111" spans="3:34" x14ac:dyDescent="0.25">
      <c r="C111" t="s">
        <v>1067</v>
      </c>
      <c r="H111" t="s">
        <v>1691</v>
      </c>
      <c r="T111" s="4" t="s">
        <v>12089</v>
      </c>
      <c r="U111" s="5">
        <v>542.94079999999985</v>
      </c>
      <c r="W111">
        <v>46.580999999999996</v>
      </c>
      <c r="X111" s="1">
        <v>41781</v>
      </c>
      <c r="Y111">
        <f t="shared" si="7"/>
        <v>2014</v>
      </c>
      <c r="Z111">
        <v>46.580999999999996</v>
      </c>
      <c r="AC111">
        <f t="shared" si="8"/>
        <v>5</v>
      </c>
      <c r="AD111">
        <v>46.580999999999996</v>
      </c>
      <c r="AF111">
        <v>5</v>
      </c>
      <c r="AG111" t="str">
        <f t="shared" si="9"/>
        <v>MAY</v>
      </c>
      <c r="AH111">
        <v>46.580999999999996</v>
      </c>
    </row>
    <row r="112" spans="3:34" x14ac:dyDescent="0.25">
      <c r="C112" t="s">
        <v>1073</v>
      </c>
      <c r="H112" t="s">
        <v>1704</v>
      </c>
      <c r="T112" s="4" t="s">
        <v>12218</v>
      </c>
      <c r="U112" s="5">
        <v>407.39619999999991</v>
      </c>
      <c r="W112">
        <v>58.050200000000004</v>
      </c>
      <c r="X112" s="1">
        <v>41782</v>
      </c>
      <c r="Y112">
        <f t="shared" si="7"/>
        <v>2014</v>
      </c>
      <c r="Z112">
        <v>58.050200000000004</v>
      </c>
      <c r="AC112">
        <f t="shared" si="8"/>
        <v>5</v>
      </c>
      <c r="AD112">
        <v>58.050200000000004</v>
      </c>
      <c r="AF112">
        <v>5</v>
      </c>
      <c r="AG112" t="str">
        <f t="shared" si="9"/>
        <v>MAY</v>
      </c>
      <c r="AH112">
        <v>58.050200000000004</v>
      </c>
    </row>
    <row r="113" spans="3:34" x14ac:dyDescent="0.25">
      <c r="C113" t="s">
        <v>1081</v>
      </c>
      <c r="H113" t="s">
        <v>1717</v>
      </c>
      <c r="T113" s="4" t="s">
        <v>12112</v>
      </c>
      <c r="U113" s="5">
        <v>-35.8245</v>
      </c>
      <c r="W113">
        <v>56.977200000000003</v>
      </c>
      <c r="X113" s="1">
        <v>41783</v>
      </c>
      <c r="Y113">
        <f t="shared" si="7"/>
        <v>2014</v>
      </c>
      <c r="Z113">
        <v>56.977200000000003</v>
      </c>
      <c r="AC113">
        <f t="shared" si="8"/>
        <v>5</v>
      </c>
      <c r="AD113">
        <v>56.977200000000003</v>
      </c>
      <c r="AF113">
        <v>5</v>
      </c>
      <c r="AG113" t="str">
        <f t="shared" si="9"/>
        <v>MAY</v>
      </c>
      <c r="AH113">
        <v>56.977200000000003</v>
      </c>
    </row>
    <row r="114" spans="3:34" x14ac:dyDescent="0.25">
      <c r="C114" t="s">
        <v>1088</v>
      </c>
      <c r="H114" t="s">
        <v>1761</v>
      </c>
      <c r="T114" s="4" t="s">
        <v>12268</v>
      </c>
      <c r="U114" s="5">
        <v>378.274</v>
      </c>
      <c r="W114">
        <v>-183.78379999999999</v>
      </c>
      <c r="X114" s="1">
        <v>41784</v>
      </c>
      <c r="Y114">
        <f t="shared" si="7"/>
        <v>2014</v>
      </c>
      <c r="Z114">
        <v>-183.78379999999999</v>
      </c>
      <c r="AC114">
        <f t="shared" si="8"/>
        <v>5</v>
      </c>
      <c r="AD114">
        <v>-183.78379999999999</v>
      </c>
      <c r="AF114">
        <v>5</v>
      </c>
      <c r="AG114" t="str">
        <f t="shared" si="9"/>
        <v>MAY</v>
      </c>
      <c r="AH114">
        <v>-183.78379999999999</v>
      </c>
    </row>
    <row r="115" spans="3:34" x14ac:dyDescent="0.25">
      <c r="C115" t="s">
        <v>1097</v>
      </c>
      <c r="H115" t="s">
        <v>1782</v>
      </c>
      <c r="T115" s="4" t="s">
        <v>11988</v>
      </c>
      <c r="U115" s="5">
        <v>215.89819999999997</v>
      </c>
      <c r="W115">
        <v>130.5086</v>
      </c>
      <c r="X115" s="1">
        <v>41785</v>
      </c>
      <c r="Y115">
        <f t="shared" si="7"/>
        <v>2014</v>
      </c>
      <c r="Z115">
        <v>130.5086</v>
      </c>
      <c r="AC115">
        <f t="shared" si="8"/>
        <v>5</v>
      </c>
      <c r="AD115">
        <v>130.5086</v>
      </c>
      <c r="AF115">
        <v>5</v>
      </c>
      <c r="AG115" t="str">
        <f t="shared" si="9"/>
        <v>MAY</v>
      </c>
      <c r="AH115">
        <v>130.5086</v>
      </c>
    </row>
    <row r="116" spans="3:34" x14ac:dyDescent="0.25">
      <c r="C116" t="s">
        <v>1103</v>
      </c>
      <c r="H116" t="s">
        <v>1821</v>
      </c>
      <c r="T116" s="4" t="s">
        <v>12285</v>
      </c>
      <c r="U116" s="5">
        <v>85.604399999999998</v>
      </c>
      <c r="W116">
        <v>111.54079999999999</v>
      </c>
      <c r="X116" s="1">
        <v>41786</v>
      </c>
      <c r="Y116">
        <f t="shared" si="7"/>
        <v>2014</v>
      </c>
      <c r="Z116">
        <v>111.54079999999999</v>
      </c>
      <c r="AC116">
        <f t="shared" si="8"/>
        <v>5</v>
      </c>
      <c r="AD116">
        <v>111.54079999999999</v>
      </c>
      <c r="AF116">
        <v>5</v>
      </c>
      <c r="AG116" t="str">
        <f t="shared" si="9"/>
        <v>MAY</v>
      </c>
      <c r="AH116">
        <v>111.54079999999999</v>
      </c>
    </row>
    <row r="117" spans="3:34" x14ac:dyDescent="0.25">
      <c r="C117" t="s">
        <v>1109</v>
      </c>
      <c r="H117" t="s">
        <v>1824</v>
      </c>
      <c r="T117" s="4" t="s">
        <v>12203</v>
      </c>
      <c r="U117" s="5">
        <v>66.832999999999998</v>
      </c>
      <c r="W117">
        <v>59.308799999999998</v>
      </c>
      <c r="X117" s="1">
        <v>41787</v>
      </c>
      <c r="Y117">
        <f t="shared" si="7"/>
        <v>2014</v>
      </c>
      <c r="Z117">
        <v>59.308799999999998</v>
      </c>
      <c r="AC117">
        <f t="shared" si="8"/>
        <v>5</v>
      </c>
      <c r="AD117">
        <v>59.308799999999998</v>
      </c>
      <c r="AF117">
        <v>5</v>
      </c>
      <c r="AG117" t="str">
        <f t="shared" si="9"/>
        <v>MAY</v>
      </c>
      <c r="AH117">
        <v>59.308799999999998</v>
      </c>
    </row>
    <row r="118" spans="3:34" x14ac:dyDescent="0.25">
      <c r="C118" t="s">
        <v>1115</v>
      </c>
      <c r="H118" t="s">
        <v>1834</v>
      </c>
      <c r="T118" s="4" t="s">
        <v>11942</v>
      </c>
      <c r="U118" s="5">
        <v>9.8466000000000005</v>
      </c>
      <c r="W118">
        <v>222.03579999999999</v>
      </c>
      <c r="X118" s="1">
        <v>41789</v>
      </c>
      <c r="Y118">
        <f t="shared" si="7"/>
        <v>2014</v>
      </c>
      <c r="Z118">
        <v>222.03579999999999</v>
      </c>
      <c r="AC118">
        <f t="shared" si="8"/>
        <v>5</v>
      </c>
      <c r="AD118">
        <v>222.03579999999999</v>
      </c>
      <c r="AF118">
        <v>5</v>
      </c>
      <c r="AG118" t="str">
        <f t="shared" si="9"/>
        <v>MAY</v>
      </c>
      <c r="AH118">
        <v>222.03579999999999</v>
      </c>
    </row>
    <row r="119" spans="3:34" x14ac:dyDescent="0.25">
      <c r="C119" t="s">
        <v>1122</v>
      </c>
      <c r="H119" t="s">
        <v>1900</v>
      </c>
      <c r="T119" s="4" t="s">
        <v>12022</v>
      </c>
      <c r="U119" s="5">
        <v>105.45209999999999</v>
      </c>
      <c r="W119">
        <v>230.9727</v>
      </c>
      <c r="X119" s="1">
        <v>41790</v>
      </c>
      <c r="Y119">
        <f t="shared" si="7"/>
        <v>2014</v>
      </c>
      <c r="Z119">
        <v>230.9727</v>
      </c>
      <c r="AC119">
        <f t="shared" si="8"/>
        <v>5</v>
      </c>
      <c r="AD119">
        <v>230.9727</v>
      </c>
      <c r="AF119">
        <v>5</v>
      </c>
      <c r="AG119" t="str">
        <f t="shared" si="9"/>
        <v>MAY</v>
      </c>
      <c r="AH119">
        <v>230.9727</v>
      </c>
    </row>
    <row r="120" spans="3:34" x14ac:dyDescent="0.25">
      <c r="C120" t="s">
        <v>1135</v>
      </c>
      <c r="H120" t="s">
        <v>1928</v>
      </c>
      <c r="T120" s="4" t="s">
        <v>11957</v>
      </c>
      <c r="U120" s="5">
        <v>384.47649999999999</v>
      </c>
      <c r="W120">
        <v>1576.7509000000002</v>
      </c>
      <c r="X120" s="1">
        <v>41791</v>
      </c>
      <c r="Y120">
        <f t="shared" si="7"/>
        <v>2014</v>
      </c>
      <c r="Z120">
        <v>1576.7509000000002</v>
      </c>
      <c r="AC120">
        <f t="shared" si="8"/>
        <v>6</v>
      </c>
      <c r="AD120">
        <v>1576.7509000000002</v>
      </c>
      <c r="AF120">
        <v>6</v>
      </c>
      <c r="AG120" t="str">
        <f t="shared" si="9"/>
        <v>JUN</v>
      </c>
      <c r="AH120">
        <v>1576.7509000000002</v>
      </c>
    </row>
    <row r="121" spans="3:34" x14ac:dyDescent="0.25">
      <c r="C121" t="s">
        <v>1144</v>
      </c>
      <c r="H121" t="s">
        <v>1935</v>
      </c>
      <c r="T121" s="4" t="s">
        <v>12182</v>
      </c>
      <c r="U121" s="5">
        <v>256.35470000000004</v>
      </c>
      <c r="W121">
        <v>218.36079999999998</v>
      </c>
      <c r="X121" s="1">
        <v>41792</v>
      </c>
      <c r="Y121">
        <f t="shared" si="7"/>
        <v>2014</v>
      </c>
      <c r="Z121">
        <v>218.36079999999998</v>
      </c>
      <c r="AC121">
        <f t="shared" si="8"/>
        <v>6</v>
      </c>
      <c r="AD121">
        <v>218.36079999999998</v>
      </c>
      <c r="AF121">
        <v>6</v>
      </c>
      <c r="AG121" t="str">
        <f t="shared" si="9"/>
        <v>JUN</v>
      </c>
      <c r="AH121">
        <v>218.36079999999998</v>
      </c>
    </row>
    <row r="122" spans="3:34" x14ac:dyDescent="0.25">
      <c r="C122" t="s">
        <v>1159</v>
      </c>
      <c r="H122" t="s">
        <v>1946</v>
      </c>
      <c r="T122" s="4" t="s">
        <v>12231</v>
      </c>
      <c r="U122" s="5">
        <v>110.17769999999999</v>
      </c>
      <c r="W122">
        <v>96.108599999999996</v>
      </c>
      <c r="X122" s="1">
        <v>41793</v>
      </c>
      <c r="Y122">
        <f t="shared" si="7"/>
        <v>2014</v>
      </c>
      <c r="Z122">
        <v>96.108599999999996</v>
      </c>
      <c r="AC122">
        <f t="shared" si="8"/>
        <v>6</v>
      </c>
      <c r="AD122">
        <v>96.108599999999996</v>
      </c>
      <c r="AF122">
        <v>6</v>
      </c>
      <c r="AG122" t="str">
        <f t="shared" si="9"/>
        <v>JUN</v>
      </c>
      <c r="AH122">
        <v>96.108599999999996</v>
      </c>
    </row>
    <row r="123" spans="3:34" x14ac:dyDescent="0.25">
      <c r="C123" t="s">
        <v>1169</v>
      </c>
      <c r="H123" t="s">
        <v>1964</v>
      </c>
      <c r="T123" s="4" t="s">
        <v>11906</v>
      </c>
      <c r="U123" s="5">
        <v>253.90439999999998</v>
      </c>
      <c r="W123">
        <v>-6.493199999999999</v>
      </c>
      <c r="X123" s="1">
        <v>41794</v>
      </c>
      <c r="Y123">
        <f t="shared" si="7"/>
        <v>2014</v>
      </c>
      <c r="Z123">
        <v>-6.493199999999999</v>
      </c>
      <c r="AC123">
        <f t="shared" si="8"/>
        <v>6</v>
      </c>
      <c r="AD123">
        <v>-6.493199999999999</v>
      </c>
      <c r="AF123">
        <v>6</v>
      </c>
      <c r="AG123" t="str">
        <f t="shared" si="9"/>
        <v>JUN</v>
      </c>
      <c r="AH123">
        <v>-6.493199999999999</v>
      </c>
    </row>
    <row r="124" spans="3:34" x14ac:dyDescent="0.25">
      <c r="C124" t="s">
        <v>1187</v>
      </c>
      <c r="H124" t="s">
        <v>1976</v>
      </c>
      <c r="T124" s="4" t="s">
        <v>11828</v>
      </c>
      <c r="U124" s="5">
        <v>-243.8141</v>
      </c>
      <c r="W124">
        <v>-265.23669999999998</v>
      </c>
      <c r="X124" s="1">
        <v>41796</v>
      </c>
      <c r="Y124">
        <f t="shared" si="7"/>
        <v>2014</v>
      </c>
      <c r="Z124">
        <v>-265.23669999999998</v>
      </c>
      <c r="AC124">
        <f t="shared" si="8"/>
        <v>6</v>
      </c>
      <c r="AD124">
        <v>-265.23669999999998</v>
      </c>
      <c r="AF124">
        <v>6</v>
      </c>
      <c r="AG124" t="str">
        <f t="shared" si="9"/>
        <v>JUN</v>
      </c>
      <c r="AH124">
        <v>-265.23669999999998</v>
      </c>
    </row>
    <row r="125" spans="3:34" x14ac:dyDescent="0.25">
      <c r="C125" t="s">
        <v>1200</v>
      </c>
      <c r="H125" t="s">
        <v>1994</v>
      </c>
      <c r="T125" s="4" t="s">
        <v>11821</v>
      </c>
      <c r="U125" s="5">
        <v>-177.31020000000001</v>
      </c>
      <c r="W125">
        <v>-230.33159999999998</v>
      </c>
      <c r="X125" s="1">
        <v>41797</v>
      </c>
      <c r="Y125">
        <f t="shared" si="7"/>
        <v>2014</v>
      </c>
      <c r="Z125">
        <v>-230.33159999999998</v>
      </c>
      <c r="AC125">
        <f t="shared" si="8"/>
        <v>6</v>
      </c>
      <c r="AD125">
        <v>-230.33159999999998</v>
      </c>
      <c r="AF125">
        <v>6</v>
      </c>
      <c r="AG125" t="str">
        <f t="shared" si="9"/>
        <v>JUN</v>
      </c>
      <c r="AH125">
        <v>-230.33159999999998</v>
      </c>
    </row>
    <row r="126" spans="3:34" x14ac:dyDescent="0.25">
      <c r="C126" t="s">
        <v>1208</v>
      </c>
      <c r="H126" t="s">
        <v>2031</v>
      </c>
      <c r="T126" s="4" t="s">
        <v>11929</v>
      </c>
      <c r="U126" s="5">
        <v>299.51520000000005</v>
      </c>
      <c r="W126">
        <v>193.36500000000001</v>
      </c>
      <c r="X126" s="1">
        <v>41798</v>
      </c>
      <c r="Y126">
        <f t="shared" si="7"/>
        <v>2014</v>
      </c>
      <c r="Z126">
        <v>193.36500000000001</v>
      </c>
      <c r="AC126">
        <f t="shared" si="8"/>
        <v>6</v>
      </c>
      <c r="AD126">
        <v>193.36500000000001</v>
      </c>
      <c r="AF126">
        <v>6</v>
      </c>
      <c r="AG126" t="str">
        <f t="shared" si="9"/>
        <v>JUN</v>
      </c>
      <c r="AH126">
        <v>193.36500000000001</v>
      </c>
    </row>
    <row r="127" spans="3:34" x14ac:dyDescent="0.25">
      <c r="C127" t="s">
        <v>1219</v>
      </c>
      <c r="H127" t="s">
        <v>2057</v>
      </c>
      <c r="T127" s="4" t="s">
        <v>12097</v>
      </c>
      <c r="U127" s="5">
        <v>-0.17039999999999722</v>
      </c>
      <c r="W127">
        <v>629.02890000000002</v>
      </c>
      <c r="X127" s="1">
        <v>41799</v>
      </c>
      <c r="Y127">
        <f t="shared" si="7"/>
        <v>2014</v>
      </c>
      <c r="Z127">
        <v>629.02890000000002</v>
      </c>
      <c r="AC127">
        <f t="shared" si="8"/>
        <v>6</v>
      </c>
      <c r="AD127">
        <v>629.02890000000002</v>
      </c>
      <c r="AF127">
        <v>6</v>
      </c>
      <c r="AG127" t="str">
        <f t="shared" si="9"/>
        <v>JUN</v>
      </c>
      <c r="AH127">
        <v>629.02890000000002</v>
      </c>
    </row>
    <row r="128" spans="3:34" x14ac:dyDescent="0.25">
      <c r="C128" t="s">
        <v>1249</v>
      </c>
      <c r="H128" t="s">
        <v>2063</v>
      </c>
      <c r="T128" s="4" t="s">
        <v>12271</v>
      </c>
      <c r="U128" s="5">
        <v>336.63499999999999</v>
      </c>
      <c r="W128">
        <v>240.8595</v>
      </c>
      <c r="X128" s="1">
        <v>41800</v>
      </c>
      <c r="Y128">
        <f t="shared" si="7"/>
        <v>2014</v>
      </c>
      <c r="Z128">
        <v>240.8595</v>
      </c>
      <c r="AC128">
        <f t="shared" si="8"/>
        <v>6</v>
      </c>
      <c r="AD128">
        <v>240.8595</v>
      </c>
      <c r="AF128">
        <v>6</v>
      </c>
      <c r="AG128" t="str">
        <f t="shared" si="9"/>
        <v>JUN</v>
      </c>
      <c r="AH128">
        <v>240.8595</v>
      </c>
    </row>
    <row r="129" spans="3:34" x14ac:dyDescent="0.25">
      <c r="C129" t="s">
        <v>1259</v>
      </c>
      <c r="H129" t="s">
        <v>27</v>
      </c>
      <c r="T129" s="4" t="s">
        <v>12265</v>
      </c>
      <c r="U129" s="5">
        <v>44.0304</v>
      </c>
      <c r="W129">
        <v>4.7915999999999999</v>
      </c>
      <c r="X129" s="1">
        <v>41803</v>
      </c>
      <c r="Y129">
        <f t="shared" si="7"/>
        <v>2014</v>
      </c>
      <c r="Z129">
        <v>4.7915999999999999</v>
      </c>
      <c r="AC129">
        <f t="shared" si="8"/>
        <v>6</v>
      </c>
      <c r="AD129">
        <v>4.7915999999999999</v>
      </c>
      <c r="AF129">
        <v>6</v>
      </c>
      <c r="AG129" t="str">
        <f t="shared" si="9"/>
        <v>JUN</v>
      </c>
      <c r="AH129">
        <v>4.7915999999999999</v>
      </c>
    </row>
    <row r="130" spans="3:34" x14ac:dyDescent="0.25">
      <c r="C130" t="s">
        <v>1268</v>
      </c>
      <c r="H130" t="s">
        <v>2084</v>
      </c>
      <c r="T130" s="4" t="s">
        <v>12150</v>
      </c>
      <c r="U130" s="5">
        <v>305.05600000000004</v>
      </c>
      <c r="W130">
        <v>57.4938</v>
      </c>
      <c r="X130" s="1">
        <v>41804</v>
      </c>
      <c r="Y130">
        <f t="shared" si="7"/>
        <v>2014</v>
      </c>
      <c r="Z130">
        <v>57.4938</v>
      </c>
      <c r="AC130">
        <f t="shared" si="8"/>
        <v>6</v>
      </c>
      <c r="AD130">
        <v>57.4938</v>
      </c>
      <c r="AF130">
        <v>6</v>
      </c>
      <c r="AG130" t="str">
        <f t="shared" si="9"/>
        <v>JUN</v>
      </c>
      <c r="AH130">
        <v>57.4938</v>
      </c>
    </row>
    <row r="131" spans="3:34" x14ac:dyDescent="0.25">
      <c r="C131" t="s">
        <v>1275</v>
      </c>
      <c r="H131" t="s">
        <v>2130</v>
      </c>
      <c r="T131" s="4" t="s">
        <v>12197</v>
      </c>
      <c r="U131" s="5">
        <v>-1113.9491</v>
      </c>
      <c r="W131">
        <v>-78.241</v>
      </c>
      <c r="X131" s="1">
        <v>41805</v>
      </c>
      <c r="Y131">
        <f t="shared" ref="Y131:AA194" si="10">YEAR(X131)</f>
        <v>2014</v>
      </c>
      <c r="Z131">
        <v>-78.241</v>
      </c>
      <c r="AC131">
        <f t="shared" ref="AC131:AC194" si="11">MONTH(X131)</f>
        <v>6</v>
      </c>
      <c r="AD131">
        <v>-78.241</v>
      </c>
      <c r="AF131">
        <v>6</v>
      </c>
      <c r="AG131" t="str">
        <f t="shared" ref="AG131:AG194" si="12">IF(AF131=1,"JAN",IF(AF131=2,"FEB",IF(AF131=3,"MAR",IF(AF131=4,"APR",IF(AF131=5,"MAY",IF(AF131=6,"JUN",IF(AF131=7,"JULY",IF(AF131=8,"AUG",IF(AF131=10,"OCT",IF(AF131=9,"SEP",IF(AF131=11,"NOV",IF(AF131=12,"DEC"))))))))))))</f>
        <v>JUN</v>
      </c>
      <c r="AH131">
        <v>-78.241</v>
      </c>
    </row>
    <row r="132" spans="3:34" x14ac:dyDescent="0.25">
      <c r="C132" t="s">
        <v>1288</v>
      </c>
      <c r="H132" t="s">
        <v>2190</v>
      </c>
      <c r="T132" s="4" t="s">
        <v>11915</v>
      </c>
      <c r="U132" s="5">
        <v>546.76349999999991</v>
      </c>
      <c r="W132">
        <v>76.687600000000003</v>
      </c>
      <c r="X132" s="1">
        <v>41806</v>
      </c>
      <c r="Y132">
        <f t="shared" si="10"/>
        <v>2014</v>
      </c>
      <c r="Z132">
        <v>76.687600000000003</v>
      </c>
      <c r="AC132">
        <f t="shared" si="11"/>
        <v>6</v>
      </c>
      <c r="AD132">
        <v>76.687600000000003</v>
      </c>
      <c r="AF132">
        <v>6</v>
      </c>
      <c r="AG132" t="str">
        <f t="shared" si="12"/>
        <v>JUN</v>
      </c>
      <c r="AH132">
        <v>76.687600000000003</v>
      </c>
    </row>
    <row r="133" spans="3:34" x14ac:dyDescent="0.25">
      <c r="C133" t="s">
        <v>1295</v>
      </c>
      <c r="H133" t="s">
        <v>2232</v>
      </c>
      <c r="T133" s="4" t="s">
        <v>11847</v>
      </c>
      <c r="U133" s="5">
        <v>-341.17270000000002</v>
      </c>
      <c r="W133">
        <v>1126.6297000000002</v>
      </c>
      <c r="X133" s="1">
        <v>41807</v>
      </c>
      <c r="Y133">
        <f t="shared" si="10"/>
        <v>2014</v>
      </c>
      <c r="Z133">
        <v>1126.6297000000002</v>
      </c>
      <c r="AC133">
        <f t="shared" si="11"/>
        <v>6</v>
      </c>
      <c r="AD133">
        <v>1126.6297000000002</v>
      </c>
      <c r="AF133">
        <v>6</v>
      </c>
      <c r="AG133" t="str">
        <f t="shared" si="12"/>
        <v>JUN</v>
      </c>
      <c r="AH133">
        <v>1126.6297000000002</v>
      </c>
    </row>
    <row r="134" spans="3:34" x14ac:dyDescent="0.25">
      <c r="C134" t="s">
        <v>1303</v>
      </c>
      <c r="H134" t="s">
        <v>2243</v>
      </c>
      <c r="T134" s="4" t="s">
        <v>12165</v>
      </c>
      <c r="U134" s="5">
        <v>359.84809999999999</v>
      </c>
      <c r="W134">
        <v>12.2325</v>
      </c>
      <c r="X134" s="1">
        <v>41808</v>
      </c>
      <c r="Y134">
        <f t="shared" si="10"/>
        <v>2014</v>
      </c>
      <c r="Z134">
        <v>12.2325</v>
      </c>
      <c r="AC134">
        <f t="shared" si="11"/>
        <v>6</v>
      </c>
      <c r="AD134">
        <v>12.2325</v>
      </c>
      <c r="AF134">
        <v>6</v>
      </c>
      <c r="AG134" t="str">
        <f t="shared" si="12"/>
        <v>JUN</v>
      </c>
      <c r="AH134">
        <v>12.2325</v>
      </c>
    </row>
    <row r="135" spans="3:34" x14ac:dyDescent="0.25">
      <c r="C135" t="s">
        <v>1308</v>
      </c>
      <c r="H135" t="s">
        <v>2303</v>
      </c>
      <c r="T135" s="4" t="s">
        <v>11865</v>
      </c>
      <c r="U135" s="5">
        <v>-1680.9997000000001</v>
      </c>
      <c r="W135">
        <v>-62.959400000000002</v>
      </c>
      <c r="X135" s="1">
        <v>41810</v>
      </c>
      <c r="Y135">
        <f t="shared" si="10"/>
        <v>2014</v>
      </c>
      <c r="Z135">
        <v>-62.959400000000002</v>
      </c>
      <c r="AC135">
        <f t="shared" si="11"/>
        <v>6</v>
      </c>
      <c r="AD135">
        <v>-62.959400000000002</v>
      </c>
      <c r="AF135">
        <v>6</v>
      </c>
      <c r="AG135" t="str">
        <f t="shared" si="12"/>
        <v>JUN</v>
      </c>
      <c r="AH135">
        <v>-62.959400000000002</v>
      </c>
    </row>
    <row r="136" spans="3:34" x14ac:dyDescent="0.25">
      <c r="C136" t="s">
        <v>1318</v>
      </c>
      <c r="H136" t="s">
        <v>2328</v>
      </c>
      <c r="T136" s="4" t="s">
        <v>12116</v>
      </c>
      <c r="U136" s="5">
        <v>2276.8182999999999</v>
      </c>
      <c r="W136">
        <v>849.4221</v>
      </c>
      <c r="X136" s="1">
        <v>41811</v>
      </c>
      <c r="Y136">
        <f t="shared" si="10"/>
        <v>2014</v>
      </c>
      <c r="Z136">
        <v>849.4221</v>
      </c>
      <c r="AC136">
        <f t="shared" si="11"/>
        <v>6</v>
      </c>
      <c r="AD136">
        <v>849.4221</v>
      </c>
      <c r="AF136">
        <v>6</v>
      </c>
      <c r="AG136" t="str">
        <f t="shared" si="12"/>
        <v>JUN</v>
      </c>
      <c r="AH136">
        <v>849.4221</v>
      </c>
    </row>
    <row r="137" spans="3:34" x14ac:dyDescent="0.25">
      <c r="C137" t="s">
        <v>1326</v>
      </c>
      <c r="H137" t="s">
        <v>2367</v>
      </c>
      <c r="T137" s="4" t="s">
        <v>11904</v>
      </c>
      <c r="U137" s="5">
        <v>133.53270000000001</v>
      </c>
      <c r="W137">
        <v>40.214700000000001</v>
      </c>
      <c r="X137" s="1">
        <v>41812</v>
      </c>
      <c r="Y137">
        <f t="shared" si="10"/>
        <v>2014</v>
      </c>
      <c r="Z137">
        <v>40.214700000000001</v>
      </c>
      <c r="AC137">
        <f t="shared" si="11"/>
        <v>6</v>
      </c>
      <c r="AD137">
        <v>40.214700000000001</v>
      </c>
      <c r="AF137">
        <v>6</v>
      </c>
      <c r="AG137" t="str">
        <f t="shared" si="12"/>
        <v>JUN</v>
      </c>
      <c r="AH137">
        <v>40.214700000000001</v>
      </c>
    </row>
    <row r="138" spans="3:34" x14ac:dyDescent="0.25">
      <c r="C138" t="s">
        <v>1332</v>
      </c>
      <c r="H138" t="s">
        <v>2382</v>
      </c>
      <c r="T138" s="4" t="s">
        <v>12021</v>
      </c>
      <c r="U138" s="5">
        <v>156.4469</v>
      </c>
      <c r="W138">
        <v>3.1803000000000003</v>
      </c>
      <c r="X138" s="1">
        <v>41813</v>
      </c>
      <c r="Y138">
        <f t="shared" si="10"/>
        <v>2014</v>
      </c>
      <c r="Z138">
        <v>3.1803000000000003</v>
      </c>
      <c r="AC138">
        <f t="shared" si="11"/>
        <v>6</v>
      </c>
      <c r="AD138">
        <v>3.1803000000000003</v>
      </c>
      <c r="AF138">
        <v>6</v>
      </c>
      <c r="AG138" t="str">
        <f t="shared" si="12"/>
        <v>JUN</v>
      </c>
      <c r="AH138">
        <v>3.1803000000000003</v>
      </c>
    </row>
    <row r="139" spans="3:34" x14ac:dyDescent="0.25">
      <c r="C139" t="s">
        <v>1339</v>
      </c>
      <c r="H139" t="s">
        <v>2395</v>
      </c>
      <c r="T139" s="4" t="s">
        <v>11943</v>
      </c>
      <c r="U139" s="5">
        <v>411.28210000000001</v>
      </c>
      <c r="W139">
        <v>0.96120000000000005</v>
      </c>
      <c r="X139" s="1">
        <v>41814</v>
      </c>
      <c r="Y139">
        <f t="shared" si="10"/>
        <v>2014</v>
      </c>
      <c r="Z139">
        <v>0.96120000000000005</v>
      </c>
      <c r="AC139">
        <f t="shared" si="11"/>
        <v>6</v>
      </c>
      <c r="AD139">
        <v>0.96120000000000005</v>
      </c>
      <c r="AF139">
        <v>6</v>
      </c>
      <c r="AG139" t="str">
        <f t="shared" si="12"/>
        <v>JUN</v>
      </c>
      <c r="AH139">
        <v>0.96120000000000005</v>
      </c>
    </row>
    <row r="140" spans="3:34" x14ac:dyDescent="0.25">
      <c r="C140" t="s">
        <v>1354</v>
      </c>
      <c r="H140" t="s">
        <v>2403</v>
      </c>
      <c r="T140" s="4" t="s">
        <v>12152</v>
      </c>
      <c r="U140" s="5">
        <v>48.696300000000001</v>
      </c>
      <c r="W140">
        <v>49.717200000000005</v>
      </c>
      <c r="X140" s="1">
        <v>41815</v>
      </c>
      <c r="Y140">
        <f t="shared" si="10"/>
        <v>2014</v>
      </c>
      <c r="Z140">
        <v>49.717200000000005</v>
      </c>
      <c r="AC140">
        <f t="shared" si="11"/>
        <v>6</v>
      </c>
      <c r="AD140">
        <v>49.717200000000005</v>
      </c>
      <c r="AF140">
        <v>6</v>
      </c>
      <c r="AG140" t="str">
        <f t="shared" si="12"/>
        <v>JUN</v>
      </c>
      <c r="AH140">
        <v>49.717200000000005</v>
      </c>
    </row>
    <row r="141" spans="3:34" x14ac:dyDescent="0.25">
      <c r="C141" t="s">
        <v>1363</v>
      </c>
      <c r="H141" t="s">
        <v>2407</v>
      </c>
      <c r="T141" s="4" t="s">
        <v>11937</v>
      </c>
      <c r="U141" s="5">
        <v>158.16819999999998</v>
      </c>
      <c r="W141">
        <v>76.105199999999996</v>
      </c>
      <c r="X141" s="1">
        <v>41817</v>
      </c>
      <c r="Y141">
        <f t="shared" si="10"/>
        <v>2014</v>
      </c>
      <c r="Z141">
        <v>76.105199999999996</v>
      </c>
      <c r="AC141">
        <f t="shared" si="11"/>
        <v>6</v>
      </c>
      <c r="AD141">
        <v>76.105199999999996</v>
      </c>
      <c r="AF141">
        <v>6</v>
      </c>
      <c r="AG141" t="str">
        <f t="shared" si="12"/>
        <v>JUN</v>
      </c>
      <c r="AH141">
        <v>76.105199999999996</v>
      </c>
    </row>
    <row r="142" spans="3:34" x14ac:dyDescent="0.25">
      <c r="C142" t="s">
        <v>1374</v>
      </c>
      <c r="H142" t="s">
        <v>2416</v>
      </c>
      <c r="T142" s="4" t="s">
        <v>11926</v>
      </c>
      <c r="U142" s="5">
        <v>171.78419999999997</v>
      </c>
      <c r="W142">
        <v>109.76200000000001</v>
      </c>
      <c r="X142" s="1">
        <v>41818</v>
      </c>
      <c r="Y142">
        <f t="shared" si="10"/>
        <v>2014</v>
      </c>
      <c r="Z142">
        <v>109.76200000000001</v>
      </c>
      <c r="AC142">
        <f t="shared" si="11"/>
        <v>6</v>
      </c>
      <c r="AD142">
        <v>109.76200000000001</v>
      </c>
      <c r="AF142">
        <v>6</v>
      </c>
      <c r="AG142" t="str">
        <f t="shared" si="12"/>
        <v>JUN</v>
      </c>
      <c r="AH142">
        <v>109.76200000000001</v>
      </c>
    </row>
    <row r="143" spans="3:34" x14ac:dyDescent="0.25">
      <c r="C143" t="s">
        <v>1399</v>
      </c>
      <c r="H143" t="s">
        <v>2423</v>
      </c>
      <c r="T143" s="4" t="s">
        <v>12160</v>
      </c>
      <c r="U143" s="5">
        <v>523.27290000000005</v>
      </c>
      <c r="W143">
        <v>8.557500000000001</v>
      </c>
      <c r="X143" s="1">
        <v>41819</v>
      </c>
      <c r="Y143">
        <f t="shared" si="10"/>
        <v>2014</v>
      </c>
      <c r="Z143">
        <v>8.557500000000001</v>
      </c>
      <c r="AC143">
        <f t="shared" si="11"/>
        <v>6</v>
      </c>
      <c r="AD143">
        <v>8.557500000000001</v>
      </c>
      <c r="AF143">
        <v>6</v>
      </c>
      <c r="AG143" t="str">
        <f t="shared" si="12"/>
        <v>JUN</v>
      </c>
      <c r="AH143">
        <v>8.557500000000001</v>
      </c>
    </row>
    <row r="144" spans="3:34" x14ac:dyDescent="0.25">
      <c r="C144" t="s">
        <v>1402</v>
      </c>
      <c r="H144" t="s">
        <v>2469</v>
      </c>
      <c r="T144" s="4" t="s">
        <v>11940</v>
      </c>
      <c r="U144" s="5">
        <v>423.98700000000002</v>
      </c>
      <c r="W144">
        <v>249.55719999999997</v>
      </c>
      <c r="X144" s="1">
        <v>41820</v>
      </c>
      <c r="Y144">
        <f t="shared" si="10"/>
        <v>2014</v>
      </c>
      <c r="Z144">
        <v>249.55719999999997</v>
      </c>
      <c r="AC144">
        <f t="shared" si="11"/>
        <v>6</v>
      </c>
      <c r="AD144">
        <v>249.55719999999997</v>
      </c>
      <c r="AF144">
        <v>6</v>
      </c>
      <c r="AG144" t="str">
        <f t="shared" si="12"/>
        <v>JUN</v>
      </c>
      <c r="AH144">
        <v>249.55719999999997</v>
      </c>
    </row>
    <row r="145" spans="3:34" x14ac:dyDescent="0.25">
      <c r="C145" t="s">
        <v>1409</v>
      </c>
      <c r="H145" t="s">
        <v>2494</v>
      </c>
      <c r="T145" s="4" t="s">
        <v>12074</v>
      </c>
      <c r="U145" s="5">
        <v>18.416999999999998</v>
      </c>
      <c r="W145">
        <v>75.333199999999991</v>
      </c>
      <c r="X145" s="1">
        <v>41821</v>
      </c>
      <c r="Y145">
        <f t="shared" si="10"/>
        <v>2014</v>
      </c>
      <c r="Z145">
        <v>75.333199999999991</v>
      </c>
      <c r="AC145">
        <f t="shared" si="11"/>
        <v>7</v>
      </c>
      <c r="AD145">
        <v>75.333199999999991</v>
      </c>
      <c r="AF145">
        <v>7</v>
      </c>
      <c r="AG145" t="str">
        <f t="shared" si="12"/>
        <v>JULY</v>
      </c>
      <c r="AH145">
        <v>75.333199999999991</v>
      </c>
    </row>
    <row r="146" spans="3:34" x14ac:dyDescent="0.25">
      <c r="C146" t="s">
        <v>1419</v>
      </c>
      <c r="H146" t="s">
        <v>2514</v>
      </c>
      <c r="T146" s="4" t="s">
        <v>12114</v>
      </c>
      <c r="U146" s="5">
        <v>152.65810000000002</v>
      </c>
      <c r="W146">
        <v>22.1508</v>
      </c>
      <c r="X146" s="1">
        <v>41822</v>
      </c>
      <c r="Y146">
        <f t="shared" si="10"/>
        <v>2014</v>
      </c>
      <c r="Z146">
        <v>22.1508</v>
      </c>
      <c r="AC146">
        <f t="shared" si="11"/>
        <v>7</v>
      </c>
      <c r="AD146">
        <v>22.1508</v>
      </c>
      <c r="AF146">
        <v>7</v>
      </c>
      <c r="AG146" t="str">
        <f t="shared" si="12"/>
        <v>JULY</v>
      </c>
      <c r="AH146">
        <v>22.1508</v>
      </c>
    </row>
    <row r="147" spans="3:34" x14ac:dyDescent="0.25">
      <c r="C147" t="s">
        <v>1432</v>
      </c>
      <c r="H147" t="s">
        <v>2532</v>
      </c>
      <c r="T147" s="4" t="s">
        <v>12287</v>
      </c>
      <c r="U147" s="5">
        <v>0.40739999999999998</v>
      </c>
      <c r="W147">
        <v>83.944800000000001</v>
      </c>
      <c r="X147" s="1">
        <v>41824</v>
      </c>
      <c r="Y147">
        <f t="shared" si="10"/>
        <v>2014</v>
      </c>
      <c r="Z147">
        <v>83.944800000000001</v>
      </c>
      <c r="AC147">
        <f t="shared" si="11"/>
        <v>7</v>
      </c>
      <c r="AD147">
        <v>83.944800000000001</v>
      </c>
      <c r="AF147">
        <v>7</v>
      </c>
      <c r="AG147" t="str">
        <f t="shared" si="12"/>
        <v>JULY</v>
      </c>
      <c r="AH147">
        <v>83.944800000000001</v>
      </c>
    </row>
    <row r="148" spans="3:34" x14ac:dyDescent="0.25">
      <c r="C148" t="s">
        <v>1441</v>
      </c>
      <c r="H148" t="s">
        <v>2550</v>
      </c>
      <c r="T148" s="4" t="s">
        <v>11966</v>
      </c>
      <c r="U148" s="5">
        <v>59.431899999999985</v>
      </c>
      <c r="W148">
        <v>182.7936</v>
      </c>
      <c r="X148" s="1">
        <v>41825</v>
      </c>
      <c r="Y148">
        <f t="shared" si="10"/>
        <v>2014</v>
      </c>
      <c r="Z148">
        <v>182.7936</v>
      </c>
      <c r="AC148">
        <f t="shared" si="11"/>
        <v>7</v>
      </c>
      <c r="AD148">
        <v>182.7936</v>
      </c>
      <c r="AF148">
        <v>7</v>
      </c>
      <c r="AG148" t="str">
        <f t="shared" si="12"/>
        <v>JULY</v>
      </c>
      <c r="AH148">
        <v>182.7936</v>
      </c>
    </row>
    <row r="149" spans="3:34" x14ac:dyDescent="0.25">
      <c r="C149" t="s">
        <v>1451</v>
      </c>
      <c r="H149" t="s">
        <v>2572</v>
      </c>
      <c r="T149" s="4" t="s">
        <v>12001</v>
      </c>
      <c r="U149" s="5">
        <v>31.347000000000001</v>
      </c>
      <c r="W149">
        <v>222.84550000000002</v>
      </c>
      <c r="X149" s="1">
        <v>41826</v>
      </c>
      <c r="Y149">
        <f t="shared" si="10"/>
        <v>2014</v>
      </c>
      <c r="Z149">
        <v>222.84550000000002</v>
      </c>
      <c r="AC149">
        <f t="shared" si="11"/>
        <v>7</v>
      </c>
      <c r="AD149">
        <v>222.84550000000002</v>
      </c>
      <c r="AF149">
        <v>7</v>
      </c>
      <c r="AG149" t="str">
        <f t="shared" si="12"/>
        <v>JULY</v>
      </c>
      <c r="AH149">
        <v>222.84550000000002</v>
      </c>
    </row>
    <row r="150" spans="3:34" x14ac:dyDescent="0.25">
      <c r="C150" t="s">
        <v>1456</v>
      </c>
      <c r="H150" t="s">
        <v>2588</v>
      </c>
      <c r="T150" s="4" t="s">
        <v>12004</v>
      </c>
      <c r="U150" s="5">
        <v>66.223399999999998</v>
      </c>
      <c r="W150">
        <v>-34.659799999999997</v>
      </c>
      <c r="X150" s="1">
        <v>41827</v>
      </c>
      <c r="Y150">
        <f t="shared" si="10"/>
        <v>2014</v>
      </c>
      <c r="Z150">
        <v>-34.659799999999997</v>
      </c>
      <c r="AC150">
        <f t="shared" si="11"/>
        <v>7</v>
      </c>
      <c r="AD150">
        <v>-34.659799999999997</v>
      </c>
      <c r="AF150">
        <v>7</v>
      </c>
      <c r="AG150" t="str">
        <f t="shared" si="12"/>
        <v>JULY</v>
      </c>
      <c r="AH150">
        <v>-34.659799999999997</v>
      </c>
    </row>
    <row r="151" spans="3:34" x14ac:dyDescent="0.25">
      <c r="C151" t="s">
        <v>1467</v>
      </c>
      <c r="H151" t="s">
        <v>2595</v>
      </c>
      <c r="T151" s="4" t="s">
        <v>12102</v>
      </c>
      <c r="U151" s="5">
        <v>-75.242599999999982</v>
      </c>
      <c r="W151">
        <v>-8.4419999999999931</v>
      </c>
      <c r="X151" s="1">
        <v>41828</v>
      </c>
      <c r="Y151">
        <f t="shared" si="10"/>
        <v>2014</v>
      </c>
      <c r="Z151">
        <v>-8.4419999999999931</v>
      </c>
      <c r="AC151">
        <f t="shared" si="11"/>
        <v>7</v>
      </c>
      <c r="AD151">
        <v>-8.4419999999999931</v>
      </c>
      <c r="AF151">
        <v>7</v>
      </c>
      <c r="AG151" t="str">
        <f t="shared" si="12"/>
        <v>JULY</v>
      </c>
      <c r="AH151">
        <v>-8.4419999999999931</v>
      </c>
    </row>
    <row r="152" spans="3:34" x14ac:dyDescent="0.25">
      <c r="C152" t="s">
        <v>1477</v>
      </c>
      <c r="H152" t="s">
        <v>2636</v>
      </c>
      <c r="T152" s="4" t="s">
        <v>12167</v>
      </c>
      <c r="U152" s="5">
        <v>-453.8578</v>
      </c>
      <c r="W152">
        <v>57.207799999999999</v>
      </c>
      <c r="X152" s="1">
        <v>41829</v>
      </c>
      <c r="Y152">
        <f t="shared" si="10"/>
        <v>2014</v>
      </c>
      <c r="Z152">
        <v>57.207799999999999</v>
      </c>
      <c r="AC152">
        <f t="shared" si="11"/>
        <v>7</v>
      </c>
      <c r="AD152">
        <v>57.207799999999999</v>
      </c>
      <c r="AF152">
        <v>7</v>
      </c>
      <c r="AG152" t="str">
        <f t="shared" si="12"/>
        <v>JULY</v>
      </c>
      <c r="AH152">
        <v>57.207799999999999</v>
      </c>
    </row>
    <row r="153" spans="3:34" x14ac:dyDescent="0.25">
      <c r="C153" t="s">
        <v>1488</v>
      </c>
      <c r="H153" t="s">
        <v>2650</v>
      </c>
      <c r="T153" s="4" t="s">
        <v>12223</v>
      </c>
      <c r="U153" s="5">
        <v>91.9572</v>
      </c>
      <c r="W153">
        <v>537.72980000000007</v>
      </c>
      <c r="X153" s="1">
        <v>41831</v>
      </c>
      <c r="Y153">
        <f t="shared" si="10"/>
        <v>2014</v>
      </c>
      <c r="Z153">
        <v>537.72980000000007</v>
      </c>
      <c r="AC153">
        <f t="shared" si="11"/>
        <v>7</v>
      </c>
      <c r="AD153">
        <v>537.72980000000007</v>
      </c>
      <c r="AF153">
        <v>7</v>
      </c>
      <c r="AG153" t="str">
        <f t="shared" si="12"/>
        <v>JULY</v>
      </c>
      <c r="AH153">
        <v>537.72980000000007</v>
      </c>
    </row>
    <row r="154" spans="3:34" x14ac:dyDescent="0.25">
      <c r="C154" t="s">
        <v>1495</v>
      </c>
      <c r="H154" t="s">
        <v>2690</v>
      </c>
      <c r="T154" s="4" t="s">
        <v>12175</v>
      </c>
      <c r="U154" s="5">
        <v>16.846800000000002</v>
      </c>
      <c r="W154">
        <v>88.454399999999993</v>
      </c>
      <c r="X154" s="1">
        <v>41832</v>
      </c>
      <c r="Y154">
        <f t="shared" si="10"/>
        <v>2014</v>
      </c>
      <c r="Z154">
        <v>88.454399999999993</v>
      </c>
      <c r="AC154">
        <f t="shared" si="11"/>
        <v>7</v>
      </c>
      <c r="AD154">
        <v>88.454399999999993</v>
      </c>
      <c r="AF154">
        <v>7</v>
      </c>
      <c r="AG154" t="str">
        <f t="shared" si="12"/>
        <v>JULY</v>
      </c>
      <c r="AH154">
        <v>88.454399999999993</v>
      </c>
    </row>
    <row r="155" spans="3:34" x14ac:dyDescent="0.25">
      <c r="C155" t="s">
        <v>1501</v>
      </c>
      <c r="H155" t="s">
        <v>2696</v>
      </c>
      <c r="T155" s="4" t="s">
        <v>11981</v>
      </c>
      <c r="U155" s="5">
        <v>58.107399999999998</v>
      </c>
      <c r="W155">
        <v>4.3902000000000001</v>
      </c>
      <c r="X155" s="1">
        <v>41833</v>
      </c>
      <c r="Y155">
        <f t="shared" si="10"/>
        <v>2014</v>
      </c>
      <c r="Z155">
        <v>4.3902000000000001</v>
      </c>
      <c r="AC155">
        <f t="shared" si="11"/>
        <v>7</v>
      </c>
      <c r="AD155">
        <v>4.3902000000000001</v>
      </c>
      <c r="AF155">
        <v>7</v>
      </c>
      <c r="AG155" t="str">
        <f t="shared" si="12"/>
        <v>JULY</v>
      </c>
      <c r="AH155">
        <v>4.3902000000000001</v>
      </c>
    </row>
    <row r="156" spans="3:34" x14ac:dyDescent="0.25">
      <c r="C156" t="s">
        <v>1511</v>
      </c>
      <c r="H156" t="s">
        <v>2716</v>
      </c>
      <c r="T156" s="4" t="s">
        <v>12096</v>
      </c>
      <c r="U156" s="5">
        <v>110.39439999999999</v>
      </c>
      <c r="W156">
        <v>-31.101399999999998</v>
      </c>
      <c r="X156" s="1">
        <v>41834</v>
      </c>
      <c r="Y156">
        <f t="shared" si="10"/>
        <v>2014</v>
      </c>
      <c r="Z156">
        <v>-31.101399999999998</v>
      </c>
      <c r="AC156">
        <f t="shared" si="11"/>
        <v>7</v>
      </c>
      <c r="AD156">
        <v>-31.101399999999998</v>
      </c>
      <c r="AF156">
        <v>7</v>
      </c>
      <c r="AG156" t="str">
        <f t="shared" si="12"/>
        <v>JULY</v>
      </c>
      <c r="AH156">
        <v>-31.101399999999998</v>
      </c>
    </row>
    <row r="157" spans="3:34" x14ac:dyDescent="0.25">
      <c r="C157" t="s">
        <v>1519</v>
      </c>
      <c r="H157" t="s">
        <v>2738</v>
      </c>
      <c r="T157" s="4" t="s">
        <v>12019</v>
      </c>
      <c r="U157" s="5">
        <v>28.862400000000001</v>
      </c>
      <c r="W157">
        <v>3.9882</v>
      </c>
      <c r="X157" s="1">
        <v>41835</v>
      </c>
      <c r="Y157">
        <f t="shared" si="10"/>
        <v>2014</v>
      </c>
      <c r="Z157">
        <v>3.9882</v>
      </c>
      <c r="AC157">
        <f t="shared" si="11"/>
        <v>7</v>
      </c>
      <c r="AD157">
        <v>3.9882</v>
      </c>
      <c r="AF157">
        <v>7</v>
      </c>
      <c r="AG157" t="str">
        <f t="shared" si="12"/>
        <v>JULY</v>
      </c>
      <c r="AH157">
        <v>3.9882</v>
      </c>
    </row>
    <row r="158" spans="3:34" x14ac:dyDescent="0.25">
      <c r="C158" t="s">
        <v>1525</v>
      </c>
      <c r="H158" t="s">
        <v>2798</v>
      </c>
      <c r="T158" s="4" t="s">
        <v>12161</v>
      </c>
      <c r="U158" s="5">
        <v>255.46430000000004</v>
      </c>
      <c r="W158">
        <v>-21.3948</v>
      </c>
      <c r="X158" s="1">
        <v>41838</v>
      </c>
      <c r="Y158">
        <f t="shared" si="10"/>
        <v>2014</v>
      </c>
      <c r="Z158">
        <v>-21.3948</v>
      </c>
      <c r="AC158">
        <f t="shared" si="11"/>
        <v>7</v>
      </c>
      <c r="AD158">
        <v>-21.3948</v>
      </c>
      <c r="AF158">
        <v>7</v>
      </c>
      <c r="AG158" t="str">
        <f t="shared" si="12"/>
        <v>JULY</v>
      </c>
      <c r="AH158">
        <v>-21.3948</v>
      </c>
    </row>
    <row r="159" spans="3:34" x14ac:dyDescent="0.25">
      <c r="C159" t="s">
        <v>1533</v>
      </c>
      <c r="H159" t="s">
        <v>2816</v>
      </c>
      <c r="T159" s="4" t="s">
        <v>12185</v>
      </c>
      <c r="U159" s="5">
        <v>-309.44659999999999</v>
      </c>
      <c r="W159">
        <v>103.20620000000001</v>
      </c>
      <c r="X159" s="1">
        <v>41839</v>
      </c>
      <c r="Y159">
        <f t="shared" si="10"/>
        <v>2014</v>
      </c>
      <c r="Z159">
        <v>103.20620000000001</v>
      </c>
      <c r="AC159">
        <f t="shared" si="11"/>
        <v>7</v>
      </c>
      <c r="AD159">
        <v>103.20620000000001</v>
      </c>
      <c r="AF159">
        <v>7</v>
      </c>
      <c r="AG159" t="str">
        <f t="shared" si="12"/>
        <v>JULY</v>
      </c>
      <c r="AH159">
        <v>103.20620000000001</v>
      </c>
    </row>
    <row r="160" spans="3:34" x14ac:dyDescent="0.25">
      <c r="C160" t="s">
        <v>1540</v>
      </c>
      <c r="H160" t="s">
        <v>2837</v>
      </c>
      <c r="T160" s="4" t="s">
        <v>12155</v>
      </c>
      <c r="U160" s="5">
        <v>-80.100200000000015</v>
      </c>
      <c r="W160">
        <v>162.18809999999999</v>
      </c>
      <c r="X160" s="1">
        <v>41840</v>
      </c>
      <c r="Y160">
        <f t="shared" si="10"/>
        <v>2014</v>
      </c>
      <c r="Z160">
        <v>162.18809999999999</v>
      </c>
      <c r="AC160">
        <f t="shared" si="11"/>
        <v>7</v>
      </c>
      <c r="AD160">
        <v>162.18809999999999</v>
      </c>
      <c r="AF160">
        <v>7</v>
      </c>
      <c r="AG160" t="str">
        <f t="shared" si="12"/>
        <v>JULY</v>
      </c>
      <c r="AH160">
        <v>162.18809999999999</v>
      </c>
    </row>
    <row r="161" spans="3:34" x14ac:dyDescent="0.25">
      <c r="C161" t="s">
        <v>1546</v>
      </c>
      <c r="H161" t="s">
        <v>2869</v>
      </c>
      <c r="T161" s="4" t="s">
        <v>11972</v>
      </c>
      <c r="U161" s="5">
        <v>58.562399999999997</v>
      </c>
      <c r="W161">
        <v>34.126000000000005</v>
      </c>
      <c r="X161" s="1">
        <v>41841</v>
      </c>
      <c r="Y161">
        <f t="shared" si="10"/>
        <v>2014</v>
      </c>
      <c r="Z161">
        <v>34.126000000000005</v>
      </c>
      <c r="AC161">
        <f t="shared" si="11"/>
        <v>7</v>
      </c>
      <c r="AD161">
        <v>34.126000000000005</v>
      </c>
      <c r="AF161">
        <v>7</v>
      </c>
      <c r="AG161" t="str">
        <f t="shared" si="12"/>
        <v>JULY</v>
      </c>
      <c r="AH161">
        <v>34.126000000000005</v>
      </c>
    </row>
    <row r="162" spans="3:34" x14ac:dyDescent="0.25">
      <c r="C162" t="s">
        <v>1552</v>
      </c>
      <c r="H162" t="s">
        <v>2874</v>
      </c>
      <c r="T162" s="4" t="s">
        <v>11856</v>
      </c>
      <c r="U162" s="5">
        <v>157.50220000000002</v>
      </c>
      <c r="W162">
        <v>229.83480000000003</v>
      </c>
      <c r="X162" s="1">
        <v>41842</v>
      </c>
      <c r="Y162">
        <f t="shared" si="10"/>
        <v>2014</v>
      </c>
      <c r="Z162">
        <v>229.83480000000003</v>
      </c>
      <c r="AC162">
        <f t="shared" si="11"/>
        <v>7</v>
      </c>
      <c r="AD162">
        <v>229.83480000000003</v>
      </c>
      <c r="AF162">
        <v>7</v>
      </c>
      <c r="AG162" t="str">
        <f t="shared" si="12"/>
        <v>JULY</v>
      </c>
      <c r="AH162">
        <v>229.83480000000003</v>
      </c>
    </row>
    <row r="163" spans="3:34" x14ac:dyDescent="0.25">
      <c r="C163" t="s">
        <v>1560</v>
      </c>
      <c r="H163" t="s">
        <v>2883</v>
      </c>
      <c r="T163" s="4" t="s">
        <v>11991</v>
      </c>
      <c r="U163" s="5">
        <v>292.32929999999999</v>
      </c>
      <c r="W163">
        <v>267.48439999999999</v>
      </c>
      <c r="X163" s="1">
        <v>41843</v>
      </c>
      <c r="Y163">
        <f t="shared" si="10"/>
        <v>2014</v>
      </c>
      <c r="Z163">
        <v>267.48439999999999</v>
      </c>
      <c r="AC163">
        <f t="shared" si="11"/>
        <v>7</v>
      </c>
      <c r="AD163">
        <v>267.48439999999999</v>
      </c>
      <c r="AF163">
        <v>7</v>
      </c>
      <c r="AG163" t="str">
        <f t="shared" si="12"/>
        <v>JULY</v>
      </c>
      <c r="AH163">
        <v>267.48439999999999</v>
      </c>
    </row>
    <row r="164" spans="3:34" x14ac:dyDescent="0.25">
      <c r="C164" t="s">
        <v>1567</v>
      </c>
      <c r="H164" t="s">
        <v>2891</v>
      </c>
      <c r="T164" s="4" t="s">
        <v>12179</v>
      </c>
      <c r="U164" s="5">
        <v>34.513100000000001</v>
      </c>
      <c r="W164">
        <v>384.50840000000005</v>
      </c>
      <c r="X164" s="1">
        <v>41845</v>
      </c>
      <c r="Y164">
        <f t="shared" si="10"/>
        <v>2014</v>
      </c>
      <c r="Z164">
        <v>384.50840000000005</v>
      </c>
      <c r="AC164">
        <f t="shared" si="11"/>
        <v>7</v>
      </c>
      <c r="AD164">
        <v>384.50840000000005</v>
      </c>
      <c r="AF164">
        <v>7</v>
      </c>
      <c r="AG164" t="str">
        <f t="shared" si="12"/>
        <v>JULY</v>
      </c>
      <c r="AH164">
        <v>384.50840000000005</v>
      </c>
    </row>
    <row r="165" spans="3:34" x14ac:dyDescent="0.25">
      <c r="C165" t="s">
        <v>1574</v>
      </c>
      <c r="H165" t="s">
        <v>2927</v>
      </c>
      <c r="T165" s="4" t="s">
        <v>11992</v>
      </c>
      <c r="U165" s="5">
        <v>449.31119999999999</v>
      </c>
      <c r="W165">
        <v>-3570.9710000000005</v>
      </c>
      <c r="X165" s="1">
        <v>41846</v>
      </c>
      <c r="Y165">
        <f t="shared" si="10"/>
        <v>2014</v>
      </c>
      <c r="Z165">
        <v>-3570.9710000000005</v>
      </c>
      <c r="AC165">
        <f t="shared" si="11"/>
        <v>7</v>
      </c>
      <c r="AD165">
        <v>-3570.9710000000005</v>
      </c>
      <c r="AF165">
        <v>7</v>
      </c>
      <c r="AG165" t="str">
        <f t="shared" si="12"/>
        <v>JULY</v>
      </c>
      <c r="AH165">
        <v>-3570.9710000000005</v>
      </c>
    </row>
    <row r="166" spans="3:34" x14ac:dyDescent="0.25">
      <c r="C166" t="s">
        <v>1586</v>
      </c>
      <c r="H166" t="s">
        <v>2982</v>
      </c>
      <c r="T166" s="4" t="s">
        <v>12205</v>
      </c>
      <c r="U166" s="5">
        <v>-122.5625</v>
      </c>
      <c r="W166">
        <v>70.31219999999999</v>
      </c>
      <c r="X166" s="1">
        <v>41847</v>
      </c>
      <c r="Y166">
        <f t="shared" si="10"/>
        <v>2014</v>
      </c>
      <c r="Z166">
        <v>70.31219999999999</v>
      </c>
      <c r="AC166">
        <f t="shared" si="11"/>
        <v>7</v>
      </c>
      <c r="AD166">
        <v>70.31219999999999</v>
      </c>
      <c r="AF166">
        <v>7</v>
      </c>
      <c r="AG166" t="str">
        <f t="shared" si="12"/>
        <v>JULY</v>
      </c>
      <c r="AH166">
        <v>70.31219999999999</v>
      </c>
    </row>
    <row r="167" spans="3:34" x14ac:dyDescent="0.25">
      <c r="C167" t="s">
        <v>1596</v>
      </c>
      <c r="H167" t="s">
        <v>2988</v>
      </c>
      <c r="T167" s="4" t="s">
        <v>11987</v>
      </c>
      <c r="U167" s="5">
        <v>85.715800000000002</v>
      </c>
      <c r="W167">
        <v>34.698399999999999</v>
      </c>
      <c r="X167" s="1">
        <v>41848</v>
      </c>
      <c r="Y167">
        <f t="shared" si="10"/>
        <v>2014</v>
      </c>
      <c r="Z167">
        <v>34.698399999999999</v>
      </c>
      <c r="AC167">
        <f t="shared" si="11"/>
        <v>7</v>
      </c>
      <c r="AD167">
        <v>34.698399999999999</v>
      </c>
      <c r="AF167">
        <v>7</v>
      </c>
      <c r="AG167" t="str">
        <f t="shared" si="12"/>
        <v>JULY</v>
      </c>
      <c r="AH167">
        <v>34.698399999999999</v>
      </c>
    </row>
    <row r="168" spans="3:34" x14ac:dyDescent="0.25">
      <c r="C168" t="s">
        <v>1609</v>
      </c>
      <c r="H168" t="s">
        <v>2994</v>
      </c>
      <c r="T168" s="4" t="s">
        <v>12088</v>
      </c>
      <c r="U168" s="5">
        <v>49.6633</v>
      </c>
      <c r="W168">
        <v>259.88959999999997</v>
      </c>
      <c r="X168" s="1">
        <v>41850</v>
      </c>
      <c r="Y168">
        <f t="shared" si="10"/>
        <v>2014</v>
      </c>
      <c r="Z168">
        <v>259.88959999999997</v>
      </c>
      <c r="AC168">
        <f t="shared" si="11"/>
        <v>7</v>
      </c>
      <c r="AD168">
        <v>259.88959999999997</v>
      </c>
      <c r="AF168">
        <v>7</v>
      </c>
      <c r="AG168" t="str">
        <f t="shared" si="12"/>
        <v>JULY</v>
      </c>
      <c r="AH168">
        <v>259.88959999999997</v>
      </c>
    </row>
    <row r="169" spans="3:34" x14ac:dyDescent="0.25">
      <c r="C169" t="s">
        <v>1614</v>
      </c>
      <c r="H169" t="s">
        <v>3016</v>
      </c>
      <c r="T169" s="4" t="s">
        <v>12071</v>
      </c>
      <c r="U169" s="5">
        <v>84.194800000000015</v>
      </c>
      <c r="W169">
        <v>66.475000000000009</v>
      </c>
      <c r="X169" s="1">
        <v>41852</v>
      </c>
      <c r="Y169">
        <f t="shared" si="10"/>
        <v>2014</v>
      </c>
      <c r="Z169">
        <v>66.475000000000009</v>
      </c>
      <c r="AC169">
        <f t="shared" si="11"/>
        <v>8</v>
      </c>
      <c r="AD169">
        <v>66.475000000000009</v>
      </c>
      <c r="AF169">
        <v>8</v>
      </c>
      <c r="AG169" t="str">
        <f t="shared" si="12"/>
        <v>AUG</v>
      </c>
      <c r="AH169">
        <v>66.475000000000009</v>
      </c>
    </row>
    <row r="170" spans="3:34" x14ac:dyDescent="0.25">
      <c r="C170" t="s">
        <v>1632</v>
      </c>
      <c r="H170" t="s">
        <v>3148</v>
      </c>
      <c r="T170" s="4" t="s">
        <v>12237</v>
      </c>
      <c r="U170" s="5">
        <v>215.81379999999999</v>
      </c>
      <c r="W170">
        <v>248.02759999999998</v>
      </c>
      <c r="X170" s="1">
        <v>41853</v>
      </c>
      <c r="Y170">
        <f t="shared" si="10"/>
        <v>2014</v>
      </c>
      <c r="Z170">
        <v>248.02759999999998</v>
      </c>
      <c r="AC170">
        <f t="shared" si="11"/>
        <v>8</v>
      </c>
      <c r="AD170">
        <v>248.02759999999998</v>
      </c>
      <c r="AF170">
        <v>8</v>
      </c>
      <c r="AG170" t="str">
        <f t="shared" si="12"/>
        <v>AUG</v>
      </c>
      <c r="AH170">
        <v>248.02759999999998</v>
      </c>
    </row>
    <row r="171" spans="3:34" x14ac:dyDescent="0.25">
      <c r="C171" t="s">
        <v>1638</v>
      </c>
      <c r="H171" t="s">
        <v>3178</v>
      </c>
      <c r="T171" s="4" t="s">
        <v>12125</v>
      </c>
      <c r="U171" s="5">
        <v>-4.9810000000000016</v>
      </c>
      <c r="W171">
        <v>-76.714900000000029</v>
      </c>
      <c r="X171" s="1">
        <v>41854</v>
      </c>
      <c r="Y171">
        <f t="shared" si="10"/>
        <v>2014</v>
      </c>
      <c r="Z171">
        <v>-76.714900000000029</v>
      </c>
      <c r="AC171">
        <f t="shared" si="11"/>
        <v>8</v>
      </c>
      <c r="AD171">
        <v>-76.714900000000029</v>
      </c>
      <c r="AF171">
        <v>8</v>
      </c>
      <c r="AG171" t="str">
        <f t="shared" si="12"/>
        <v>AUG</v>
      </c>
      <c r="AH171">
        <v>-76.714900000000029</v>
      </c>
    </row>
    <row r="172" spans="3:34" x14ac:dyDescent="0.25">
      <c r="C172" t="s">
        <v>1646</v>
      </c>
      <c r="H172" t="s">
        <v>3191</v>
      </c>
      <c r="T172" s="4" t="s">
        <v>12080</v>
      </c>
      <c r="U172" s="5">
        <v>1322.1309999999999</v>
      </c>
      <c r="W172">
        <v>833.48289999999997</v>
      </c>
      <c r="X172" s="1">
        <v>41855</v>
      </c>
      <c r="Y172">
        <f t="shared" si="10"/>
        <v>2014</v>
      </c>
      <c r="Z172">
        <v>833.48289999999997</v>
      </c>
      <c r="AC172">
        <f t="shared" si="11"/>
        <v>8</v>
      </c>
      <c r="AD172">
        <v>833.48289999999997</v>
      </c>
      <c r="AF172">
        <v>8</v>
      </c>
      <c r="AG172" t="str">
        <f t="shared" si="12"/>
        <v>AUG</v>
      </c>
      <c r="AH172">
        <v>833.48289999999997</v>
      </c>
    </row>
    <row r="173" spans="3:34" x14ac:dyDescent="0.25">
      <c r="C173" t="s">
        <v>1666</v>
      </c>
      <c r="H173" t="s">
        <v>3219</v>
      </c>
      <c r="T173" s="4" t="s">
        <v>12164</v>
      </c>
      <c r="U173" s="5">
        <v>649.41750000000013</v>
      </c>
      <c r="W173">
        <v>504.10590000000002</v>
      </c>
      <c r="X173" s="1">
        <v>41856</v>
      </c>
      <c r="Y173">
        <f t="shared" si="10"/>
        <v>2014</v>
      </c>
      <c r="Z173">
        <v>504.10590000000002</v>
      </c>
      <c r="AC173">
        <f t="shared" si="11"/>
        <v>8</v>
      </c>
      <c r="AD173">
        <v>504.10590000000002</v>
      </c>
      <c r="AF173">
        <v>8</v>
      </c>
      <c r="AG173" t="str">
        <f t="shared" si="12"/>
        <v>AUG</v>
      </c>
      <c r="AH173">
        <v>504.10590000000002</v>
      </c>
    </row>
    <row r="174" spans="3:34" x14ac:dyDescent="0.25">
      <c r="C174" t="s">
        <v>1676</v>
      </c>
      <c r="H174" t="s">
        <v>3236</v>
      </c>
      <c r="T174" s="4" t="s">
        <v>12272</v>
      </c>
      <c r="U174" s="5">
        <v>239.99600000000001</v>
      </c>
      <c r="W174">
        <v>106.6392</v>
      </c>
      <c r="X174" s="1">
        <v>41857</v>
      </c>
      <c r="Y174">
        <f t="shared" si="10"/>
        <v>2014</v>
      </c>
      <c r="Z174">
        <v>106.6392</v>
      </c>
      <c r="AC174">
        <f t="shared" si="11"/>
        <v>8</v>
      </c>
      <c r="AD174">
        <v>106.6392</v>
      </c>
      <c r="AF174">
        <v>8</v>
      </c>
      <c r="AG174" t="str">
        <f t="shared" si="12"/>
        <v>AUG</v>
      </c>
      <c r="AH174">
        <v>106.6392</v>
      </c>
    </row>
    <row r="175" spans="3:34" x14ac:dyDescent="0.25">
      <c r="C175" t="s">
        <v>1689</v>
      </c>
      <c r="H175" t="s">
        <v>3242</v>
      </c>
      <c r="T175" s="4" t="s">
        <v>11969</v>
      </c>
      <c r="U175" s="5">
        <v>1241.9830999999999</v>
      </c>
      <c r="W175">
        <v>1129.1342000000002</v>
      </c>
      <c r="X175" s="1">
        <v>41859</v>
      </c>
      <c r="Y175">
        <f t="shared" si="10"/>
        <v>2014</v>
      </c>
      <c r="Z175">
        <v>1129.1342000000002</v>
      </c>
      <c r="AC175">
        <f t="shared" si="11"/>
        <v>8</v>
      </c>
      <c r="AD175">
        <v>1129.1342000000002</v>
      </c>
      <c r="AF175">
        <v>8</v>
      </c>
      <c r="AG175" t="str">
        <f t="shared" si="12"/>
        <v>AUG</v>
      </c>
      <c r="AH175">
        <v>1129.1342000000002</v>
      </c>
    </row>
    <row r="176" spans="3:34" x14ac:dyDescent="0.25">
      <c r="C176" t="s">
        <v>1695</v>
      </c>
      <c r="H176" t="s">
        <v>3254</v>
      </c>
      <c r="T176" s="4" t="s">
        <v>12029</v>
      </c>
      <c r="U176" s="5">
        <v>154.69850000000002</v>
      </c>
      <c r="W176">
        <v>700.89379999999983</v>
      </c>
      <c r="X176" s="1">
        <v>41860</v>
      </c>
      <c r="Y176">
        <f t="shared" si="10"/>
        <v>2014</v>
      </c>
      <c r="Z176">
        <v>700.89379999999983</v>
      </c>
      <c r="AC176">
        <f t="shared" si="11"/>
        <v>8</v>
      </c>
      <c r="AD176">
        <v>700.89379999999983</v>
      </c>
      <c r="AF176">
        <v>8</v>
      </c>
      <c r="AG176" t="str">
        <f t="shared" si="12"/>
        <v>AUG</v>
      </c>
      <c r="AH176">
        <v>700.89379999999983</v>
      </c>
    </row>
    <row r="177" spans="3:34" x14ac:dyDescent="0.25">
      <c r="C177" t="s">
        <v>1702</v>
      </c>
      <c r="H177" t="s">
        <v>3282</v>
      </c>
      <c r="T177" s="4" t="s">
        <v>12028</v>
      </c>
      <c r="U177" s="5">
        <v>1061.3635999999997</v>
      </c>
      <c r="W177">
        <v>45.644400000000005</v>
      </c>
      <c r="X177" s="1">
        <v>41862</v>
      </c>
      <c r="Y177">
        <f t="shared" si="10"/>
        <v>2014</v>
      </c>
      <c r="Z177">
        <v>45.644400000000005</v>
      </c>
      <c r="AC177">
        <f t="shared" si="11"/>
        <v>8</v>
      </c>
      <c r="AD177">
        <v>45.644400000000005</v>
      </c>
      <c r="AF177">
        <v>8</v>
      </c>
      <c r="AG177" t="str">
        <f t="shared" si="12"/>
        <v>AUG</v>
      </c>
      <c r="AH177">
        <v>45.644400000000005</v>
      </c>
    </row>
    <row r="178" spans="3:34" x14ac:dyDescent="0.25">
      <c r="C178" t="s">
        <v>1715</v>
      </c>
      <c r="H178" t="s">
        <v>3311</v>
      </c>
      <c r="T178" s="4" t="s">
        <v>11922</v>
      </c>
      <c r="U178" s="5">
        <v>95.173600000000008</v>
      </c>
      <c r="W178">
        <v>357.59300000000007</v>
      </c>
      <c r="X178" s="1">
        <v>41863</v>
      </c>
      <c r="Y178">
        <f t="shared" si="10"/>
        <v>2014</v>
      </c>
      <c r="Z178">
        <v>357.59300000000007</v>
      </c>
      <c r="AC178">
        <f t="shared" si="11"/>
        <v>8</v>
      </c>
      <c r="AD178">
        <v>357.59300000000007</v>
      </c>
      <c r="AF178">
        <v>8</v>
      </c>
      <c r="AG178" t="str">
        <f t="shared" si="12"/>
        <v>AUG</v>
      </c>
      <c r="AH178">
        <v>357.59300000000007</v>
      </c>
    </row>
    <row r="179" spans="3:34" x14ac:dyDescent="0.25">
      <c r="C179" t="s">
        <v>1724</v>
      </c>
      <c r="H179" t="s">
        <v>3384</v>
      </c>
      <c r="T179" s="4" t="s">
        <v>12283</v>
      </c>
      <c r="U179" s="5">
        <v>23.916899999999998</v>
      </c>
      <c r="W179">
        <v>118.18260000000001</v>
      </c>
      <c r="X179" s="1">
        <v>41866</v>
      </c>
      <c r="Y179">
        <f t="shared" si="10"/>
        <v>2014</v>
      </c>
      <c r="Z179">
        <v>118.18260000000001</v>
      </c>
      <c r="AC179">
        <f t="shared" si="11"/>
        <v>8</v>
      </c>
      <c r="AD179">
        <v>118.18260000000001</v>
      </c>
      <c r="AF179">
        <v>8</v>
      </c>
      <c r="AG179" t="str">
        <f t="shared" si="12"/>
        <v>AUG</v>
      </c>
      <c r="AH179">
        <v>118.18260000000001</v>
      </c>
    </row>
    <row r="180" spans="3:34" x14ac:dyDescent="0.25">
      <c r="C180" t="s">
        <v>1729</v>
      </c>
      <c r="H180" t="s">
        <v>3408</v>
      </c>
      <c r="T180" s="4" t="s">
        <v>11881</v>
      </c>
      <c r="U180" s="5">
        <v>9.5085999999999871</v>
      </c>
      <c r="W180">
        <v>-227.49119999999999</v>
      </c>
      <c r="X180" s="1">
        <v>41867</v>
      </c>
      <c r="Y180">
        <f t="shared" si="10"/>
        <v>2014</v>
      </c>
      <c r="Z180">
        <v>-227.49119999999999</v>
      </c>
      <c r="AC180">
        <f t="shared" si="11"/>
        <v>8</v>
      </c>
      <c r="AD180">
        <v>-227.49119999999999</v>
      </c>
      <c r="AF180">
        <v>8</v>
      </c>
      <c r="AG180" t="str">
        <f t="shared" si="12"/>
        <v>AUG</v>
      </c>
      <c r="AH180">
        <v>-227.49119999999999</v>
      </c>
    </row>
    <row r="181" spans="3:34" x14ac:dyDescent="0.25">
      <c r="C181" t="s">
        <v>1754</v>
      </c>
      <c r="H181" t="s">
        <v>3426</v>
      </c>
      <c r="T181" s="4" t="s">
        <v>12263</v>
      </c>
      <c r="U181" s="5">
        <v>273.9624</v>
      </c>
      <c r="W181">
        <v>193.18359999999998</v>
      </c>
      <c r="X181" s="1">
        <v>41868</v>
      </c>
      <c r="Y181">
        <f t="shared" si="10"/>
        <v>2014</v>
      </c>
      <c r="Z181">
        <v>193.18359999999998</v>
      </c>
      <c r="AC181">
        <f t="shared" si="11"/>
        <v>8</v>
      </c>
      <c r="AD181">
        <v>193.18359999999998</v>
      </c>
      <c r="AF181">
        <v>8</v>
      </c>
      <c r="AG181" t="str">
        <f t="shared" si="12"/>
        <v>AUG</v>
      </c>
      <c r="AH181">
        <v>193.18359999999998</v>
      </c>
    </row>
    <row r="182" spans="3:34" x14ac:dyDescent="0.25">
      <c r="C182" t="s">
        <v>1759</v>
      </c>
      <c r="H182" t="s">
        <v>100</v>
      </c>
      <c r="T182" s="4" t="s">
        <v>12206</v>
      </c>
      <c r="U182" s="5">
        <v>57.826000000000008</v>
      </c>
      <c r="W182">
        <v>175.46189999999999</v>
      </c>
      <c r="X182" s="1">
        <v>41870</v>
      </c>
      <c r="Y182">
        <f t="shared" si="10"/>
        <v>2014</v>
      </c>
      <c r="Z182">
        <v>175.46189999999999</v>
      </c>
      <c r="AC182">
        <f t="shared" si="11"/>
        <v>8</v>
      </c>
      <c r="AD182">
        <v>175.46189999999999</v>
      </c>
      <c r="AF182">
        <v>8</v>
      </c>
      <c r="AG182" t="str">
        <f t="shared" si="12"/>
        <v>AUG</v>
      </c>
      <c r="AH182">
        <v>175.46189999999999</v>
      </c>
    </row>
    <row r="183" spans="3:34" x14ac:dyDescent="0.25">
      <c r="C183" t="s">
        <v>1777</v>
      </c>
      <c r="H183" t="s">
        <v>3490</v>
      </c>
      <c r="T183" s="4" t="s">
        <v>12262</v>
      </c>
      <c r="U183" s="5">
        <v>-190.8586</v>
      </c>
      <c r="W183">
        <v>569.89049999999997</v>
      </c>
      <c r="X183" s="1">
        <v>41871</v>
      </c>
      <c r="Y183">
        <f t="shared" si="10"/>
        <v>2014</v>
      </c>
      <c r="Z183">
        <v>569.89049999999997</v>
      </c>
      <c r="AC183">
        <f t="shared" si="11"/>
        <v>8</v>
      </c>
      <c r="AD183">
        <v>569.89049999999997</v>
      </c>
      <c r="AF183">
        <v>8</v>
      </c>
      <c r="AG183" t="str">
        <f t="shared" si="12"/>
        <v>AUG</v>
      </c>
      <c r="AH183">
        <v>569.89049999999997</v>
      </c>
    </row>
    <row r="184" spans="3:34" x14ac:dyDescent="0.25">
      <c r="C184" t="s">
        <v>1787</v>
      </c>
      <c r="H184" t="s">
        <v>3510</v>
      </c>
      <c r="T184" s="4" t="s">
        <v>12239</v>
      </c>
      <c r="U184" s="5">
        <v>-115.75080000000001</v>
      </c>
      <c r="W184">
        <v>4.8786999999999994</v>
      </c>
      <c r="X184" s="1">
        <v>41873</v>
      </c>
      <c r="Y184">
        <f t="shared" si="10"/>
        <v>2014</v>
      </c>
      <c r="Z184">
        <v>4.8786999999999994</v>
      </c>
      <c r="AC184">
        <f t="shared" si="11"/>
        <v>8</v>
      </c>
      <c r="AD184">
        <v>4.8786999999999994</v>
      </c>
      <c r="AF184">
        <v>8</v>
      </c>
      <c r="AG184" t="str">
        <f t="shared" si="12"/>
        <v>AUG</v>
      </c>
      <c r="AH184">
        <v>4.8786999999999994</v>
      </c>
    </row>
    <row r="185" spans="3:34" x14ac:dyDescent="0.25">
      <c r="C185" t="s">
        <v>1806</v>
      </c>
      <c r="H185" t="s">
        <v>3527</v>
      </c>
      <c r="T185" s="4" t="s">
        <v>11888</v>
      </c>
      <c r="U185" s="5">
        <v>-289.60879999999997</v>
      </c>
      <c r="W185">
        <v>160.40159999999997</v>
      </c>
      <c r="X185" s="1">
        <v>41874</v>
      </c>
      <c r="Y185">
        <f t="shared" si="10"/>
        <v>2014</v>
      </c>
      <c r="Z185">
        <v>160.40159999999997</v>
      </c>
      <c r="AC185">
        <f t="shared" si="11"/>
        <v>8</v>
      </c>
      <c r="AD185">
        <v>160.40159999999997</v>
      </c>
      <c r="AF185">
        <v>8</v>
      </c>
      <c r="AG185" t="str">
        <f t="shared" si="12"/>
        <v>AUG</v>
      </c>
      <c r="AH185">
        <v>160.40159999999997</v>
      </c>
    </row>
    <row r="186" spans="3:34" x14ac:dyDescent="0.25">
      <c r="C186" t="s">
        <v>1819</v>
      </c>
      <c r="H186" t="s">
        <v>3582</v>
      </c>
      <c r="T186" s="4" t="s">
        <v>12280</v>
      </c>
      <c r="U186" s="5">
        <v>16.7972</v>
      </c>
      <c r="W186">
        <v>20.133199999999999</v>
      </c>
      <c r="X186" s="1">
        <v>41875</v>
      </c>
      <c r="Y186">
        <f t="shared" si="10"/>
        <v>2014</v>
      </c>
      <c r="Z186">
        <v>20.133199999999999</v>
      </c>
      <c r="AC186">
        <f t="shared" si="11"/>
        <v>8</v>
      </c>
      <c r="AD186">
        <v>20.133199999999999</v>
      </c>
      <c r="AF186">
        <v>8</v>
      </c>
      <c r="AG186" t="str">
        <f t="shared" si="12"/>
        <v>AUG</v>
      </c>
      <c r="AH186">
        <v>20.133199999999999</v>
      </c>
    </row>
    <row r="187" spans="3:34" x14ac:dyDescent="0.25">
      <c r="C187" t="s">
        <v>1832</v>
      </c>
      <c r="H187" t="s">
        <v>3622</v>
      </c>
      <c r="T187" s="4" t="s">
        <v>11835</v>
      </c>
      <c r="U187" s="5">
        <v>2.6909999999999998</v>
      </c>
      <c r="W187">
        <v>118.84229999999999</v>
      </c>
      <c r="X187" s="1">
        <v>41876</v>
      </c>
      <c r="Y187">
        <f t="shared" si="10"/>
        <v>2014</v>
      </c>
      <c r="Z187">
        <v>118.84229999999999</v>
      </c>
      <c r="AC187">
        <f t="shared" si="11"/>
        <v>8</v>
      </c>
      <c r="AD187">
        <v>118.84229999999999</v>
      </c>
      <c r="AF187">
        <v>8</v>
      </c>
      <c r="AG187" t="str">
        <f t="shared" si="12"/>
        <v>AUG</v>
      </c>
      <c r="AH187">
        <v>118.84229999999999</v>
      </c>
    </row>
    <row r="188" spans="3:34" x14ac:dyDescent="0.25">
      <c r="C188" t="s">
        <v>1838</v>
      </c>
      <c r="H188" t="s">
        <v>3633</v>
      </c>
      <c r="T188" s="4" t="s">
        <v>12176</v>
      </c>
      <c r="U188" s="5">
        <v>-319.42489999999998</v>
      </c>
      <c r="W188">
        <v>92.088899999999995</v>
      </c>
      <c r="X188" s="1">
        <v>41877</v>
      </c>
      <c r="Y188">
        <f t="shared" si="10"/>
        <v>2014</v>
      </c>
      <c r="Z188">
        <v>92.088899999999995</v>
      </c>
      <c r="AC188">
        <f t="shared" si="11"/>
        <v>8</v>
      </c>
      <c r="AD188">
        <v>92.088899999999995</v>
      </c>
      <c r="AF188">
        <v>8</v>
      </c>
      <c r="AG188" t="str">
        <f t="shared" si="12"/>
        <v>AUG</v>
      </c>
      <c r="AH188">
        <v>92.088899999999995</v>
      </c>
    </row>
    <row r="189" spans="3:34" x14ac:dyDescent="0.25">
      <c r="C189" t="s">
        <v>1858</v>
      </c>
      <c r="H189" t="s">
        <v>3647</v>
      </c>
      <c r="T189" s="4" t="s">
        <v>12033</v>
      </c>
      <c r="U189" s="5">
        <v>-119.22550000000001</v>
      </c>
      <c r="W189">
        <v>513.73230000000001</v>
      </c>
      <c r="X189" s="1">
        <v>41878</v>
      </c>
      <c r="Y189">
        <f t="shared" si="10"/>
        <v>2014</v>
      </c>
      <c r="Z189">
        <v>513.73230000000001</v>
      </c>
      <c r="AC189">
        <f t="shared" si="11"/>
        <v>8</v>
      </c>
      <c r="AD189">
        <v>513.73230000000001</v>
      </c>
      <c r="AF189">
        <v>8</v>
      </c>
      <c r="AG189" t="str">
        <f t="shared" si="12"/>
        <v>AUG</v>
      </c>
      <c r="AH189">
        <v>513.73230000000001</v>
      </c>
    </row>
    <row r="190" spans="3:34" x14ac:dyDescent="0.25">
      <c r="C190" t="s">
        <v>1862</v>
      </c>
      <c r="H190" t="s">
        <v>3689</v>
      </c>
      <c r="T190" s="4" t="s">
        <v>12115</v>
      </c>
      <c r="U190" s="5">
        <v>147.60390000000001</v>
      </c>
      <c r="W190">
        <v>-376.46949999999998</v>
      </c>
      <c r="X190" s="1">
        <v>41880</v>
      </c>
      <c r="Y190">
        <f t="shared" si="10"/>
        <v>2014</v>
      </c>
      <c r="Z190">
        <v>-376.46949999999998</v>
      </c>
      <c r="AC190">
        <f t="shared" si="11"/>
        <v>8</v>
      </c>
      <c r="AD190">
        <v>-376.46949999999998</v>
      </c>
      <c r="AF190">
        <v>8</v>
      </c>
      <c r="AG190" t="str">
        <f t="shared" si="12"/>
        <v>AUG</v>
      </c>
      <c r="AH190">
        <v>-376.46949999999998</v>
      </c>
    </row>
    <row r="191" spans="3:34" x14ac:dyDescent="0.25">
      <c r="C191" t="s">
        <v>1869</v>
      </c>
      <c r="H191" t="s">
        <v>3699</v>
      </c>
      <c r="T191" s="4" t="s">
        <v>12027</v>
      </c>
      <c r="U191" s="5">
        <v>367.18829999999997</v>
      </c>
      <c r="W191">
        <v>21.484999999999999</v>
      </c>
      <c r="X191" s="1">
        <v>41881</v>
      </c>
      <c r="Y191">
        <f t="shared" si="10"/>
        <v>2014</v>
      </c>
      <c r="Z191">
        <v>21.484999999999999</v>
      </c>
      <c r="AC191">
        <f t="shared" si="11"/>
        <v>8</v>
      </c>
      <c r="AD191">
        <v>21.484999999999999</v>
      </c>
      <c r="AF191">
        <v>8</v>
      </c>
      <c r="AG191" t="str">
        <f t="shared" si="12"/>
        <v>AUG</v>
      </c>
      <c r="AH191">
        <v>21.484999999999999</v>
      </c>
    </row>
    <row r="192" spans="3:34" x14ac:dyDescent="0.25">
      <c r="C192" t="s">
        <v>1875</v>
      </c>
      <c r="H192" t="s">
        <v>3705</v>
      </c>
      <c r="T192" s="4" t="s">
        <v>12060</v>
      </c>
      <c r="U192" s="5">
        <v>36.531000000000006</v>
      </c>
      <c r="W192">
        <v>18.504000000000001</v>
      </c>
      <c r="X192" s="1">
        <v>41882</v>
      </c>
      <c r="Y192">
        <f t="shared" si="10"/>
        <v>2014</v>
      </c>
      <c r="Z192">
        <v>18.504000000000001</v>
      </c>
      <c r="AC192">
        <f t="shared" si="11"/>
        <v>8</v>
      </c>
      <c r="AD192">
        <v>18.504000000000001</v>
      </c>
      <c r="AF192">
        <v>8</v>
      </c>
      <c r="AG192" t="str">
        <f t="shared" si="12"/>
        <v>AUG</v>
      </c>
      <c r="AH192">
        <v>18.504000000000001</v>
      </c>
    </row>
    <row r="193" spans="3:34" x14ac:dyDescent="0.25">
      <c r="C193" t="s">
        <v>1881</v>
      </c>
      <c r="H193" t="s">
        <v>3719</v>
      </c>
      <c r="T193" s="4" t="s">
        <v>11849</v>
      </c>
      <c r="U193" s="5">
        <v>1576.7509000000002</v>
      </c>
      <c r="W193">
        <v>85.940200000000004</v>
      </c>
      <c r="X193" s="1">
        <v>41883</v>
      </c>
      <c r="Y193">
        <f t="shared" si="10"/>
        <v>2014</v>
      </c>
      <c r="Z193">
        <v>85.940200000000004</v>
      </c>
      <c r="AC193">
        <f t="shared" si="11"/>
        <v>9</v>
      </c>
      <c r="AD193">
        <v>85.940200000000004</v>
      </c>
      <c r="AF193">
        <v>9</v>
      </c>
      <c r="AG193" t="str">
        <f t="shared" si="12"/>
        <v>SEP</v>
      </c>
      <c r="AH193">
        <v>85.940200000000004</v>
      </c>
    </row>
    <row r="194" spans="3:34" x14ac:dyDescent="0.25">
      <c r="C194" t="s">
        <v>1892</v>
      </c>
      <c r="H194" t="s">
        <v>3724</v>
      </c>
      <c r="T194" s="4" t="s">
        <v>12170</v>
      </c>
      <c r="U194" s="5">
        <v>300.47860000000003</v>
      </c>
      <c r="W194">
        <v>916.25120000000004</v>
      </c>
      <c r="X194" s="1">
        <v>41884</v>
      </c>
      <c r="Y194">
        <f t="shared" si="10"/>
        <v>2014</v>
      </c>
      <c r="Z194">
        <v>916.25120000000004</v>
      </c>
      <c r="AC194">
        <f t="shared" si="11"/>
        <v>9</v>
      </c>
      <c r="AD194">
        <v>916.25120000000004</v>
      </c>
      <c r="AF194">
        <v>9</v>
      </c>
      <c r="AG194" t="str">
        <f t="shared" si="12"/>
        <v>SEP</v>
      </c>
      <c r="AH194">
        <v>916.25120000000004</v>
      </c>
    </row>
    <row r="195" spans="3:34" x14ac:dyDescent="0.25">
      <c r="C195" t="s">
        <v>1898</v>
      </c>
      <c r="H195" t="s">
        <v>3731</v>
      </c>
      <c r="T195" s="4" t="s">
        <v>12085</v>
      </c>
      <c r="U195" s="5">
        <v>1295.5061000000001</v>
      </c>
      <c r="W195">
        <v>-4.4639999999999995</v>
      </c>
      <c r="X195" s="1">
        <v>41885</v>
      </c>
      <c r="Y195">
        <f t="shared" ref="Y195:AA258" si="13">YEAR(X195)</f>
        <v>2014</v>
      </c>
      <c r="Z195">
        <v>-4.4639999999999995</v>
      </c>
      <c r="AC195">
        <f t="shared" ref="AC195:AC258" si="14">MONTH(X195)</f>
        <v>9</v>
      </c>
      <c r="AD195">
        <v>-4.4639999999999995</v>
      </c>
      <c r="AF195">
        <v>9</v>
      </c>
      <c r="AG195" t="str">
        <f t="shared" ref="AG195:AG258" si="15">IF(AF195=1,"JAN",IF(AF195=2,"FEB",IF(AF195=3,"MAR",IF(AF195=4,"APR",IF(AF195=5,"MAY",IF(AF195=6,"JUN",IF(AF195=7,"JULY",IF(AF195=8,"AUG",IF(AF195=10,"OCT",IF(AF195=9,"SEP",IF(AF195=11,"NOV",IF(AF195=12,"DEC"))))))))))))</f>
        <v>SEP</v>
      </c>
      <c r="AH195">
        <v>-4.4639999999999995</v>
      </c>
    </row>
    <row r="196" spans="3:34" x14ac:dyDescent="0.25">
      <c r="C196" t="s">
        <v>1906</v>
      </c>
      <c r="H196" t="s">
        <v>3746</v>
      </c>
      <c r="T196" s="4" t="s">
        <v>11909</v>
      </c>
      <c r="U196" s="5">
        <v>218.36079999999998</v>
      </c>
      <c r="W196">
        <v>21.823</v>
      </c>
      <c r="X196" s="1">
        <v>41887</v>
      </c>
      <c r="Y196">
        <f t="shared" si="13"/>
        <v>2014</v>
      </c>
      <c r="Z196">
        <v>21.823</v>
      </c>
      <c r="AC196">
        <f t="shared" si="14"/>
        <v>9</v>
      </c>
      <c r="AD196">
        <v>21.823</v>
      </c>
      <c r="AF196">
        <v>9</v>
      </c>
      <c r="AG196" t="str">
        <f t="shared" si="15"/>
        <v>SEP</v>
      </c>
      <c r="AH196">
        <v>21.823</v>
      </c>
    </row>
    <row r="197" spans="3:34" x14ac:dyDescent="0.25">
      <c r="C197" t="s">
        <v>1914</v>
      </c>
      <c r="H197" t="s">
        <v>3757</v>
      </c>
      <c r="T197" s="4" t="s">
        <v>12117</v>
      </c>
      <c r="U197" s="5">
        <v>23.579600000000003</v>
      </c>
      <c r="W197">
        <v>39.630800000000001</v>
      </c>
      <c r="X197" s="1">
        <v>41888</v>
      </c>
      <c r="Y197">
        <f t="shared" si="13"/>
        <v>2014</v>
      </c>
      <c r="Z197">
        <v>39.630800000000001</v>
      </c>
      <c r="AC197">
        <f t="shared" si="14"/>
        <v>9</v>
      </c>
      <c r="AD197">
        <v>39.630800000000001</v>
      </c>
      <c r="AF197">
        <v>9</v>
      </c>
      <c r="AG197" t="str">
        <f t="shared" si="15"/>
        <v>SEP</v>
      </c>
      <c r="AH197">
        <v>39.630800000000001</v>
      </c>
    </row>
    <row r="198" spans="3:34" x14ac:dyDescent="0.25">
      <c r="C198" t="s">
        <v>1921</v>
      </c>
      <c r="H198" t="s">
        <v>3762</v>
      </c>
      <c r="T198" s="4" t="s">
        <v>11986</v>
      </c>
      <c r="U198" s="5">
        <v>38.526500000000006</v>
      </c>
      <c r="W198">
        <v>-481.24630000000008</v>
      </c>
      <c r="X198" s="1">
        <v>41889</v>
      </c>
      <c r="Y198">
        <f t="shared" si="13"/>
        <v>2014</v>
      </c>
      <c r="Z198">
        <v>-481.24630000000008</v>
      </c>
      <c r="AC198">
        <f t="shared" si="14"/>
        <v>9</v>
      </c>
      <c r="AD198">
        <v>-481.24630000000008</v>
      </c>
      <c r="AF198">
        <v>9</v>
      </c>
      <c r="AG198" t="str">
        <f t="shared" si="15"/>
        <v>SEP</v>
      </c>
      <c r="AH198">
        <v>-481.24630000000008</v>
      </c>
    </row>
    <row r="199" spans="3:34" x14ac:dyDescent="0.25">
      <c r="C199" t="s">
        <v>1926</v>
      </c>
      <c r="H199" t="s">
        <v>3768</v>
      </c>
      <c r="T199" s="4" t="s">
        <v>12037</v>
      </c>
      <c r="U199" s="5">
        <v>96.108599999999996</v>
      </c>
      <c r="W199">
        <v>-1452.6876999999999</v>
      </c>
      <c r="X199" s="1">
        <v>41890</v>
      </c>
      <c r="Y199">
        <f t="shared" si="13"/>
        <v>2014</v>
      </c>
      <c r="Z199">
        <v>-1452.6876999999999</v>
      </c>
      <c r="AC199">
        <f t="shared" si="14"/>
        <v>9</v>
      </c>
      <c r="AD199">
        <v>-1452.6876999999999</v>
      </c>
      <c r="AF199">
        <v>9</v>
      </c>
      <c r="AG199" t="str">
        <f t="shared" si="15"/>
        <v>SEP</v>
      </c>
      <c r="AH199">
        <v>-1452.6876999999999</v>
      </c>
    </row>
    <row r="200" spans="3:34" x14ac:dyDescent="0.25">
      <c r="C200" t="s">
        <v>1944</v>
      </c>
      <c r="H200" t="s">
        <v>3783</v>
      </c>
      <c r="T200" s="4" t="s">
        <v>12286</v>
      </c>
      <c r="U200" s="5">
        <v>-1.7771999999999999</v>
      </c>
      <c r="W200">
        <v>16.361599999999974</v>
      </c>
      <c r="X200" s="1">
        <v>41891</v>
      </c>
      <c r="Y200">
        <f t="shared" si="13"/>
        <v>2014</v>
      </c>
      <c r="Z200">
        <v>16.361599999999974</v>
      </c>
      <c r="AC200">
        <f t="shared" si="14"/>
        <v>9</v>
      </c>
      <c r="AD200">
        <v>16.361599999999974</v>
      </c>
      <c r="AF200">
        <v>9</v>
      </c>
      <c r="AG200" t="str">
        <f t="shared" si="15"/>
        <v>SEP</v>
      </c>
      <c r="AH200">
        <v>16.361599999999974</v>
      </c>
    </row>
    <row r="201" spans="3:34" x14ac:dyDescent="0.25">
      <c r="C201" t="s">
        <v>1962</v>
      </c>
      <c r="H201" t="s">
        <v>3804</v>
      </c>
      <c r="T201" s="4" t="s">
        <v>11842</v>
      </c>
      <c r="U201" s="5">
        <v>384.1454</v>
      </c>
      <c r="W201">
        <v>259.62080000000003</v>
      </c>
      <c r="X201" s="1">
        <v>41892</v>
      </c>
      <c r="Y201">
        <f t="shared" si="13"/>
        <v>2014</v>
      </c>
      <c r="Z201">
        <v>259.62080000000003</v>
      </c>
      <c r="AC201">
        <f t="shared" si="14"/>
        <v>9</v>
      </c>
      <c r="AD201">
        <v>259.62080000000003</v>
      </c>
      <c r="AF201">
        <v>9</v>
      </c>
      <c r="AG201" t="str">
        <f t="shared" si="15"/>
        <v>SEP</v>
      </c>
      <c r="AH201">
        <v>259.62080000000003</v>
      </c>
    </row>
    <row r="202" spans="3:34" x14ac:dyDescent="0.25">
      <c r="C202" t="s">
        <v>1974</v>
      </c>
      <c r="H202" t="s">
        <v>3828</v>
      </c>
      <c r="T202" s="4" t="s">
        <v>12062</v>
      </c>
      <c r="U202" s="5">
        <v>-6.493199999999999</v>
      </c>
      <c r="W202">
        <v>21.7515</v>
      </c>
      <c r="X202" s="1">
        <v>41893</v>
      </c>
      <c r="Y202">
        <f t="shared" si="13"/>
        <v>2014</v>
      </c>
      <c r="Z202">
        <v>21.7515</v>
      </c>
      <c r="AC202">
        <f t="shared" si="14"/>
        <v>9</v>
      </c>
      <c r="AD202">
        <v>21.7515</v>
      </c>
      <c r="AF202">
        <v>9</v>
      </c>
      <c r="AG202" t="str">
        <f t="shared" si="15"/>
        <v>SEP</v>
      </c>
      <c r="AH202">
        <v>21.7515</v>
      </c>
    </row>
    <row r="203" spans="3:34" x14ac:dyDescent="0.25">
      <c r="C203" t="s">
        <v>1985</v>
      </c>
      <c r="H203" t="s">
        <v>3866</v>
      </c>
      <c r="T203" s="4" t="s">
        <v>12055</v>
      </c>
      <c r="U203" s="5">
        <v>464.80840000000001</v>
      </c>
      <c r="W203">
        <v>600.8836</v>
      </c>
      <c r="X203" s="1">
        <v>41894</v>
      </c>
      <c r="Y203">
        <f t="shared" si="13"/>
        <v>2014</v>
      </c>
      <c r="Z203">
        <v>600.8836</v>
      </c>
      <c r="AC203">
        <f t="shared" si="14"/>
        <v>9</v>
      </c>
      <c r="AD203">
        <v>600.8836</v>
      </c>
      <c r="AF203">
        <v>9</v>
      </c>
      <c r="AG203" t="str">
        <f t="shared" si="15"/>
        <v>SEP</v>
      </c>
      <c r="AH203">
        <v>600.8836</v>
      </c>
    </row>
    <row r="204" spans="3:34" x14ac:dyDescent="0.25">
      <c r="C204" t="s">
        <v>2006</v>
      </c>
      <c r="H204" t="s">
        <v>3916</v>
      </c>
      <c r="T204" s="4" t="s">
        <v>11817</v>
      </c>
      <c r="U204" s="5">
        <v>-29.897700000000128</v>
      </c>
      <c r="W204">
        <v>243.82370000000003</v>
      </c>
      <c r="X204" s="1">
        <v>41895</v>
      </c>
      <c r="Y204">
        <f t="shared" si="13"/>
        <v>2014</v>
      </c>
      <c r="Z204">
        <v>243.82370000000003</v>
      </c>
      <c r="AC204">
        <f t="shared" si="14"/>
        <v>9</v>
      </c>
      <c r="AD204">
        <v>243.82370000000003</v>
      </c>
      <c r="AF204">
        <v>9</v>
      </c>
      <c r="AG204" t="str">
        <f t="shared" si="15"/>
        <v>SEP</v>
      </c>
      <c r="AH204">
        <v>243.82370000000003</v>
      </c>
    </row>
    <row r="205" spans="3:34" x14ac:dyDescent="0.25">
      <c r="C205" t="s">
        <v>2014</v>
      </c>
      <c r="H205" t="s">
        <v>3925</v>
      </c>
      <c r="T205" s="4" t="s">
        <v>11963</v>
      </c>
      <c r="U205" s="5">
        <v>66.745199999999997</v>
      </c>
      <c r="W205">
        <v>1530.7599000000002</v>
      </c>
      <c r="X205" s="1">
        <v>41896</v>
      </c>
      <c r="Y205">
        <f t="shared" si="13"/>
        <v>2014</v>
      </c>
      <c r="Z205">
        <v>1530.7599000000002</v>
      </c>
      <c r="AC205">
        <f t="shared" si="14"/>
        <v>9</v>
      </c>
      <c r="AD205">
        <v>1530.7599000000002</v>
      </c>
      <c r="AF205">
        <v>9</v>
      </c>
      <c r="AG205" t="str">
        <f t="shared" si="15"/>
        <v>SEP</v>
      </c>
      <c r="AH205">
        <v>1530.7599000000002</v>
      </c>
    </row>
    <row r="206" spans="3:34" x14ac:dyDescent="0.25">
      <c r="C206" t="s">
        <v>2024</v>
      </c>
      <c r="H206" t="s">
        <v>3948</v>
      </c>
      <c r="T206" s="4" t="s">
        <v>12236</v>
      </c>
      <c r="U206" s="5">
        <v>173.934</v>
      </c>
      <c r="W206">
        <v>30.1722</v>
      </c>
      <c r="X206" s="1">
        <v>41897</v>
      </c>
      <c r="Y206">
        <f t="shared" si="13"/>
        <v>2014</v>
      </c>
      <c r="Z206">
        <v>30.1722</v>
      </c>
      <c r="AC206">
        <f t="shared" si="14"/>
        <v>9</v>
      </c>
      <c r="AD206">
        <v>30.1722</v>
      </c>
      <c r="AF206">
        <v>9</v>
      </c>
      <c r="AG206" t="str">
        <f t="shared" si="15"/>
        <v>SEP</v>
      </c>
      <c r="AH206">
        <v>30.1722</v>
      </c>
    </row>
    <row r="207" spans="3:34" x14ac:dyDescent="0.25">
      <c r="C207" t="s">
        <v>2029</v>
      </c>
      <c r="H207" t="s">
        <v>3955</v>
      </c>
      <c r="T207" s="4" t="s">
        <v>11968</v>
      </c>
      <c r="U207" s="5">
        <v>121.33120000000001</v>
      </c>
      <c r="W207">
        <v>12.582000000000001</v>
      </c>
      <c r="X207" s="1">
        <v>41898</v>
      </c>
      <c r="Y207">
        <f t="shared" si="13"/>
        <v>2014</v>
      </c>
      <c r="Z207">
        <v>12.582000000000001</v>
      </c>
      <c r="AC207">
        <f t="shared" si="14"/>
        <v>9</v>
      </c>
      <c r="AD207">
        <v>12.582000000000001</v>
      </c>
      <c r="AF207">
        <v>9</v>
      </c>
      <c r="AG207" t="str">
        <f t="shared" si="15"/>
        <v>SEP</v>
      </c>
      <c r="AH207">
        <v>12.582000000000001</v>
      </c>
    </row>
    <row r="208" spans="3:34" x14ac:dyDescent="0.25">
      <c r="C208" t="s">
        <v>2035</v>
      </c>
      <c r="H208" t="s">
        <v>3991</v>
      </c>
      <c r="T208" s="4" t="s">
        <v>12169</v>
      </c>
      <c r="U208" s="5">
        <v>60.174899999999994</v>
      </c>
      <c r="W208">
        <v>233.52870000000004</v>
      </c>
      <c r="X208" s="1">
        <v>41899</v>
      </c>
      <c r="Y208">
        <f t="shared" si="13"/>
        <v>2014</v>
      </c>
      <c r="Z208">
        <v>233.52870000000004</v>
      </c>
      <c r="AC208">
        <f t="shared" si="14"/>
        <v>9</v>
      </c>
      <c r="AD208">
        <v>233.52870000000004</v>
      </c>
      <c r="AF208">
        <v>9</v>
      </c>
      <c r="AG208" t="str">
        <f t="shared" si="15"/>
        <v>SEP</v>
      </c>
      <c r="AH208">
        <v>233.52870000000004</v>
      </c>
    </row>
    <row r="209" spans="3:34" x14ac:dyDescent="0.25">
      <c r="C209" t="s">
        <v>2044</v>
      </c>
      <c r="H209" t="s">
        <v>4028</v>
      </c>
      <c r="T209" s="4" t="s">
        <v>12042</v>
      </c>
      <c r="U209" s="5">
        <v>-265.23669999999998</v>
      </c>
      <c r="W209">
        <v>-1539.1441000000002</v>
      </c>
      <c r="X209" s="1">
        <v>41901</v>
      </c>
      <c r="Y209">
        <f t="shared" si="13"/>
        <v>2014</v>
      </c>
      <c r="Z209">
        <v>-1539.1441000000002</v>
      </c>
      <c r="AC209">
        <f t="shared" si="14"/>
        <v>9</v>
      </c>
      <c r="AD209">
        <v>-1539.1441000000002</v>
      </c>
      <c r="AF209">
        <v>9</v>
      </c>
      <c r="AG209" t="str">
        <f t="shared" si="15"/>
        <v>SEP</v>
      </c>
      <c r="AH209">
        <v>-1539.1441000000002</v>
      </c>
    </row>
    <row r="210" spans="3:34" x14ac:dyDescent="0.25">
      <c r="C210" t="s">
        <v>2049</v>
      </c>
      <c r="H210" t="s">
        <v>4034</v>
      </c>
      <c r="T210" s="4" t="s">
        <v>11853</v>
      </c>
      <c r="U210" s="5">
        <v>1049.4814999999999</v>
      </c>
      <c r="W210">
        <v>670.10140000000001</v>
      </c>
      <c r="X210" s="1">
        <v>41902</v>
      </c>
      <c r="Y210">
        <f t="shared" si="13"/>
        <v>2014</v>
      </c>
      <c r="Z210">
        <v>670.10140000000001</v>
      </c>
      <c r="AC210">
        <f t="shared" si="14"/>
        <v>9</v>
      </c>
      <c r="AD210">
        <v>670.10140000000001</v>
      </c>
      <c r="AF210">
        <v>9</v>
      </c>
      <c r="AG210" t="str">
        <f t="shared" si="15"/>
        <v>SEP</v>
      </c>
      <c r="AH210">
        <v>670.10140000000001</v>
      </c>
    </row>
    <row r="211" spans="3:34" x14ac:dyDescent="0.25">
      <c r="C211" t="s">
        <v>2055</v>
      </c>
      <c r="H211" t="s">
        <v>4050</v>
      </c>
      <c r="T211" s="4" t="s">
        <v>12166</v>
      </c>
      <c r="U211" s="5">
        <v>2.1779999999999999</v>
      </c>
      <c r="W211">
        <v>877.44569999999976</v>
      </c>
      <c r="X211" s="1">
        <v>41903</v>
      </c>
      <c r="Y211">
        <f t="shared" si="13"/>
        <v>2014</v>
      </c>
      <c r="Z211">
        <v>877.44569999999976</v>
      </c>
      <c r="AC211">
        <f t="shared" si="14"/>
        <v>9</v>
      </c>
      <c r="AD211">
        <v>877.44569999999976</v>
      </c>
      <c r="AF211">
        <v>9</v>
      </c>
      <c r="AG211" t="str">
        <f t="shared" si="15"/>
        <v>SEP</v>
      </c>
      <c r="AH211">
        <v>877.44569999999976</v>
      </c>
    </row>
    <row r="212" spans="3:34" x14ac:dyDescent="0.25">
      <c r="C212" t="s">
        <v>2061</v>
      </c>
      <c r="H212" t="s">
        <v>4070</v>
      </c>
      <c r="T212" s="4" t="s">
        <v>11869</v>
      </c>
      <c r="U212" s="5">
        <v>-230.33159999999998</v>
      </c>
      <c r="W212">
        <v>87.475699999999989</v>
      </c>
      <c r="X212" s="1">
        <v>41904</v>
      </c>
      <c r="Y212">
        <f t="shared" si="13"/>
        <v>2014</v>
      </c>
      <c r="Z212">
        <v>87.475699999999989</v>
      </c>
      <c r="AC212">
        <f t="shared" si="14"/>
        <v>9</v>
      </c>
      <c r="AD212">
        <v>87.475699999999989</v>
      </c>
      <c r="AF212">
        <v>9</v>
      </c>
      <c r="AG212" t="str">
        <f t="shared" si="15"/>
        <v>SEP</v>
      </c>
      <c r="AH212">
        <v>87.475699999999989</v>
      </c>
    </row>
    <row r="213" spans="3:34" x14ac:dyDescent="0.25">
      <c r="C213" t="s">
        <v>2067</v>
      </c>
      <c r="H213" t="s">
        <v>4122</v>
      </c>
      <c r="T213" s="4" t="s">
        <v>12090</v>
      </c>
      <c r="U213" s="5">
        <v>0.49799999999999867</v>
      </c>
      <c r="W213">
        <v>4808.5974999999999</v>
      </c>
      <c r="X213" s="1">
        <v>41905</v>
      </c>
      <c r="Y213">
        <f t="shared" si="13"/>
        <v>2014</v>
      </c>
      <c r="Z213">
        <v>4808.5974999999999</v>
      </c>
      <c r="AC213">
        <f t="shared" si="14"/>
        <v>9</v>
      </c>
      <c r="AD213">
        <v>4808.5974999999999</v>
      </c>
      <c r="AF213">
        <v>9</v>
      </c>
      <c r="AG213" t="str">
        <f t="shared" si="15"/>
        <v>SEP</v>
      </c>
      <c r="AH213">
        <v>4808.5974999999999</v>
      </c>
    </row>
    <row r="214" spans="3:34" x14ac:dyDescent="0.25">
      <c r="C214" t="s">
        <v>2075</v>
      </c>
      <c r="H214" t="s">
        <v>4129</v>
      </c>
      <c r="T214" s="4" t="s">
        <v>12134</v>
      </c>
      <c r="U214" s="5">
        <v>22.921899999999997</v>
      </c>
      <c r="W214">
        <v>8.4784000000000006</v>
      </c>
      <c r="X214" s="1">
        <v>41906</v>
      </c>
      <c r="Y214">
        <f t="shared" si="13"/>
        <v>2014</v>
      </c>
      <c r="Z214">
        <v>8.4784000000000006</v>
      </c>
      <c r="AC214">
        <f t="shared" si="14"/>
        <v>9</v>
      </c>
      <c r="AD214">
        <v>8.4784000000000006</v>
      </c>
      <c r="AF214">
        <v>9</v>
      </c>
      <c r="AG214" t="str">
        <f t="shared" si="15"/>
        <v>SEP</v>
      </c>
      <c r="AH214">
        <v>8.4784000000000006</v>
      </c>
    </row>
    <row r="215" spans="3:34" x14ac:dyDescent="0.25">
      <c r="C215" t="s">
        <v>2082</v>
      </c>
      <c r="H215" t="s">
        <v>4176</v>
      </c>
      <c r="T215" s="4" t="s">
        <v>12111</v>
      </c>
      <c r="U215" s="5">
        <v>193.36500000000001</v>
      </c>
      <c r="W215">
        <v>-87.559399999999997</v>
      </c>
      <c r="X215" s="1">
        <v>41907</v>
      </c>
      <c r="Y215">
        <f t="shared" si="13"/>
        <v>2014</v>
      </c>
      <c r="Z215">
        <v>-87.559399999999997</v>
      </c>
      <c r="AC215">
        <f t="shared" si="14"/>
        <v>9</v>
      </c>
      <c r="AD215">
        <v>-87.559399999999997</v>
      </c>
      <c r="AF215">
        <v>9</v>
      </c>
      <c r="AG215" t="str">
        <f t="shared" si="15"/>
        <v>SEP</v>
      </c>
      <c r="AH215">
        <v>-87.559399999999997</v>
      </c>
    </row>
    <row r="216" spans="3:34" x14ac:dyDescent="0.25">
      <c r="C216" t="s">
        <v>2094</v>
      </c>
      <c r="H216" t="s">
        <v>4197</v>
      </c>
      <c r="T216" s="4" t="s">
        <v>12276</v>
      </c>
      <c r="U216" s="5">
        <v>-296.3494</v>
      </c>
      <c r="W216">
        <v>230.72660000000002</v>
      </c>
      <c r="X216" s="1">
        <v>41908</v>
      </c>
      <c r="Y216">
        <f t="shared" si="13"/>
        <v>2014</v>
      </c>
      <c r="Z216">
        <v>230.72660000000002</v>
      </c>
      <c r="AC216">
        <f t="shared" si="14"/>
        <v>9</v>
      </c>
      <c r="AD216">
        <v>230.72660000000002</v>
      </c>
      <c r="AF216">
        <v>9</v>
      </c>
      <c r="AG216" t="str">
        <f t="shared" si="15"/>
        <v>SEP</v>
      </c>
      <c r="AH216">
        <v>230.72660000000002</v>
      </c>
    </row>
    <row r="217" spans="3:34" x14ac:dyDescent="0.25">
      <c r="C217" t="s">
        <v>2106</v>
      </c>
      <c r="H217" t="s">
        <v>4255</v>
      </c>
      <c r="T217" s="4" t="s">
        <v>11852</v>
      </c>
      <c r="U217" s="5">
        <v>134.1619</v>
      </c>
      <c r="W217">
        <v>123.10640000000001</v>
      </c>
      <c r="X217" s="1">
        <v>41909</v>
      </c>
      <c r="Y217">
        <f t="shared" si="13"/>
        <v>2014</v>
      </c>
      <c r="Z217">
        <v>123.10640000000001</v>
      </c>
      <c r="AC217">
        <f t="shared" si="14"/>
        <v>9</v>
      </c>
      <c r="AD217">
        <v>123.10640000000001</v>
      </c>
      <c r="AF217">
        <v>9</v>
      </c>
      <c r="AG217" t="str">
        <f t="shared" si="15"/>
        <v>SEP</v>
      </c>
      <c r="AH217">
        <v>123.10640000000001</v>
      </c>
    </row>
    <row r="218" spans="3:34" x14ac:dyDescent="0.25">
      <c r="C218" t="s">
        <v>2116</v>
      </c>
      <c r="H218" t="s">
        <v>4266</v>
      </c>
      <c r="T218" s="4" t="s">
        <v>11808</v>
      </c>
      <c r="U218" s="5">
        <v>629.02890000000002</v>
      </c>
      <c r="W218">
        <v>64.368600000000001</v>
      </c>
      <c r="X218" s="1">
        <v>41910</v>
      </c>
      <c r="Y218">
        <f t="shared" si="13"/>
        <v>2014</v>
      </c>
      <c r="Z218">
        <v>64.368600000000001</v>
      </c>
      <c r="AC218">
        <f t="shared" si="14"/>
        <v>9</v>
      </c>
      <c r="AD218">
        <v>64.368600000000001</v>
      </c>
      <c r="AF218">
        <v>9</v>
      </c>
      <c r="AG218" t="str">
        <f t="shared" si="15"/>
        <v>SEP</v>
      </c>
      <c r="AH218">
        <v>64.368600000000001</v>
      </c>
    </row>
    <row r="219" spans="3:34" x14ac:dyDescent="0.25">
      <c r="C219" t="s">
        <v>2125</v>
      </c>
      <c r="H219" t="s">
        <v>4270</v>
      </c>
      <c r="T219" s="4" t="s">
        <v>12191</v>
      </c>
      <c r="U219" s="5">
        <v>86.006400000000014</v>
      </c>
      <c r="W219">
        <v>890.28089999999986</v>
      </c>
      <c r="X219" s="1">
        <v>41911</v>
      </c>
      <c r="Y219">
        <f t="shared" si="13"/>
        <v>2014</v>
      </c>
      <c r="Z219">
        <v>890.28089999999986</v>
      </c>
      <c r="AC219">
        <f t="shared" si="14"/>
        <v>9</v>
      </c>
      <c r="AD219">
        <v>890.28089999999986</v>
      </c>
      <c r="AF219">
        <v>9</v>
      </c>
      <c r="AG219" t="str">
        <f t="shared" si="15"/>
        <v>SEP</v>
      </c>
      <c r="AH219">
        <v>890.28089999999986</v>
      </c>
    </row>
    <row r="220" spans="3:34" x14ac:dyDescent="0.25">
      <c r="C220" t="s">
        <v>2134</v>
      </c>
      <c r="H220" t="s">
        <v>4287</v>
      </c>
      <c r="T220" s="4" t="s">
        <v>12069</v>
      </c>
      <c r="U220" s="5">
        <v>179.13810000000001</v>
      </c>
      <c r="W220">
        <v>119.4905</v>
      </c>
      <c r="X220" s="1">
        <v>41912</v>
      </c>
      <c r="Y220">
        <f t="shared" si="13"/>
        <v>2014</v>
      </c>
      <c r="Z220">
        <v>119.4905</v>
      </c>
      <c r="AC220">
        <f t="shared" si="14"/>
        <v>9</v>
      </c>
      <c r="AD220">
        <v>119.4905</v>
      </c>
      <c r="AF220">
        <v>9</v>
      </c>
      <c r="AG220" t="str">
        <f t="shared" si="15"/>
        <v>SEP</v>
      </c>
      <c r="AH220">
        <v>119.4905</v>
      </c>
    </row>
    <row r="221" spans="3:34" x14ac:dyDescent="0.25">
      <c r="C221" t="s">
        <v>2139</v>
      </c>
      <c r="H221" t="s">
        <v>4373</v>
      </c>
      <c r="T221" s="4" t="s">
        <v>11899</v>
      </c>
      <c r="U221" s="5">
        <v>2.2273000000000032</v>
      </c>
      <c r="W221">
        <v>0</v>
      </c>
      <c r="X221" s="1">
        <v>41913</v>
      </c>
      <c r="Y221">
        <f t="shared" si="13"/>
        <v>2014</v>
      </c>
      <c r="Z221">
        <v>0</v>
      </c>
      <c r="AC221">
        <f t="shared" si="14"/>
        <v>10</v>
      </c>
      <c r="AD221">
        <v>0</v>
      </c>
      <c r="AF221">
        <v>10</v>
      </c>
      <c r="AG221" t="str">
        <f t="shared" si="15"/>
        <v>OCT</v>
      </c>
      <c r="AH221">
        <v>0</v>
      </c>
    </row>
    <row r="222" spans="3:34" x14ac:dyDescent="0.25">
      <c r="C222" t="s">
        <v>2149</v>
      </c>
      <c r="H222" t="s">
        <v>4418</v>
      </c>
      <c r="T222" s="4" t="s">
        <v>12281</v>
      </c>
      <c r="U222" s="5">
        <v>240.8595</v>
      </c>
      <c r="W222">
        <v>133.76320000000001</v>
      </c>
      <c r="X222" s="1">
        <v>41914</v>
      </c>
      <c r="Y222">
        <f t="shared" si="13"/>
        <v>2014</v>
      </c>
      <c r="Z222">
        <v>133.76320000000001</v>
      </c>
      <c r="AC222">
        <f t="shared" si="14"/>
        <v>10</v>
      </c>
      <c r="AD222">
        <v>133.76320000000001</v>
      </c>
      <c r="AF222">
        <v>10</v>
      </c>
      <c r="AG222" t="str">
        <f t="shared" si="15"/>
        <v>OCT</v>
      </c>
      <c r="AH222">
        <v>133.76320000000001</v>
      </c>
    </row>
    <row r="223" spans="3:34" x14ac:dyDescent="0.25">
      <c r="C223" t="s">
        <v>2155</v>
      </c>
      <c r="H223" t="s">
        <v>4432</v>
      </c>
      <c r="T223" s="4" t="s">
        <v>11891</v>
      </c>
      <c r="U223" s="5">
        <v>-183.58959999999999</v>
      </c>
      <c r="W223">
        <v>-65.42789999999998</v>
      </c>
      <c r="X223" s="1">
        <v>41915</v>
      </c>
      <c r="Y223">
        <f t="shared" si="13"/>
        <v>2014</v>
      </c>
      <c r="Z223">
        <v>-65.42789999999998</v>
      </c>
      <c r="AC223">
        <f t="shared" si="14"/>
        <v>10</v>
      </c>
      <c r="AD223">
        <v>-65.42789999999998</v>
      </c>
      <c r="AF223">
        <v>10</v>
      </c>
      <c r="AG223" t="str">
        <f t="shared" si="15"/>
        <v>OCT</v>
      </c>
      <c r="AH223">
        <v>-65.42789999999998</v>
      </c>
    </row>
    <row r="224" spans="3:34" x14ac:dyDescent="0.25">
      <c r="C224" t="s">
        <v>2162</v>
      </c>
      <c r="H224" t="s">
        <v>4436</v>
      </c>
      <c r="T224" s="4" t="s">
        <v>11880</v>
      </c>
      <c r="U224" s="5">
        <v>186.4923</v>
      </c>
      <c r="W224">
        <v>45.070900000000002</v>
      </c>
      <c r="X224" s="1">
        <v>41916</v>
      </c>
      <c r="Y224">
        <f t="shared" si="13"/>
        <v>2014</v>
      </c>
      <c r="Z224">
        <v>45.070900000000002</v>
      </c>
      <c r="AC224">
        <f t="shared" si="14"/>
        <v>10</v>
      </c>
      <c r="AD224">
        <v>45.070900000000002</v>
      </c>
      <c r="AF224">
        <v>10</v>
      </c>
      <c r="AG224" t="str">
        <f t="shared" si="15"/>
        <v>OCT</v>
      </c>
      <c r="AH224">
        <v>45.070900000000002</v>
      </c>
    </row>
    <row r="225" spans="3:34" x14ac:dyDescent="0.25">
      <c r="C225" t="s">
        <v>2167</v>
      </c>
      <c r="H225" t="s">
        <v>4447</v>
      </c>
      <c r="T225" s="4" t="s">
        <v>12129</v>
      </c>
      <c r="U225" s="5">
        <v>-60.6004</v>
      </c>
      <c r="W225">
        <v>46.483000000000004</v>
      </c>
      <c r="X225" s="1">
        <v>41917</v>
      </c>
      <c r="Y225">
        <f t="shared" si="13"/>
        <v>2014</v>
      </c>
      <c r="Z225">
        <v>46.483000000000004</v>
      </c>
      <c r="AC225">
        <f t="shared" si="14"/>
        <v>10</v>
      </c>
      <c r="AD225">
        <v>46.483000000000004</v>
      </c>
      <c r="AF225">
        <v>10</v>
      </c>
      <c r="AG225" t="str">
        <f t="shared" si="15"/>
        <v>OCT</v>
      </c>
      <c r="AH225">
        <v>46.483000000000004</v>
      </c>
    </row>
    <row r="226" spans="3:34" x14ac:dyDescent="0.25">
      <c r="C226" t="s">
        <v>2172</v>
      </c>
      <c r="H226" t="s">
        <v>4454</v>
      </c>
      <c r="T226" s="4" t="s">
        <v>12091</v>
      </c>
      <c r="U226" s="5">
        <v>237.95509999999999</v>
      </c>
      <c r="W226">
        <v>50.039500000000004</v>
      </c>
      <c r="X226" s="1">
        <v>41918</v>
      </c>
      <c r="Y226">
        <f t="shared" si="13"/>
        <v>2014</v>
      </c>
      <c r="Z226">
        <v>50.039500000000004</v>
      </c>
      <c r="AC226">
        <f t="shared" si="14"/>
        <v>10</v>
      </c>
      <c r="AD226">
        <v>50.039500000000004</v>
      </c>
      <c r="AF226">
        <v>10</v>
      </c>
      <c r="AG226" t="str">
        <f t="shared" si="15"/>
        <v>OCT</v>
      </c>
      <c r="AH226">
        <v>50.039500000000004</v>
      </c>
    </row>
    <row r="227" spans="3:34" x14ac:dyDescent="0.25">
      <c r="C227" t="s">
        <v>2183</v>
      </c>
      <c r="H227" t="s">
        <v>4476</v>
      </c>
      <c r="T227" s="4" t="s">
        <v>12026</v>
      </c>
      <c r="U227" s="5">
        <v>274.94119999999998</v>
      </c>
      <c r="W227">
        <v>31.855999999999998</v>
      </c>
      <c r="X227" s="1">
        <v>41919</v>
      </c>
      <c r="Y227">
        <f t="shared" si="13"/>
        <v>2014</v>
      </c>
      <c r="Z227">
        <v>31.855999999999998</v>
      </c>
      <c r="AC227">
        <f t="shared" si="14"/>
        <v>10</v>
      </c>
      <c r="AD227">
        <v>31.855999999999998</v>
      </c>
      <c r="AF227">
        <v>10</v>
      </c>
      <c r="AG227" t="str">
        <f t="shared" si="15"/>
        <v>OCT</v>
      </c>
      <c r="AH227">
        <v>31.855999999999998</v>
      </c>
    </row>
    <row r="228" spans="3:34" x14ac:dyDescent="0.25">
      <c r="C228" t="s">
        <v>2188</v>
      </c>
      <c r="H228" t="s">
        <v>4487</v>
      </c>
      <c r="T228" s="4" t="s">
        <v>12126</v>
      </c>
      <c r="U228" s="5">
        <v>27.745799999999999</v>
      </c>
      <c r="W228">
        <v>60.751800000000003</v>
      </c>
      <c r="X228" s="1">
        <v>41920</v>
      </c>
      <c r="Y228">
        <f t="shared" si="13"/>
        <v>2014</v>
      </c>
      <c r="Z228">
        <v>60.751800000000003</v>
      </c>
      <c r="AC228">
        <f t="shared" si="14"/>
        <v>10</v>
      </c>
      <c r="AD228">
        <v>60.751800000000003</v>
      </c>
      <c r="AF228">
        <v>10</v>
      </c>
      <c r="AG228" t="str">
        <f t="shared" si="15"/>
        <v>OCT</v>
      </c>
      <c r="AH228">
        <v>60.751800000000003</v>
      </c>
    </row>
    <row r="229" spans="3:34" x14ac:dyDescent="0.25">
      <c r="C229" t="s">
        <v>2196</v>
      </c>
      <c r="H229" t="s">
        <v>4489</v>
      </c>
      <c r="T229" s="4" t="s">
        <v>11806</v>
      </c>
      <c r="U229" s="5">
        <v>282.50190000000003</v>
      </c>
      <c r="W229">
        <v>70.004300000000001</v>
      </c>
      <c r="X229" s="1">
        <v>41921</v>
      </c>
      <c r="Y229">
        <f t="shared" si="13"/>
        <v>2014</v>
      </c>
      <c r="Z229">
        <v>70.004300000000001</v>
      </c>
      <c r="AC229">
        <f t="shared" si="14"/>
        <v>10</v>
      </c>
      <c r="AD229">
        <v>70.004300000000001</v>
      </c>
      <c r="AF229">
        <v>10</v>
      </c>
      <c r="AG229" t="str">
        <f t="shared" si="15"/>
        <v>OCT</v>
      </c>
      <c r="AH229">
        <v>70.004300000000001</v>
      </c>
    </row>
    <row r="230" spans="3:34" x14ac:dyDescent="0.25">
      <c r="C230" t="s">
        <v>2205</v>
      </c>
      <c r="H230" t="s">
        <v>4537</v>
      </c>
      <c r="T230" s="4" t="s">
        <v>12005</v>
      </c>
      <c r="U230" s="5">
        <v>314.9144</v>
      </c>
      <c r="W230">
        <v>169.95260000000002</v>
      </c>
      <c r="X230" s="1">
        <v>41922</v>
      </c>
      <c r="Y230">
        <f t="shared" si="13"/>
        <v>2014</v>
      </c>
      <c r="Z230">
        <v>169.95260000000002</v>
      </c>
      <c r="AC230">
        <f t="shared" si="14"/>
        <v>10</v>
      </c>
      <c r="AD230">
        <v>169.95260000000002</v>
      </c>
      <c r="AF230">
        <v>10</v>
      </c>
      <c r="AG230" t="str">
        <f t="shared" si="15"/>
        <v>OCT</v>
      </c>
      <c r="AH230">
        <v>169.95260000000002</v>
      </c>
    </row>
    <row r="231" spans="3:34" x14ac:dyDescent="0.25">
      <c r="C231" t="s">
        <v>2211</v>
      </c>
      <c r="H231" t="s">
        <v>4565</v>
      </c>
      <c r="T231" s="4" t="s">
        <v>11907</v>
      </c>
      <c r="U231" s="5">
        <v>75.333199999999991</v>
      </c>
      <c r="W231">
        <v>110.61380000000001</v>
      </c>
      <c r="X231" s="1">
        <v>41923</v>
      </c>
      <c r="Y231">
        <f t="shared" si="13"/>
        <v>2014</v>
      </c>
      <c r="Z231">
        <v>110.61380000000001</v>
      </c>
      <c r="AC231">
        <f t="shared" si="14"/>
        <v>10</v>
      </c>
      <c r="AD231">
        <v>110.61380000000001</v>
      </c>
      <c r="AF231">
        <v>10</v>
      </c>
      <c r="AG231" t="str">
        <f t="shared" si="15"/>
        <v>OCT</v>
      </c>
      <c r="AH231">
        <v>110.61380000000001</v>
      </c>
    </row>
    <row r="232" spans="3:34" x14ac:dyDescent="0.25">
      <c r="C232" t="s">
        <v>2216</v>
      </c>
      <c r="H232" t="s">
        <v>4572</v>
      </c>
      <c r="T232" s="4" t="s">
        <v>12177</v>
      </c>
      <c r="U232" s="5">
        <v>545.63459999999998</v>
      </c>
      <c r="W232">
        <v>12.877099999999999</v>
      </c>
      <c r="X232" s="1">
        <v>41924</v>
      </c>
      <c r="Y232">
        <f t="shared" si="13"/>
        <v>2014</v>
      </c>
      <c r="Z232">
        <v>12.877099999999999</v>
      </c>
      <c r="AC232">
        <f t="shared" si="14"/>
        <v>10</v>
      </c>
      <c r="AD232">
        <v>12.877099999999999</v>
      </c>
      <c r="AF232">
        <v>10</v>
      </c>
      <c r="AG232" t="str">
        <f t="shared" si="15"/>
        <v>OCT</v>
      </c>
      <c r="AH232">
        <v>12.877099999999999</v>
      </c>
    </row>
    <row r="233" spans="3:34" x14ac:dyDescent="0.25">
      <c r="C233" t="s">
        <v>2223</v>
      </c>
      <c r="H233" t="s">
        <v>4590</v>
      </c>
      <c r="T233" s="4" t="s">
        <v>12146</v>
      </c>
      <c r="U233" s="5">
        <v>103.9546</v>
      </c>
      <c r="W233">
        <v>454.10329999999988</v>
      </c>
      <c r="X233" s="1">
        <v>41925</v>
      </c>
      <c r="Y233">
        <f t="shared" si="13"/>
        <v>2014</v>
      </c>
      <c r="Z233">
        <v>454.10329999999988</v>
      </c>
      <c r="AC233">
        <f t="shared" si="14"/>
        <v>10</v>
      </c>
      <c r="AD233">
        <v>454.10329999999988</v>
      </c>
      <c r="AF233">
        <v>10</v>
      </c>
      <c r="AG233" t="str">
        <f t="shared" si="15"/>
        <v>OCT</v>
      </c>
      <c r="AH233">
        <v>454.10329999999988</v>
      </c>
    </row>
    <row r="234" spans="3:34" x14ac:dyDescent="0.25">
      <c r="C234" t="s">
        <v>2230</v>
      </c>
      <c r="H234" t="s">
        <v>4605</v>
      </c>
      <c r="T234" s="4" t="s">
        <v>12108</v>
      </c>
      <c r="U234" s="5">
        <v>22.1508</v>
      </c>
      <c r="W234">
        <v>1059.3591999999999</v>
      </c>
      <c r="X234" s="1">
        <v>41926</v>
      </c>
      <c r="Y234">
        <f t="shared" si="13"/>
        <v>2014</v>
      </c>
      <c r="Z234">
        <v>1059.3591999999999</v>
      </c>
      <c r="AC234">
        <f t="shared" si="14"/>
        <v>10</v>
      </c>
      <c r="AD234">
        <v>1059.3591999999999</v>
      </c>
      <c r="AF234">
        <v>10</v>
      </c>
      <c r="AG234" t="str">
        <f t="shared" si="15"/>
        <v>OCT</v>
      </c>
      <c r="AH234">
        <v>1059.3591999999999</v>
      </c>
    </row>
    <row r="235" spans="3:34" x14ac:dyDescent="0.25">
      <c r="C235" t="s">
        <v>2241</v>
      </c>
      <c r="H235" t="s">
        <v>4614</v>
      </c>
      <c r="T235" s="4" t="s">
        <v>12094</v>
      </c>
      <c r="U235" s="5">
        <v>-50.824499999999972</v>
      </c>
      <c r="W235">
        <v>-0.93210000000000015</v>
      </c>
      <c r="X235" s="1">
        <v>41927</v>
      </c>
      <c r="Y235">
        <f t="shared" si="13"/>
        <v>2014</v>
      </c>
      <c r="Z235">
        <v>-0.93210000000000015</v>
      </c>
      <c r="AC235">
        <f t="shared" si="14"/>
        <v>10</v>
      </c>
      <c r="AD235">
        <v>-0.93210000000000015</v>
      </c>
      <c r="AF235">
        <v>10</v>
      </c>
      <c r="AG235" t="str">
        <f t="shared" si="15"/>
        <v>OCT</v>
      </c>
      <c r="AH235">
        <v>-0.93210000000000015</v>
      </c>
    </row>
    <row r="236" spans="3:34" x14ac:dyDescent="0.25">
      <c r="C236" t="s">
        <v>2248</v>
      </c>
      <c r="H236" t="s">
        <v>4618</v>
      </c>
      <c r="T236" s="4" t="s">
        <v>11970</v>
      </c>
      <c r="U236" s="5">
        <v>37.190600000000003</v>
      </c>
      <c r="W236">
        <v>91.408799999999999</v>
      </c>
      <c r="X236" s="1">
        <v>41928</v>
      </c>
      <c r="Y236">
        <f t="shared" si="13"/>
        <v>2014</v>
      </c>
      <c r="Z236">
        <v>91.408799999999999</v>
      </c>
      <c r="AC236">
        <f t="shared" si="14"/>
        <v>10</v>
      </c>
      <c r="AD236">
        <v>91.408799999999999</v>
      </c>
      <c r="AF236">
        <v>10</v>
      </c>
      <c r="AG236" t="str">
        <f t="shared" si="15"/>
        <v>OCT</v>
      </c>
      <c r="AH236">
        <v>91.408799999999999</v>
      </c>
    </row>
    <row r="237" spans="3:34" x14ac:dyDescent="0.25">
      <c r="C237" t="s">
        <v>2255</v>
      </c>
      <c r="H237" t="s">
        <v>4626</v>
      </c>
      <c r="T237" s="4" t="s">
        <v>12257</v>
      </c>
      <c r="U237" s="5">
        <v>51.325899999999997</v>
      </c>
      <c r="W237">
        <v>-36.838000000000001</v>
      </c>
      <c r="X237" s="1">
        <v>41929</v>
      </c>
      <c r="Y237">
        <f t="shared" si="13"/>
        <v>2014</v>
      </c>
      <c r="Z237">
        <v>-36.838000000000001</v>
      </c>
      <c r="AC237">
        <f t="shared" si="14"/>
        <v>10</v>
      </c>
      <c r="AD237">
        <v>-36.838000000000001</v>
      </c>
      <c r="AF237">
        <v>10</v>
      </c>
      <c r="AG237" t="str">
        <f t="shared" si="15"/>
        <v>OCT</v>
      </c>
      <c r="AH237">
        <v>-36.838000000000001</v>
      </c>
    </row>
    <row r="238" spans="3:34" x14ac:dyDescent="0.25">
      <c r="C238" t="s">
        <v>2261</v>
      </c>
      <c r="H238" t="s">
        <v>4634</v>
      </c>
      <c r="T238" s="4" t="s">
        <v>11894</v>
      </c>
      <c r="U238" s="5">
        <v>179.01670000000001</v>
      </c>
      <c r="W238">
        <v>606.11019999999996</v>
      </c>
      <c r="X238" s="1">
        <v>41930</v>
      </c>
      <c r="Y238">
        <f t="shared" si="13"/>
        <v>2014</v>
      </c>
      <c r="Z238">
        <v>606.11019999999996</v>
      </c>
      <c r="AC238">
        <f t="shared" si="14"/>
        <v>10</v>
      </c>
      <c r="AD238">
        <v>606.11019999999996</v>
      </c>
      <c r="AF238">
        <v>10</v>
      </c>
      <c r="AG238" t="str">
        <f t="shared" si="15"/>
        <v>OCT</v>
      </c>
      <c r="AH238">
        <v>606.11019999999996</v>
      </c>
    </row>
    <row r="239" spans="3:34" x14ac:dyDescent="0.25">
      <c r="C239" t="s">
        <v>2270</v>
      </c>
      <c r="H239" t="s">
        <v>4647</v>
      </c>
      <c r="T239" s="4" t="s">
        <v>12153</v>
      </c>
      <c r="U239" s="5">
        <v>242.94580000000002</v>
      </c>
      <c r="W239">
        <v>124.54769999999999</v>
      </c>
      <c r="X239" s="1">
        <v>41931</v>
      </c>
      <c r="Y239">
        <f t="shared" si="13"/>
        <v>2014</v>
      </c>
      <c r="Z239">
        <v>124.54769999999999</v>
      </c>
      <c r="AC239">
        <f t="shared" si="14"/>
        <v>10</v>
      </c>
      <c r="AD239">
        <v>124.54769999999999</v>
      </c>
      <c r="AF239">
        <v>10</v>
      </c>
      <c r="AG239" t="str">
        <f t="shared" si="15"/>
        <v>OCT</v>
      </c>
      <c r="AH239">
        <v>124.54769999999999</v>
      </c>
    </row>
    <row r="240" spans="3:34" x14ac:dyDescent="0.25">
      <c r="C240" t="s">
        <v>2279</v>
      </c>
      <c r="H240" t="s">
        <v>4654</v>
      </c>
      <c r="T240" s="4" t="s">
        <v>11982</v>
      </c>
      <c r="U240" s="5">
        <v>1488.1451000000002</v>
      </c>
      <c r="W240">
        <v>-65.983800000000002</v>
      </c>
      <c r="X240" s="1">
        <v>41932</v>
      </c>
      <c r="Y240">
        <f t="shared" si="13"/>
        <v>2014</v>
      </c>
      <c r="Z240">
        <v>-65.983800000000002</v>
      </c>
      <c r="AC240">
        <f t="shared" si="14"/>
        <v>10</v>
      </c>
      <c r="AD240">
        <v>-65.983800000000002</v>
      </c>
      <c r="AF240">
        <v>10</v>
      </c>
      <c r="AG240" t="str">
        <f t="shared" si="15"/>
        <v>OCT</v>
      </c>
      <c r="AH240">
        <v>-65.983800000000002</v>
      </c>
    </row>
    <row r="241" spans="3:34" x14ac:dyDescent="0.25">
      <c r="C241" t="s">
        <v>2286</v>
      </c>
      <c r="H241" t="s">
        <v>4691</v>
      </c>
      <c r="T241" s="4" t="s">
        <v>12243</v>
      </c>
      <c r="U241" s="5">
        <v>83.944800000000001</v>
      </c>
      <c r="W241">
        <v>26.062300000000015</v>
      </c>
      <c r="X241" s="1">
        <v>41933</v>
      </c>
      <c r="Y241">
        <f t="shared" si="13"/>
        <v>2014</v>
      </c>
      <c r="Z241">
        <v>26.062300000000015</v>
      </c>
      <c r="AC241">
        <f t="shared" si="14"/>
        <v>10</v>
      </c>
      <c r="AD241">
        <v>26.062300000000015</v>
      </c>
      <c r="AF241">
        <v>10</v>
      </c>
      <c r="AG241" t="str">
        <f t="shared" si="15"/>
        <v>OCT</v>
      </c>
      <c r="AH241">
        <v>26.062300000000015</v>
      </c>
    </row>
    <row r="242" spans="3:34" x14ac:dyDescent="0.25">
      <c r="C242" t="s">
        <v>2292</v>
      </c>
      <c r="H242" t="s">
        <v>4711</v>
      </c>
      <c r="T242" s="4" t="s">
        <v>11978</v>
      </c>
      <c r="U242" s="5">
        <v>297.90439999999995</v>
      </c>
      <c r="W242">
        <v>23.303199999999997</v>
      </c>
      <c r="X242" s="1">
        <v>41934</v>
      </c>
      <c r="Y242">
        <f t="shared" si="13"/>
        <v>2014</v>
      </c>
      <c r="Z242">
        <v>23.303199999999997</v>
      </c>
      <c r="AC242">
        <f t="shared" si="14"/>
        <v>10</v>
      </c>
      <c r="AD242">
        <v>23.303199999999997</v>
      </c>
      <c r="AF242">
        <v>10</v>
      </c>
      <c r="AG242" t="str">
        <f t="shared" si="15"/>
        <v>OCT</v>
      </c>
      <c r="AH242">
        <v>23.303199999999997</v>
      </c>
    </row>
    <row r="243" spans="3:34" x14ac:dyDescent="0.25">
      <c r="C243" t="s">
        <v>2301</v>
      </c>
      <c r="H243" t="s">
        <v>4735</v>
      </c>
      <c r="T243" s="4" t="s">
        <v>12186</v>
      </c>
      <c r="U243" s="5">
        <v>293.19010000000003</v>
      </c>
      <c r="W243">
        <v>18.559200000000001</v>
      </c>
      <c r="X243" s="1">
        <v>41936</v>
      </c>
      <c r="Y243">
        <f t="shared" si="13"/>
        <v>2014</v>
      </c>
      <c r="Z243">
        <v>18.559200000000001</v>
      </c>
      <c r="AC243">
        <f t="shared" si="14"/>
        <v>10</v>
      </c>
      <c r="AD243">
        <v>18.559200000000001</v>
      </c>
      <c r="AF243">
        <v>10</v>
      </c>
      <c r="AG243" t="str">
        <f t="shared" si="15"/>
        <v>OCT</v>
      </c>
      <c r="AH243">
        <v>18.559200000000001</v>
      </c>
    </row>
    <row r="244" spans="3:34" x14ac:dyDescent="0.25">
      <c r="C244" t="s">
        <v>2308</v>
      </c>
      <c r="H244" t="s">
        <v>4759</v>
      </c>
      <c r="T244" s="4" t="s">
        <v>11902</v>
      </c>
      <c r="U244" s="5">
        <v>182.7936</v>
      </c>
      <c r="W244">
        <v>9.4490999999999978</v>
      </c>
      <c r="X244" s="1">
        <v>41937</v>
      </c>
      <c r="Y244">
        <f t="shared" si="13"/>
        <v>2014</v>
      </c>
      <c r="Z244">
        <v>9.4490999999999978</v>
      </c>
      <c r="AC244">
        <f t="shared" si="14"/>
        <v>10</v>
      </c>
      <c r="AD244">
        <v>9.4490999999999978</v>
      </c>
      <c r="AF244">
        <v>10</v>
      </c>
      <c r="AG244" t="str">
        <f t="shared" si="15"/>
        <v>OCT</v>
      </c>
      <c r="AH244">
        <v>9.4490999999999978</v>
      </c>
    </row>
    <row r="245" spans="3:34" x14ac:dyDescent="0.25">
      <c r="C245" t="s">
        <v>2320</v>
      </c>
      <c r="H245" t="s">
        <v>4803</v>
      </c>
      <c r="T245" s="4" t="s">
        <v>12101</v>
      </c>
      <c r="U245" s="5">
        <v>8.6351000000000013</v>
      </c>
      <c r="W245">
        <v>41.591999999999999</v>
      </c>
      <c r="X245" s="1">
        <v>41938</v>
      </c>
      <c r="Y245">
        <f t="shared" si="13"/>
        <v>2014</v>
      </c>
      <c r="Z245">
        <v>41.591999999999999</v>
      </c>
      <c r="AC245">
        <f t="shared" si="14"/>
        <v>10</v>
      </c>
      <c r="AD245">
        <v>41.591999999999999</v>
      </c>
      <c r="AF245">
        <v>10</v>
      </c>
      <c r="AG245" t="str">
        <f t="shared" si="15"/>
        <v>OCT</v>
      </c>
      <c r="AH245">
        <v>41.591999999999999</v>
      </c>
    </row>
    <row r="246" spans="3:34" x14ac:dyDescent="0.25">
      <c r="C246" t="s">
        <v>2326</v>
      </c>
      <c r="H246" t="s">
        <v>4817</v>
      </c>
      <c r="T246" s="4" t="s">
        <v>12181</v>
      </c>
      <c r="U246" s="5">
        <v>-337.40989999999999</v>
      </c>
      <c r="W246">
        <v>7.6626000000000003</v>
      </c>
      <c r="X246" s="1">
        <v>41939</v>
      </c>
      <c r="Y246">
        <f t="shared" si="13"/>
        <v>2014</v>
      </c>
      <c r="Z246">
        <v>7.6626000000000003</v>
      </c>
      <c r="AC246">
        <f t="shared" si="14"/>
        <v>10</v>
      </c>
      <c r="AD246">
        <v>7.6626000000000003</v>
      </c>
      <c r="AF246">
        <v>10</v>
      </c>
      <c r="AG246" t="str">
        <f t="shared" si="15"/>
        <v>OCT</v>
      </c>
      <c r="AH246">
        <v>7.6626000000000003</v>
      </c>
    </row>
    <row r="247" spans="3:34" x14ac:dyDescent="0.25">
      <c r="C247" t="s">
        <v>2336</v>
      </c>
      <c r="H247" t="s">
        <v>4828</v>
      </c>
      <c r="T247" s="4" t="s">
        <v>12018</v>
      </c>
      <c r="U247" s="5">
        <v>222.84550000000002</v>
      </c>
      <c r="W247">
        <v>93.428200000000004</v>
      </c>
      <c r="X247" s="1">
        <v>41940</v>
      </c>
      <c r="Y247">
        <f t="shared" si="13"/>
        <v>2014</v>
      </c>
      <c r="Z247">
        <v>93.428200000000004</v>
      </c>
      <c r="AC247">
        <f t="shared" si="14"/>
        <v>10</v>
      </c>
      <c r="AD247">
        <v>93.428200000000004</v>
      </c>
      <c r="AF247">
        <v>10</v>
      </c>
      <c r="AG247" t="str">
        <f t="shared" si="15"/>
        <v>OCT</v>
      </c>
      <c r="AH247">
        <v>93.428200000000004</v>
      </c>
    </row>
    <row r="248" spans="3:34" x14ac:dyDescent="0.25">
      <c r="C248" t="s">
        <v>2343</v>
      </c>
      <c r="H248" t="s">
        <v>4839</v>
      </c>
      <c r="T248" s="4" t="s">
        <v>11952</v>
      </c>
      <c r="U248" s="5">
        <v>275.76300000000003</v>
      </c>
      <c r="W248">
        <v>378.54860000000008</v>
      </c>
      <c r="X248" s="1">
        <v>41941</v>
      </c>
      <c r="Y248">
        <f t="shared" si="13"/>
        <v>2014</v>
      </c>
      <c r="Z248">
        <v>378.54860000000008</v>
      </c>
      <c r="AC248">
        <f t="shared" si="14"/>
        <v>10</v>
      </c>
      <c r="AD248">
        <v>378.54860000000008</v>
      </c>
      <c r="AF248">
        <v>10</v>
      </c>
      <c r="AG248" t="str">
        <f t="shared" si="15"/>
        <v>OCT</v>
      </c>
      <c r="AH248">
        <v>378.54860000000008</v>
      </c>
    </row>
    <row r="249" spans="3:34" x14ac:dyDescent="0.25">
      <c r="C249" t="s">
        <v>2351</v>
      </c>
      <c r="H249" t="s">
        <v>4900</v>
      </c>
      <c r="T249" s="4" t="s">
        <v>11840</v>
      </c>
      <c r="U249" s="5">
        <v>13.745399999999998</v>
      </c>
      <c r="W249">
        <v>-48.107499999999931</v>
      </c>
      <c r="X249" s="1">
        <v>41943</v>
      </c>
      <c r="Y249">
        <f t="shared" si="13"/>
        <v>2014</v>
      </c>
      <c r="Z249">
        <v>-48.107499999999931</v>
      </c>
      <c r="AC249">
        <f t="shared" si="14"/>
        <v>10</v>
      </c>
      <c r="AD249">
        <v>-48.107499999999931</v>
      </c>
      <c r="AF249">
        <v>10</v>
      </c>
      <c r="AG249" t="str">
        <f t="shared" si="15"/>
        <v>OCT</v>
      </c>
      <c r="AH249">
        <v>-48.107499999999931</v>
      </c>
    </row>
    <row r="250" spans="3:34" x14ac:dyDescent="0.25">
      <c r="C250" t="s">
        <v>2365</v>
      </c>
      <c r="H250" t="s">
        <v>4904</v>
      </c>
      <c r="T250" s="4" t="s">
        <v>12184</v>
      </c>
      <c r="U250" s="5">
        <v>-34.659799999999997</v>
      </c>
      <c r="W250">
        <v>663.36409999999989</v>
      </c>
      <c r="X250" s="1">
        <v>41944</v>
      </c>
      <c r="Y250">
        <f t="shared" si="13"/>
        <v>2014</v>
      </c>
      <c r="Z250">
        <v>663.36409999999989</v>
      </c>
      <c r="AC250">
        <f t="shared" si="14"/>
        <v>11</v>
      </c>
      <c r="AD250">
        <v>663.36409999999989</v>
      </c>
      <c r="AF250">
        <v>11</v>
      </c>
      <c r="AG250" t="str">
        <f t="shared" si="15"/>
        <v>NOV</v>
      </c>
      <c r="AH250">
        <v>663.36409999999989</v>
      </c>
    </row>
    <row r="251" spans="3:34" x14ac:dyDescent="0.25">
      <c r="C251" t="s">
        <v>2373</v>
      </c>
      <c r="H251" t="s">
        <v>4930</v>
      </c>
      <c r="T251" s="4" t="s">
        <v>11911</v>
      </c>
      <c r="U251" s="5">
        <v>1007.9792</v>
      </c>
      <c r="W251">
        <v>286.5754</v>
      </c>
      <c r="X251" s="1">
        <v>41945</v>
      </c>
      <c r="Y251">
        <f t="shared" si="13"/>
        <v>2014</v>
      </c>
      <c r="Z251">
        <v>286.5754</v>
      </c>
      <c r="AC251">
        <f t="shared" si="14"/>
        <v>11</v>
      </c>
      <c r="AD251">
        <v>286.5754</v>
      </c>
      <c r="AF251">
        <v>11</v>
      </c>
      <c r="AG251" t="str">
        <f t="shared" si="15"/>
        <v>NOV</v>
      </c>
      <c r="AH251">
        <v>286.5754</v>
      </c>
    </row>
    <row r="252" spans="3:34" x14ac:dyDescent="0.25">
      <c r="C252" t="s">
        <v>2387</v>
      </c>
      <c r="H252" t="s">
        <v>4940</v>
      </c>
      <c r="T252" s="4" t="s">
        <v>11980</v>
      </c>
      <c r="U252" s="5">
        <v>37.402899999999995</v>
      </c>
      <c r="W252">
        <v>-108.2213</v>
      </c>
      <c r="X252" s="1">
        <v>41946</v>
      </c>
      <c r="Y252">
        <f t="shared" si="13"/>
        <v>2014</v>
      </c>
      <c r="Z252">
        <v>-108.2213</v>
      </c>
      <c r="AC252">
        <f t="shared" si="14"/>
        <v>11</v>
      </c>
      <c r="AD252">
        <v>-108.2213</v>
      </c>
      <c r="AF252">
        <v>11</v>
      </c>
      <c r="AG252" t="str">
        <f t="shared" si="15"/>
        <v>NOV</v>
      </c>
      <c r="AH252">
        <v>-108.2213</v>
      </c>
    </row>
    <row r="253" spans="3:34" x14ac:dyDescent="0.25">
      <c r="C253" t="s">
        <v>2393</v>
      </c>
      <c r="H253" t="s">
        <v>5058</v>
      </c>
      <c r="T253" s="4" t="s">
        <v>12196</v>
      </c>
      <c r="U253" s="5">
        <v>-8.4419999999999931</v>
      </c>
      <c r="W253">
        <v>2443.3919999999994</v>
      </c>
      <c r="X253" s="1">
        <v>41947</v>
      </c>
      <c r="Y253">
        <f t="shared" si="13"/>
        <v>2014</v>
      </c>
      <c r="Z253">
        <v>2443.3919999999994</v>
      </c>
      <c r="AC253">
        <f t="shared" si="14"/>
        <v>11</v>
      </c>
      <c r="AD253">
        <v>2443.3919999999994</v>
      </c>
      <c r="AF253">
        <v>11</v>
      </c>
      <c r="AG253" t="str">
        <f t="shared" si="15"/>
        <v>NOV</v>
      </c>
      <c r="AH253">
        <v>2443.3919999999994</v>
      </c>
    </row>
    <row r="254" spans="3:34" x14ac:dyDescent="0.25">
      <c r="C254" t="s">
        <v>2401</v>
      </c>
      <c r="H254" t="s">
        <v>5064</v>
      </c>
      <c r="T254" s="4" t="s">
        <v>12178</v>
      </c>
      <c r="U254" s="5">
        <v>6.6</v>
      </c>
      <c r="W254">
        <v>-61.611599999999996</v>
      </c>
      <c r="X254" s="1">
        <v>41948</v>
      </c>
      <c r="Y254">
        <f t="shared" si="13"/>
        <v>2014</v>
      </c>
      <c r="Z254">
        <v>-61.611599999999996</v>
      </c>
      <c r="AC254">
        <f t="shared" si="14"/>
        <v>11</v>
      </c>
      <c r="AD254">
        <v>-61.611599999999996</v>
      </c>
      <c r="AF254">
        <v>11</v>
      </c>
      <c r="AG254" t="str">
        <f t="shared" si="15"/>
        <v>NOV</v>
      </c>
      <c r="AH254">
        <v>-61.611599999999996</v>
      </c>
    </row>
    <row r="255" spans="3:34" x14ac:dyDescent="0.25">
      <c r="C255" t="s">
        <v>2411</v>
      </c>
      <c r="H255" t="s">
        <v>5088</v>
      </c>
      <c r="T255" s="4" t="s">
        <v>12067</v>
      </c>
      <c r="U255" s="5">
        <v>243.60910000000001</v>
      </c>
      <c r="W255">
        <v>20.9664</v>
      </c>
      <c r="X255" s="1">
        <v>41949</v>
      </c>
      <c r="Y255">
        <f t="shared" si="13"/>
        <v>2014</v>
      </c>
      <c r="Z255">
        <v>20.9664</v>
      </c>
      <c r="AC255">
        <f t="shared" si="14"/>
        <v>11</v>
      </c>
      <c r="AD255">
        <v>20.9664</v>
      </c>
      <c r="AF255">
        <v>11</v>
      </c>
      <c r="AG255" t="str">
        <f t="shared" si="15"/>
        <v>NOV</v>
      </c>
      <c r="AH255">
        <v>20.9664</v>
      </c>
    </row>
    <row r="256" spans="3:34" x14ac:dyDescent="0.25">
      <c r="C256" t="s">
        <v>2421</v>
      </c>
      <c r="H256" t="s">
        <v>5105</v>
      </c>
      <c r="T256" s="4" t="s">
        <v>11863</v>
      </c>
      <c r="U256" s="5">
        <v>817.13759999999991</v>
      </c>
      <c r="W256">
        <v>155.48630000000003</v>
      </c>
      <c r="X256" s="1">
        <v>41950</v>
      </c>
      <c r="Y256">
        <f t="shared" si="13"/>
        <v>2014</v>
      </c>
      <c r="Z256">
        <v>155.48630000000003</v>
      </c>
      <c r="AC256">
        <f t="shared" si="14"/>
        <v>11</v>
      </c>
      <c r="AD256">
        <v>155.48630000000003</v>
      </c>
      <c r="AF256">
        <v>11</v>
      </c>
      <c r="AG256" t="str">
        <f t="shared" si="15"/>
        <v>NOV</v>
      </c>
      <c r="AH256">
        <v>155.48630000000003</v>
      </c>
    </row>
    <row r="257" spans="3:34" x14ac:dyDescent="0.25">
      <c r="C257" t="s">
        <v>2427</v>
      </c>
      <c r="H257" t="s">
        <v>5125</v>
      </c>
      <c r="T257" s="4" t="s">
        <v>12145</v>
      </c>
      <c r="U257" s="5">
        <v>57.207799999999999</v>
      </c>
      <c r="W257">
        <v>25.0182</v>
      </c>
      <c r="X257" s="1">
        <v>41951</v>
      </c>
      <c r="Y257">
        <f t="shared" si="13"/>
        <v>2014</v>
      </c>
      <c r="Z257">
        <v>25.0182</v>
      </c>
      <c r="AC257">
        <f t="shared" si="14"/>
        <v>11</v>
      </c>
      <c r="AD257">
        <v>25.0182</v>
      </c>
      <c r="AF257">
        <v>11</v>
      </c>
      <c r="AG257" t="str">
        <f t="shared" si="15"/>
        <v>NOV</v>
      </c>
      <c r="AH257">
        <v>25.0182</v>
      </c>
    </row>
    <row r="258" spans="3:34" x14ac:dyDescent="0.25">
      <c r="C258" t="s">
        <v>2436</v>
      </c>
      <c r="H258" t="s">
        <v>5162</v>
      </c>
      <c r="T258" s="4" t="s">
        <v>12050</v>
      </c>
      <c r="U258" s="5">
        <v>416.81360000000001</v>
      </c>
      <c r="W258">
        <v>222.68859999999998</v>
      </c>
      <c r="X258" s="1">
        <v>41952</v>
      </c>
      <c r="Y258">
        <f t="shared" si="13"/>
        <v>2014</v>
      </c>
      <c r="Z258">
        <v>222.68859999999998</v>
      </c>
      <c r="AC258">
        <f t="shared" si="14"/>
        <v>11</v>
      </c>
      <c r="AD258">
        <v>222.68859999999998</v>
      </c>
      <c r="AF258">
        <v>11</v>
      </c>
      <c r="AG258" t="str">
        <f t="shared" si="15"/>
        <v>NOV</v>
      </c>
      <c r="AH258">
        <v>222.68859999999998</v>
      </c>
    </row>
    <row r="259" spans="3:34" x14ac:dyDescent="0.25">
      <c r="C259" t="s">
        <v>2446</v>
      </c>
      <c r="H259" t="s">
        <v>5168</v>
      </c>
      <c r="T259" s="4" t="s">
        <v>12000</v>
      </c>
      <c r="U259" s="5">
        <v>87.409600000000012</v>
      </c>
      <c r="W259">
        <v>436.63309999999996</v>
      </c>
      <c r="X259" s="1">
        <v>41953</v>
      </c>
      <c r="Y259">
        <f t="shared" ref="Y259:AA322" si="16">YEAR(X259)</f>
        <v>2014</v>
      </c>
      <c r="Z259">
        <v>436.63309999999996</v>
      </c>
      <c r="AC259">
        <f t="shared" ref="AC259:AC322" si="17">MONTH(X259)</f>
        <v>11</v>
      </c>
      <c r="AD259">
        <v>436.63309999999996</v>
      </c>
      <c r="AF259">
        <v>11</v>
      </c>
      <c r="AG259" t="str">
        <f t="shared" ref="AG259:AG322" si="18">IF(AF259=1,"JAN",IF(AF259=2,"FEB",IF(AF259=3,"MAR",IF(AF259=4,"APR",IF(AF259=5,"MAY",IF(AF259=6,"JUN",IF(AF259=7,"JULY",IF(AF259=8,"AUG",IF(AF259=10,"OCT",IF(AF259=9,"SEP",IF(AF259=11,"NOV",IF(AF259=12,"DEC"))))))))))))</f>
        <v>NOV</v>
      </c>
      <c r="AH259">
        <v>436.63309999999996</v>
      </c>
    </row>
    <row r="260" spans="3:34" x14ac:dyDescent="0.25">
      <c r="C260" t="s">
        <v>2456</v>
      </c>
      <c r="H260" t="s">
        <v>5180</v>
      </c>
      <c r="T260" s="4" t="s">
        <v>11945</v>
      </c>
      <c r="U260" s="5">
        <v>164.11139999999997</v>
      </c>
      <c r="W260">
        <v>-449.53110000000027</v>
      </c>
      <c r="X260" s="1">
        <v>41954</v>
      </c>
      <c r="Y260">
        <f t="shared" si="16"/>
        <v>2014</v>
      </c>
      <c r="Z260">
        <v>-449.53110000000027</v>
      </c>
      <c r="AC260">
        <f t="shared" si="17"/>
        <v>11</v>
      </c>
      <c r="AD260">
        <v>-449.53110000000027</v>
      </c>
      <c r="AF260">
        <v>11</v>
      </c>
      <c r="AG260" t="str">
        <f t="shared" si="18"/>
        <v>NOV</v>
      </c>
      <c r="AH260">
        <v>-449.53110000000027</v>
      </c>
    </row>
    <row r="261" spans="3:34" x14ac:dyDescent="0.25">
      <c r="C261" t="s">
        <v>2460</v>
      </c>
      <c r="H261" t="s">
        <v>5191</v>
      </c>
      <c r="T261" s="4" t="s">
        <v>12137</v>
      </c>
      <c r="U261" s="5">
        <v>10.73</v>
      </c>
      <c r="W261">
        <v>79.634</v>
      </c>
      <c r="X261" s="1">
        <v>41955</v>
      </c>
      <c r="Y261">
        <f t="shared" si="16"/>
        <v>2014</v>
      </c>
      <c r="Z261">
        <v>79.634</v>
      </c>
      <c r="AC261">
        <f t="shared" si="17"/>
        <v>11</v>
      </c>
      <c r="AD261">
        <v>79.634</v>
      </c>
      <c r="AF261">
        <v>11</v>
      </c>
      <c r="AG261" t="str">
        <f t="shared" si="18"/>
        <v>NOV</v>
      </c>
      <c r="AH261">
        <v>79.634</v>
      </c>
    </row>
    <row r="262" spans="3:34" x14ac:dyDescent="0.25">
      <c r="C262" t="s">
        <v>2467</v>
      </c>
      <c r="H262" t="s">
        <v>5203</v>
      </c>
      <c r="T262" s="4" t="s">
        <v>11884</v>
      </c>
      <c r="U262" s="5">
        <v>-370.06119999999999</v>
      </c>
      <c r="W262">
        <v>308.90680000000003</v>
      </c>
      <c r="X262" s="1">
        <v>41957</v>
      </c>
      <c r="Y262">
        <f t="shared" si="16"/>
        <v>2014</v>
      </c>
      <c r="Z262">
        <v>308.90680000000003</v>
      </c>
      <c r="AC262">
        <f t="shared" si="17"/>
        <v>11</v>
      </c>
      <c r="AD262">
        <v>308.90680000000003</v>
      </c>
      <c r="AF262">
        <v>11</v>
      </c>
      <c r="AG262" t="str">
        <f t="shared" si="18"/>
        <v>NOV</v>
      </c>
      <c r="AH262">
        <v>308.90680000000003</v>
      </c>
    </row>
    <row r="263" spans="3:34" x14ac:dyDescent="0.25">
      <c r="C263" t="s">
        <v>2483</v>
      </c>
      <c r="H263" t="s">
        <v>5218</v>
      </c>
      <c r="T263" s="4" t="s">
        <v>12123</v>
      </c>
      <c r="U263" s="5">
        <v>44.924999999999997</v>
      </c>
      <c r="W263">
        <v>400.07809999999995</v>
      </c>
      <c r="X263" s="1">
        <v>41958</v>
      </c>
      <c r="Y263">
        <f t="shared" si="16"/>
        <v>2014</v>
      </c>
      <c r="Z263">
        <v>400.07809999999995</v>
      </c>
      <c r="AC263">
        <f t="shared" si="17"/>
        <v>11</v>
      </c>
      <c r="AD263">
        <v>400.07809999999995</v>
      </c>
      <c r="AF263">
        <v>11</v>
      </c>
      <c r="AG263" t="str">
        <f t="shared" si="18"/>
        <v>NOV</v>
      </c>
      <c r="AH263">
        <v>400.07809999999995</v>
      </c>
    </row>
    <row r="264" spans="3:34" x14ac:dyDescent="0.25">
      <c r="C264" t="s">
        <v>2492</v>
      </c>
      <c r="H264" t="s">
        <v>5269</v>
      </c>
      <c r="T264" s="4" t="s">
        <v>11954</v>
      </c>
      <c r="U264" s="5">
        <v>537.72980000000007</v>
      </c>
      <c r="W264">
        <v>137.5582</v>
      </c>
      <c r="X264" s="1">
        <v>41959</v>
      </c>
      <c r="Y264">
        <f t="shared" si="16"/>
        <v>2014</v>
      </c>
      <c r="Z264">
        <v>137.5582</v>
      </c>
      <c r="AC264">
        <f t="shared" si="17"/>
        <v>11</v>
      </c>
      <c r="AD264">
        <v>137.5582</v>
      </c>
      <c r="AF264">
        <v>11</v>
      </c>
      <c r="AG264" t="str">
        <f t="shared" si="18"/>
        <v>NOV</v>
      </c>
      <c r="AH264">
        <v>137.5582</v>
      </c>
    </row>
    <row r="265" spans="3:34" x14ac:dyDescent="0.25">
      <c r="C265" t="s">
        <v>2505</v>
      </c>
      <c r="H265" t="s">
        <v>5286</v>
      </c>
      <c r="T265" s="4" t="s">
        <v>12077</v>
      </c>
      <c r="U265" s="5">
        <v>268.62969999999996</v>
      </c>
      <c r="W265">
        <v>1954.1346000000001</v>
      </c>
      <c r="X265" s="1">
        <v>41960</v>
      </c>
      <c r="Y265">
        <f t="shared" si="16"/>
        <v>2014</v>
      </c>
      <c r="Z265">
        <v>1954.1346000000001</v>
      </c>
      <c r="AC265">
        <f t="shared" si="17"/>
        <v>11</v>
      </c>
      <c r="AD265">
        <v>1954.1346000000001</v>
      </c>
      <c r="AF265">
        <v>11</v>
      </c>
      <c r="AG265" t="str">
        <f t="shared" si="18"/>
        <v>NOV</v>
      </c>
      <c r="AH265">
        <v>1954.1346000000001</v>
      </c>
    </row>
    <row r="266" spans="3:34" x14ac:dyDescent="0.25">
      <c r="C266" t="s">
        <v>2512</v>
      </c>
      <c r="H266" t="s">
        <v>5300</v>
      </c>
      <c r="T266" s="4" t="s">
        <v>12007</v>
      </c>
      <c r="U266" s="5">
        <v>336.16809999999998</v>
      </c>
      <c r="W266">
        <v>-347.52269999999999</v>
      </c>
      <c r="X266" s="1">
        <v>41961</v>
      </c>
      <c r="Y266">
        <f t="shared" si="16"/>
        <v>2014</v>
      </c>
      <c r="Z266">
        <v>-347.52269999999999</v>
      </c>
      <c r="AC266">
        <f t="shared" si="17"/>
        <v>11</v>
      </c>
      <c r="AD266">
        <v>-347.52269999999999</v>
      </c>
      <c r="AF266">
        <v>11</v>
      </c>
      <c r="AG266" t="str">
        <f t="shared" si="18"/>
        <v>NOV</v>
      </c>
      <c r="AH266">
        <v>-347.52269999999999</v>
      </c>
    </row>
    <row r="267" spans="3:34" x14ac:dyDescent="0.25">
      <c r="C267" t="s">
        <v>2518</v>
      </c>
      <c r="H267" t="s">
        <v>5302</v>
      </c>
      <c r="T267" s="4" t="s">
        <v>11862</v>
      </c>
      <c r="U267" s="5">
        <v>88.454399999999993</v>
      </c>
      <c r="W267">
        <v>1979.1981999999998</v>
      </c>
      <c r="X267" s="1">
        <v>41962</v>
      </c>
      <c r="Y267">
        <f t="shared" si="16"/>
        <v>2014</v>
      </c>
      <c r="Z267">
        <v>1979.1981999999998</v>
      </c>
      <c r="AC267">
        <f t="shared" si="17"/>
        <v>11</v>
      </c>
      <c r="AD267">
        <v>1979.1981999999998</v>
      </c>
      <c r="AF267">
        <v>11</v>
      </c>
      <c r="AG267" t="str">
        <f t="shared" si="18"/>
        <v>NOV</v>
      </c>
      <c r="AH267">
        <v>1979.1981999999998</v>
      </c>
    </row>
    <row r="268" spans="3:34" x14ac:dyDescent="0.25">
      <c r="C268" t="s">
        <v>2523</v>
      </c>
      <c r="H268" t="s">
        <v>5308</v>
      </c>
      <c r="T268" s="4" t="s">
        <v>12190</v>
      </c>
      <c r="U268" s="5">
        <v>140.70150000000001</v>
      </c>
      <c r="W268">
        <v>251.172</v>
      </c>
      <c r="X268" s="1">
        <v>41963</v>
      </c>
      <c r="Y268">
        <f t="shared" si="16"/>
        <v>2014</v>
      </c>
      <c r="Z268">
        <v>251.172</v>
      </c>
      <c r="AC268">
        <f t="shared" si="17"/>
        <v>11</v>
      </c>
      <c r="AD268">
        <v>251.172</v>
      </c>
      <c r="AF268">
        <v>11</v>
      </c>
      <c r="AG268" t="str">
        <f t="shared" si="18"/>
        <v>NOV</v>
      </c>
      <c r="AH268">
        <v>251.172</v>
      </c>
    </row>
    <row r="269" spans="3:34" x14ac:dyDescent="0.25">
      <c r="C269" t="s">
        <v>2530</v>
      </c>
      <c r="H269" t="s">
        <v>5312</v>
      </c>
      <c r="T269" s="4" t="s">
        <v>11878</v>
      </c>
      <c r="U269" s="5">
        <v>7.1820000000000004</v>
      </c>
      <c r="W269">
        <v>378.16989999999998</v>
      </c>
      <c r="X269" s="1">
        <v>41964</v>
      </c>
      <c r="Y269">
        <f t="shared" si="16"/>
        <v>2014</v>
      </c>
      <c r="Z269">
        <v>378.16989999999998</v>
      </c>
      <c r="AC269">
        <f t="shared" si="17"/>
        <v>11</v>
      </c>
      <c r="AD269">
        <v>378.16989999999998</v>
      </c>
      <c r="AF269">
        <v>11</v>
      </c>
      <c r="AG269" t="str">
        <f t="shared" si="18"/>
        <v>NOV</v>
      </c>
      <c r="AH269">
        <v>378.16989999999998</v>
      </c>
    </row>
    <row r="270" spans="3:34" x14ac:dyDescent="0.25">
      <c r="C270" t="s">
        <v>2539</v>
      </c>
      <c r="H270" t="s">
        <v>5336</v>
      </c>
      <c r="T270" s="4" t="s">
        <v>12275</v>
      </c>
      <c r="U270" s="5">
        <v>1.1924999999999999</v>
      </c>
      <c r="W270">
        <v>461.89210000000008</v>
      </c>
      <c r="X270" s="1">
        <v>41965</v>
      </c>
      <c r="Y270">
        <f t="shared" si="16"/>
        <v>2014</v>
      </c>
      <c r="Z270">
        <v>461.89210000000008</v>
      </c>
      <c r="AC270">
        <f t="shared" si="17"/>
        <v>11</v>
      </c>
      <c r="AD270">
        <v>461.89210000000008</v>
      </c>
      <c r="AF270">
        <v>11</v>
      </c>
      <c r="AG270" t="str">
        <f t="shared" si="18"/>
        <v>NOV</v>
      </c>
      <c r="AH270">
        <v>461.89210000000008</v>
      </c>
    </row>
    <row r="271" spans="3:34" x14ac:dyDescent="0.25">
      <c r="C271" t="s">
        <v>2548</v>
      </c>
      <c r="H271" t="s">
        <v>5376</v>
      </c>
      <c r="T271" s="4" t="s">
        <v>12058</v>
      </c>
      <c r="U271" s="5">
        <v>66.475000000000009</v>
      </c>
      <c r="W271">
        <v>-105.23840000000001</v>
      </c>
      <c r="X271" s="1">
        <v>41966</v>
      </c>
      <c r="Y271">
        <f t="shared" si="16"/>
        <v>2014</v>
      </c>
      <c r="Z271">
        <v>-105.23840000000001</v>
      </c>
      <c r="AC271">
        <f t="shared" si="17"/>
        <v>11</v>
      </c>
      <c r="AD271">
        <v>-105.23840000000001</v>
      </c>
      <c r="AF271">
        <v>11</v>
      </c>
      <c r="AG271" t="str">
        <f t="shared" si="18"/>
        <v>NOV</v>
      </c>
      <c r="AH271">
        <v>-105.23840000000001</v>
      </c>
    </row>
    <row r="272" spans="3:34" x14ac:dyDescent="0.25">
      <c r="C272" t="s">
        <v>2565</v>
      </c>
      <c r="H272" t="s">
        <v>5408</v>
      </c>
      <c r="T272" s="4" t="s">
        <v>12011</v>
      </c>
      <c r="U272" s="5">
        <v>-172.51079999999999</v>
      </c>
      <c r="W272">
        <v>-97.35739999999997</v>
      </c>
      <c r="X272" s="1">
        <v>41967</v>
      </c>
      <c r="Y272">
        <f t="shared" si="16"/>
        <v>2014</v>
      </c>
      <c r="Z272">
        <v>-97.35739999999997</v>
      </c>
      <c r="AC272">
        <f t="shared" si="17"/>
        <v>11</v>
      </c>
      <c r="AD272">
        <v>-97.35739999999997</v>
      </c>
      <c r="AF272">
        <v>11</v>
      </c>
      <c r="AG272" t="str">
        <f t="shared" si="18"/>
        <v>NOV</v>
      </c>
      <c r="AH272">
        <v>-97.35739999999997</v>
      </c>
    </row>
    <row r="273" spans="3:34" x14ac:dyDescent="0.25">
      <c r="C273" t="s">
        <v>2570</v>
      </c>
      <c r="H273" t="s">
        <v>5432</v>
      </c>
      <c r="T273" s="4" t="s">
        <v>12249</v>
      </c>
      <c r="U273" s="5">
        <v>114.53360000000001</v>
      </c>
      <c r="W273">
        <v>148.62720000000002</v>
      </c>
      <c r="X273" s="1">
        <v>41968</v>
      </c>
      <c r="Y273">
        <f t="shared" si="16"/>
        <v>2014</v>
      </c>
      <c r="Z273">
        <v>148.62720000000002</v>
      </c>
      <c r="AC273">
        <f t="shared" si="17"/>
        <v>11</v>
      </c>
      <c r="AD273">
        <v>148.62720000000002</v>
      </c>
      <c r="AF273">
        <v>11</v>
      </c>
      <c r="AG273" t="str">
        <f t="shared" si="18"/>
        <v>NOV</v>
      </c>
      <c r="AH273">
        <v>148.62720000000002</v>
      </c>
    </row>
    <row r="274" spans="3:34" x14ac:dyDescent="0.25">
      <c r="C274" t="s">
        <v>2578</v>
      </c>
      <c r="H274" t="s">
        <v>5457</v>
      </c>
      <c r="T274" s="4" t="s">
        <v>11951</v>
      </c>
      <c r="U274" s="5">
        <v>-159.40619999999998</v>
      </c>
      <c r="W274">
        <v>-62.161199999999987</v>
      </c>
      <c r="X274" s="1">
        <v>41969</v>
      </c>
      <c r="Y274">
        <f t="shared" si="16"/>
        <v>2014</v>
      </c>
      <c r="Z274">
        <v>-62.161199999999987</v>
      </c>
      <c r="AC274">
        <f t="shared" si="17"/>
        <v>11</v>
      </c>
      <c r="AD274">
        <v>-62.161199999999987</v>
      </c>
      <c r="AF274">
        <v>11</v>
      </c>
      <c r="AG274" t="str">
        <f t="shared" si="18"/>
        <v>NOV</v>
      </c>
      <c r="AH274">
        <v>-62.161199999999987</v>
      </c>
    </row>
    <row r="275" spans="3:34" x14ac:dyDescent="0.25">
      <c r="C275" t="s">
        <v>2583</v>
      </c>
      <c r="H275" t="s">
        <v>5485</v>
      </c>
      <c r="T275" s="4" t="s">
        <v>12230</v>
      </c>
      <c r="U275" s="5">
        <v>248.02759999999998</v>
      </c>
      <c r="W275">
        <v>41.295999999999999</v>
      </c>
      <c r="X275" s="1">
        <v>41970</v>
      </c>
      <c r="Y275">
        <f t="shared" si="16"/>
        <v>2014</v>
      </c>
      <c r="Z275">
        <v>41.295999999999999</v>
      </c>
      <c r="AC275">
        <f t="shared" si="17"/>
        <v>11</v>
      </c>
      <c r="AD275">
        <v>41.295999999999999</v>
      </c>
      <c r="AF275">
        <v>11</v>
      </c>
      <c r="AG275" t="str">
        <f t="shared" si="18"/>
        <v>NOV</v>
      </c>
      <c r="AH275">
        <v>41.295999999999999</v>
      </c>
    </row>
    <row r="276" spans="3:34" x14ac:dyDescent="0.25">
      <c r="C276" t="s">
        <v>2586</v>
      </c>
      <c r="H276" t="s">
        <v>5491</v>
      </c>
      <c r="T276" s="4" t="s">
        <v>12192</v>
      </c>
      <c r="U276" s="5">
        <v>-37.160499999999985</v>
      </c>
      <c r="W276">
        <v>12.473199999999974</v>
      </c>
      <c r="X276" s="1">
        <v>41971</v>
      </c>
      <c r="Y276">
        <f t="shared" si="16"/>
        <v>2014</v>
      </c>
      <c r="Z276">
        <v>12.473199999999974</v>
      </c>
      <c r="AC276">
        <f t="shared" si="17"/>
        <v>11</v>
      </c>
      <c r="AD276">
        <v>12.473199999999974</v>
      </c>
      <c r="AF276">
        <v>11</v>
      </c>
      <c r="AG276" t="str">
        <f t="shared" si="18"/>
        <v>NOV</v>
      </c>
      <c r="AH276">
        <v>12.473199999999974</v>
      </c>
    </row>
    <row r="277" spans="3:34" x14ac:dyDescent="0.25">
      <c r="C277" t="s">
        <v>2593</v>
      </c>
      <c r="H277" t="s">
        <v>5499</v>
      </c>
      <c r="T277" s="4" t="s">
        <v>12208</v>
      </c>
      <c r="U277" s="5">
        <v>53.413800000000002</v>
      </c>
      <c r="W277">
        <v>104.6772</v>
      </c>
      <c r="X277" s="1">
        <v>41972</v>
      </c>
      <c r="Y277">
        <f t="shared" si="16"/>
        <v>2014</v>
      </c>
      <c r="Z277">
        <v>104.6772</v>
      </c>
      <c r="AC277">
        <f t="shared" si="17"/>
        <v>11</v>
      </c>
      <c r="AD277">
        <v>104.6772</v>
      </c>
      <c r="AF277">
        <v>11</v>
      </c>
      <c r="AG277" t="str">
        <f t="shared" si="18"/>
        <v>NOV</v>
      </c>
      <c r="AH277">
        <v>104.6772</v>
      </c>
    </row>
    <row r="278" spans="3:34" x14ac:dyDescent="0.25">
      <c r="C278" t="s">
        <v>2605</v>
      </c>
      <c r="H278" t="s">
        <v>5511</v>
      </c>
      <c r="T278" s="4" t="s">
        <v>11841</v>
      </c>
      <c r="U278" s="5">
        <v>-76.714900000000029</v>
      </c>
      <c r="W278">
        <v>11.828999999999997</v>
      </c>
      <c r="X278" s="1">
        <v>41973</v>
      </c>
      <c r="Y278">
        <f t="shared" si="16"/>
        <v>2014</v>
      </c>
      <c r="Z278">
        <v>11.828999999999997</v>
      </c>
      <c r="AC278">
        <f t="shared" si="17"/>
        <v>11</v>
      </c>
      <c r="AD278">
        <v>11.828999999999997</v>
      </c>
      <c r="AF278">
        <v>11</v>
      </c>
      <c r="AG278" t="str">
        <f t="shared" si="18"/>
        <v>NOV</v>
      </c>
      <c r="AH278">
        <v>11.828999999999997</v>
      </c>
    </row>
    <row r="279" spans="3:34" x14ac:dyDescent="0.25">
      <c r="C279" t="s">
        <v>2612</v>
      </c>
      <c r="H279" t="s">
        <v>5523</v>
      </c>
      <c r="T279" s="4" t="s">
        <v>12229</v>
      </c>
      <c r="U279" s="5">
        <v>61.742999999999995</v>
      </c>
      <c r="W279">
        <v>875.14480000000015</v>
      </c>
      <c r="X279" s="1">
        <v>41974</v>
      </c>
      <c r="Y279">
        <f t="shared" si="16"/>
        <v>2014</v>
      </c>
      <c r="Z279">
        <v>875.14480000000015</v>
      </c>
      <c r="AC279">
        <f t="shared" si="17"/>
        <v>12</v>
      </c>
      <c r="AD279">
        <v>875.14480000000015</v>
      </c>
      <c r="AF279">
        <v>12</v>
      </c>
      <c r="AG279" t="str">
        <f t="shared" si="18"/>
        <v>DEC</v>
      </c>
      <c r="AH279">
        <v>875.14480000000015</v>
      </c>
    </row>
    <row r="280" spans="3:34" x14ac:dyDescent="0.25">
      <c r="C280" t="s">
        <v>2617</v>
      </c>
      <c r="H280" t="s">
        <v>5533</v>
      </c>
      <c r="T280" s="4" t="s">
        <v>12075</v>
      </c>
      <c r="U280" s="5">
        <v>40.300900000000006</v>
      </c>
      <c r="W280">
        <v>111.37490000000001</v>
      </c>
      <c r="X280" s="1">
        <v>41975</v>
      </c>
      <c r="Y280">
        <f t="shared" si="16"/>
        <v>2014</v>
      </c>
      <c r="Z280">
        <v>111.37490000000001</v>
      </c>
      <c r="AC280">
        <f t="shared" si="17"/>
        <v>12</v>
      </c>
      <c r="AD280">
        <v>111.37490000000001</v>
      </c>
      <c r="AF280">
        <v>12</v>
      </c>
      <c r="AG280" t="str">
        <f t="shared" si="18"/>
        <v>DEC</v>
      </c>
      <c r="AH280">
        <v>111.37490000000001</v>
      </c>
    </row>
    <row r="281" spans="3:34" x14ac:dyDescent="0.25">
      <c r="C281" t="s">
        <v>2629</v>
      </c>
      <c r="H281" t="s">
        <v>5547</v>
      </c>
      <c r="T281" s="4" t="s">
        <v>11996</v>
      </c>
      <c r="U281" s="5">
        <v>833.48289999999997</v>
      </c>
      <c r="W281">
        <v>146.8304</v>
      </c>
      <c r="X281" s="1">
        <v>41976</v>
      </c>
      <c r="Y281">
        <f t="shared" si="16"/>
        <v>2014</v>
      </c>
      <c r="Z281">
        <v>146.8304</v>
      </c>
      <c r="AC281">
        <f t="shared" si="17"/>
        <v>12</v>
      </c>
      <c r="AD281">
        <v>146.8304</v>
      </c>
      <c r="AF281">
        <v>12</v>
      </c>
      <c r="AG281" t="str">
        <f t="shared" si="18"/>
        <v>DEC</v>
      </c>
      <c r="AH281">
        <v>146.8304</v>
      </c>
    </row>
    <row r="282" spans="3:34" x14ac:dyDescent="0.25">
      <c r="C282" t="s">
        <v>2634</v>
      </c>
      <c r="H282" t="s">
        <v>5580</v>
      </c>
      <c r="T282" s="4" t="s">
        <v>12047</v>
      </c>
      <c r="U282" s="5">
        <v>98.065399999999983</v>
      </c>
      <c r="W282">
        <v>62.3904</v>
      </c>
      <c r="X282" s="1">
        <v>41977</v>
      </c>
      <c r="Y282">
        <f t="shared" si="16"/>
        <v>2014</v>
      </c>
      <c r="Z282">
        <v>62.3904</v>
      </c>
      <c r="AC282">
        <f t="shared" si="17"/>
        <v>12</v>
      </c>
      <c r="AD282">
        <v>62.3904</v>
      </c>
      <c r="AF282">
        <v>12</v>
      </c>
      <c r="AG282" t="str">
        <f t="shared" si="18"/>
        <v>DEC</v>
      </c>
      <c r="AH282">
        <v>62.3904</v>
      </c>
    </row>
    <row r="283" spans="3:34" x14ac:dyDescent="0.25">
      <c r="C283" t="s">
        <v>2641</v>
      </c>
      <c r="H283" t="s">
        <v>5607</v>
      </c>
      <c r="T283" s="4" t="s">
        <v>12204</v>
      </c>
      <c r="U283" s="5">
        <v>0.4319999999999995</v>
      </c>
      <c r="W283">
        <v>425.04079999999999</v>
      </c>
      <c r="X283" s="1">
        <v>41978</v>
      </c>
      <c r="Y283">
        <f t="shared" si="16"/>
        <v>2014</v>
      </c>
      <c r="Z283">
        <v>425.04079999999999</v>
      </c>
      <c r="AC283">
        <f t="shared" si="17"/>
        <v>12</v>
      </c>
      <c r="AD283">
        <v>425.04079999999999</v>
      </c>
      <c r="AF283">
        <v>12</v>
      </c>
      <c r="AG283" t="str">
        <f t="shared" si="18"/>
        <v>DEC</v>
      </c>
      <c r="AH283">
        <v>425.04079999999999</v>
      </c>
    </row>
    <row r="284" spans="3:34" x14ac:dyDescent="0.25">
      <c r="C284" t="s">
        <v>2648</v>
      </c>
      <c r="H284" t="s">
        <v>5616</v>
      </c>
      <c r="T284" s="4" t="s">
        <v>11838</v>
      </c>
      <c r="U284" s="5">
        <v>504.10590000000002</v>
      </c>
      <c r="W284">
        <v>-19.018999999999956</v>
      </c>
      <c r="X284" s="1">
        <v>41979</v>
      </c>
      <c r="Y284">
        <f t="shared" si="16"/>
        <v>2014</v>
      </c>
      <c r="Z284">
        <v>-19.018999999999956</v>
      </c>
      <c r="AC284">
        <f t="shared" si="17"/>
        <v>12</v>
      </c>
      <c r="AD284">
        <v>-19.018999999999956</v>
      </c>
      <c r="AF284">
        <v>12</v>
      </c>
      <c r="AG284" t="str">
        <f t="shared" si="18"/>
        <v>DEC</v>
      </c>
      <c r="AH284">
        <v>-19.018999999999956</v>
      </c>
    </row>
    <row r="285" spans="3:34" x14ac:dyDescent="0.25">
      <c r="C285" t="s">
        <v>2659</v>
      </c>
      <c r="H285" t="s">
        <v>5640</v>
      </c>
      <c r="T285" s="4" t="s">
        <v>12225</v>
      </c>
      <c r="U285" s="5">
        <v>-19.77</v>
      </c>
      <c r="W285">
        <v>201.78320000000002</v>
      </c>
      <c r="X285" s="1">
        <v>41980</v>
      </c>
      <c r="Y285">
        <f t="shared" si="16"/>
        <v>2014</v>
      </c>
      <c r="Z285">
        <v>201.78320000000002</v>
      </c>
      <c r="AC285">
        <f t="shared" si="17"/>
        <v>12</v>
      </c>
      <c r="AD285">
        <v>201.78320000000002</v>
      </c>
      <c r="AF285">
        <v>12</v>
      </c>
      <c r="AG285" t="str">
        <f t="shared" si="18"/>
        <v>DEC</v>
      </c>
      <c r="AH285">
        <v>201.78320000000002</v>
      </c>
    </row>
    <row r="286" spans="3:34" x14ac:dyDescent="0.25">
      <c r="C286" t="s">
        <v>2671</v>
      </c>
      <c r="H286" t="s">
        <v>5654</v>
      </c>
      <c r="T286" s="4" t="s">
        <v>12279</v>
      </c>
      <c r="U286" s="5">
        <v>59.115000000000002</v>
      </c>
      <c r="W286">
        <v>125.92729999999999</v>
      </c>
      <c r="X286" s="1">
        <v>41981</v>
      </c>
      <c r="Y286">
        <f t="shared" si="16"/>
        <v>2014</v>
      </c>
      <c r="Z286">
        <v>125.92729999999999</v>
      </c>
      <c r="AC286">
        <f t="shared" si="17"/>
        <v>12</v>
      </c>
      <c r="AD286">
        <v>125.92729999999999</v>
      </c>
      <c r="AF286">
        <v>12</v>
      </c>
      <c r="AG286" t="str">
        <f t="shared" si="18"/>
        <v>DEC</v>
      </c>
      <c r="AH286">
        <v>125.92729999999999</v>
      </c>
    </row>
    <row r="287" spans="3:34" x14ac:dyDescent="0.25">
      <c r="C287" t="s">
        <v>2679</v>
      </c>
      <c r="H287" t="s">
        <v>5659</v>
      </c>
      <c r="T287" s="4" t="s">
        <v>12002</v>
      </c>
      <c r="U287" s="5">
        <v>170.42339999999999</v>
      </c>
      <c r="W287">
        <v>125.75130000000001</v>
      </c>
      <c r="X287" s="1">
        <v>41982</v>
      </c>
      <c r="Y287">
        <f t="shared" si="16"/>
        <v>2014</v>
      </c>
      <c r="Z287">
        <v>125.75130000000001</v>
      </c>
      <c r="AC287">
        <f t="shared" si="17"/>
        <v>12</v>
      </c>
      <c r="AD287">
        <v>125.75130000000001</v>
      </c>
      <c r="AF287">
        <v>12</v>
      </c>
      <c r="AG287" t="str">
        <f t="shared" si="18"/>
        <v>DEC</v>
      </c>
      <c r="AH287">
        <v>125.75130000000001</v>
      </c>
    </row>
    <row r="288" spans="3:34" x14ac:dyDescent="0.25">
      <c r="C288" t="s">
        <v>2688</v>
      </c>
      <c r="H288" t="s">
        <v>5661</v>
      </c>
      <c r="T288" s="4" t="s">
        <v>12159</v>
      </c>
      <c r="U288" s="5">
        <v>106.6392</v>
      </c>
      <c r="W288">
        <v>101.14259999999999</v>
      </c>
      <c r="X288" s="1">
        <v>41983</v>
      </c>
      <c r="Y288">
        <f t="shared" si="16"/>
        <v>2014</v>
      </c>
      <c r="Z288">
        <v>101.14259999999999</v>
      </c>
      <c r="AC288">
        <f t="shared" si="17"/>
        <v>12</v>
      </c>
      <c r="AD288">
        <v>101.14259999999999</v>
      </c>
      <c r="AF288">
        <v>12</v>
      </c>
      <c r="AG288" t="str">
        <f t="shared" si="18"/>
        <v>DEC</v>
      </c>
      <c r="AH288">
        <v>101.14259999999999</v>
      </c>
    </row>
    <row r="289" spans="3:34" x14ac:dyDescent="0.25">
      <c r="C289" t="s">
        <v>2694</v>
      </c>
      <c r="H289" t="s">
        <v>5703</v>
      </c>
      <c r="T289" s="4" t="s">
        <v>12087</v>
      </c>
      <c r="U289" s="5">
        <v>-81.350499999999997</v>
      </c>
      <c r="W289">
        <v>-72.100800000000064</v>
      </c>
      <c r="X289" s="1">
        <v>41985</v>
      </c>
      <c r="Y289">
        <f t="shared" si="16"/>
        <v>2014</v>
      </c>
      <c r="Z289">
        <v>-72.100800000000064</v>
      </c>
      <c r="AC289">
        <f t="shared" si="17"/>
        <v>12</v>
      </c>
      <c r="AD289">
        <v>-72.100800000000064</v>
      </c>
      <c r="AF289">
        <v>12</v>
      </c>
      <c r="AG289" t="str">
        <f t="shared" si="18"/>
        <v>DEC</v>
      </c>
      <c r="AH289">
        <v>-72.100800000000064</v>
      </c>
    </row>
    <row r="290" spans="3:34" x14ac:dyDescent="0.25">
      <c r="C290" t="s">
        <v>2704</v>
      </c>
      <c r="H290" t="s">
        <v>5711</v>
      </c>
      <c r="T290" s="4" t="s">
        <v>12147</v>
      </c>
      <c r="U290" s="5">
        <v>67.510199999999998</v>
      </c>
      <c r="W290">
        <v>8.7313999999999972</v>
      </c>
      <c r="X290" s="1">
        <v>41986</v>
      </c>
      <c r="Y290">
        <f t="shared" si="16"/>
        <v>2014</v>
      </c>
      <c r="Z290">
        <v>8.7313999999999972</v>
      </c>
      <c r="AC290">
        <f t="shared" si="17"/>
        <v>12</v>
      </c>
      <c r="AD290">
        <v>8.7313999999999972</v>
      </c>
      <c r="AF290">
        <v>12</v>
      </c>
      <c r="AG290" t="str">
        <f t="shared" si="18"/>
        <v>DEC</v>
      </c>
      <c r="AH290">
        <v>8.7313999999999972</v>
      </c>
    </row>
    <row r="291" spans="3:34" x14ac:dyDescent="0.25">
      <c r="C291" t="s">
        <v>2714</v>
      </c>
      <c r="H291" t="s">
        <v>5715</v>
      </c>
      <c r="T291" s="4" t="s">
        <v>12070</v>
      </c>
      <c r="U291" s="5">
        <v>419.77619999999996</v>
      </c>
      <c r="W291">
        <v>2220.5214999999998</v>
      </c>
      <c r="X291" s="1">
        <v>41987</v>
      </c>
      <c r="Y291">
        <f t="shared" si="16"/>
        <v>2014</v>
      </c>
      <c r="Z291">
        <v>2220.5214999999998</v>
      </c>
      <c r="AC291">
        <f t="shared" si="17"/>
        <v>12</v>
      </c>
      <c r="AD291">
        <v>2220.5214999999998</v>
      </c>
      <c r="AF291">
        <v>12</v>
      </c>
      <c r="AG291" t="str">
        <f t="shared" si="18"/>
        <v>DEC</v>
      </c>
      <c r="AH291">
        <v>2220.5214999999998</v>
      </c>
    </row>
    <row r="292" spans="3:34" x14ac:dyDescent="0.25">
      <c r="C292" t="s">
        <v>2720</v>
      </c>
      <c r="H292" t="s">
        <v>5732</v>
      </c>
      <c r="T292" s="4" t="s">
        <v>12187</v>
      </c>
      <c r="U292" s="5">
        <v>245.83330000000004</v>
      </c>
      <c r="W292">
        <v>-144.732</v>
      </c>
      <c r="X292" s="1">
        <v>41988</v>
      </c>
      <c r="Y292">
        <f t="shared" si="16"/>
        <v>2014</v>
      </c>
      <c r="Z292">
        <v>-144.732</v>
      </c>
      <c r="AC292">
        <f t="shared" si="17"/>
        <v>12</v>
      </c>
      <c r="AD292">
        <v>-144.732</v>
      </c>
      <c r="AF292">
        <v>12</v>
      </c>
      <c r="AG292" t="str">
        <f t="shared" si="18"/>
        <v>DEC</v>
      </c>
      <c r="AH292">
        <v>-144.732</v>
      </c>
    </row>
    <row r="293" spans="3:34" x14ac:dyDescent="0.25">
      <c r="C293" t="s">
        <v>2724</v>
      </c>
      <c r="H293" t="s">
        <v>5740</v>
      </c>
      <c r="T293" s="4" t="s">
        <v>12240</v>
      </c>
      <c r="U293" s="5">
        <v>86.385599999999997</v>
      </c>
      <c r="W293">
        <v>415.64240000000001</v>
      </c>
      <c r="X293" s="1">
        <v>41989</v>
      </c>
      <c r="Y293">
        <f t="shared" si="16"/>
        <v>2014</v>
      </c>
      <c r="Z293">
        <v>415.64240000000001</v>
      </c>
      <c r="AC293">
        <f t="shared" si="17"/>
        <v>12</v>
      </c>
      <c r="AD293">
        <v>415.64240000000001</v>
      </c>
      <c r="AF293">
        <v>12</v>
      </c>
      <c r="AG293" t="str">
        <f t="shared" si="18"/>
        <v>DEC</v>
      </c>
      <c r="AH293">
        <v>415.64240000000001</v>
      </c>
    </row>
    <row r="294" spans="3:34" x14ac:dyDescent="0.25">
      <c r="C294" t="s">
        <v>2732</v>
      </c>
      <c r="H294" t="s">
        <v>5753</v>
      </c>
      <c r="T294" s="4" t="s">
        <v>12109</v>
      </c>
      <c r="U294" s="5">
        <v>705.88540000000012</v>
      </c>
      <c r="W294">
        <v>7.1924000000000001</v>
      </c>
      <c r="X294" s="1">
        <v>41990</v>
      </c>
      <c r="Y294">
        <f t="shared" si="16"/>
        <v>2014</v>
      </c>
      <c r="Z294">
        <v>7.1924000000000001</v>
      </c>
      <c r="AC294">
        <f t="shared" si="17"/>
        <v>12</v>
      </c>
      <c r="AD294">
        <v>7.1924000000000001</v>
      </c>
      <c r="AF294">
        <v>12</v>
      </c>
      <c r="AG294" t="str">
        <f t="shared" si="18"/>
        <v>DEC</v>
      </c>
      <c r="AH294">
        <v>7.1924000000000001</v>
      </c>
    </row>
    <row r="295" spans="3:34" x14ac:dyDescent="0.25">
      <c r="C295" t="s">
        <v>2736</v>
      </c>
      <c r="H295" t="s">
        <v>5772</v>
      </c>
      <c r="T295" s="4" t="s">
        <v>11896</v>
      </c>
      <c r="U295" s="5">
        <v>1129.1342000000002</v>
      </c>
      <c r="W295">
        <v>356.95689999999996</v>
      </c>
      <c r="X295" s="1">
        <v>41992</v>
      </c>
      <c r="Y295">
        <f t="shared" si="16"/>
        <v>2014</v>
      </c>
      <c r="Z295">
        <v>356.95689999999996</v>
      </c>
      <c r="AC295">
        <f t="shared" si="17"/>
        <v>12</v>
      </c>
      <c r="AD295">
        <v>356.95689999999996</v>
      </c>
      <c r="AF295">
        <v>12</v>
      </c>
      <c r="AG295" t="str">
        <f t="shared" si="18"/>
        <v>DEC</v>
      </c>
      <c r="AH295">
        <v>356.95689999999996</v>
      </c>
    </row>
    <row r="296" spans="3:34" x14ac:dyDescent="0.25">
      <c r="C296" t="s">
        <v>2750</v>
      </c>
      <c r="H296" t="s">
        <v>5777</v>
      </c>
      <c r="T296" s="4" t="s">
        <v>12124</v>
      </c>
      <c r="U296" s="5">
        <v>300.0444</v>
      </c>
      <c r="W296">
        <v>1557.0102000000002</v>
      </c>
      <c r="X296" s="1">
        <v>41993</v>
      </c>
      <c r="Y296">
        <f t="shared" si="16"/>
        <v>2014</v>
      </c>
      <c r="Z296">
        <v>1557.0102000000002</v>
      </c>
      <c r="AC296">
        <f t="shared" si="17"/>
        <v>12</v>
      </c>
      <c r="AD296">
        <v>1557.0102000000002</v>
      </c>
      <c r="AF296">
        <v>12</v>
      </c>
      <c r="AG296" t="str">
        <f t="shared" si="18"/>
        <v>DEC</v>
      </c>
      <c r="AH296">
        <v>1557.0102000000002</v>
      </c>
    </row>
    <row r="297" spans="3:34" x14ac:dyDescent="0.25">
      <c r="C297" t="s">
        <v>2761</v>
      </c>
      <c r="H297" t="s">
        <v>5801</v>
      </c>
      <c r="T297" s="4" t="s">
        <v>12053</v>
      </c>
      <c r="U297" s="5">
        <v>180.92660000000001</v>
      </c>
      <c r="W297">
        <v>178.26479999999998</v>
      </c>
      <c r="X297" s="1">
        <v>41994</v>
      </c>
      <c r="Y297">
        <f t="shared" si="16"/>
        <v>2014</v>
      </c>
      <c r="Z297">
        <v>178.26479999999998</v>
      </c>
      <c r="AC297">
        <f t="shared" si="17"/>
        <v>12</v>
      </c>
      <c r="AD297">
        <v>178.26479999999998</v>
      </c>
      <c r="AF297">
        <v>12</v>
      </c>
      <c r="AG297" t="str">
        <f t="shared" si="18"/>
        <v>DEC</v>
      </c>
      <c r="AH297">
        <v>178.26479999999998</v>
      </c>
    </row>
    <row r="298" spans="3:34" x14ac:dyDescent="0.25">
      <c r="C298" t="s">
        <v>2773</v>
      </c>
      <c r="H298" t="s">
        <v>5819</v>
      </c>
      <c r="T298" s="4" t="s">
        <v>11858</v>
      </c>
      <c r="U298" s="5">
        <v>700.89379999999983</v>
      </c>
      <c r="W298">
        <v>183.12110000000001</v>
      </c>
      <c r="X298" s="1">
        <v>41995</v>
      </c>
      <c r="Y298">
        <f t="shared" si="16"/>
        <v>2014</v>
      </c>
      <c r="Z298">
        <v>183.12110000000001</v>
      </c>
      <c r="AC298">
        <f t="shared" si="17"/>
        <v>12</v>
      </c>
      <c r="AD298">
        <v>183.12110000000001</v>
      </c>
      <c r="AF298">
        <v>12</v>
      </c>
      <c r="AG298" t="str">
        <f t="shared" si="18"/>
        <v>DEC</v>
      </c>
      <c r="AH298">
        <v>183.12110000000001</v>
      </c>
    </row>
    <row r="299" spans="3:34" x14ac:dyDescent="0.25">
      <c r="C299" t="s">
        <v>2785</v>
      </c>
      <c r="H299" t="s">
        <v>5827</v>
      </c>
      <c r="T299" s="4" t="s">
        <v>11846</v>
      </c>
      <c r="U299" s="5">
        <v>1061.5805000000003</v>
      </c>
      <c r="W299">
        <v>67.37939999999999</v>
      </c>
      <c r="X299" s="1">
        <v>41996</v>
      </c>
      <c r="Y299">
        <f t="shared" si="16"/>
        <v>2014</v>
      </c>
      <c r="Z299">
        <v>67.37939999999999</v>
      </c>
      <c r="AC299">
        <f t="shared" si="17"/>
        <v>12</v>
      </c>
      <c r="AD299">
        <v>67.37939999999999</v>
      </c>
      <c r="AF299">
        <v>12</v>
      </c>
      <c r="AG299" t="str">
        <f t="shared" si="18"/>
        <v>DEC</v>
      </c>
      <c r="AH299">
        <v>67.37939999999999</v>
      </c>
    </row>
    <row r="300" spans="3:34" x14ac:dyDescent="0.25">
      <c r="C300" t="s">
        <v>2803</v>
      </c>
      <c r="H300" t="s">
        <v>5879</v>
      </c>
      <c r="T300" s="4" t="s">
        <v>12151</v>
      </c>
      <c r="U300" s="5">
        <v>67.224599999999995</v>
      </c>
      <c r="W300">
        <v>264.30799999999999</v>
      </c>
      <c r="X300" s="1">
        <v>41997</v>
      </c>
      <c r="Y300">
        <f t="shared" si="16"/>
        <v>2014</v>
      </c>
      <c r="Z300">
        <v>264.30799999999999</v>
      </c>
      <c r="AC300">
        <f t="shared" si="17"/>
        <v>12</v>
      </c>
      <c r="AD300">
        <v>264.30799999999999</v>
      </c>
      <c r="AF300">
        <v>12</v>
      </c>
      <c r="AG300" t="str">
        <f t="shared" si="18"/>
        <v>DEC</v>
      </c>
      <c r="AH300">
        <v>264.30799999999999</v>
      </c>
    </row>
    <row r="301" spans="3:34" x14ac:dyDescent="0.25">
      <c r="C301" t="s">
        <v>2814</v>
      </c>
      <c r="H301" t="s">
        <v>5926</v>
      </c>
      <c r="T301" s="4" t="s">
        <v>12030</v>
      </c>
      <c r="U301" s="5">
        <v>85.206699999999998</v>
      </c>
      <c r="W301">
        <v>-3.5974000000000075</v>
      </c>
      <c r="X301" s="1">
        <v>41999</v>
      </c>
      <c r="Y301">
        <f t="shared" si="16"/>
        <v>2014</v>
      </c>
      <c r="Z301">
        <v>-3.5974000000000075</v>
      </c>
      <c r="AC301">
        <f t="shared" si="17"/>
        <v>12</v>
      </c>
      <c r="AD301">
        <v>-3.5974000000000075</v>
      </c>
      <c r="AF301">
        <v>12</v>
      </c>
      <c r="AG301" t="str">
        <f t="shared" si="18"/>
        <v>DEC</v>
      </c>
      <c r="AH301">
        <v>-3.5974000000000075</v>
      </c>
    </row>
    <row r="302" spans="3:34" x14ac:dyDescent="0.25">
      <c r="C302" t="s">
        <v>2821</v>
      </c>
      <c r="H302" t="s">
        <v>5932</v>
      </c>
      <c r="T302" s="4" t="s">
        <v>12081</v>
      </c>
      <c r="U302" s="5">
        <v>521.96439999999996</v>
      </c>
      <c r="W302">
        <v>-336.32510000000002</v>
      </c>
      <c r="X302" s="1">
        <v>42000</v>
      </c>
      <c r="Y302">
        <f t="shared" si="16"/>
        <v>2014</v>
      </c>
      <c r="Z302">
        <v>-336.32510000000002</v>
      </c>
      <c r="AC302">
        <f t="shared" si="17"/>
        <v>12</v>
      </c>
      <c r="AD302">
        <v>-336.32510000000002</v>
      </c>
      <c r="AF302">
        <v>12</v>
      </c>
      <c r="AG302" t="str">
        <f t="shared" si="18"/>
        <v>DEC</v>
      </c>
      <c r="AH302">
        <v>-336.32510000000002</v>
      </c>
    </row>
    <row r="303" spans="3:34" x14ac:dyDescent="0.25">
      <c r="C303" t="s">
        <v>2827</v>
      </c>
      <c r="H303" t="s">
        <v>5959</v>
      </c>
      <c r="T303" s="4" t="s">
        <v>11976</v>
      </c>
      <c r="U303" s="5">
        <v>45.644400000000005</v>
      </c>
      <c r="W303">
        <v>706.85739999999998</v>
      </c>
      <c r="X303" s="1">
        <v>42001</v>
      </c>
      <c r="Y303">
        <f t="shared" si="16"/>
        <v>2014</v>
      </c>
      <c r="Z303">
        <v>706.85739999999998</v>
      </c>
      <c r="AC303">
        <f t="shared" si="17"/>
        <v>12</v>
      </c>
      <c r="AD303">
        <v>706.85739999999998</v>
      </c>
      <c r="AF303">
        <v>12</v>
      </c>
      <c r="AG303" t="str">
        <f t="shared" si="18"/>
        <v>DEC</v>
      </c>
      <c r="AH303">
        <v>706.85739999999998</v>
      </c>
    </row>
    <row r="304" spans="3:34" x14ac:dyDescent="0.25">
      <c r="C304" t="s">
        <v>2835</v>
      </c>
      <c r="H304" t="s">
        <v>5973</v>
      </c>
      <c r="T304" s="4" t="s">
        <v>12220</v>
      </c>
      <c r="U304" s="5">
        <v>49.724499999999999</v>
      </c>
      <c r="W304">
        <v>568.00950000000012</v>
      </c>
      <c r="X304" s="1">
        <v>42002</v>
      </c>
      <c r="Y304">
        <f t="shared" si="16"/>
        <v>2014</v>
      </c>
      <c r="Z304">
        <v>568.00950000000012</v>
      </c>
      <c r="AC304">
        <f t="shared" si="17"/>
        <v>12</v>
      </c>
      <c r="AD304">
        <v>568.00950000000012</v>
      </c>
      <c r="AF304">
        <v>12</v>
      </c>
      <c r="AG304" t="str">
        <f t="shared" si="18"/>
        <v>DEC</v>
      </c>
      <c r="AH304">
        <v>568.00950000000012</v>
      </c>
    </row>
    <row r="305" spans="3:34" x14ac:dyDescent="0.25">
      <c r="C305" t="s">
        <v>2841</v>
      </c>
      <c r="H305" t="s">
        <v>5988</v>
      </c>
      <c r="T305" s="4" t="s">
        <v>12264</v>
      </c>
      <c r="U305" s="5">
        <v>70.485199999999992</v>
      </c>
      <c r="W305">
        <v>-594.54959999999994</v>
      </c>
      <c r="X305" s="1">
        <v>42003</v>
      </c>
      <c r="Y305">
        <f t="shared" si="16"/>
        <v>2014</v>
      </c>
      <c r="Z305">
        <v>-594.54959999999994</v>
      </c>
      <c r="AC305">
        <f t="shared" si="17"/>
        <v>12</v>
      </c>
      <c r="AD305">
        <v>-594.54959999999994</v>
      </c>
      <c r="AF305">
        <v>12</v>
      </c>
      <c r="AG305" t="str">
        <f t="shared" si="18"/>
        <v>DEC</v>
      </c>
      <c r="AH305">
        <v>-594.54959999999994</v>
      </c>
    </row>
    <row r="306" spans="3:34" x14ac:dyDescent="0.25">
      <c r="C306" t="s">
        <v>2852</v>
      </c>
      <c r="H306" t="s">
        <v>6001</v>
      </c>
      <c r="T306" s="4" t="s">
        <v>12173</v>
      </c>
      <c r="U306" s="5">
        <v>235.90439999999998</v>
      </c>
      <c r="W306">
        <v>1444.5130999999999</v>
      </c>
      <c r="X306" s="1">
        <v>42004</v>
      </c>
      <c r="Y306">
        <f t="shared" si="16"/>
        <v>2014</v>
      </c>
      <c r="Z306">
        <v>1444.5130999999999</v>
      </c>
      <c r="AC306">
        <f t="shared" si="17"/>
        <v>12</v>
      </c>
      <c r="AD306">
        <v>1444.5130999999999</v>
      </c>
      <c r="AF306">
        <v>12</v>
      </c>
      <c r="AG306" t="str">
        <f t="shared" si="18"/>
        <v>DEC</v>
      </c>
      <c r="AH306">
        <v>1444.5130999999999</v>
      </c>
    </row>
    <row r="307" spans="3:34" x14ac:dyDescent="0.25">
      <c r="C307" t="s">
        <v>2859</v>
      </c>
      <c r="H307" t="s">
        <v>6048</v>
      </c>
      <c r="T307" s="4" t="s">
        <v>12244</v>
      </c>
      <c r="U307" s="5">
        <v>357.59300000000007</v>
      </c>
      <c r="W307">
        <v>-1161.5483999999999</v>
      </c>
      <c r="X307" s="1">
        <v>42006</v>
      </c>
      <c r="Y307">
        <f t="shared" si="16"/>
        <v>2015</v>
      </c>
      <c r="Z307">
        <v>-1161.5483999999999</v>
      </c>
      <c r="AC307">
        <f t="shared" si="17"/>
        <v>1</v>
      </c>
      <c r="AD307">
        <v>-1161.5483999999999</v>
      </c>
      <c r="AF307">
        <v>1</v>
      </c>
      <c r="AG307" t="str">
        <f t="shared" si="18"/>
        <v>JAN</v>
      </c>
      <c r="AH307">
        <v>-1161.5483999999999</v>
      </c>
    </row>
    <row r="308" spans="3:34" x14ac:dyDescent="0.25">
      <c r="C308" t="s">
        <v>2881</v>
      </c>
      <c r="H308" t="s">
        <v>6070</v>
      </c>
      <c r="T308" s="4" t="s">
        <v>11962</v>
      </c>
      <c r="U308" s="5">
        <v>14.874599999999973</v>
      </c>
      <c r="W308">
        <v>-348.45779999999996</v>
      </c>
      <c r="X308" s="1">
        <v>42007</v>
      </c>
      <c r="Y308">
        <f t="shared" si="16"/>
        <v>2015</v>
      </c>
      <c r="Z308">
        <v>-348.45779999999996</v>
      </c>
      <c r="AC308">
        <f t="shared" si="17"/>
        <v>1</v>
      </c>
      <c r="AD308">
        <v>-348.45779999999996</v>
      </c>
      <c r="AF308">
        <v>1</v>
      </c>
      <c r="AG308" t="str">
        <f t="shared" si="18"/>
        <v>JAN</v>
      </c>
      <c r="AH308">
        <v>-348.45779999999996</v>
      </c>
    </row>
    <row r="309" spans="3:34" x14ac:dyDescent="0.25">
      <c r="C309" t="s">
        <v>2889</v>
      </c>
      <c r="H309" t="s">
        <v>6100</v>
      </c>
      <c r="T309" s="4" t="s">
        <v>12118</v>
      </c>
      <c r="U309" s="5">
        <v>888.68449999999996</v>
      </c>
      <c r="W309">
        <v>104.67240000000001</v>
      </c>
      <c r="X309" s="1">
        <v>42008</v>
      </c>
      <c r="Y309">
        <f t="shared" si="16"/>
        <v>2015</v>
      </c>
      <c r="Z309">
        <v>104.67240000000001</v>
      </c>
      <c r="AC309">
        <f t="shared" si="17"/>
        <v>1</v>
      </c>
      <c r="AD309">
        <v>104.67240000000001</v>
      </c>
      <c r="AF309">
        <v>1</v>
      </c>
      <c r="AG309" t="str">
        <f t="shared" si="18"/>
        <v>JAN</v>
      </c>
      <c r="AH309">
        <v>104.67240000000001</v>
      </c>
    </row>
    <row r="310" spans="3:34" x14ac:dyDescent="0.25">
      <c r="C310" t="s">
        <v>2908</v>
      </c>
      <c r="H310" t="s">
        <v>6126</v>
      </c>
      <c r="T310" s="4" t="s">
        <v>11971</v>
      </c>
      <c r="U310" s="5">
        <v>85.940200000000004</v>
      </c>
      <c r="W310">
        <v>62.508600000000001</v>
      </c>
      <c r="X310" s="1">
        <v>42009</v>
      </c>
      <c r="Y310">
        <f t="shared" si="16"/>
        <v>2015</v>
      </c>
      <c r="Z310">
        <v>62.508600000000001</v>
      </c>
      <c r="AC310">
        <f t="shared" si="17"/>
        <v>1</v>
      </c>
      <c r="AD310">
        <v>62.508600000000001</v>
      </c>
      <c r="AF310">
        <v>1</v>
      </c>
      <c r="AG310" t="str">
        <f t="shared" si="18"/>
        <v>JAN</v>
      </c>
      <c r="AH310">
        <v>62.508600000000001</v>
      </c>
    </row>
    <row r="311" spans="3:34" x14ac:dyDescent="0.25">
      <c r="C311" t="s">
        <v>2913</v>
      </c>
      <c r="H311" t="s">
        <v>6130</v>
      </c>
      <c r="T311" s="4" t="s">
        <v>11861</v>
      </c>
      <c r="U311" s="5">
        <v>751.94280000000003</v>
      </c>
      <c r="W311">
        <v>7.8933999999999997</v>
      </c>
      <c r="X311" s="1">
        <v>42010</v>
      </c>
      <c r="Y311">
        <f t="shared" si="16"/>
        <v>2015</v>
      </c>
      <c r="Z311">
        <v>7.8933999999999997</v>
      </c>
      <c r="AC311">
        <f t="shared" si="17"/>
        <v>1</v>
      </c>
      <c r="AD311">
        <v>7.8933999999999997</v>
      </c>
      <c r="AF311">
        <v>1</v>
      </c>
      <c r="AG311" t="str">
        <f t="shared" si="18"/>
        <v>JAN</v>
      </c>
      <c r="AH311">
        <v>7.8933999999999997</v>
      </c>
    </row>
    <row r="312" spans="3:34" x14ac:dyDescent="0.25">
      <c r="C312" t="s">
        <v>2949</v>
      </c>
      <c r="H312" t="s">
        <v>6132</v>
      </c>
      <c r="T312" s="4" t="s">
        <v>11864</v>
      </c>
      <c r="U312" s="5">
        <v>1896.7402000000002</v>
      </c>
      <c r="W312">
        <v>131.0797</v>
      </c>
      <c r="X312" s="1">
        <v>42013</v>
      </c>
      <c r="Y312">
        <f t="shared" si="16"/>
        <v>2015</v>
      </c>
      <c r="Z312">
        <v>131.0797</v>
      </c>
      <c r="AC312">
        <f t="shared" si="17"/>
        <v>1</v>
      </c>
      <c r="AD312">
        <v>131.0797</v>
      </c>
      <c r="AF312">
        <v>1</v>
      </c>
      <c r="AG312" t="str">
        <f t="shared" si="18"/>
        <v>JAN</v>
      </c>
      <c r="AH312">
        <v>131.0797</v>
      </c>
    </row>
    <row r="313" spans="3:34" x14ac:dyDescent="0.25">
      <c r="C313" t="s">
        <v>2957</v>
      </c>
      <c r="H313" t="s">
        <v>6136</v>
      </c>
      <c r="T313" s="4" t="s">
        <v>12141</v>
      </c>
      <c r="U313" s="5">
        <v>340.55860000000001</v>
      </c>
      <c r="W313">
        <v>-373.3048</v>
      </c>
      <c r="X313" s="1">
        <v>42014</v>
      </c>
      <c r="Y313">
        <f t="shared" si="16"/>
        <v>2015</v>
      </c>
      <c r="Z313">
        <v>-373.3048</v>
      </c>
      <c r="AC313">
        <f t="shared" si="17"/>
        <v>1</v>
      </c>
      <c r="AD313">
        <v>-373.3048</v>
      </c>
      <c r="AF313">
        <v>1</v>
      </c>
      <c r="AG313" t="str">
        <f t="shared" si="18"/>
        <v>JAN</v>
      </c>
      <c r="AH313">
        <v>-373.3048</v>
      </c>
    </row>
    <row r="314" spans="3:34" x14ac:dyDescent="0.25">
      <c r="C314" t="s">
        <v>2964</v>
      </c>
      <c r="H314" t="s">
        <v>6142</v>
      </c>
      <c r="T314" s="4" t="s">
        <v>12122</v>
      </c>
      <c r="U314" s="5">
        <v>916.25120000000004</v>
      </c>
      <c r="W314">
        <v>62.804799999999993</v>
      </c>
      <c r="X314" s="1">
        <v>42016</v>
      </c>
      <c r="Y314">
        <f t="shared" si="16"/>
        <v>2015</v>
      </c>
      <c r="Z314">
        <v>62.804799999999993</v>
      </c>
      <c r="AC314">
        <f t="shared" si="17"/>
        <v>1</v>
      </c>
      <c r="AD314">
        <v>62.804799999999993</v>
      </c>
      <c r="AF314">
        <v>1</v>
      </c>
      <c r="AG314" t="str">
        <f t="shared" si="18"/>
        <v>JAN</v>
      </c>
      <c r="AH314">
        <v>62.804799999999993</v>
      </c>
    </row>
    <row r="315" spans="3:34" x14ac:dyDescent="0.25">
      <c r="C315" t="s">
        <v>2977</v>
      </c>
      <c r="H315" t="s">
        <v>6176</v>
      </c>
      <c r="T315" s="4" t="s">
        <v>11999</v>
      </c>
      <c r="U315" s="5">
        <v>750.11670000000015</v>
      </c>
      <c r="W315">
        <v>160.30860000000001</v>
      </c>
      <c r="X315" s="1">
        <v>42017</v>
      </c>
      <c r="Y315">
        <f t="shared" si="16"/>
        <v>2015</v>
      </c>
      <c r="Z315">
        <v>160.30860000000001</v>
      </c>
      <c r="AC315">
        <f t="shared" si="17"/>
        <v>1</v>
      </c>
      <c r="AD315">
        <v>160.30860000000001</v>
      </c>
      <c r="AF315">
        <v>1</v>
      </c>
      <c r="AG315" t="str">
        <f t="shared" si="18"/>
        <v>JAN</v>
      </c>
      <c r="AH315">
        <v>160.30860000000001</v>
      </c>
    </row>
    <row r="316" spans="3:34" x14ac:dyDescent="0.25">
      <c r="C316" t="s">
        <v>2980</v>
      </c>
      <c r="H316" t="s">
        <v>6183</v>
      </c>
      <c r="T316" s="4" t="s">
        <v>11903</v>
      </c>
      <c r="U316" s="5">
        <v>2600.1852999999996</v>
      </c>
      <c r="W316">
        <v>-300.04939999999999</v>
      </c>
      <c r="X316" s="1">
        <v>42021</v>
      </c>
      <c r="Y316">
        <f t="shared" si="16"/>
        <v>2015</v>
      </c>
      <c r="Z316">
        <v>-300.04939999999999</v>
      </c>
      <c r="AC316">
        <f t="shared" si="17"/>
        <v>1</v>
      </c>
      <c r="AD316">
        <v>-300.04939999999999</v>
      </c>
      <c r="AF316">
        <v>1</v>
      </c>
      <c r="AG316" t="str">
        <f t="shared" si="18"/>
        <v>JAN</v>
      </c>
      <c r="AH316">
        <v>-300.04939999999999</v>
      </c>
    </row>
    <row r="317" spans="3:34" x14ac:dyDescent="0.25">
      <c r="C317" t="s">
        <v>2986</v>
      </c>
      <c r="H317" t="s">
        <v>6197</v>
      </c>
      <c r="T317" s="4" t="s">
        <v>12201</v>
      </c>
      <c r="U317" s="5">
        <v>-4.4639999999999995</v>
      </c>
      <c r="W317">
        <v>-21.712200000000003</v>
      </c>
      <c r="X317" s="1">
        <v>42023</v>
      </c>
      <c r="Y317">
        <f t="shared" si="16"/>
        <v>2015</v>
      </c>
      <c r="Z317">
        <v>-21.712200000000003</v>
      </c>
      <c r="AC317">
        <f t="shared" si="17"/>
        <v>1</v>
      </c>
      <c r="AD317">
        <v>-21.712200000000003</v>
      </c>
      <c r="AF317">
        <v>1</v>
      </c>
      <c r="AG317" t="str">
        <f t="shared" si="18"/>
        <v>JAN</v>
      </c>
      <c r="AH317">
        <v>-21.712200000000003</v>
      </c>
    </row>
    <row r="318" spans="3:34" x14ac:dyDescent="0.25">
      <c r="C318" t="s">
        <v>2992</v>
      </c>
      <c r="H318" t="s">
        <v>6243</v>
      </c>
      <c r="T318" s="4" t="s">
        <v>11820</v>
      </c>
      <c r="U318" s="5">
        <v>182.87879999999998</v>
      </c>
      <c r="W318">
        <v>20.810600000000001</v>
      </c>
      <c r="X318" s="1">
        <v>42027</v>
      </c>
      <c r="Y318">
        <f t="shared" si="16"/>
        <v>2015</v>
      </c>
      <c r="Z318">
        <v>20.810600000000001</v>
      </c>
      <c r="AC318">
        <f t="shared" si="17"/>
        <v>1</v>
      </c>
      <c r="AD318">
        <v>20.810600000000001</v>
      </c>
      <c r="AF318">
        <v>1</v>
      </c>
      <c r="AG318" t="str">
        <f t="shared" si="18"/>
        <v>JAN</v>
      </c>
      <c r="AH318">
        <v>20.810600000000001</v>
      </c>
    </row>
    <row r="319" spans="3:34" x14ac:dyDescent="0.25">
      <c r="C319" t="s">
        <v>3005</v>
      </c>
      <c r="H319" t="s">
        <v>6248</v>
      </c>
      <c r="T319" s="4" t="s">
        <v>11930</v>
      </c>
      <c r="U319" s="5">
        <v>-755.75060000000019</v>
      </c>
      <c r="W319">
        <v>2.1320000000000001</v>
      </c>
      <c r="X319" s="1">
        <v>42028</v>
      </c>
      <c r="Y319">
        <f t="shared" si="16"/>
        <v>2015</v>
      </c>
      <c r="Z319">
        <v>2.1320000000000001</v>
      </c>
      <c r="AC319">
        <f t="shared" si="17"/>
        <v>1</v>
      </c>
      <c r="AD319">
        <v>2.1320000000000001</v>
      </c>
      <c r="AF319">
        <v>1</v>
      </c>
      <c r="AG319" t="str">
        <f t="shared" si="18"/>
        <v>JAN</v>
      </c>
      <c r="AH319">
        <v>2.1320000000000001</v>
      </c>
    </row>
    <row r="320" spans="3:34" x14ac:dyDescent="0.25">
      <c r="C320" t="s">
        <v>3014</v>
      </c>
      <c r="H320" t="s">
        <v>54</v>
      </c>
      <c r="T320" s="4" t="s">
        <v>11885</v>
      </c>
      <c r="U320" s="5">
        <v>199.48180000000002</v>
      </c>
      <c r="W320">
        <v>84.051199999999994</v>
      </c>
      <c r="X320" s="1">
        <v>42030</v>
      </c>
      <c r="Y320">
        <f t="shared" si="16"/>
        <v>2015</v>
      </c>
      <c r="Z320">
        <v>84.051199999999994</v>
      </c>
      <c r="AC320">
        <f t="shared" si="17"/>
        <v>1</v>
      </c>
      <c r="AD320">
        <v>84.051199999999994</v>
      </c>
      <c r="AF320">
        <v>1</v>
      </c>
      <c r="AG320" t="str">
        <f t="shared" si="18"/>
        <v>JAN</v>
      </c>
      <c r="AH320">
        <v>84.051199999999994</v>
      </c>
    </row>
    <row r="321" spans="3:34" x14ac:dyDescent="0.25">
      <c r="C321" t="s">
        <v>3019</v>
      </c>
      <c r="H321" t="s">
        <v>6301</v>
      </c>
      <c r="T321" s="4" t="s">
        <v>11965</v>
      </c>
      <c r="U321" s="5">
        <v>252.03900000000004</v>
      </c>
      <c r="W321">
        <v>-191.64319999999998</v>
      </c>
      <c r="X321" s="1">
        <v>42031</v>
      </c>
      <c r="Y321">
        <f t="shared" si="16"/>
        <v>2015</v>
      </c>
      <c r="Z321">
        <v>-191.64319999999998</v>
      </c>
      <c r="AC321">
        <f t="shared" si="17"/>
        <v>1</v>
      </c>
      <c r="AD321">
        <v>-191.64319999999998</v>
      </c>
      <c r="AF321">
        <v>1</v>
      </c>
      <c r="AG321" t="str">
        <f t="shared" si="18"/>
        <v>JAN</v>
      </c>
      <c r="AH321">
        <v>-191.64319999999998</v>
      </c>
    </row>
    <row r="322" spans="3:34" x14ac:dyDescent="0.25">
      <c r="C322" t="s">
        <v>3031</v>
      </c>
      <c r="H322" t="s">
        <v>6324</v>
      </c>
      <c r="T322" s="4" t="s">
        <v>12162</v>
      </c>
      <c r="U322" s="5">
        <v>1464.5008</v>
      </c>
      <c r="W322">
        <v>-1862.3124</v>
      </c>
      <c r="X322" s="1">
        <v>42032</v>
      </c>
      <c r="Y322">
        <f t="shared" si="16"/>
        <v>2015</v>
      </c>
      <c r="Z322">
        <v>-1862.3124</v>
      </c>
      <c r="AC322">
        <f t="shared" si="17"/>
        <v>1</v>
      </c>
      <c r="AD322">
        <v>-1862.3124</v>
      </c>
      <c r="AF322">
        <v>1</v>
      </c>
      <c r="AG322" t="str">
        <f t="shared" si="18"/>
        <v>JAN</v>
      </c>
      <c r="AH322">
        <v>-1862.3124</v>
      </c>
    </row>
    <row r="323" spans="3:34" x14ac:dyDescent="0.25">
      <c r="C323" t="s">
        <v>3039</v>
      </c>
      <c r="H323" t="s">
        <v>6339</v>
      </c>
      <c r="T323" s="4" t="s">
        <v>12010</v>
      </c>
      <c r="U323" s="5">
        <v>224.42509999999999</v>
      </c>
      <c r="W323">
        <v>302.85329999999999</v>
      </c>
      <c r="X323" s="1">
        <v>42034</v>
      </c>
      <c r="Y323">
        <f t="shared" ref="Y323:AA386" si="19">YEAR(X323)</f>
        <v>2015</v>
      </c>
      <c r="Z323">
        <v>302.85329999999999</v>
      </c>
      <c r="AC323">
        <f t="shared" ref="AC323:AC386" si="20">MONTH(X323)</f>
        <v>1</v>
      </c>
      <c r="AD323">
        <v>302.85329999999999</v>
      </c>
      <c r="AF323">
        <v>1</v>
      </c>
      <c r="AG323" t="str">
        <f t="shared" ref="AG323:AG386" si="21">IF(AF323=1,"JAN",IF(AF323=2,"FEB",IF(AF323=3,"MAR",IF(AF323=4,"APR",IF(AF323=5,"MAY",IF(AF323=6,"JUN",IF(AF323=7,"JULY",IF(AF323=8,"AUG",IF(AF323=10,"OCT",IF(AF323=9,"SEP",IF(AF323=11,"NOV",IF(AF323=12,"DEC"))))))))))))</f>
        <v>JAN</v>
      </c>
      <c r="AH323">
        <v>302.85329999999999</v>
      </c>
    </row>
    <row r="324" spans="3:34" x14ac:dyDescent="0.25">
      <c r="C324" t="s">
        <v>3044</v>
      </c>
      <c r="H324" t="s">
        <v>6348</v>
      </c>
      <c r="T324" s="4" t="s">
        <v>12095</v>
      </c>
      <c r="U324" s="5">
        <v>21.823</v>
      </c>
      <c r="W324">
        <v>38.906599999999997</v>
      </c>
      <c r="X324" s="1">
        <v>42035</v>
      </c>
      <c r="Y324">
        <f t="shared" si="19"/>
        <v>2015</v>
      </c>
      <c r="Z324">
        <v>38.906599999999997</v>
      </c>
      <c r="AC324">
        <f t="shared" si="20"/>
        <v>1</v>
      </c>
      <c r="AD324">
        <v>38.906599999999997</v>
      </c>
      <c r="AF324">
        <v>1</v>
      </c>
      <c r="AG324" t="str">
        <f t="shared" si="21"/>
        <v>JAN</v>
      </c>
      <c r="AH324">
        <v>38.906599999999997</v>
      </c>
    </row>
    <row r="325" spans="3:34" x14ac:dyDescent="0.25">
      <c r="C325" t="s">
        <v>3049</v>
      </c>
      <c r="H325" t="s">
        <v>6354</v>
      </c>
      <c r="T325" s="4" t="s">
        <v>12046</v>
      </c>
      <c r="U325" s="5">
        <v>-31.056399999999996</v>
      </c>
      <c r="W325">
        <v>157.4118</v>
      </c>
      <c r="X325" s="1">
        <v>42038</v>
      </c>
      <c r="Y325">
        <f t="shared" si="19"/>
        <v>2015</v>
      </c>
      <c r="Z325">
        <v>157.4118</v>
      </c>
      <c r="AC325">
        <f t="shared" si="20"/>
        <v>2</v>
      </c>
      <c r="AD325">
        <v>157.4118</v>
      </c>
      <c r="AF325">
        <v>2</v>
      </c>
      <c r="AG325" t="str">
        <f t="shared" si="21"/>
        <v>FEB</v>
      </c>
      <c r="AH325">
        <v>157.4118</v>
      </c>
    </row>
    <row r="326" spans="3:34" x14ac:dyDescent="0.25">
      <c r="C326" t="s">
        <v>3060</v>
      </c>
      <c r="H326" t="s">
        <v>6371</v>
      </c>
      <c r="T326" s="4" t="s">
        <v>11832</v>
      </c>
      <c r="U326" s="5">
        <v>425.51540000000017</v>
      </c>
      <c r="W326">
        <v>242.1172</v>
      </c>
      <c r="X326" s="1">
        <v>42041</v>
      </c>
      <c r="Y326">
        <f t="shared" si="19"/>
        <v>2015</v>
      </c>
      <c r="Z326">
        <v>242.1172</v>
      </c>
      <c r="AC326">
        <f t="shared" si="20"/>
        <v>2</v>
      </c>
      <c r="AD326">
        <v>242.1172</v>
      </c>
      <c r="AF326">
        <v>2</v>
      </c>
      <c r="AG326" t="str">
        <f t="shared" si="21"/>
        <v>FEB</v>
      </c>
      <c r="AH326">
        <v>242.1172</v>
      </c>
    </row>
    <row r="327" spans="3:34" x14ac:dyDescent="0.25">
      <c r="C327" t="s">
        <v>3073</v>
      </c>
      <c r="H327" t="s">
        <v>6377</v>
      </c>
      <c r="T327" s="4" t="s">
        <v>12023</v>
      </c>
      <c r="U327" s="5">
        <v>-17.194399999999998</v>
      </c>
      <c r="W327">
        <v>152.5909</v>
      </c>
      <c r="X327" s="1">
        <v>42042</v>
      </c>
      <c r="Y327">
        <f t="shared" si="19"/>
        <v>2015</v>
      </c>
      <c r="Z327">
        <v>152.5909</v>
      </c>
      <c r="AC327">
        <f t="shared" si="20"/>
        <v>2</v>
      </c>
      <c r="AD327">
        <v>152.5909</v>
      </c>
      <c r="AF327">
        <v>2</v>
      </c>
      <c r="AG327" t="str">
        <f t="shared" si="21"/>
        <v>FEB</v>
      </c>
      <c r="AH327">
        <v>152.5909</v>
      </c>
    </row>
    <row r="328" spans="3:34" x14ac:dyDescent="0.25">
      <c r="C328" t="s">
        <v>3087</v>
      </c>
      <c r="H328" t="s">
        <v>6383</v>
      </c>
      <c r="T328" s="4" t="s">
        <v>12241</v>
      </c>
      <c r="U328" s="5">
        <v>39.630800000000001</v>
      </c>
      <c r="W328">
        <v>-19.173400000000001</v>
      </c>
      <c r="X328" s="1">
        <v>42043</v>
      </c>
      <c r="Y328">
        <f t="shared" si="19"/>
        <v>2015</v>
      </c>
      <c r="Z328">
        <v>-19.173400000000001</v>
      </c>
      <c r="AC328">
        <f t="shared" si="20"/>
        <v>2</v>
      </c>
      <c r="AD328">
        <v>-19.173400000000001</v>
      </c>
      <c r="AF328">
        <v>2</v>
      </c>
      <c r="AG328" t="str">
        <f t="shared" si="21"/>
        <v>FEB</v>
      </c>
      <c r="AH328">
        <v>-19.173400000000001</v>
      </c>
    </row>
    <row r="329" spans="3:34" x14ac:dyDescent="0.25">
      <c r="C329" t="s">
        <v>3091</v>
      </c>
      <c r="H329" t="s">
        <v>6454</v>
      </c>
      <c r="T329" s="4" t="s">
        <v>12082</v>
      </c>
      <c r="U329" s="5">
        <v>301.3426</v>
      </c>
      <c r="W329">
        <v>102.3764</v>
      </c>
      <c r="X329" s="1">
        <v>42044</v>
      </c>
      <c r="Y329">
        <f t="shared" si="19"/>
        <v>2015</v>
      </c>
      <c r="Z329">
        <v>102.3764</v>
      </c>
      <c r="AC329">
        <f t="shared" si="20"/>
        <v>2</v>
      </c>
      <c r="AD329">
        <v>102.3764</v>
      </c>
      <c r="AF329">
        <v>2</v>
      </c>
      <c r="AG329" t="str">
        <f t="shared" si="21"/>
        <v>FEB</v>
      </c>
      <c r="AH329">
        <v>102.3764</v>
      </c>
    </row>
    <row r="330" spans="3:34" x14ac:dyDescent="0.25">
      <c r="C330" t="s">
        <v>3097</v>
      </c>
      <c r="H330" t="s">
        <v>6520</v>
      </c>
      <c r="T330" s="4" t="s">
        <v>11824</v>
      </c>
      <c r="U330" s="5">
        <v>204.64179999999999</v>
      </c>
      <c r="W330">
        <v>7.7240000000000002</v>
      </c>
      <c r="X330" s="1">
        <v>42045</v>
      </c>
      <c r="Y330">
        <f t="shared" si="19"/>
        <v>2015</v>
      </c>
      <c r="Z330">
        <v>7.7240000000000002</v>
      </c>
      <c r="AC330">
        <f t="shared" si="20"/>
        <v>2</v>
      </c>
      <c r="AD330">
        <v>7.7240000000000002</v>
      </c>
      <c r="AF330">
        <v>2</v>
      </c>
      <c r="AG330" t="str">
        <f t="shared" si="21"/>
        <v>FEB</v>
      </c>
      <c r="AH330">
        <v>7.7240000000000002</v>
      </c>
    </row>
    <row r="331" spans="3:34" x14ac:dyDescent="0.25">
      <c r="C331" t="s">
        <v>3107</v>
      </c>
      <c r="H331" t="s">
        <v>6582</v>
      </c>
      <c r="T331" s="4" t="s">
        <v>12036</v>
      </c>
      <c r="U331" s="5">
        <v>-481.24630000000008</v>
      </c>
      <c r="W331">
        <v>104.53889999999998</v>
      </c>
      <c r="X331" s="1">
        <v>42049</v>
      </c>
      <c r="Y331">
        <f t="shared" si="19"/>
        <v>2015</v>
      </c>
      <c r="Z331">
        <v>104.53889999999998</v>
      </c>
      <c r="AC331">
        <f t="shared" si="20"/>
        <v>2</v>
      </c>
      <c r="AD331">
        <v>104.53889999999998</v>
      </c>
      <c r="AF331">
        <v>2</v>
      </c>
      <c r="AG331" t="str">
        <f t="shared" si="21"/>
        <v>FEB</v>
      </c>
      <c r="AH331">
        <v>104.53889999999998</v>
      </c>
    </row>
    <row r="332" spans="3:34" x14ac:dyDescent="0.25">
      <c r="C332" t="s">
        <v>3123</v>
      </c>
      <c r="H332" t="s">
        <v>6587</v>
      </c>
      <c r="T332" s="4" t="s">
        <v>11833</v>
      </c>
      <c r="U332" s="5">
        <v>-39.06219999999999</v>
      </c>
      <c r="W332">
        <v>477.34560000000005</v>
      </c>
      <c r="X332" s="1">
        <v>42050</v>
      </c>
      <c r="Y332">
        <f t="shared" si="19"/>
        <v>2015</v>
      </c>
      <c r="Z332">
        <v>477.34560000000005</v>
      </c>
      <c r="AC332">
        <f t="shared" si="20"/>
        <v>2</v>
      </c>
      <c r="AD332">
        <v>477.34560000000005</v>
      </c>
      <c r="AF332">
        <v>2</v>
      </c>
      <c r="AG332" t="str">
        <f t="shared" si="21"/>
        <v>FEB</v>
      </c>
      <c r="AH332">
        <v>477.34560000000005</v>
      </c>
    </row>
    <row r="333" spans="3:34" x14ac:dyDescent="0.25">
      <c r="C333" t="s">
        <v>3128</v>
      </c>
      <c r="H333" t="s">
        <v>6601</v>
      </c>
      <c r="T333" s="4" t="s">
        <v>11883</v>
      </c>
      <c r="U333" s="5">
        <v>1248.2396999999999</v>
      </c>
      <c r="W333">
        <v>74.684500000000014</v>
      </c>
      <c r="X333" s="1">
        <v>42051</v>
      </c>
      <c r="Y333">
        <f t="shared" si="19"/>
        <v>2015</v>
      </c>
      <c r="Z333">
        <v>74.684500000000014</v>
      </c>
      <c r="AC333">
        <f t="shared" si="20"/>
        <v>2</v>
      </c>
      <c r="AD333">
        <v>74.684500000000014</v>
      </c>
      <c r="AF333">
        <v>2</v>
      </c>
      <c r="AG333" t="str">
        <f t="shared" si="21"/>
        <v>FEB</v>
      </c>
      <c r="AH333">
        <v>74.684500000000014</v>
      </c>
    </row>
    <row r="334" spans="3:34" x14ac:dyDescent="0.25">
      <c r="C334" t="s">
        <v>3133</v>
      </c>
      <c r="H334" t="s">
        <v>6611</v>
      </c>
      <c r="T334" s="4" t="s">
        <v>11837</v>
      </c>
      <c r="U334" s="5">
        <v>-1452.6876999999999</v>
      </c>
      <c r="W334">
        <v>31.634199999999996</v>
      </c>
      <c r="X334" s="1">
        <v>42053</v>
      </c>
      <c r="Y334">
        <f t="shared" si="19"/>
        <v>2015</v>
      </c>
      <c r="Z334">
        <v>31.634199999999996</v>
      </c>
      <c r="AC334">
        <f t="shared" si="20"/>
        <v>2</v>
      </c>
      <c r="AD334">
        <v>31.634199999999996</v>
      </c>
      <c r="AF334">
        <v>2</v>
      </c>
      <c r="AG334" t="str">
        <f t="shared" si="21"/>
        <v>FEB</v>
      </c>
      <c r="AH334">
        <v>31.634199999999996</v>
      </c>
    </row>
    <row r="335" spans="3:34" x14ac:dyDescent="0.25">
      <c r="C335" t="s">
        <v>3138</v>
      </c>
      <c r="H335" t="s">
        <v>6644</v>
      </c>
      <c r="T335" s="4" t="s">
        <v>12202</v>
      </c>
      <c r="U335" s="5">
        <v>20.834400000000002</v>
      </c>
      <c r="W335">
        <v>77.564399999999992</v>
      </c>
      <c r="X335" s="1">
        <v>42055</v>
      </c>
      <c r="Y335">
        <f t="shared" si="19"/>
        <v>2015</v>
      </c>
      <c r="Z335">
        <v>77.564399999999992</v>
      </c>
      <c r="AC335">
        <f t="shared" si="20"/>
        <v>2</v>
      </c>
      <c r="AD335">
        <v>77.564399999999992</v>
      </c>
      <c r="AF335">
        <v>2</v>
      </c>
      <c r="AG335" t="str">
        <f t="shared" si="21"/>
        <v>FEB</v>
      </c>
      <c r="AH335">
        <v>77.564399999999992</v>
      </c>
    </row>
    <row r="336" spans="3:34" x14ac:dyDescent="0.25">
      <c r="C336" t="s">
        <v>3143</v>
      </c>
      <c r="H336" t="s">
        <v>6653</v>
      </c>
      <c r="T336" s="4" t="s">
        <v>11870</v>
      </c>
      <c r="U336" s="5">
        <v>-375.63</v>
      </c>
      <c r="W336">
        <v>1294.0763999999999</v>
      </c>
      <c r="X336" s="1">
        <v>42056</v>
      </c>
      <c r="Y336">
        <f t="shared" si="19"/>
        <v>2015</v>
      </c>
      <c r="Z336">
        <v>1294.0763999999999</v>
      </c>
      <c r="AC336">
        <f t="shared" si="20"/>
        <v>2</v>
      </c>
      <c r="AD336">
        <v>1294.0763999999999</v>
      </c>
      <c r="AF336">
        <v>2</v>
      </c>
      <c r="AG336" t="str">
        <f t="shared" si="21"/>
        <v>FEB</v>
      </c>
      <c r="AH336">
        <v>1294.0763999999999</v>
      </c>
    </row>
    <row r="337" spans="3:34" x14ac:dyDescent="0.25">
      <c r="C337" t="s">
        <v>3167</v>
      </c>
      <c r="H337" t="s">
        <v>6655</v>
      </c>
      <c r="T337" s="4" t="s">
        <v>12039</v>
      </c>
      <c r="U337" s="5">
        <v>-510.96709999999996</v>
      </c>
      <c r="W337">
        <v>20.633600000000001</v>
      </c>
      <c r="X337" s="1">
        <v>42057</v>
      </c>
      <c r="Y337">
        <f t="shared" si="19"/>
        <v>2015</v>
      </c>
      <c r="Z337">
        <v>20.633600000000001</v>
      </c>
      <c r="AC337">
        <f t="shared" si="20"/>
        <v>2</v>
      </c>
      <c r="AD337">
        <v>20.633600000000001</v>
      </c>
      <c r="AF337">
        <v>2</v>
      </c>
      <c r="AG337" t="str">
        <f t="shared" si="21"/>
        <v>FEB</v>
      </c>
      <c r="AH337">
        <v>20.633600000000001</v>
      </c>
    </row>
    <row r="338" spans="3:34" x14ac:dyDescent="0.25">
      <c r="C338" t="s">
        <v>3176</v>
      </c>
      <c r="H338" t="s">
        <v>6670</v>
      </c>
      <c r="T338" s="4" t="s">
        <v>11936</v>
      </c>
      <c r="U338" s="5">
        <v>16.361599999999974</v>
      </c>
      <c r="W338">
        <v>10.5336</v>
      </c>
      <c r="X338" s="1">
        <v>42058</v>
      </c>
      <c r="Y338">
        <f t="shared" si="19"/>
        <v>2015</v>
      </c>
      <c r="Z338">
        <v>10.5336</v>
      </c>
      <c r="AC338">
        <f t="shared" si="20"/>
        <v>2</v>
      </c>
      <c r="AD338">
        <v>10.5336</v>
      </c>
      <c r="AF338">
        <v>2</v>
      </c>
      <c r="AG338" t="str">
        <f t="shared" si="21"/>
        <v>FEB</v>
      </c>
      <c r="AH338">
        <v>10.5336</v>
      </c>
    </row>
    <row r="339" spans="3:34" x14ac:dyDescent="0.25">
      <c r="C339" t="s">
        <v>3186</v>
      </c>
      <c r="H339" t="s">
        <v>6673</v>
      </c>
      <c r="T339" s="4" t="s">
        <v>11949</v>
      </c>
      <c r="U339" s="5">
        <v>12.1616</v>
      </c>
      <c r="W339">
        <v>11.736000000000001</v>
      </c>
      <c r="X339" s="1">
        <v>42060</v>
      </c>
      <c r="Y339">
        <f t="shared" si="19"/>
        <v>2015</v>
      </c>
      <c r="Z339">
        <v>11.736000000000001</v>
      </c>
      <c r="AC339">
        <f t="shared" si="20"/>
        <v>2</v>
      </c>
      <c r="AD339">
        <v>11.736000000000001</v>
      </c>
      <c r="AF339">
        <v>2</v>
      </c>
      <c r="AG339" t="str">
        <f t="shared" si="21"/>
        <v>FEB</v>
      </c>
      <c r="AH339">
        <v>11.736000000000001</v>
      </c>
    </row>
    <row r="340" spans="3:34" x14ac:dyDescent="0.25">
      <c r="C340" t="s">
        <v>3194</v>
      </c>
      <c r="H340" t="s">
        <v>6755</v>
      </c>
      <c r="T340" s="4" t="s">
        <v>11974</v>
      </c>
      <c r="U340" s="5">
        <v>-152.87539999999993</v>
      </c>
      <c r="W340">
        <v>52.490299999999991</v>
      </c>
      <c r="X340" s="1">
        <v>42062</v>
      </c>
      <c r="Y340">
        <f t="shared" si="19"/>
        <v>2015</v>
      </c>
      <c r="Z340">
        <v>52.490299999999991</v>
      </c>
      <c r="AC340">
        <f t="shared" si="20"/>
        <v>2</v>
      </c>
      <c r="AD340">
        <v>52.490299999999991</v>
      </c>
      <c r="AF340">
        <v>2</v>
      </c>
      <c r="AG340" t="str">
        <f t="shared" si="21"/>
        <v>FEB</v>
      </c>
      <c r="AH340">
        <v>52.490299999999991</v>
      </c>
    </row>
    <row r="341" spans="3:34" x14ac:dyDescent="0.25">
      <c r="C341" t="s">
        <v>3204</v>
      </c>
      <c r="H341" t="s">
        <v>6775</v>
      </c>
      <c r="T341" s="4" t="s">
        <v>12224</v>
      </c>
      <c r="U341" s="5">
        <v>259.62080000000003</v>
      </c>
      <c r="W341">
        <v>15.566400000000002</v>
      </c>
      <c r="X341" s="1">
        <v>42063</v>
      </c>
      <c r="Y341">
        <f t="shared" si="19"/>
        <v>2015</v>
      </c>
      <c r="Z341">
        <v>15.566400000000002</v>
      </c>
      <c r="AC341">
        <f t="shared" si="20"/>
        <v>2</v>
      </c>
      <c r="AD341">
        <v>15.566400000000002</v>
      </c>
      <c r="AF341">
        <v>2</v>
      </c>
      <c r="AG341" t="str">
        <f t="shared" si="21"/>
        <v>FEB</v>
      </c>
      <c r="AH341">
        <v>15.566400000000002</v>
      </c>
    </row>
    <row r="342" spans="3:34" x14ac:dyDescent="0.25">
      <c r="C342" t="s">
        <v>3208</v>
      </c>
      <c r="H342" t="s">
        <v>6789</v>
      </c>
      <c r="T342" s="4" t="s">
        <v>11893</v>
      </c>
      <c r="U342" s="5">
        <v>283.65899999999999</v>
      </c>
      <c r="W342">
        <v>12.718199999999989</v>
      </c>
      <c r="X342" s="1">
        <v>42064</v>
      </c>
      <c r="Y342">
        <f t="shared" si="19"/>
        <v>2015</v>
      </c>
      <c r="Z342">
        <v>12.718199999999989</v>
      </c>
      <c r="AC342">
        <f t="shared" si="20"/>
        <v>3</v>
      </c>
      <c r="AD342">
        <v>12.718199999999989</v>
      </c>
      <c r="AF342">
        <v>3</v>
      </c>
      <c r="AG342" t="str">
        <f t="shared" si="21"/>
        <v>MAR</v>
      </c>
      <c r="AH342">
        <v>12.718199999999989</v>
      </c>
    </row>
    <row r="343" spans="3:34" x14ac:dyDescent="0.25">
      <c r="C343" t="s">
        <v>3215</v>
      </c>
      <c r="H343" t="s">
        <v>6804</v>
      </c>
      <c r="T343" s="4" t="s">
        <v>12031</v>
      </c>
      <c r="U343" s="5">
        <v>250.43039999999999</v>
      </c>
      <c r="W343">
        <v>218.96290000000002</v>
      </c>
      <c r="X343" s="1">
        <v>42065</v>
      </c>
      <c r="Y343">
        <f t="shared" si="19"/>
        <v>2015</v>
      </c>
      <c r="Z343">
        <v>218.96290000000002</v>
      </c>
      <c r="AC343">
        <f t="shared" si="20"/>
        <v>3</v>
      </c>
      <c r="AD343">
        <v>218.96290000000002</v>
      </c>
      <c r="AF343">
        <v>3</v>
      </c>
      <c r="AG343" t="str">
        <f t="shared" si="21"/>
        <v>MAR</v>
      </c>
      <c r="AH343">
        <v>218.96290000000002</v>
      </c>
    </row>
    <row r="344" spans="3:34" x14ac:dyDescent="0.25">
      <c r="C344" t="s">
        <v>3223</v>
      </c>
      <c r="H344" t="s">
        <v>6814</v>
      </c>
      <c r="T344" s="4" t="s">
        <v>11813</v>
      </c>
      <c r="U344" s="5">
        <v>-977.32189999999991</v>
      </c>
      <c r="W344">
        <v>-417.89499999999998</v>
      </c>
      <c r="X344" s="1">
        <v>42068</v>
      </c>
      <c r="Y344">
        <f t="shared" si="19"/>
        <v>2015</v>
      </c>
      <c r="Z344">
        <v>-417.89499999999998</v>
      </c>
      <c r="AC344">
        <f t="shared" si="20"/>
        <v>3</v>
      </c>
      <c r="AD344">
        <v>-417.89499999999998</v>
      </c>
      <c r="AF344">
        <v>3</v>
      </c>
      <c r="AG344" t="str">
        <f t="shared" si="21"/>
        <v>MAR</v>
      </c>
      <c r="AH344">
        <v>-417.89499999999998</v>
      </c>
    </row>
    <row r="345" spans="3:34" x14ac:dyDescent="0.25">
      <c r="C345" t="s">
        <v>3229</v>
      </c>
      <c r="H345" t="s">
        <v>6819</v>
      </c>
      <c r="T345" s="4" t="s">
        <v>12233</v>
      </c>
      <c r="U345" s="5">
        <v>21.7515</v>
      </c>
      <c r="W345">
        <v>473.7518</v>
      </c>
      <c r="X345" s="1">
        <v>42069</v>
      </c>
      <c r="Y345">
        <f t="shared" si="19"/>
        <v>2015</v>
      </c>
      <c r="Z345">
        <v>473.7518</v>
      </c>
      <c r="AC345">
        <f t="shared" si="20"/>
        <v>3</v>
      </c>
      <c r="AD345">
        <v>473.7518</v>
      </c>
      <c r="AF345">
        <v>3</v>
      </c>
      <c r="AG345" t="str">
        <f t="shared" si="21"/>
        <v>MAR</v>
      </c>
      <c r="AH345">
        <v>473.7518</v>
      </c>
    </row>
    <row r="346" spans="3:34" x14ac:dyDescent="0.25">
      <c r="C346" t="s">
        <v>3240</v>
      </c>
      <c r="H346" t="s">
        <v>6834</v>
      </c>
      <c r="T346" s="4" t="s">
        <v>12144</v>
      </c>
      <c r="U346" s="5">
        <v>467.95909999999998</v>
      </c>
      <c r="W346">
        <v>271.4153</v>
      </c>
      <c r="X346" s="1">
        <v>42070</v>
      </c>
      <c r="Y346">
        <f t="shared" si="19"/>
        <v>2015</v>
      </c>
      <c r="Z346">
        <v>271.4153</v>
      </c>
      <c r="AC346">
        <f t="shared" si="20"/>
        <v>3</v>
      </c>
      <c r="AD346">
        <v>271.4153</v>
      </c>
      <c r="AF346">
        <v>3</v>
      </c>
      <c r="AG346" t="str">
        <f t="shared" si="21"/>
        <v>MAR</v>
      </c>
      <c r="AH346">
        <v>271.4153</v>
      </c>
    </row>
    <row r="347" spans="3:34" x14ac:dyDescent="0.25">
      <c r="C347" t="s">
        <v>3249</v>
      </c>
      <c r="H347" t="s">
        <v>6885</v>
      </c>
      <c r="T347" s="4" t="s">
        <v>11851</v>
      </c>
      <c r="U347" s="5">
        <v>1353.6501999999998</v>
      </c>
      <c r="W347">
        <v>592.38049999999987</v>
      </c>
      <c r="X347" s="1">
        <v>42071</v>
      </c>
      <c r="Y347">
        <f t="shared" si="19"/>
        <v>2015</v>
      </c>
      <c r="Z347">
        <v>592.38049999999987</v>
      </c>
      <c r="AC347">
        <f t="shared" si="20"/>
        <v>3</v>
      </c>
      <c r="AD347">
        <v>592.38049999999987</v>
      </c>
      <c r="AF347">
        <v>3</v>
      </c>
      <c r="AG347" t="str">
        <f t="shared" si="21"/>
        <v>MAR</v>
      </c>
      <c r="AH347">
        <v>592.38049999999987</v>
      </c>
    </row>
    <row r="348" spans="3:34" x14ac:dyDescent="0.25">
      <c r="C348" t="s">
        <v>3276</v>
      </c>
      <c r="H348" t="s">
        <v>6913</v>
      </c>
      <c r="T348" s="4" t="s">
        <v>11889</v>
      </c>
      <c r="U348" s="5">
        <v>1032.8847000000001</v>
      </c>
      <c r="W348">
        <v>53.9619</v>
      </c>
      <c r="X348" s="1">
        <v>42072</v>
      </c>
      <c r="Y348">
        <f t="shared" si="19"/>
        <v>2015</v>
      </c>
      <c r="Z348">
        <v>53.9619</v>
      </c>
      <c r="AC348">
        <f t="shared" si="20"/>
        <v>3</v>
      </c>
      <c r="AD348">
        <v>53.9619</v>
      </c>
      <c r="AF348">
        <v>3</v>
      </c>
      <c r="AG348" t="str">
        <f t="shared" si="21"/>
        <v>MAR</v>
      </c>
      <c r="AH348">
        <v>53.9619</v>
      </c>
    </row>
    <row r="349" spans="3:34" x14ac:dyDescent="0.25">
      <c r="C349" t="s">
        <v>3280</v>
      </c>
      <c r="H349" t="s">
        <v>6923</v>
      </c>
      <c r="T349" s="4" t="s">
        <v>11873</v>
      </c>
      <c r="U349" s="5">
        <v>600.8836</v>
      </c>
      <c r="W349">
        <v>23.2592</v>
      </c>
      <c r="X349" s="1">
        <v>42073</v>
      </c>
      <c r="Y349">
        <f t="shared" si="19"/>
        <v>2015</v>
      </c>
      <c r="Z349">
        <v>23.2592</v>
      </c>
      <c r="AC349">
        <f t="shared" si="20"/>
        <v>3</v>
      </c>
      <c r="AD349">
        <v>23.2592</v>
      </c>
      <c r="AF349">
        <v>3</v>
      </c>
      <c r="AG349" t="str">
        <f t="shared" si="21"/>
        <v>MAR</v>
      </c>
      <c r="AH349">
        <v>23.2592</v>
      </c>
    </row>
    <row r="350" spans="3:34" x14ac:dyDescent="0.25">
      <c r="C350" t="s">
        <v>3284</v>
      </c>
      <c r="H350" t="s">
        <v>6934</v>
      </c>
      <c r="T350" s="4" t="s">
        <v>12121</v>
      </c>
      <c r="U350" s="5">
        <v>119.3676</v>
      </c>
      <c r="W350">
        <v>9.9979999999999993</v>
      </c>
      <c r="X350" s="1">
        <v>42075</v>
      </c>
      <c r="Y350">
        <f t="shared" si="19"/>
        <v>2015</v>
      </c>
      <c r="Z350">
        <v>9.9979999999999993</v>
      </c>
      <c r="AC350">
        <f t="shared" si="20"/>
        <v>3</v>
      </c>
      <c r="AD350">
        <v>9.9979999999999993</v>
      </c>
      <c r="AF350">
        <v>3</v>
      </c>
      <c r="AG350" t="str">
        <f t="shared" si="21"/>
        <v>MAR</v>
      </c>
      <c r="AH350">
        <v>9.9979999999999993</v>
      </c>
    </row>
    <row r="351" spans="3:34" x14ac:dyDescent="0.25">
      <c r="C351" t="s">
        <v>3289</v>
      </c>
      <c r="H351" t="s">
        <v>6944</v>
      </c>
      <c r="T351" s="4" t="s">
        <v>11857</v>
      </c>
      <c r="U351" s="5">
        <v>452.80740000000003</v>
      </c>
      <c r="W351">
        <v>234.4744</v>
      </c>
      <c r="X351" s="1">
        <v>42076</v>
      </c>
      <c r="Y351">
        <f t="shared" si="19"/>
        <v>2015</v>
      </c>
      <c r="Z351">
        <v>234.4744</v>
      </c>
      <c r="AC351">
        <f t="shared" si="20"/>
        <v>3</v>
      </c>
      <c r="AD351">
        <v>234.4744</v>
      </c>
      <c r="AF351">
        <v>3</v>
      </c>
      <c r="AG351" t="str">
        <f t="shared" si="21"/>
        <v>MAR</v>
      </c>
      <c r="AH351">
        <v>234.4744</v>
      </c>
    </row>
    <row r="352" spans="3:34" x14ac:dyDescent="0.25">
      <c r="C352" t="s">
        <v>3296</v>
      </c>
      <c r="H352" t="s">
        <v>6949</v>
      </c>
      <c r="T352" s="4" t="s">
        <v>12012</v>
      </c>
      <c r="U352" s="5">
        <v>219.39099999999999</v>
      </c>
      <c r="W352">
        <v>332.74220000000003</v>
      </c>
      <c r="X352" s="1">
        <v>42077</v>
      </c>
      <c r="Y352">
        <f t="shared" si="19"/>
        <v>2015</v>
      </c>
      <c r="Z352">
        <v>332.74220000000003</v>
      </c>
      <c r="AC352">
        <f t="shared" si="20"/>
        <v>3</v>
      </c>
      <c r="AD352">
        <v>332.74220000000003</v>
      </c>
      <c r="AF352">
        <v>3</v>
      </c>
      <c r="AG352" t="str">
        <f t="shared" si="21"/>
        <v>MAR</v>
      </c>
      <c r="AH352">
        <v>332.74220000000003</v>
      </c>
    </row>
    <row r="353" spans="3:34" x14ac:dyDescent="0.25">
      <c r="C353" t="s">
        <v>3301</v>
      </c>
      <c r="H353" t="s">
        <v>6963</v>
      </c>
      <c r="T353" s="4" t="s">
        <v>2240</v>
      </c>
      <c r="U353" s="5">
        <v>673.6386</v>
      </c>
      <c r="W353">
        <v>1.6776</v>
      </c>
      <c r="X353" s="1">
        <v>42078</v>
      </c>
      <c r="Y353">
        <f t="shared" si="19"/>
        <v>2015</v>
      </c>
      <c r="Z353">
        <v>1.6776</v>
      </c>
      <c r="AC353">
        <f t="shared" si="20"/>
        <v>3</v>
      </c>
      <c r="AD353">
        <v>1.6776</v>
      </c>
      <c r="AF353">
        <v>3</v>
      </c>
      <c r="AG353" t="str">
        <f t="shared" si="21"/>
        <v>MAR</v>
      </c>
      <c r="AH353">
        <v>1.6776</v>
      </c>
    </row>
    <row r="354" spans="3:34" x14ac:dyDescent="0.25">
      <c r="C354" t="s">
        <v>3304</v>
      </c>
      <c r="H354" t="s">
        <v>6978</v>
      </c>
      <c r="T354" s="4" t="s">
        <v>8623</v>
      </c>
      <c r="U354" s="5">
        <v>160.30860000000001</v>
      </c>
      <c r="W354">
        <v>3508.0309000000002</v>
      </c>
      <c r="X354" s="1">
        <v>42079</v>
      </c>
      <c r="Y354">
        <f t="shared" si="19"/>
        <v>2015</v>
      </c>
      <c r="Z354">
        <v>3508.0309000000002</v>
      </c>
      <c r="AC354">
        <f t="shared" si="20"/>
        <v>3</v>
      </c>
      <c r="AD354">
        <v>3508.0309000000002</v>
      </c>
      <c r="AF354">
        <v>3</v>
      </c>
      <c r="AG354" t="str">
        <f t="shared" si="21"/>
        <v>MAR</v>
      </c>
      <c r="AH354">
        <v>3508.0309000000002</v>
      </c>
    </row>
    <row r="355" spans="3:34" x14ac:dyDescent="0.25">
      <c r="C355" t="s">
        <v>3315</v>
      </c>
      <c r="H355" t="s">
        <v>7029</v>
      </c>
      <c r="T355" s="4" t="s">
        <v>5658</v>
      </c>
      <c r="U355" s="5">
        <v>206.6524</v>
      </c>
      <c r="W355">
        <v>11.834999999999999</v>
      </c>
      <c r="X355" s="1">
        <v>42080</v>
      </c>
      <c r="Y355">
        <f t="shared" si="19"/>
        <v>2015</v>
      </c>
      <c r="Z355">
        <v>11.834999999999999</v>
      </c>
      <c r="AC355">
        <f t="shared" si="20"/>
        <v>3</v>
      </c>
      <c r="AD355">
        <v>11.834999999999999</v>
      </c>
      <c r="AF355">
        <v>3</v>
      </c>
      <c r="AG355" t="str">
        <f t="shared" si="21"/>
        <v>MAR</v>
      </c>
      <c r="AH355">
        <v>11.834999999999999</v>
      </c>
    </row>
    <row r="356" spans="3:34" x14ac:dyDescent="0.25">
      <c r="C356" t="s">
        <v>3338</v>
      </c>
      <c r="H356" t="s">
        <v>7090</v>
      </c>
      <c r="T356" s="4" t="s">
        <v>2604</v>
      </c>
      <c r="U356" s="5">
        <v>-53.285600000000002</v>
      </c>
      <c r="W356">
        <v>1982.1858000000002</v>
      </c>
      <c r="X356" s="1">
        <v>42082</v>
      </c>
      <c r="Y356">
        <f t="shared" si="19"/>
        <v>2015</v>
      </c>
      <c r="Z356">
        <v>1982.1858000000002</v>
      </c>
      <c r="AC356">
        <f t="shared" si="20"/>
        <v>3</v>
      </c>
      <c r="AD356">
        <v>1982.1858000000002</v>
      </c>
      <c r="AF356">
        <v>3</v>
      </c>
      <c r="AG356" t="str">
        <f t="shared" si="21"/>
        <v>MAR</v>
      </c>
      <c r="AH356">
        <v>1982.1858000000002</v>
      </c>
    </row>
    <row r="357" spans="3:34" x14ac:dyDescent="0.25">
      <c r="C357" t="s">
        <v>3346</v>
      </c>
      <c r="H357" t="s">
        <v>7124</v>
      </c>
      <c r="T357" s="4" t="s">
        <v>10238</v>
      </c>
      <c r="U357" s="5">
        <v>64.046000000000006</v>
      </c>
      <c r="W357">
        <v>485.71539999999999</v>
      </c>
      <c r="X357" s="1">
        <v>42083</v>
      </c>
      <c r="Y357">
        <f t="shared" si="19"/>
        <v>2015</v>
      </c>
      <c r="Z357">
        <v>485.71539999999999</v>
      </c>
      <c r="AC357">
        <f t="shared" si="20"/>
        <v>3</v>
      </c>
      <c r="AD357">
        <v>485.71539999999999</v>
      </c>
      <c r="AF357">
        <v>3</v>
      </c>
      <c r="AG357" t="str">
        <f t="shared" si="21"/>
        <v>MAR</v>
      </c>
      <c r="AH357">
        <v>485.71539999999999</v>
      </c>
    </row>
    <row r="358" spans="3:34" x14ac:dyDescent="0.25">
      <c r="C358" t="s">
        <v>3353</v>
      </c>
      <c r="H358" t="s">
        <v>7132</v>
      </c>
      <c r="T358" s="4" t="s">
        <v>3841</v>
      </c>
      <c r="U358" s="5">
        <v>208.80789999999999</v>
      </c>
      <c r="W358">
        <v>242.51489999999998</v>
      </c>
      <c r="X358" s="1">
        <v>42084</v>
      </c>
      <c r="Y358">
        <f t="shared" si="19"/>
        <v>2015</v>
      </c>
      <c r="Z358">
        <v>242.51489999999998</v>
      </c>
      <c r="AC358">
        <f t="shared" si="20"/>
        <v>3</v>
      </c>
      <c r="AD358">
        <v>242.51489999999998</v>
      </c>
      <c r="AF358">
        <v>3</v>
      </c>
      <c r="AG358" t="str">
        <f t="shared" si="21"/>
        <v>MAR</v>
      </c>
      <c r="AH358">
        <v>242.51489999999998</v>
      </c>
    </row>
    <row r="359" spans="3:34" x14ac:dyDescent="0.25">
      <c r="C359" t="s">
        <v>3360</v>
      </c>
      <c r="H359" t="s">
        <v>7155</v>
      </c>
      <c r="T359" s="4" t="s">
        <v>2735</v>
      </c>
      <c r="U359" s="5">
        <v>65.977999999999994</v>
      </c>
      <c r="W359">
        <v>270.79810000000003</v>
      </c>
      <c r="X359" s="1">
        <v>42085</v>
      </c>
      <c r="Y359">
        <f t="shared" si="19"/>
        <v>2015</v>
      </c>
      <c r="Z359">
        <v>270.79810000000003</v>
      </c>
      <c r="AC359">
        <f t="shared" si="20"/>
        <v>3</v>
      </c>
      <c r="AD359">
        <v>270.79810000000003</v>
      </c>
      <c r="AF359">
        <v>3</v>
      </c>
      <c r="AG359" t="str">
        <f t="shared" si="21"/>
        <v>MAR</v>
      </c>
      <c r="AH359">
        <v>270.79810000000003</v>
      </c>
    </row>
    <row r="360" spans="3:34" x14ac:dyDescent="0.25">
      <c r="C360" t="s">
        <v>3372</v>
      </c>
      <c r="H360" t="s">
        <v>7160</v>
      </c>
      <c r="T360" s="4" t="s">
        <v>6772</v>
      </c>
      <c r="U360" s="5">
        <v>196.1224</v>
      </c>
      <c r="W360">
        <v>181.08280000000002</v>
      </c>
      <c r="X360" s="1">
        <v>42086</v>
      </c>
      <c r="Y360">
        <f t="shared" si="19"/>
        <v>2015</v>
      </c>
      <c r="Z360">
        <v>181.08280000000002</v>
      </c>
      <c r="AC360">
        <f t="shared" si="20"/>
        <v>3</v>
      </c>
      <c r="AD360">
        <v>181.08280000000002</v>
      </c>
      <c r="AF360">
        <v>3</v>
      </c>
      <c r="AG360" t="str">
        <f t="shared" si="21"/>
        <v>MAR</v>
      </c>
      <c r="AH360">
        <v>181.08280000000002</v>
      </c>
    </row>
    <row r="361" spans="3:34" x14ac:dyDescent="0.25">
      <c r="C361" t="s">
        <v>3382</v>
      </c>
      <c r="H361" t="s">
        <v>7196</v>
      </c>
      <c r="T361" s="4" t="s">
        <v>3842</v>
      </c>
      <c r="U361" s="5">
        <v>297.20599999999996</v>
      </c>
      <c r="W361">
        <v>-22.249400000000001</v>
      </c>
      <c r="X361" s="1">
        <v>42087</v>
      </c>
      <c r="Y361">
        <f t="shared" si="19"/>
        <v>2015</v>
      </c>
      <c r="Z361">
        <v>-22.249400000000001</v>
      </c>
      <c r="AC361">
        <f t="shared" si="20"/>
        <v>3</v>
      </c>
      <c r="AD361">
        <v>-22.249400000000001</v>
      </c>
      <c r="AF361">
        <v>3</v>
      </c>
      <c r="AG361" t="str">
        <f t="shared" si="21"/>
        <v>MAR</v>
      </c>
      <c r="AH361">
        <v>-22.249400000000001</v>
      </c>
    </row>
    <row r="362" spans="3:34" x14ac:dyDescent="0.25">
      <c r="C362" t="s">
        <v>3390</v>
      </c>
      <c r="H362" t="s">
        <v>7225</v>
      </c>
      <c r="T362" s="4" t="s">
        <v>3326</v>
      </c>
      <c r="U362" s="5">
        <v>-5.9334999999999987</v>
      </c>
      <c r="W362">
        <v>937.25799999999992</v>
      </c>
      <c r="X362" s="1">
        <v>42089</v>
      </c>
      <c r="Y362">
        <f t="shared" si="19"/>
        <v>2015</v>
      </c>
      <c r="Z362">
        <v>937.25799999999992</v>
      </c>
      <c r="AC362">
        <f t="shared" si="20"/>
        <v>3</v>
      </c>
      <c r="AD362">
        <v>937.25799999999992</v>
      </c>
      <c r="AF362">
        <v>3</v>
      </c>
      <c r="AG362" t="str">
        <f t="shared" si="21"/>
        <v>MAR</v>
      </c>
      <c r="AH362">
        <v>937.25799999999992</v>
      </c>
    </row>
    <row r="363" spans="3:34" x14ac:dyDescent="0.25">
      <c r="C363" t="s">
        <v>3406</v>
      </c>
      <c r="H363" t="s">
        <v>7230</v>
      </c>
      <c r="T363" s="4" t="s">
        <v>171</v>
      </c>
      <c r="U363" s="5">
        <v>15.996500000000001</v>
      </c>
      <c r="W363">
        <v>3.3479999999999999</v>
      </c>
      <c r="X363" s="1">
        <v>42090</v>
      </c>
      <c r="Y363">
        <f t="shared" si="19"/>
        <v>2015</v>
      </c>
      <c r="Z363">
        <v>3.3479999999999999</v>
      </c>
      <c r="AC363">
        <f t="shared" si="20"/>
        <v>3</v>
      </c>
      <c r="AD363">
        <v>3.3479999999999999</v>
      </c>
      <c r="AF363">
        <v>3</v>
      </c>
      <c r="AG363" t="str">
        <f t="shared" si="21"/>
        <v>MAR</v>
      </c>
      <c r="AH363">
        <v>3.3479999999999999</v>
      </c>
    </row>
    <row r="364" spans="3:34" x14ac:dyDescent="0.25">
      <c r="C364" t="s">
        <v>3413</v>
      </c>
      <c r="H364" t="s">
        <v>7240</v>
      </c>
      <c r="T364" s="4" t="s">
        <v>8036</v>
      </c>
      <c r="U364" s="5">
        <v>2595.203</v>
      </c>
      <c r="W364">
        <v>59.342400000000005</v>
      </c>
      <c r="X364" s="1">
        <v>42091</v>
      </c>
      <c r="Y364">
        <f t="shared" si="19"/>
        <v>2015</v>
      </c>
      <c r="Z364">
        <v>59.342400000000005</v>
      </c>
      <c r="AC364">
        <f t="shared" si="20"/>
        <v>3</v>
      </c>
      <c r="AD364">
        <v>59.342400000000005</v>
      </c>
      <c r="AF364">
        <v>3</v>
      </c>
      <c r="AG364" t="str">
        <f t="shared" si="21"/>
        <v>MAR</v>
      </c>
      <c r="AH364">
        <v>59.342400000000005</v>
      </c>
    </row>
    <row r="365" spans="3:34" x14ac:dyDescent="0.25">
      <c r="C365" t="s">
        <v>3421</v>
      </c>
      <c r="H365" t="s">
        <v>7291</v>
      </c>
      <c r="T365" s="4" t="s">
        <v>1817</v>
      </c>
      <c r="U365" s="5">
        <v>-300.04939999999999</v>
      </c>
      <c r="W365">
        <v>296.89980000000003</v>
      </c>
      <c r="X365" s="1">
        <v>42092</v>
      </c>
      <c r="Y365">
        <f t="shared" si="19"/>
        <v>2015</v>
      </c>
      <c r="Z365">
        <v>296.89980000000003</v>
      </c>
      <c r="AC365">
        <f t="shared" si="20"/>
        <v>3</v>
      </c>
      <c r="AD365">
        <v>296.89980000000003</v>
      </c>
      <c r="AF365">
        <v>3</v>
      </c>
      <c r="AG365" t="str">
        <f t="shared" si="21"/>
        <v>MAR</v>
      </c>
      <c r="AH365">
        <v>296.89980000000003</v>
      </c>
    </row>
    <row r="366" spans="3:34" x14ac:dyDescent="0.25">
      <c r="C366" t="s">
        <v>3431</v>
      </c>
      <c r="H366" t="s">
        <v>7307</v>
      </c>
      <c r="T366" s="4" t="s">
        <v>3068</v>
      </c>
      <c r="U366" s="5">
        <v>176.26820000000001</v>
      </c>
      <c r="W366">
        <v>-87.925200000000004</v>
      </c>
      <c r="X366" s="1">
        <v>42093</v>
      </c>
      <c r="Y366">
        <f t="shared" si="19"/>
        <v>2015</v>
      </c>
      <c r="Z366">
        <v>-87.925200000000004</v>
      </c>
      <c r="AC366">
        <f t="shared" si="20"/>
        <v>3</v>
      </c>
      <c r="AD366">
        <v>-87.925200000000004</v>
      </c>
      <c r="AF366">
        <v>3</v>
      </c>
      <c r="AG366" t="str">
        <f t="shared" si="21"/>
        <v>MAR</v>
      </c>
      <c r="AH366">
        <v>-87.925200000000004</v>
      </c>
    </row>
    <row r="367" spans="3:34" x14ac:dyDescent="0.25">
      <c r="C367" t="s">
        <v>3438</v>
      </c>
      <c r="H367" t="s">
        <v>7322</v>
      </c>
      <c r="T367" s="4" t="s">
        <v>3327</v>
      </c>
      <c r="U367" s="5">
        <v>6.4863999999999997</v>
      </c>
      <c r="W367">
        <v>55.814300000000003</v>
      </c>
      <c r="X367" s="1">
        <v>42094</v>
      </c>
      <c r="Y367">
        <f t="shared" si="19"/>
        <v>2015</v>
      </c>
      <c r="Z367">
        <v>55.814300000000003</v>
      </c>
      <c r="AC367">
        <f t="shared" si="20"/>
        <v>3</v>
      </c>
      <c r="AD367">
        <v>55.814300000000003</v>
      </c>
      <c r="AF367">
        <v>3</v>
      </c>
      <c r="AG367" t="str">
        <f t="shared" si="21"/>
        <v>MAR</v>
      </c>
      <c r="AH367">
        <v>55.814300000000003</v>
      </c>
    </row>
    <row r="368" spans="3:34" x14ac:dyDescent="0.25">
      <c r="C368" t="s">
        <v>3462</v>
      </c>
      <c r="H368" t="s">
        <v>7346</v>
      </c>
      <c r="T368" s="4" t="s">
        <v>9083</v>
      </c>
      <c r="U368" s="5">
        <v>-287.99759999999998</v>
      </c>
      <c r="W368">
        <v>-35.8245</v>
      </c>
      <c r="X368" s="1">
        <v>42096</v>
      </c>
      <c r="Y368">
        <f t="shared" si="19"/>
        <v>2015</v>
      </c>
      <c r="Z368">
        <v>-35.8245</v>
      </c>
      <c r="AC368">
        <f t="shared" si="20"/>
        <v>4</v>
      </c>
      <c r="AD368">
        <v>-35.8245</v>
      </c>
      <c r="AF368">
        <v>4</v>
      </c>
      <c r="AG368" t="str">
        <f t="shared" si="21"/>
        <v>APR</v>
      </c>
      <c r="AH368">
        <v>-35.8245</v>
      </c>
    </row>
    <row r="369" spans="3:34" x14ac:dyDescent="0.25">
      <c r="C369" t="s">
        <v>3468</v>
      </c>
      <c r="H369" t="s">
        <v>7361</v>
      </c>
      <c r="T369" s="4" t="s">
        <v>9840</v>
      </c>
      <c r="U369" s="5">
        <v>-21.712200000000003</v>
      </c>
      <c r="W369">
        <v>384.47649999999999</v>
      </c>
      <c r="X369" s="1">
        <v>42098</v>
      </c>
      <c r="Y369">
        <f t="shared" si="19"/>
        <v>2015</v>
      </c>
      <c r="Z369">
        <v>384.47649999999999</v>
      </c>
      <c r="AC369">
        <f t="shared" si="20"/>
        <v>4</v>
      </c>
      <c r="AD369">
        <v>384.47649999999999</v>
      </c>
      <c r="AF369">
        <v>4</v>
      </c>
      <c r="AG369" t="str">
        <f t="shared" si="21"/>
        <v>APR</v>
      </c>
      <c r="AH369">
        <v>384.47649999999999</v>
      </c>
    </row>
    <row r="370" spans="3:34" x14ac:dyDescent="0.25">
      <c r="C370" t="s">
        <v>3484</v>
      </c>
      <c r="H370" t="s">
        <v>7410</v>
      </c>
      <c r="T370" s="4" t="s">
        <v>5285</v>
      </c>
      <c r="U370" s="5">
        <v>55.404300000000006</v>
      </c>
      <c r="W370">
        <v>-243.8141</v>
      </c>
      <c r="X370" s="1">
        <v>42099</v>
      </c>
      <c r="Y370">
        <f t="shared" si="19"/>
        <v>2015</v>
      </c>
      <c r="Z370">
        <v>-243.8141</v>
      </c>
      <c r="AC370">
        <f t="shared" si="20"/>
        <v>4</v>
      </c>
      <c r="AD370">
        <v>-243.8141</v>
      </c>
      <c r="AF370">
        <v>4</v>
      </c>
      <c r="AG370" t="str">
        <f t="shared" si="21"/>
        <v>APR</v>
      </c>
      <c r="AH370">
        <v>-243.8141</v>
      </c>
    </row>
    <row r="371" spans="3:34" x14ac:dyDescent="0.25">
      <c r="C371" t="s">
        <v>3496</v>
      </c>
      <c r="H371" t="s">
        <v>7414</v>
      </c>
      <c r="T371" s="4" t="s">
        <v>3703</v>
      </c>
      <c r="U371" s="5">
        <v>584.36950000000002</v>
      </c>
      <c r="W371">
        <v>-0.17039999999999722</v>
      </c>
      <c r="X371" s="1">
        <v>42100</v>
      </c>
      <c r="Y371">
        <f t="shared" si="19"/>
        <v>2015</v>
      </c>
      <c r="Z371">
        <v>-0.17039999999999722</v>
      </c>
      <c r="AC371">
        <f t="shared" si="20"/>
        <v>4</v>
      </c>
      <c r="AD371">
        <v>-0.17039999999999722</v>
      </c>
      <c r="AF371">
        <v>4</v>
      </c>
      <c r="AG371" t="str">
        <f t="shared" si="21"/>
        <v>APR</v>
      </c>
      <c r="AH371">
        <v>-0.17039999999999722</v>
      </c>
    </row>
    <row r="372" spans="3:34" x14ac:dyDescent="0.25">
      <c r="C372" t="s">
        <v>3502</v>
      </c>
      <c r="H372" t="s">
        <v>7423</v>
      </c>
      <c r="T372" s="4" t="s">
        <v>1734</v>
      </c>
      <c r="U372" s="5">
        <v>156.03199999999998</v>
      </c>
      <c r="W372">
        <v>-1113.9491</v>
      </c>
      <c r="X372" s="1">
        <v>42101</v>
      </c>
      <c r="Y372">
        <f t="shared" si="19"/>
        <v>2015</v>
      </c>
      <c r="Z372">
        <v>-1113.9491</v>
      </c>
      <c r="AC372">
        <f t="shared" si="20"/>
        <v>4</v>
      </c>
      <c r="AD372">
        <v>-1113.9491</v>
      </c>
      <c r="AF372">
        <v>4</v>
      </c>
      <c r="AG372" t="str">
        <f t="shared" si="21"/>
        <v>APR</v>
      </c>
      <c r="AH372">
        <v>-1113.9491</v>
      </c>
    </row>
    <row r="373" spans="3:34" x14ac:dyDescent="0.25">
      <c r="C373" t="s">
        <v>3508</v>
      </c>
      <c r="H373" t="s">
        <v>7426</v>
      </c>
      <c r="T373" s="4" t="s">
        <v>8987</v>
      </c>
      <c r="U373" s="5">
        <v>4.1028000000000002</v>
      </c>
      <c r="W373">
        <v>133.53270000000001</v>
      </c>
      <c r="X373" s="1">
        <v>42103</v>
      </c>
      <c r="Y373">
        <f t="shared" si="19"/>
        <v>2015</v>
      </c>
      <c r="Z373">
        <v>133.53270000000001</v>
      </c>
      <c r="AC373">
        <f t="shared" si="20"/>
        <v>4</v>
      </c>
      <c r="AD373">
        <v>133.53270000000001</v>
      </c>
      <c r="AF373">
        <v>4</v>
      </c>
      <c r="AG373" t="str">
        <f t="shared" si="21"/>
        <v>APR</v>
      </c>
      <c r="AH373">
        <v>133.53270000000001</v>
      </c>
    </row>
    <row r="374" spans="3:34" x14ac:dyDescent="0.25">
      <c r="C374" t="s">
        <v>3512</v>
      </c>
      <c r="H374" t="s">
        <v>7428</v>
      </c>
      <c r="T374" s="4" t="s">
        <v>3069</v>
      </c>
      <c r="U374" s="5">
        <v>70.252800000000008</v>
      </c>
      <c r="W374">
        <v>48.696300000000001</v>
      </c>
      <c r="X374" s="1">
        <v>42104</v>
      </c>
      <c r="Y374">
        <f t="shared" si="19"/>
        <v>2015</v>
      </c>
      <c r="Z374">
        <v>48.696300000000001</v>
      </c>
      <c r="AC374">
        <f t="shared" si="20"/>
        <v>4</v>
      </c>
      <c r="AD374">
        <v>48.696300000000001</v>
      </c>
      <c r="AF374">
        <v>4</v>
      </c>
      <c r="AG374" t="str">
        <f t="shared" si="21"/>
        <v>APR</v>
      </c>
      <c r="AH374">
        <v>48.696300000000001</v>
      </c>
    </row>
    <row r="375" spans="3:34" x14ac:dyDescent="0.25">
      <c r="C375" t="s">
        <v>3519</v>
      </c>
      <c r="H375" t="s">
        <v>7503</v>
      </c>
      <c r="T375" s="4" t="s">
        <v>2658</v>
      </c>
      <c r="U375" s="5">
        <v>619.21870000000001</v>
      </c>
      <c r="W375">
        <v>423.98700000000002</v>
      </c>
      <c r="X375" s="1">
        <v>42105</v>
      </c>
      <c r="Y375">
        <f t="shared" si="19"/>
        <v>2015</v>
      </c>
      <c r="Z375">
        <v>423.98700000000002</v>
      </c>
      <c r="AC375">
        <f t="shared" si="20"/>
        <v>4</v>
      </c>
      <c r="AD375">
        <v>423.98700000000002</v>
      </c>
      <c r="AF375">
        <v>4</v>
      </c>
      <c r="AG375" t="str">
        <f t="shared" si="21"/>
        <v>APR</v>
      </c>
      <c r="AH375">
        <v>423.98700000000002</v>
      </c>
    </row>
    <row r="376" spans="3:34" x14ac:dyDescent="0.25">
      <c r="C376" t="s">
        <v>3533</v>
      </c>
      <c r="H376" t="s">
        <v>7572</v>
      </c>
      <c r="T376" s="4" t="s">
        <v>1128</v>
      </c>
      <c r="U376" s="5">
        <v>23.530900000000003</v>
      </c>
      <c r="W376">
        <v>0.40739999999999998</v>
      </c>
      <c r="X376" s="1">
        <v>42106</v>
      </c>
      <c r="Y376">
        <f t="shared" si="19"/>
        <v>2015</v>
      </c>
      <c r="Z376">
        <v>0.40739999999999998</v>
      </c>
      <c r="AC376">
        <f t="shared" si="20"/>
        <v>4</v>
      </c>
      <c r="AD376">
        <v>0.40739999999999998</v>
      </c>
      <c r="AF376">
        <v>4</v>
      </c>
      <c r="AG376" t="str">
        <f t="shared" si="21"/>
        <v>APR</v>
      </c>
      <c r="AH376">
        <v>0.40739999999999998</v>
      </c>
    </row>
    <row r="377" spans="3:34" x14ac:dyDescent="0.25">
      <c r="C377" t="s">
        <v>3542</v>
      </c>
      <c r="H377" t="s">
        <v>7597</v>
      </c>
      <c r="T377" s="4" t="s">
        <v>1992</v>
      </c>
      <c r="U377" s="5">
        <v>1461.3511000000001</v>
      </c>
      <c r="W377">
        <v>-38.728199999999987</v>
      </c>
      <c r="X377" s="1">
        <v>42107</v>
      </c>
      <c r="Y377">
        <f t="shared" si="19"/>
        <v>2015</v>
      </c>
      <c r="Z377">
        <v>-38.728199999999987</v>
      </c>
      <c r="AC377">
        <f t="shared" si="20"/>
        <v>4</v>
      </c>
      <c r="AD377">
        <v>-38.728199999999987</v>
      </c>
      <c r="AF377">
        <v>4</v>
      </c>
      <c r="AG377" t="str">
        <f t="shared" si="21"/>
        <v>APR</v>
      </c>
      <c r="AH377">
        <v>-38.728199999999987</v>
      </c>
    </row>
    <row r="378" spans="3:34" x14ac:dyDescent="0.25">
      <c r="C378" t="s">
        <v>3556</v>
      </c>
      <c r="H378" t="s">
        <v>7646</v>
      </c>
      <c r="T378" s="4" t="s">
        <v>11329</v>
      </c>
      <c r="U378" s="5">
        <v>19.238399999999999</v>
      </c>
      <c r="W378">
        <v>2.6406000000000001</v>
      </c>
      <c r="X378" s="1">
        <v>42108</v>
      </c>
      <c r="Y378">
        <f t="shared" si="19"/>
        <v>2015</v>
      </c>
      <c r="Z378">
        <v>2.6406000000000001</v>
      </c>
      <c r="AC378">
        <f t="shared" si="20"/>
        <v>4</v>
      </c>
      <c r="AD378">
        <v>2.6406000000000001</v>
      </c>
      <c r="AF378">
        <v>4</v>
      </c>
      <c r="AG378" t="str">
        <f t="shared" si="21"/>
        <v>APR</v>
      </c>
      <c r="AH378">
        <v>2.6406000000000001</v>
      </c>
    </row>
    <row r="379" spans="3:34" x14ac:dyDescent="0.25">
      <c r="C379" t="s">
        <v>3564</v>
      </c>
      <c r="H379" t="s">
        <v>7650</v>
      </c>
      <c r="T379" s="4" t="s">
        <v>5531</v>
      </c>
      <c r="U379" s="5">
        <v>20.810600000000001</v>
      </c>
      <c r="W379">
        <v>815.84180000000003</v>
      </c>
      <c r="X379" s="1">
        <v>42110</v>
      </c>
      <c r="Y379">
        <f t="shared" si="19"/>
        <v>2015</v>
      </c>
      <c r="Z379">
        <v>815.84180000000003</v>
      </c>
      <c r="AC379">
        <f t="shared" si="20"/>
        <v>4</v>
      </c>
      <c r="AD379">
        <v>815.84180000000003</v>
      </c>
      <c r="AF379">
        <v>4</v>
      </c>
      <c r="AG379" t="str">
        <f t="shared" si="21"/>
        <v>APR</v>
      </c>
      <c r="AH379">
        <v>815.84180000000003</v>
      </c>
    </row>
    <row r="380" spans="3:34" x14ac:dyDescent="0.25">
      <c r="C380" t="s">
        <v>3575</v>
      </c>
      <c r="H380" t="s">
        <v>7658</v>
      </c>
      <c r="T380" s="4" t="s">
        <v>6770</v>
      </c>
      <c r="U380" s="5">
        <v>474.03679999999997</v>
      </c>
      <c r="W380">
        <v>686.50889999999993</v>
      </c>
      <c r="X380" s="1">
        <v>42111</v>
      </c>
      <c r="Y380">
        <f t="shared" si="19"/>
        <v>2015</v>
      </c>
      <c r="Z380">
        <v>686.50889999999993</v>
      </c>
      <c r="AC380">
        <f t="shared" si="20"/>
        <v>4</v>
      </c>
      <c r="AD380">
        <v>686.50889999999993</v>
      </c>
      <c r="AF380">
        <v>4</v>
      </c>
      <c r="AG380" t="str">
        <f t="shared" si="21"/>
        <v>APR</v>
      </c>
      <c r="AH380">
        <v>686.50889999999993</v>
      </c>
    </row>
    <row r="381" spans="3:34" x14ac:dyDescent="0.25">
      <c r="C381" t="s">
        <v>3580</v>
      </c>
      <c r="H381" t="s">
        <v>7673</v>
      </c>
      <c r="T381" s="4" t="s">
        <v>1735</v>
      </c>
      <c r="U381" s="5">
        <v>60.55</v>
      </c>
      <c r="W381">
        <v>214.85029999999998</v>
      </c>
      <c r="X381" s="1">
        <v>42112</v>
      </c>
      <c r="Y381">
        <f t="shared" si="19"/>
        <v>2015</v>
      </c>
      <c r="Z381">
        <v>214.85029999999998</v>
      </c>
      <c r="AC381">
        <f t="shared" si="20"/>
        <v>4</v>
      </c>
      <c r="AD381">
        <v>214.85029999999998</v>
      </c>
      <c r="AF381">
        <v>4</v>
      </c>
      <c r="AG381" t="str">
        <f t="shared" si="21"/>
        <v>APR</v>
      </c>
      <c r="AH381">
        <v>214.85029999999998</v>
      </c>
    </row>
    <row r="382" spans="3:34" x14ac:dyDescent="0.25">
      <c r="C382" t="s">
        <v>3587</v>
      </c>
      <c r="H382" t="s">
        <v>7678</v>
      </c>
      <c r="T382" s="4" t="s">
        <v>1818</v>
      </c>
      <c r="U382" s="5">
        <v>2.1320000000000001</v>
      </c>
      <c r="W382">
        <v>-564.98040000000003</v>
      </c>
      <c r="X382" s="1">
        <v>42113</v>
      </c>
      <c r="Y382">
        <f t="shared" si="19"/>
        <v>2015</v>
      </c>
      <c r="Z382">
        <v>-564.98040000000003</v>
      </c>
      <c r="AC382">
        <f t="shared" si="20"/>
        <v>4</v>
      </c>
      <c r="AD382">
        <v>-564.98040000000003</v>
      </c>
      <c r="AF382">
        <v>4</v>
      </c>
      <c r="AG382" t="str">
        <f t="shared" si="21"/>
        <v>APR</v>
      </c>
      <c r="AH382">
        <v>-564.98040000000003</v>
      </c>
    </row>
    <row r="383" spans="3:34" x14ac:dyDescent="0.25">
      <c r="C383" t="s">
        <v>3590</v>
      </c>
      <c r="H383" t="s">
        <v>7691</v>
      </c>
      <c r="T383" s="4" t="s">
        <v>8438</v>
      </c>
      <c r="U383" s="5">
        <v>15.68</v>
      </c>
      <c r="W383">
        <v>507.14070000000004</v>
      </c>
      <c r="X383" s="1">
        <v>42114</v>
      </c>
      <c r="Y383">
        <f t="shared" si="19"/>
        <v>2015</v>
      </c>
      <c r="Z383">
        <v>507.14070000000004</v>
      </c>
      <c r="AC383">
        <f t="shared" si="20"/>
        <v>4</v>
      </c>
      <c r="AD383">
        <v>507.14070000000004</v>
      </c>
      <c r="AF383">
        <v>4</v>
      </c>
      <c r="AG383" t="str">
        <f t="shared" si="21"/>
        <v>APR</v>
      </c>
      <c r="AH383">
        <v>507.14070000000004</v>
      </c>
    </row>
    <row r="384" spans="3:34" x14ac:dyDescent="0.25">
      <c r="C384" t="s">
        <v>3593</v>
      </c>
      <c r="H384" t="s">
        <v>7756</v>
      </c>
      <c r="T384" s="4" t="s">
        <v>6064</v>
      </c>
      <c r="U384" s="5">
        <v>105.0682</v>
      </c>
      <c r="W384">
        <v>228.89280000000002</v>
      </c>
      <c r="X384" s="1">
        <v>42115</v>
      </c>
      <c r="Y384">
        <f t="shared" si="19"/>
        <v>2015</v>
      </c>
      <c r="Z384">
        <v>228.89280000000002</v>
      </c>
      <c r="AC384">
        <f t="shared" si="20"/>
        <v>4</v>
      </c>
      <c r="AD384">
        <v>228.89280000000002</v>
      </c>
      <c r="AF384">
        <v>4</v>
      </c>
      <c r="AG384" t="str">
        <f t="shared" si="21"/>
        <v>APR</v>
      </c>
      <c r="AH384">
        <v>228.89280000000002</v>
      </c>
    </row>
    <row r="385" spans="3:34" x14ac:dyDescent="0.25">
      <c r="C385" t="s">
        <v>3598</v>
      </c>
      <c r="H385" t="s">
        <v>7771</v>
      </c>
      <c r="T385" s="4" t="s">
        <v>8193</v>
      </c>
      <c r="U385" s="5">
        <v>-65.854199999999992</v>
      </c>
      <c r="W385">
        <v>24.444300000000002</v>
      </c>
      <c r="X385" s="1">
        <v>42116</v>
      </c>
      <c r="Y385">
        <f t="shared" si="19"/>
        <v>2015</v>
      </c>
      <c r="Z385">
        <v>24.444300000000002</v>
      </c>
      <c r="AC385">
        <f t="shared" si="20"/>
        <v>4</v>
      </c>
      <c r="AD385">
        <v>24.444300000000002</v>
      </c>
      <c r="AF385">
        <v>4</v>
      </c>
      <c r="AG385" t="str">
        <f t="shared" si="21"/>
        <v>APR</v>
      </c>
      <c r="AH385">
        <v>24.444300000000002</v>
      </c>
    </row>
    <row r="386" spans="3:34" x14ac:dyDescent="0.25">
      <c r="C386" t="s">
        <v>3606</v>
      </c>
      <c r="H386" t="s">
        <v>7798</v>
      </c>
      <c r="T386" s="4" t="s">
        <v>3704</v>
      </c>
      <c r="U386" s="5">
        <v>150.327</v>
      </c>
      <c r="W386">
        <v>7.5370999999999997</v>
      </c>
      <c r="X386" s="1">
        <v>42118</v>
      </c>
      <c r="Y386">
        <f t="shared" si="19"/>
        <v>2015</v>
      </c>
      <c r="Z386">
        <v>7.5370999999999997</v>
      </c>
      <c r="AC386">
        <f t="shared" si="20"/>
        <v>4</v>
      </c>
      <c r="AD386">
        <v>7.5370999999999997</v>
      </c>
      <c r="AF386">
        <v>4</v>
      </c>
      <c r="AG386" t="str">
        <f t="shared" si="21"/>
        <v>APR</v>
      </c>
      <c r="AH386">
        <v>7.5370999999999997</v>
      </c>
    </row>
    <row r="387" spans="3:34" x14ac:dyDescent="0.25">
      <c r="C387" t="s">
        <v>3611</v>
      </c>
      <c r="H387" t="s">
        <v>7803</v>
      </c>
      <c r="T387" s="4" t="s">
        <v>11176</v>
      </c>
      <c r="U387" s="5">
        <v>84.051199999999994</v>
      </c>
      <c r="W387">
        <v>118.5812</v>
      </c>
      <c r="X387" s="1">
        <v>42119</v>
      </c>
      <c r="Y387">
        <f t="shared" ref="Y387:AA450" si="22">YEAR(X387)</f>
        <v>2015</v>
      </c>
      <c r="Z387">
        <v>118.5812</v>
      </c>
      <c r="AC387">
        <f t="shared" ref="AC387:AC450" si="23">MONTH(X387)</f>
        <v>4</v>
      </c>
      <c r="AD387">
        <v>118.5812</v>
      </c>
      <c r="AF387">
        <v>4</v>
      </c>
      <c r="AG387" t="str">
        <f t="shared" ref="AG387:AG450" si="24">IF(AF387=1,"JAN",IF(AF387=2,"FEB",IF(AF387=3,"MAR",IF(AF387=4,"APR",IF(AF387=5,"MAY",IF(AF387=6,"JUN",IF(AF387=7,"JULY",IF(AF387=8,"AUG",IF(AF387=10,"OCT",IF(AF387=9,"SEP",IF(AF387=11,"NOV",IF(AF387=12,"DEC"))))))))))))</f>
        <v>APR</v>
      </c>
      <c r="AH387">
        <v>118.5812</v>
      </c>
    </row>
    <row r="388" spans="3:34" x14ac:dyDescent="0.25">
      <c r="C388" t="s">
        <v>3616</v>
      </c>
      <c r="H388" t="s">
        <v>7806</v>
      </c>
      <c r="T388" s="4" t="s">
        <v>3651</v>
      </c>
      <c r="U388" s="5">
        <v>803.95550000000003</v>
      </c>
      <c r="W388">
        <v>-134.89960000000002</v>
      </c>
      <c r="X388" s="1">
        <v>42120</v>
      </c>
      <c r="Y388">
        <f t="shared" si="22"/>
        <v>2015</v>
      </c>
      <c r="Z388">
        <v>-134.89960000000002</v>
      </c>
      <c r="AC388">
        <f t="shared" si="23"/>
        <v>4</v>
      </c>
      <c r="AD388">
        <v>-134.89960000000002</v>
      </c>
      <c r="AF388">
        <v>4</v>
      </c>
      <c r="AG388" t="str">
        <f t="shared" si="24"/>
        <v>APR</v>
      </c>
      <c r="AH388">
        <v>-134.89960000000002</v>
      </c>
    </row>
    <row r="389" spans="3:34" x14ac:dyDescent="0.25">
      <c r="C389" t="s">
        <v>3631</v>
      </c>
      <c r="H389" t="s">
        <v>7837</v>
      </c>
      <c r="T389" s="4" t="s">
        <v>7694</v>
      </c>
      <c r="U389" s="5">
        <v>9.6827000000000005</v>
      </c>
      <c r="W389">
        <v>978.31050000000005</v>
      </c>
      <c r="X389" s="1">
        <v>42121</v>
      </c>
      <c r="Y389">
        <f t="shared" si="22"/>
        <v>2015</v>
      </c>
      <c r="Z389">
        <v>978.31050000000005</v>
      </c>
      <c r="AC389">
        <f t="shared" si="23"/>
        <v>4</v>
      </c>
      <c r="AD389">
        <v>978.31050000000005</v>
      </c>
      <c r="AF389">
        <v>4</v>
      </c>
      <c r="AG389" t="str">
        <f t="shared" si="24"/>
        <v>APR</v>
      </c>
      <c r="AH389">
        <v>978.31050000000005</v>
      </c>
    </row>
    <row r="390" spans="3:34" x14ac:dyDescent="0.25">
      <c r="C390" t="s">
        <v>3645</v>
      </c>
      <c r="H390" t="s">
        <v>7893</v>
      </c>
      <c r="T390" s="4" t="s">
        <v>5532</v>
      </c>
      <c r="U390" s="5">
        <v>-191.64319999999998</v>
      </c>
      <c r="W390">
        <v>1911.4570999999999</v>
      </c>
      <c r="X390" s="1">
        <v>42122</v>
      </c>
      <c r="Y390">
        <f t="shared" si="22"/>
        <v>2015</v>
      </c>
      <c r="Z390">
        <v>1911.4570999999999</v>
      </c>
      <c r="AC390">
        <f t="shared" si="23"/>
        <v>4</v>
      </c>
      <c r="AD390">
        <v>1911.4570999999999</v>
      </c>
      <c r="AF390">
        <v>4</v>
      </c>
      <c r="AG390" t="str">
        <f t="shared" si="24"/>
        <v>APR</v>
      </c>
      <c r="AH390">
        <v>1911.4570999999999</v>
      </c>
    </row>
    <row r="391" spans="3:34" x14ac:dyDescent="0.25">
      <c r="C391" t="s">
        <v>3652</v>
      </c>
      <c r="H391" t="s">
        <v>7919</v>
      </c>
      <c r="T391" s="4" t="s">
        <v>1993</v>
      </c>
      <c r="U391" s="5">
        <v>1.6239000000000061</v>
      </c>
      <c r="W391">
        <v>2.8883999999999999</v>
      </c>
      <c r="X391" s="1">
        <v>42123</v>
      </c>
      <c r="Y391">
        <f t="shared" si="22"/>
        <v>2015</v>
      </c>
      <c r="Z391">
        <v>2.8883999999999999</v>
      </c>
      <c r="AC391">
        <f t="shared" si="23"/>
        <v>4</v>
      </c>
      <c r="AD391">
        <v>2.8883999999999999</v>
      </c>
      <c r="AF391">
        <v>4</v>
      </c>
      <c r="AG391" t="str">
        <f t="shared" si="24"/>
        <v>APR</v>
      </c>
      <c r="AH391">
        <v>2.8883999999999999</v>
      </c>
    </row>
    <row r="392" spans="3:34" x14ac:dyDescent="0.25">
      <c r="C392" t="s">
        <v>3662</v>
      </c>
      <c r="H392" t="s">
        <v>7930</v>
      </c>
      <c r="T392" s="4" t="s">
        <v>7020</v>
      </c>
      <c r="U392" s="5">
        <v>1.3257000000000001</v>
      </c>
      <c r="W392">
        <v>-170.33110000000002</v>
      </c>
      <c r="X392" s="1">
        <v>42124</v>
      </c>
      <c r="Y392">
        <f t="shared" si="22"/>
        <v>2015</v>
      </c>
      <c r="Z392">
        <v>-170.33110000000002</v>
      </c>
      <c r="AC392">
        <f t="shared" si="23"/>
        <v>4</v>
      </c>
      <c r="AD392">
        <v>-170.33110000000002</v>
      </c>
      <c r="AF392">
        <v>4</v>
      </c>
      <c r="AG392" t="str">
        <f t="shared" si="24"/>
        <v>APR</v>
      </c>
      <c r="AH392">
        <v>-170.33110000000002</v>
      </c>
    </row>
    <row r="393" spans="3:34" x14ac:dyDescent="0.25">
      <c r="C393" t="s">
        <v>3673</v>
      </c>
      <c r="H393" t="s">
        <v>7933</v>
      </c>
      <c r="T393" s="4" t="s">
        <v>10554</v>
      </c>
      <c r="U393" s="5">
        <v>-1862.3124</v>
      </c>
      <c r="W393">
        <v>66.223399999999998</v>
      </c>
      <c r="X393" s="1">
        <v>42125</v>
      </c>
      <c r="Y393">
        <f t="shared" si="22"/>
        <v>2015</v>
      </c>
      <c r="Z393">
        <v>66.223399999999998</v>
      </c>
      <c r="AC393">
        <f t="shared" si="23"/>
        <v>5</v>
      </c>
      <c r="AD393">
        <v>66.223399999999998</v>
      </c>
      <c r="AF393">
        <v>5</v>
      </c>
      <c r="AG393" t="str">
        <f t="shared" si="24"/>
        <v>MAY</v>
      </c>
      <c r="AH393">
        <v>66.223399999999998</v>
      </c>
    </row>
    <row r="394" spans="3:34" x14ac:dyDescent="0.25">
      <c r="C394" t="s">
        <v>3694</v>
      </c>
      <c r="H394" t="s">
        <v>7961</v>
      </c>
      <c r="T394" s="4" t="s">
        <v>1129</v>
      </c>
      <c r="U394" s="5">
        <v>10.316800000000001</v>
      </c>
      <c r="W394">
        <v>16.846800000000002</v>
      </c>
      <c r="X394" s="1">
        <v>42126</v>
      </c>
      <c r="Y394">
        <f t="shared" si="22"/>
        <v>2015</v>
      </c>
      <c r="Z394">
        <v>16.846800000000002</v>
      </c>
      <c r="AC394">
        <f t="shared" si="23"/>
        <v>5</v>
      </c>
      <c r="AD394">
        <v>16.846800000000002</v>
      </c>
      <c r="AF394">
        <v>5</v>
      </c>
      <c r="AG394" t="str">
        <f t="shared" si="24"/>
        <v>MAY</v>
      </c>
      <c r="AH394">
        <v>16.846800000000002</v>
      </c>
    </row>
    <row r="395" spans="3:34" x14ac:dyDescent="0.25">
      <c r="C395" t="s">
        <v>3697</v>
      </c>
      <c r="H395" t="s">
        <v>7963</v>
      </c>
      <c r="T395" s="4" t="s">
        <v>4336</v>
      </c>
      <c r="U395" s="5">
        <v>333.84780000000001</v>
      </c>
      <c r="W395">
        <v>255.46430000000004</v>
      </c>
      <c r="X395" s="1">
        <v>42127</v>
      </c>
      <c r="Y395">
        <f t="shared" si="22"/>
        <v>2015</v>
      </c>
      <c r="Z395">
        <v>255.46430000000004</v>
      </c>
      <c r="AC395">
        <f t="shared" si="23"/>
        <v>5</v>
      </c>
      <c r="AD395">
        <v>255.46430000000004</v>
      </c>
      <c r="AF395">
        <v>5</v>
      </c>
      <c r="AG395" t="str">
        <f t="shared" si="24"/>
        <v>MAY</v>
      </c>
      <c r="AH395">
        <v>255.46430000000004</v>
      </c>
    </row>
    <row r="396" spans="3:34" x14ac:dyDescent="0.25">
      <c r="C396" t="s">
        <v>3729</v>
      </c>
      <c r="H396" t="s">
        <v>8009</v>
      </c>
      <c r="T396" s="4" t="s">
        <v>7791</v>
      </c>
      <c r="U396" s="5">
        <v>86.903099999999995</v>
      </c>
      <c r="W396">
        <v>157.50220000000002</v>
      </c>
      <c r="X396" s="1">
        <v>42128</v>
      </c>
      <c r="Y396">
        <f t="shared" si="22"/>
        <v>2015</v>
      </c>
      <c r="Z396">
        <v>157.50220000000002</v>
      </c>
      <c r="AC396">
        <f t="shared" si="23"/>
        <v>5</v>
      </c>
      <c r="AD396">
        <v>157.50220000000002</v>
      </c>
      <c r="AF396">
        <v>5</v>
      </c>
      <c r="AG396" t="str">
        <f t="shared" si="24"/>
        <v>MAY</v>
      </c>
      <c r="AH396">
        <v>157.50220000000002</v>
      </c>
    </row>
    <row r="397" spans="3:34" x14ac:dyDescent="0.25">
      <c r="C397" t="s">
        <v>3744</v>
      </c>
      <c r="H397" t="s">
        <v>8014</v>
      </c>
      <c r="T397" s="4" t="s">
        <v>9707</v>
      </c>
      <c r="U397" s="5">
        <v>11.6502</v>
      </c>
      <c r="W397">
        <v>-4.9810000000000016</v>
      </c>
      <c r="X397" s="1">
        <v>42131</v>
      </c>
      <c r="Y397">
        <f t="shared" si="22"/>
        <v>2015</v>
      </c>
      <c r="Z397">
        <v>-4.9810000000000016</v>
      </c>
      <c r="AC397">
        <f t="shared" si="23"/>
        <v>5</v>
      </c>
      <c r="AD397">
        <v>-4.9810000000000016</v>
      </c>
      <c r="AF397">
        <v>5</v>
      </c>
      <c r="AG397" t="str">
        <f t="shared" si="24"/>
        <v>MAY</v>
      </c>
      <c r="AH397">
        <v>-4.9810000000000016</v>
      </c>
    </row>
    <row r="398" spans="3:34" x14ac:dyDescent="0.25">
      <c r="C398" t="s">
        <v>3777</v>
      </c>
      <c r="H398" t="s">
        <v>8017</v>
      </c>
      <c r="T398" s="4" t="s">
        <v>4964</v>
      </c>
      <c r="U398" s="5">
        <v>302.85329999999999</v>
      </c>
      <c r="W398">
        <v>1241.9830999999999</v>
      </c>
      <c r="X398" s="1">
        <v>42132</v>
      </c>
      <c r="Y398">
        <f t="shared" si="22"/>
        <v>2015</v>
      </c>
      <c r="Z398">
        <v>1241.9830999999999</v>
      </c>
      <c r="AC398">
        <f t="shared" si="23"/>
        <v>5</v>
      </c>
      <c r="AD398">
        <v>1241.9830999999999</v>
      </c>
      <c r="AF398">
        <v>5</v>
      </c>
      <c r="AG398" t="str">
        <f t="shared" si="24"/>
        <v>MAY</v>
      </c>
      <c r="AH398">
        <v>1241.9830999999999</v>
      </c>
    </row>
    <row r="399" spans="3:34" x14ac:dyDescent="0.25">
      <c r="C399" t="s">
        <v>3781</v>
      </c>
      <c r="H399" t="s">
        <v>8063</v>
      </c>
      <c r="T399" s="4" t="s">
        <v>6780</v>
      </c>
      <c r="U399" s="5">
        <v>-284.22460000000001</v>
      </c>
      <c r="W399">
        <v>23.916899999999998</v>
      </c>
      <c r="X399" s="1">
        <v>42133</v>
      </c>
      <c r="Y399">
        <f t="shared" si="22"/>
        <v>2015</v>
      </c>
      <c r="Z399">
        <v>23.916899999999998</v>
      </c>
      <c r="AC399">
        <f t="shared" si="23"/>
        <v>5</v>
      </c>
      <c r="AD399">
        <v>23.916899999999998</v>
      </c>
      <c r="AF399">
        <v>5</v>
      </c>
      <c r="AG399" t="str">
        <f t="shared" si="24"/>
        <v>MAY</v>
      </c>
      <c r="AH399">
        <v>23.916899999999998</v>
      </c>
    </row>
    <row r="400" spans="3:34" x14ac:dyDescent="0.25">
      <c r="C400" t="s">
        <v>3785</v>
      </c>
      <c r="H400" t="s">
        <v>8065</v>
      </c>
      <c r="T400" s="4" t="s">
        <v>2760</v>
      </c>
      <c r="U400" s="5">
        <v>308.44409999999999</v>
      </c>
      <c r="W400">
        <v>-190.8586</v>
      </c>
      <c r="X400" s="1">
        <v>42134</v>
      </c>
      <c r="Y400">
        <f t="shared" si="22"/>
        <v>2015</v>
      </c>
      <c r="Z400">
        <v>-190.8586</v>
      </c>
      <c r="AC400">
        <f t="shared" si="23"/>
        <v>5</v>
      </c>
      <c r="AD400">
        <v>-190.8586</v>
      </c>
      <c r="AF400">
        <v>5</v>
      </c>
      <c r="AG400" t="str">
        <f t="shared" si="24"/>
        <v>MAY</v>
      </c>
      <c r="AH400">
        <v>-190.8586</v>
      </c>
    </row>
    <row r="401" spans="3:34" x14ac:dyDescent="0.25">
      <c r="C401" t="s">
        <v>3792</v>
      </c>
      <c r="H401" t="s">
        <v>8073</v>
      </c>
      <c r="T401" s="4" t="s">
        <v>6363</v>
      </c>
      <c r="U401" s="5">
        <v>3.4196</v>
      </c>
      <c r="W401">
        <v>16.7972</v>
      </c>
      <c r="X401" s="1">
        <v>42135</v>
      </c>
      <c r="Y401">
        <f t="shared" si="22"/>
        <v>2015</v>
      </c>
      <c r="Z401">
        <v>16.7972</v>
      </c>
      <c r="AC401">
        <f t="shared" si="23"/>
        <v>5</v>
      </c>
      <c r="AD401">
        <v>16.7972</v>
      </c>
      <c r="AF401">
        <v>5</v>
      </c>
      <c r="AG401" t="str">
        <f t="shared" si="24"/>
        <v>MAY</v>
      </c>
      <c r="AH401">
        <v>16.7972</v>
      </c>
    </row>
    <row r="402" spans="3:34" x14ac:dyDescent="0.25">
      <c r="C402" t="s">
        <v>3823</v>
      </c>
      <c r="H402" t="s">
        <v>8081</v>
      </c>
      <c r="T402" s="4" t="s">
        <v>463</v>
      </c>
      <c r="U402" s="5">
        <v>38.906599999999997</v>
      </c>
      <c r="W402">
        <v>147.60390000000001</v>
      </c>
      <c r="X402" s="1">
        <v>42136</v>
      </c>
      <c r="Y402">
        <f t="shared" si="22"/>
        <v>2015</v>
      </c>
      <c r="Z402">
        <v>147.60390000000001</v>
      </c>
      <c r="AC402">
        <f t="shared" si="23"/>
        <v>5</v>
      </c>
      <c r="AD402">
        <v>147.60390000000001</v>
      </c>
      <c r="AF402">
        <v>5</v>
      </c>
      <c r="AG402" t="str">
        <f t="shared" si="24"/>
        <v>MAY</v>
      </c>
      <c r="AH402">
        <v>147.60390000000001</v>
      </c>
    </row>
    <row r="403" spans="3:34" x14ac:dyDescent="0.25">
      <c r="C403" t="s">
        <v>3833</v>
      </c>
      <c r="H403" t="s">
        <v>8161</v>
      </c>
      <c r="T403" s="4" t="s">
        <v>8727</v>
      </c>
      <c r="U403" s="5">
        <v>747.53980000000001</v>
      </c>
      <c r="W403">
        <v>22.278799999999997</v>
      </c>
      <c r="X403" s="1">
        <v>42137</v>
      </c>
      <c r="Y403">
        <f t="shared" si="22"/>
        <v>2015</v>
      </c>
      <c r="Z403">
        <v>22.278799999999997</v>
      </c>
      <c r="AC403">
        <f t="shared" si="23"/>
        <v>5</v>
      </c>
      <c r="AD403">
        <v>22.278799999999997</v>
      </c>
      <c r="AF403">
        <v>5</v>
      </c>
      <c r="AG403" t="str">
        <f t="shared" si="24"/>
        <v>MAY</v>
      </c>
      <c r="AH403">
        <v>22.278799999999997</v>
      </c>
    </row>
    <row r="404" spans="3:34" x14ac:dyDescent="0.25">
      <c r="C404" t="s">
        <v>3847</v>
      </c>
      <c r="H404" t="s">
        <v>8169</v>
      </c>
      <c r="T404" s="4" t="s">
        <v>12270</v>
      </c>
      <c r="U404" s="5">
        <v>0</v>
      </c>
      <c r="W404">
        <v>320.89179999999999</v>
      </c>
      <c r="X404" s="1">
        <v>42138</v>
      </c>
      <c r="Y404">
        <f t="shared" si="22"/>
        <v>2015</v>
      </c>
      <c r="Z404">
        <v>320.89179999999999</v>
      </c>
      <c r="AC404">
        <f t="shared" si="23"/>
        <v>5</v>
      </c>
      <c r="AD404">
        <v>320.89179999999999</v>
      </c>
      <c r="AF404">
        <v>5</v>
      </c>
      <c r="AG404" t="str">
        <f t="shared" si="24"/>
        <v>MAY</v>
      </c>
      <c r="AH404">
        <v>320.89179999999999</v>
      </c>
    </row>
    <row r="405" spans="3:34" x14ac:dyDescent="0.25">
      <c r="C405" t="s">
        <v>3856</v>
      </c>
      <c r="H405" t="s">
        <v>8175</v>
      </c>
      <c r="T405" s="4" t="s">
        <v>12003</v>
      </c>
      <c r="U405" s="5">
        <v>169.7002</v>
      </c>
      <c r="W405">
        <v>-1.6029999999999998</v>
      </c>
      <c r="X405" s="1">
        <v>42139</v>
      </c>
      <c r="Y405">
        <f t="shared" si="22"/>
        <v>2015</v>
      </c>
      <c r="Z405">
        <v>-1.6029999999999998</v>
      </c>
      <c r="AC405">
        <f t="shared" si="23"/>
        <v>5</v>
      </c>
      <c r="AD405">
        <v>-1.6029999999999998</v>
      </c>
      <c r="AF405">
        <v>5</v>
      </c>
      <c r="AG405" t="str">
        <f t="shared" si="24"/>
        <v>MAY</v>
      </c>
      <c r="AH405">
        <v>-1.6029999999999998</v>
      </c>
    </row>
    <row r="406" spans="3:34" x14ac:dyDescent="0.25">
      <c r="C406" t="s">
        <v>3879</v>
      </c>
      <c r="H406" t="s">
        <v>8203</v>
      </c>
      <c r="T406" s="4" t="s">
        <v>11959</v>
      </c>
      <c r="U406" s="5">
        <v>-42.789500000000004</v>
      </c>
      <c r="W406">
        <v>31.995999999999999</v>
      </c>
      <c r="X406" s="1">
        <v>42140</v>
      </c>
      <c r="Y406">
        <f t="shared" si="22"/>
        <v>2015</v>
      </c>
      <c r="Z406">
        <v>31.995999999999999</v>
      </c>
      <c r="AC406">
        <f t="shared" si="23"/>
        <v>5</v>
      </c>
      <c r="AD406">
        <v>31.995999999999999</v>
      </c>
      <c r="AF406">
        <v>5</v>
      </c>
      <c r="AG406" t="str">
        <f t="shared" si="24"/>
        <v>MAY</v>
      </c>
      <c r="AH406">
        <v>31.995999999999999</v>
      </c>
    </row>
    <row r="407" spans="3:34" x14ac:dyDescent="0.25">
      <c r="C407" t="s">
        <v>3882</v>
      </c>
      <c r="H407" t="s">
        <v>8207</v>
      </c>
      <c r="T407" s="4" t="s">
        <v>11874</v>
      </c>
      <c r="U407" s="5">
        <v>1013.073</v>
      </c>
      <c r="W407">
        <v>-13.745200000000008</v>
      </c>
      <c r="X407" s="1">
        <v>42141</v>
      </c>
      <c r="Y407">
        <f t="shared" si="22"/>
        <v>2015</v>
      </c>
      <c r="Z407">
        <v>-13.745200000000008</v>
      </c>
      <c r="AC407">
        <f t="shared" si="23"/>
        <v>5</v>
      </c>
      <c r="AD407">
        <v>-13.745200000000008</v>
      </c>
      <c r="AF407">
        <v>5</v>
      </c>
      <c r="AG407" t="str">
        <f t="shared" si="24"/>
        <v>MAY</v>
      </c>
      <c r="AH407">
        <v>-13.745200000000008</v>
      </c>
    </row>
    <row r="408" spans="3:34" x14ac:dyDescent="0.25">
      <c r="C408" t="s">
        <v>3890</v>
      </c>
      <c r="H408" t="s">
        <v>8213</v>
      </c>
      <c r="T408" s="4" t="s">
        <v>12140</v>
      </c>
      <c r="U408" s="5">
        <v>133.76320000000001</v>
      </c>
      <c r="W408">
        <v>5.3213999999999997</v>
      </c>
      <c r="X408" s="1">
        <v>42142</v>
      </c>
      <c r="Y408">
        <f t="shared" si="22"/>
        <v>2015</v>
      </c>
      <c r="Z408">
        <v>5.3213999999999997</v>
      </c>
      <c r="AC408">
        <f t="shared" si="23"/>
        <v>5</v>
      </c>
      <c r="AD408">
        <v>5.3213999999999997</v>
      </c>
      <c r="AF408">
        <v>5</v>
      </c>
      <c r="AG408" t="str">
        <f t="shared" si="24"/>
        <v>MAY</v>
      </c>
      <c r="AH408">
        <v>5.3213999999999997</v>
      </c>
    </row>
    <row r="409" spans="3:34" x14ac:dyDescent="0.25">
      <c r="C409" t="s">
        <v>3900</v>
      </c>
      <c r="H409" t="s">
        <v>8231</v>
      </c>
      <c r="T409" s="4" t="s">
        <v>12076</v>
      </c>
      <c r="U409" s="5">
        <v>290.76759999999996</v>
      </c>
      <c r="W409">
        <v>15.479199999999999</v>
      </c>
      <c r="X409" s="1">
        <v>42144</v>
      </c>
      <c r="Y409">
        <f t="shared" si="22"/>
        <v>2015</v>
      </c>
      <c r="Z409">
        <v>15.479199999999999</v>
      </c>
      <c r="AC409">
        <f t="shared" si="23"/>
        <v>5</v>
      </c>
      <c r="AD409">
        <v>15.479199999999999</v>
      </c>
      <c r="AF409">
        <v>5</v>
      </c>
      <c r="AG409" t="str">
        <f t="shared" si="24"/>
        <v>MAY</v>
      </c>
      <c r="AH409">
        <v>15.479199999999999</v>
      </c>
    </row>
    <row r="410" spans="3:34" x14ac:dyDescent="0.25">
      <c r="C410" t="s">
        <v>3914</v>
      </c>
      <c r="H410" t="s">
        <v>8238</v>
      </c>
      <c r="T410" s="4" t="s">
        <v>12127</v>
      </c>
      <c r="U410" s="5">
        <v>8738.7971000000016</v>
      </c>
      <c r="W410">
        <v>-62.222399999999993</v>
      </c>
      <c r="X410" s="1">
        <v>42145</v>
      </c>
      <c r="Y410">
        <f t="shared" si="22"/>
        <v>2015</v>
      </c>
      <c r="Z410">
        <v>-62.222399999999993</v>
      </c>
      <c r="AC410">
        <f t="shared" si="23"/>
        <v>5</v>
      </c>
      <c r="AD410">
        <v>-62.222399999999993</v>
      </c>
      <c r="AF410">
        <v>5</v>
      </c>
      <c r="AG410" t="str">
        <f t="shared" si="24"/>
        <v>MAY</v>
      </c>
      <c r="AH410">
        <v>-62.222399999999993</v>
      </c>
    </row>
    <row r="411" spans="3:34" x14ac:dyDescent="0.25">
      <c r="C411" t="s">
        <v>3920</v>
      </c>
      <c r="H411" t="s">
        <v>8244</v>
      </c>
      <c r="T411" s="4" t="s">
        <v>11914</v>
      </c>
      <c r="U411" s="5">
        <v>-1095.5166999999999</v>
      </c>
      <c r="W411">
        <v>425.81889999999999</v>
      </c>
      <c r="X411" s="1">
        <v>42146</v>
      </c>
      <c r="Y411">
        <f t="shared" si="22"/>
        <v>2015</v>
      </c>
      <c r="Z411">
        <v>425.81889999999999</v>
      </c>
      <c r="AC411">
        <f t="shared" si="23"/>
        <v>5</v>
      </c>
      <c r="AD411">
        <v>425.81889999999999</v>
      </c>
      <c r="AF411">
        <v>5</v>
      </c>
      <c r="AG411" t="str">
        <f t="shared" si="24"/>
        <v>MAY</v>
      </c>
      <c r="AH411">
        <v>425.81889999999999</v>
      </c>
    </row>
    <row r="412" spans="3:34" x14ac:dyDescent="0.25">
      <c r="C412" t="s">
        <v>3931</v>
      </c>
      <c r="H412" t="s">
        <v>8273</v>
      </c>
      <c r="T412" s="4" t="s">
        <v>11990</v>
      </c>
      <c r="U412" s="5">
        <v>-65.42789999999998</v>
      </c>
      <c r="W412">
        <v>367.8272</v>
      </c>
      <c r="X412" s="1">
        <v>42147</v>
      </c>
      <c r="Y412">
        <f t="shared" si="22"/>
        <v>2015</v>
      </c>
      <c r="Z412">
        <v>367.8272</v>
      </c>
      <c r="AC412">
        <f t="shared" si="23"/>
        <v>5</v>
      </c>
      <c r="AD412">
        <v>367.8272</v>
      </c>
      <c r="AF412">
        <v>5</v>
      </c>
      <c r="AG412" t="str">
        <f t="shared" si="24"/>
        <v>MAY</v>
      </c>
      <c r="AH412">
        <v>367.8272</v>
      </c>
    </row>
    <row r="413" spans="3:34" x14ac:dyDescent="0.25">
      <c r="C413" t="s">
        <v>3946</v>
      </c>
      <c r="H413" t="s">
        <v>8275</v>
      </c>
      <c r="T413" s="4" t="s">
        <v>11917</v>
      </c>
      <c r="U413" s="5">
        <v>-20.209200000000003</v>
      </c>
      <c r="W413">
        <v>-176.59189999999998</v>
      </c>
      <c r="X413" s="1">
        <v>42148</v>
      </c>
      <c r="Y413">
        <f t="shared" si="22"/>
        <v>2015</v>
      </c>
      <c r="Z413">
        <v>-176.59189999999998</v>
      </c>
      <c r="AC413">
        <f t="shared" si="23"/>
        <v>5</v>
      </c>
      <c r="AD413">
        <v>-176.59189999999998</v>
      </c>
      <c r="AF413">
        <v>5</v>
      </c>
      <c r="AG413" t="str">
        <f t="shared" si="24"/>
        <v>MAY</v>
      </c>
      <c r="AH413">
        <v>-176.59189999999998</v>
      </c>
    </row>
    <row r="414" spans="3:34" x14ac:dyDescent="0.25">
      <c r="C414" t="s">
        <v>3953</v>
      </c>
      <c r="H414" t="s">
        <v>8309</v>
      </c>
      <c r="T414" s="4" t="s">
        <v>11935</v>
      </c>
      <c r="U414" s="5">
        <v>224.53380000000001</v>
      </c>
      <c r="W414">
        <v>265.83429999999998</v>
      </c>
      <c r="X414" s="1">
        <v>42149</v>
      </c>
      <c r="Y414">
        <f t="shared" si="22"/>
        <v>2015</v>
      </c>
      <c r="Z414">
        <v>265.83429999999998</v>
      </c>
      <c r="AC414">
        <f t="shared" si="23"/>
        <v>5</v>
      </c>
      <c r="AD414">
        <v>265.83429999999998</v>
      </c>
      <c r="AF414">
        <v>5</v>
      </c>
      <c r="AG414" t="str">
        <f t="shared" si="24"/>
        <v>MAY</v>
      </c>
      <c r="AH414">
        <v>265.83429999999998</v>
      </c>
    </row>
    <row r="415" spans="3:34" x14ac:dyDescent="0.25">
      <c r="C415" t="s">
        <v>3971</v>
      </c>
      <c r="H415" t="s">
        <v>8313</v>
      </c>
      <c r="T415" s="4" t="s">
        <v>12065</v>
      </c>
      <c r="U415" s="5">
        <v>943.39320000000009</v>
      </c>
      <c r="W415">
        <v>9.3600000000000136</v>
      </c>
      <c r="X415" s="1">
        <v>42150</v>
      </c>
      <c r="Y415">
        <f t="shared" si="22"/>
        <v>2015</v>
      </c>
      <c r="Z415">
        <v>9.3600000000000136</v>
      </c>
      <c r="AC415">
        <f t="shared" si="23"/>
        <v>5</v>
      </c>
      <c r="AD415">
        <v>9.3600000000000136</v>
      </c>
      <c r="AF415">
        <v>5</v>
      </c>
      <c r="AG415" t="str">
        <f t="shared" si="24"/>
        <v>MAY</v>
      </c>
      <c r="AH415">
        <v>9.3600000000000136</v>
      </c>
    </row>
    <row r="416" spans="3:34" x14ac:dyDescent="0.25">
      <c r="C416" t="s">
        <v>3984</v>
      </c>
      <c r="H416" t="s">
        <v>8343</v>
      </c>
      <c r="T416" s="4" t="s">
        <v>12107</v>
      </c>
      <c r="U416" s="5">
        <v>45.070900000000002</v>
      </c>
      <c r="W416">
        <v>244.07939999999999</v>
      </c>
      <c r="X416" s="1">
        <v>42152</v>
      </c>
      <c r="Y416">
        <f t="shared" si="22"/>
        <v>2015</v>
      </c>
      <c r="Z416">
        <v>244.07939999999999</v>
      </c>
      <c r="AC416">
        <f t="shared" si="23"/>
        <v>5</v>
      </c>
      <c r="AD416">
        <v>244.07939999999999</v>
      </c>
      <c r="AF416">
        <v>5</v>
      </c>
      <c r="AG416" t="str">
        <f t="shared" si="24"/>
        <v>MAY</v>
      </c>
      <c r="AH416">
        <v>244.07939999999999</v>
      </c>
    </row>
    <row r="417" spans="3:34" x14ac:dyDescent="0.25">
      <c r="C417" t="s">
        <v>3989</v>
      </c>
      <c r="H417" t="s">
        <v>8359</v>
      </c>
      <c r="T417" s="4" t="s">
        <v>11897</v>
      </c>
      <c r="U417" s="5">
        <v>63.984999999999999</v>
      </c>
      <c r="W417">
        <v>166.11510000000001</v>
      </c>
      <c r="X417" s="1">
        <v>42153</v>
      </c>
      <c r="Y417">
        <f t="shared" si="22"/>
        <v>2015</v>
      </c>
      <c r="Z417">
        <v>166.11510000000001</v>
      </c>
      <c r="AC417">
        <f t="shared" si="23"/>
        <v>5</v>
      </c>
      <c r="AD417">
        <v>166.11510000000001</v>
      </c>
      <c r="AF417">
        <v>5</v>
      </c>
      <c r="AG417" t="str">
        <f t="shared" si="24"/>
        <v>MAY</v>
      </c>
      <c r="AH417">
        <v>166.11510000000001</v>
      </c>
    </row>
    <row r="418" spans="3:34" x14ac:dyDescent="0.25">
      <c r="C418" t="s">
        <v>3996</v>
      </c>
      <c r="H418" t="s">
        <v>8383</v>
      </c>
      <c r="T418" s="4" t="s">
        <v>12183</v>
      </c>
      <c r="U418" s="5">
        <v>2658.3198000000007</v>
      </c>
      <c r="W418">
        <v>87.625200000000007</v>
      </c>
      <c r="X418" s="1">
        <v>42154</v>
      </c>
      <c r="Y418">
        <f t="shared" si="22"/>
        <v>2015</v>
      </c>
      <c r="Z418">
        <v>87.625200000000007</v>
      </c>
      <c r="AC418">
        <f t="shared" si="23"/>
        <v>5</v>
      </c>
      <c r="AD418">
        <v>87.625200000000007</v>
      </c>
      <c r="AF418">
        <v>5</v>
      </c>
      <c r="AG418" t="str">
        <f t="shared" si="24"/>
        <v>MAY</v>
      </c>
      <c r="AH418">
        <v>87.625200000000007</v>
      </c>
    </row>
    <row r="419" spans="3:34" x14ac:dyDescent="0.25">
      <c r="C419" t="s">
        <v>3999</v>
      </c>
      <c r="H419" t="s">
        <v>8405</v>
      </c>
      <c r="T419" s="4" t="s">
        <v>12215</v>
      </c>
      <c r="U419" s="5">
        <v>8.5914000000000001</v>
      </c>
      <c r="W419">
        <v>1228.9059999999999</v>
      </c>
      <c r="X419" s="1">
        <v>42155</v>
      </c>
      <c r="Y419">
        <f t="shared" si="22"/>
        <v>2015</v>
      </c>
      <c r="Z419">
        <v>1228.9059999999999</v>
      </c>
      <c r="AC419">
        <f t="shared" si="23"/>
        <v>5</v>
      </c>
      <c r="AD419">
        <v>1228.9059999999999</v>
      </c>
      <c r="AF419">
        <v>5</v>
      </c>
      <c r="AG419" t="str">
        <f t="shared" si="24"/>
        <v>MAY</v>
      </c>
      <c r="AH419">
        <v>1228.9059999999999</v>
      </c>
    </row>
    <row r="420" spans="3:34" x14ac:dyDescent="0.25">
      <c r="C420" t="s">
        <v>4007</v>
      </c>
      <c r="H420" t="s">
        <v>8411</v>
      </c>
      <c r="T420" s="4" t="s">
        <v>12226</v>
      </c>
      <c r="U420" s="5">
        <v>46.483000000000004</v>
      </c>
      <c r="W420">
        <v>300.47860000000003</v>
      </c>
      <c r="X420" s="1">
        <v>42156</v>
      </c>
      <c r="Y420">
        <f t="shared" si="22"/>
        <v>2015</v>
      </c>
      <c r="Z420">
        <v>300.47860000000003</v>
      </c>
      <c r="AC420">
        <f t="shared" si="23"/>
        <v>6</v>
      </c>
      <c r="AD420">
        <v>300.47860000000003</v>
      </c>
      <c r="AF420">
        <v>6</v>
      </c>
      <c r="AG420" t="str">
        <f t="shared" si="24"/>
        <v>JUN</v>
      </c>
      <c r="AH420">
        <v>300.47860000000003</v>
      </c>
    </row>
    <row r="421" spans="3:34" x14ac:dyDescent="0.25">
      <c r="C421" t="s">
        <v>4023</v>
      </c>
      <c r="H421" t="s">
        <v>8420</v>
      </c>
      <c r="T421" s="4" t="s">
        <v>11941</v>
      </c>
      <c r="U421" s="5">
        <v>-21.292800000000007</v>
      </c>
      <c r="W421">
        <v>464.80840000000001</v>
      </c>
      <c r="X421" s="1">
        <v>42159</v>
      </c>
      <c r="Y421">
        <f t="shared" si="22"/>
        <v>2015</v>
      </c>
      <c r="Z421">
        <v>464.80840000000001</v>
      </c>
      <c r="AC421">
        <f t="shared" si="23"/>
        <v>6</v>
      </c>
      <c r="AD421">
        <v>464.80840000000001</v>
      </c>
      <c r="AF421">
        <v>6</v>
      </c>
      <c r="AG421" t="str">
        <f t="shared" si="24"/>
        <v>JUN</v>
      </c>
      <c r="AH421">
        <v>464.80840000000001</v>
      </c>
    </row>
    <row r="422" spans="3:34" x14ac:dyDescent="0.25">
      <c r="C422" t="s">
        <v>4048</v>
      </c>
      <c r="H422" t="s">
        <v>8487</v>
      </c>
      <c r="T422" s="4" t="s">
        <v>11944</v>
      </c>
      <c r="U422" s="5">
        <v>1475.2476999999999</v>
      </c>
      <c r="W422">
        <v>173.934</v>
      </c>
      <c r="X422" s="1">
        <v>42160</v>
      </c>
      <c r="Y422">
        <f t="shared" si="22"/>
        <v>2015</v>
      </c>
      <c r="Z422">
        <v>173.934</v>
      </c>
      <c r="AC422">
        <f t="shared" si="23"/>
        <v>6</v>
      </c>
      <c r="AD422">
        <v>173.934</v>
      </c>
      <c r="AF422">
        <v>6</v>
      </c>
      <c r="AG422" t="str">
        <f t="shared" si="24"/>
        <v>JUN</v>
      </c>
      <c r="AH422">
        <v>173.934</v>
      </c>
    </row>
    <row r="423" spans="3:34" x14ac:dyDescent="0.25">
      <c r="C423" t="s">
        <v>4056</v>
      </c>
      <c r="H423" t="s">
        <v>8503</v>
      </c>
      <c r="T423" s="4" t="s">
        <v>11879</v>
      </c>
      <c r="U423" s="5">
        <v>50.039500000000004</v>
      </c>
      <c r="W423">
        <v>0.49799999999999867</v>
      </c>
      <c r="X423" s="1">
        <v>42162</v>
      </c>
      <c r="Y423">
        <f t="shared" si="22"/>
        <v>2015</v>
      </c>
      <c r="Z423">
        <v>0.49799999999999867</v>
      </c>
      <c r="AC423">
        <f t="shared" si="23"/>
        <v>6</v>
      </c>
      <c r="AD423">
        <v>0.49799999999999867</v>
      </c>
      <c r="AF423">
        <v>6</v>
      </c>
      <c r="AG423" t="str">
        <f t="shared" si="24"/>
        <v>JUN</v>
      </c>
      <c r="AH423">
        <v>0.49799999999999867</v>
      </c>
    </row>
    <row r="424" spans="3:34" x14ac:dyDescent="0.25">
      <c r="C424" t="s">
        <v>4068</v>
      </c>
      <c r="H424" t="s">
        <v>8520</v>
      </c>
      <c r="T424" s="4" t="s">
        <v>12232</v>
      </c>
      <c r="U424" s="5">
        <v>-947.10709999999995</v>
      </c>
      <c r="W424">
        <v>-296.3494</v>
      </c>
      <c r="X424" s="1">
        <v>42163</v>
      </c>
      <c r="Y424">
        <f t="shared" si="22"/>
        <v>2015</v>
      </c>
      <c r="Z424">
        <v>-296.3494</v>
      </c>
      <c r="AC424">
        <f t="shared" si="23"/>
        <v>6</v>
      </c>
      <c r="AD424">
        <v>-296.3494</v>
      </c>
      <c r="AF424">
        <v>6</v>
      </c>
      <c r="AG424" t="str">
        <f t="shared" si="24"/>
        <v>JUN</v>
      </c>
      <c r="AH424">
        <v>-296.3494</v>
      </c>
    </row>
    <row r="425" spans="3:34" x14ac:dyDescent="0.25">
      <c r="C425" t="s">
        <v>4072</v>
      </c>
      <c r="H425" t="s">
        <v>8562</v>
      </c>
      <c r="T425" s="4" t="s">
        <v>12130</v>
      </c>
      <c r="U425" s="5">
        <v>348.32300000000009</v>
      </c>
      <c r="W425">
        <v>86.006400000000014</v>
      </c>
      <c r="X425" s="1">
        <v>42164</v>
      </c>
      <c r="Y425">
        <f t="shared" si="22"/>
        <v>2015</v>
      </c>
      <c r="Z425">
        <v>86.006400000000014</v>
      </c>
      <c r="AC425">
        <f t="shared" si="23"/>
        <v>6</v>
      </c>
      <c r="AD425">
        <v>86.006400000000014</v>
      </c>
      <c r="AF425">
        <v>6</v>
      </c>
      <c r="AG425" t="str">
        <f t="shared" si="24"/>
        <v>JUN</v>
      </c>
      <c r="AH425">
        <v>86.006400000000014</v>
      </c>
    </row>
    <row r="426" spans="3:34" x14ac:dyDescent="0.25">
      <c r="C426" t="s">
        <v>4076</v>
      </c>
      <c r="H426" t="s">
        <v>8582</v>
      </c>
      <c r="T426" s="4" t="s">
        <v>11910</v>
      </c>
      <c r="U426" s="5">
        <v>31.855999999999998</v>
      </c>
      <c r="W426">
        <v>-60.6004</v>
      </c>
      <c r="X426" s="1">
        <v>42166</v>
      </c>
      <c r="Y426">
        <f t="shared" si="22"/>
        <v>2015</v>
      </c>
      <c r="Z426">
        <v>-60.6004</v>
      </c>
      <c r="AC426">
        <f t="shared" si="23"/>
        <v>6</v>
      </c>
      <c r="AD426">
        <v>-60.6004</v>
      </c>
      <c r="AF426">
        <v>6</v>
      </c>
      <c r="AG426" t="str">
        <f t="shared" si="24"/>
        <v>JUN</v>
      </c>
      <c r="AH426">
        <v>-60.6004</v>
      </c>
    </row>
    <row r="427" spans="3:34" x14ac:dyDescent="0.25">
      <c r="C427" t="s">
        <v>4084</v>
      </c>
      <c r="H427" t="s">
        <v>8601</v>
      </c>
      <c r="T427" s="4" t="s">
        <v>12148</v>
      </c>
      <c r="U427" s="5">
        <v>79.408000000000001</v>
      </c>
      <c r="W427">
        <v>27.745799999999999</v>
      </c>
      <c r="X427" s="1">
        <v>42167</v>
      </c>
      <c r="Y427">
        <f t="shared" si="22"/>
        <v>2015</v>
      </c>
      <c r="Z427">
        <v>27.745799999999999</v>
      </c>
      <c r="AC427">
        <f t="shared" si="23"/>
        <v>6</v>
      </c>
      <c r="AD427">
        <v>27.745799999999999</v>
      </c>
      <c r="AF427">
        <v>6</v>
      </c>
      <c r="AG427" t="str">
        <f t="shared" si="24"/>
        <v>JUN</v>
      </c>
      <c r="AH427">
        <v>27.745799999999999</v>
      </c>
    </row>
    <row r="428" spans="3:34" x14ac:dyDescent="0.25">
      <c r="C428" t="s">
        <v>4089</v>
      </c>
      <c r="H428" t="s">
        <v>8609</v>
      </c>
      <c r="T428" s="4" t="s">
        <v>12040</v>
      </c>
      <c r="U428" s="5">
        <v>218.44049999999999</v>
      </c>
      <c r="W428">
        <v>395.69410000000011</v>
      </c>
      <c r="X428" s="1">
        <v>42168</v>
      </c>
      <c r="Y428">
        <f t="shared" si="22"/>
        <v>2015</v>
      </c>
      <c r="Z428">
        <v>395.69410000000011</v>
      </c>
      <c r="AC428">
        <f t="shared" si="23"/>
        <v>6</v>
      </c>
      <c r="AD428">
        <v>395.69410000000011</v>
      </c>
      <c r="AF428">
        <v>6</v>
      </c>
      <c r="AG428" t="str">
        <f t="shared" si="24"/>
        <v>JUN</v>
      </c>
      <c r="AH428">
        <v>395.69410000000011</v>
      </c>
    </row>
    <row r="429" spans="3:34" x14ac:dyDescent="0.25">
      <c r="C429" t="s">
        <v>4110</v>
      </c>
      <c r="H429" t="s">
        <v>8620</v>
      </c>
      <c r="T429" s="4" t="s">
        <v>12256</v>
      </c>
      <c r="U429" s="5">
        <v>60.751800000000003</v>
      </c>
      <c r="W429">
        <v>5.1071999999999997</v>
      </c>
      <c r="X429" s="1">
        <v>42169</v>
      </c>
      <c r="Y429">
        <f t="shared" si="22"/>
        <v>2015</v>
      </c>
      <c r="Z429">
        <v>5.1071999999999997</v>
      </c>
      <c r="AC429">
        <f t="shared" si="23"/>
        <v>6</v>
      </c>
      <c r="AD429">
        <v>5.1071999999999997</v>
      </c>
      <c r="AF429">
        <v>6</v>
      </c>
      <c r="AG429" t="str">
        <f t="shared" si="24"/>
        <v>JUN</v>
      </c>
      <c r="AH429">
        <v>5.1071999999999997</v>
      </c>
    </row>
    <row r="430" spans="3:34" x14ac:dyDescent="0.25">
      <c r="C430" t="s">
        <v>4120</v>
      </c>
      <c r="H430" t="s">
        <v>8627</v>
      </c>
      <c r="T430" s="4" t="s">
        <v>12214</v>
      </c>
      <c r="U430" s="5">
        <v>-7.6644999999999968</v>
      </c>
      <c r="W430">
        <v>-20.144300000000001</v>
      </c>
      <c r="X430" s="1">
        <v>42170</v>
      </c>
      <c r="Y430">
        <f t="shared" si="22"/>
        <v>2015</v>
      </c>
      <c r="Z430">
        <v>-20.144300000000001</v>
      </c>
      <c r="AC430">
        <f t="shared" si="23"/>
        <v>6</v>
      </c>
      <c r="AD430">
        <v>-20.144300000000001</v>
      </c>
      <c r="AF430">
        <v>6</v>
      </c>
      <c r="AG430" t="str">
        <f t="shared" si="24"/>
        <v>JUN</v>
      </c>
      <c r="AH430">
        <v>-20.144300000000001</v>
      </c>
    </row>
    <row r="431" spans="3:34" x14ac:dyDescent="0.25">
      <c r="C431" t="s">
        <v>4124</v>
      </c>
      <c r="H431" t="s">
        <v>8640</v>
      </c>
      <c r="T431" s="4" t="s">
        <v>12098</v>
      </c>
      <c r="U431" s="5">
        <v>-51.990399999999994</v>
      </c>
      <c r="W431">
        <v>1173.3925999999999</v>
      </c>
      <c r="X431" s="1">
        <v>42171</v>
      </c>
      <c r="Y431">
        <f t="shared" si="22"/>
        <v>2015</v>
      </c>
      <c r="Z431">
        <v>1173.3925999999999</v>
      </c>
      <c r="AC431">
        <f t="shared" si="23"/>
        <v>6</v>
      </c>
      <c r="AD431">
        <v>1173.3925999999999</v>
      </c>
      <c r="AF431">
        <v>6</v>
      </c>
      <c r="AG431" t="str">
        <f t="shared" si="24"/>
        <v>JUN</v>
      </c>
      <c r="AH431">
        <v>1173.3925999999999</v>
      </c>
    </row>
    <row r="432" spans="3:34" x14ac:dyDescent="0.25">
      <c r="C432" t="s">
        <v>4127</v>
      </c>
      <c r="H432" t="s">
        <v>8663</v>
      </c>
      <c r="T432" s="4" t="s">
        <v>12213</v>
      </c>
      <c r="U432" s="5">
        <v>148.03350000000003</v>
      </c>
      <c r="W432">
        <v>344.13880000000006</v>
      </c>
      <c r="X432" s="1">
        <v>42173</v>
      </c>
      <c r="Y432">
        <f t="shared" si="22"/>
        <v>2015</v>
      </c>
      <c r="Z432">
        <v>344.13880000000006</v>
      </c>
      <c r="AC432">
        <f t="shared" si="23"/>
        <v>6</v>
      </c>
      <c r="AD432">
        <v>344.13880000000006</v>
      </c>
      <c r="AF432">
        <v>6</v>
      </c>
      <c r="AG432" t="str">
        <f t="shared" si="24"/>
        <v>JUN</v>
      </c>
      <c r="AH432">
        <v>344.13880000000006</v>
      </c>
    </row>
    <row r="433" spans="3:34" x14ac:dyDescent="0.25">
      <c r="C433" t="s">
        <v>4133</v>
      </c>
      <c r="H433" t="s">
        <v>8667</v>
      </c>
      <c r="T433" s="4" t="s">
        <v>12250</v>
      </c>
      <c r="U433" s="5">
        <v>70.004300000000001</v>
      </c>
      <c r="W433">
        <v>101.6172</v>
      </c>
      <c r="X433" s="1">
        <v>42174</v>
      </c>
      <c r="Y433">
        <f t="shared" si="22"/>
        <v>2015</v>
      </c>
      <c r="Z433">
        <v>101.6172</v>
      </c>
      <c r="AC433">
        <f t="shared" si="23"/>
        <v>6</v>
      </c>
      <c r="AD433">
        <v>101.6172</v>
      </c>
      <c r="AF433">
        <v>6</v>
      </c>
      <c r="AG433" t="str">
        <f t="shared" si="24"/>
        <v>JUN</v>
      </c>
      <c r="AH433">
        <v>101.6172</v>
      </c>
    </row>
    <row r="434" spans="3:34" x14ac:dyDescent="0.25">
      <c r="C434" t="s">
        <v>4139</v>
      </c>
      <c r="H434" t="s">
        <v>8682</v>
      </c>
      <c r="T434" s="4" t="s">
        <v>11932</v>
      </c>
      <c r="U434" s="5">
        <v>561.59409999999991</v>
      </c>
      <c r="W434">
        <v>255.459</v>
      </c>
      <c r="X434" s="1">
        <v>42175</v>
      </c>
      <c r="Y434">
        <f t="shared" si="22"/>
        <v>2015</v>
      </c>
      <c r="Z434">
        <v>255.459</v>
      </c>
      <c r="AC434">
        <f t="shared" si="23"/>
        <v>6</v>
      </c>
      <c r="AD434">
        <v>255.459</v>
      </c>
      <c r="AF434">
        <v>6</v>
      </c>
      <c r="AG434" t="str">
        <f t="shared" si="24"/>
        <v>JUN</v>
      </c>
      <c r="AH434">
        <v>255.459</v>
      </c>
    </row>
    <row r="435" spans="3:34" x14ac:dyDescent="0.25">
      <c r="C435" t="s">
        <v>4148</v>
      </c>
      <c r="H435" t="s">
        <v>8686</v>
      </c>
      <c r="T435" s="4" t="s">
        <v>12113</v>
      </c>
      <c r="U435" s="5">
        <v>-34.4084</v>
      </c>
      <c r="W435">
        <v>37.791600000000003</v>
      </c>
      <c r="X435" s="1">
        <v>42176</v>
      </c>
      <c r="Y435">
        <f t="shared" si="22"/>
        <v>2015</v>
      </c>
      <c r="Z435">
        <v>37.791600000000003</v>
      </c>
      <c r="AC435">
        <f t="shared" si="23"/>
        <v>6</v>
      </c>
      <c r="AD435">
        <v>37.791600000000003</v>
      </c>
      <c r="AF435">
        <v>6</v>
      </c>
      <c r="AG435" t="str">
        <f t="shared" si="24"/>
        <v>JUN</v>
      </c>
      <c r="AH435">
        <v>37.791600000000003</v>
      </c>
    </row>
    <row r="436" spans="3:34" x14ac:dyDescent="0.25">
      <c r="C436" t="s">
        <v>4153</v>
      </c>
      <c r="H436" t="s">
        <v>8773</v>
      </c>
      <c r="T436" s="4" t="s">
        <v>11985</v>
      </c>
      <c r="U436" s="5">
        <v>-467.13810000000012</v>
      </c>
      <c r="W436">
        <v>-66.721299999999985</v>
      </c>
      <c r="X436" s="1">
        <v>42177</v>
      </c>
      <c r="Y436">
        <f t="shared" si="22"/>
        <v>2015</v>
      </c>
      <c r="Z436">
        <v>-66.721299999999985</v>
      </c>
      <c r="AC436">
        <f t="shared" si="23"/>
        <v>6</v>
      </c>
      <c r="AD436">
        <v>-66.721299999999985</v>
      </c>
      <c r="AF436">
        <v>6</v>
      </c>
      <c r="AG436" t="str">
        <f t="shared" si="24"/>
        <v>JUN</v>
      </c>
      <c r="AH436">
        <v>-66.721299999999985</v>
      </c>
    </row>
    <row r="437" spans="3:34" x14ac:dyDescent="0.25">
      <c r="C437" t="s">
        <v>4159</v>
      </c>
      <c r="H437" t="s">
        <v>8776</v>
      </c>
      <c r="T437" s="4" t="s">
        <v>12189</v>
      </c>
      <c r="U437" s="5">
        <v>169.95260000000002</v>
      </c>
      <c r="W437">
        <v>154.51920000000001</v>
      </c>
      <c r="X437" s="1">
        <v>42178</v>
      </c>
      <c r="Y437">
        <f t="shared" si="22"/>
        <v>2015</v>
      </c>
      <c r="Z437">
        <v>154.51920000000001</v>
      </c>
      <c r="AC437">
        <f t="shared" si="23"/>
        <v>6</v>
      </c>
      <c r="AD437">
        <v>154.51920000000001</v>
      </c>
      <c r="AF437">
        <v>6</v>
      </c>
      <c r="AG437" t="str">
        <f t="shared" si="24"/>
        <v>JUN</v>
      </c>
      <c r="AH437">
        <v>154.51920000000001</v>
      </c>
    </row>
    <row r="438" spans="3:34" x14ac:dyDescent="0.25">
      <c r="C438" t="s">
        <v>4162</v>
      </c>
      <c r="H438" t="s">
        <v>8798</v>
      </c>
      <c r="T438" s="4" t="s">
        <v>12194</v>
      </c>
      <c r="U438" s="5">
        <v>-354.44759999999997</v>
      </c>
      <c r="W438">
        <v>88.386300000000006</v>
      </c>
      <c r="X438" s="1">
        <v>42180</v>
      </c>
      <c r="Y438">
        <f t="shared" si="22"/>
        <v>2015</v>
      </c>
      <c r="Z438">
        <v>88.386300000000006</v>
      </c>
      <c r="AC438">
        <f t="shared" si="23"/>
        <v>6</v>
      </c>
      <c r="AD438">
        <v>88.386300000000006</v>
      </c>
      <c r="AF438">
        <v>6</v>
      </c>
      <c r="AG438" t="str">
        <f t="shared" si="24"/>
        <v>JUN</v>
      </c>
      <c r="AH438">
        <v>88.386300000000006</v>
      </c>
    </row>
    <row r="439" spans="3:34" x14ac:dyDescent="0.25">
      <c r="C439" t="s">
        <v>4167</v>
      </c>
      <c r="H439" t="s">
        <v>8836</v>
      </c>
      <c r="T439" s="4" t="s">
        <v>12253</v>
      </c>
      <c r="U439" s="5">
        <v>-219.89890000000003</v>
      </c>
      <c r="W439">
        <v>308.0027</v>
      </c>
      <c r="X439" s="1">
        <v>42181</v>
      </c>
      <c r="Y439">
        <f t="shared" si="22"/>
        <v>2015</v>
      </c>
      <c r="Z439">
        <v>308.0027</v>
      </c>
      <c r="AC439">
        <f t="shared" si="23"/>
        <v>6</v>
      </c>
      <c r="AD439">
        <v>308.0027</v>
      </c>
      <c r="AF439">
        <v>6</v>
      </c>
      <c r="AG439" t="str">
        <f t="shared" si="24"/>
        <v>JUN</v>
      </c>
      <c r="AH439">
        <v>308.0027</v>
      </c>
    </row>
    <row r="440" spans="3:34" x14ac:dyDescent="0.25">
      <c r="C440" t="s">
        <v>4174</v>
      </c>
      <c r="H440" t="s">
        <v>8840</v>
      </c>
      <c r="T440" s="4" t="s">
        <v>12274</v>
      </c>
      <c r="U440" s="5">
        <v>-47.871600000000001</v>
      </c>
      <c r="W440">
        <v>-225.40280000000004</v>
      </c>
      <c r="X440" s="1">
        <v>42183</v>
      </c>
      <c r="Y440">
        <f t="shared" si="22"/>
        <v>2015</v>
      </c>
      <c r="Z440">
        <v>-225.40280000000004</v>
      </c>
      <c r="AC440">
        <f t="shared" si="23"/>
        <v>6</v>
      </c>
      <c r="AD440">
        <v>-225.40280000000004</v>
      </c>
      <c r="AF440">
        <v>6</v>
      </c>
      <c r="AG440" t="str">
        <f t="shared" si="24"/>
        <v>JUN</v>
      </c>
      <c r="AH440">
        <v>-225.40280000000004</v>
      </c>
    </row>
    <row r="441" spans="3:34" x14ac:dyDescent="0.25">
      <c r="C441" t="s">
        <v>4180</v>
      </c>
      <c r="H441" t="s">
        <v>8843</v>
      </c>
      <c r="T441" s="4" t="s">
        <v>12143</v>
      </c>
      <c r="U441" s="5">
        <v>110.61380000000001</v>
      </c>
      <c r="W441">
        <v>87.195499999999996</v>
      </c>
      <c r="X441" s="1">
        <v>42184</v>
      </c>
      <c r="Y441">
        <f t="shared" si="22"/>
        <v>2015</v>
      </c>
      <c r="Z441">
        <v>87.195499999999996</v>
      </c>
      <c r="AC441">
        <f t="shared" si="23"/>
        <v>6</v>
      </c>
      <c r="AD441">
        <v>87.195499999999996</v>
      </c>
      <c r="AF441">
        <v>6</v>
      </c>
      <c r="AG441" t="str">
        <f t="shared" si="24"/>
        <v>JUN</v>
      </c>
      <c r="AH441">
        <v>87.195499999999996</v>
      </c>
    </row>
    <row r="442" spans="3:34" x14ac:dyDescent="0.25">
      <c r="C442" t="s">
        <v>4183</v>
      </c>
      <c r="H442" t="s">
        <v>8853</v>
      </c>
      <c r="T442" s="4" t="s">
        <v>11807</v>
      </c>
      <c r="U442" s="5">
        <v>-378.27810000000005</v>
      </c>
      <c r="W442">
        <v>-50.824499999999972</v>
      </c>
      <c r="X442" s="1">
        <v>42187</v>
      </c>
      <c r="Y442">
        <f t="shared" si="22"/>
        <v>2015</v>
      </c>
      <c r="Z442">
        <v>-50.824499999999972</v>
      </c>
      <c r="AC442">
        <f t="shared" si="23"/>
        <v>7</v>
      </c>
      <c r="AD442">
        <v>-50.824499999999972</v>
      </c>
      <c r="AF442">
        <v>7</v>
      </c>
      <c r="AG442" t="str">
        <f t="shared" si="24"/>
        <v>JULY</v>
      </c>
      <c r="AH442">
        <v>-50.824499999999972</v>
      </c>
    </row>
    <row r="443" spans="3:34" x14ac:dyDescent="0.25">
      <c r="C443" t="s">
        <v>4192</v>
      </c>
      <c r="H443" t="s">
        <v>8901</v>
      </c>
      <c r="T443" s="4" t="s">
        <v>12282</v>
      </c>
      <c r="U443" s="5">
        <v>4.133</v>
      </c>
      <c r="W443">
        <v>179.01670000000001</v>
      </c>
      <c r="X443" s="1">
        <v>42188</v>
      </c>
      <c r="Y443">
        <f t="shared" si="22"/>
        <v>2015</v>
      </c>
      <c r="Z443">
        <v>179.01670000000001</v>
      </c>
      <c r="AC443">
        <f t="shared" si="23"/>
        <v>7</v>
      </c>
      <c r="AD443">
        <v>179.01670000000001</v>
      </c>
      <c r="AF443">
        <v>7</v>
      </c>
      <c r="AG443" t="str">
        <f t="shared" si="24"/>
        <v>JULY</v>
      </c>
      <c r="AH443">
        <v>179.01670000000001</v>
      </c>
    </row>
    <row r="444" spans="3:34" x14ac:dyDescent="0.25">
      <c r="C444" t="s">
        <v>4214</v>
      </c>
      <c r="H444" t="s">
        <v>8908</v>
      </c>
      <c r="T444" s="4" t="s">
        <v>11819</v>
      </c>
      <c r="U444" s="5">
        <v>12.877099999999999</v>
      </c>
      <c r="W444">
        <v>297.90439999999995</v>
      </c>
      <c r="X444" s="1">
        <v>42189</v>
      </c>
      <c r="Y444">
        <f t="shared" si="22"/>
        <v>2015</v>
      </c>
      <c r="Z444">
        <v>297.90439999999995</v>
      </c>
      <c r="AC444">
        <f t="shared" si="23"/>
        <v>7</v>
      </c>
      <c r="AD444">
        <v>297.90439999999995</v>
      </c>
      <c r="AF444">
        <v>7</v>
      </c>
      <c r="AG444" t="str">
        <f t="shared" si="24"/>
        <v>JULY</v>
      </c>
      <c r="AH444">
        <v>297.90439999999995</v>
      </c>
    </row>
    <row r="445" spans="3:34" x14ac:dyDescent="0.25">
      <c r="C445" t="s">
        <v>4224</v>
      </c>
      <c r="H445" t="s">
        <v>8956</v>
      </c>
      <c r="T445" s="4" t="s">
        <v>11839</v>
      </c>
      <c r="U445" s="5">
        <v>312.5428</v>
      </c>
      <c r="W445">
        <v>8.6351000000000013</v>
      </c>
      <c r="X445" s="1">
        <v>42190</v>
      </c>
      <c r="Y445">
        <f t="shared" si="22"/>
        <v>2015</v>
      </c>
      <c r="Z445">
        <v>8.6351000000000013</v>
      </c>
      <c r="AC445">
        <f t="shared" si="23"/>
        <v>7</v>
      </c>
      <c r="AD445">
        <v>8.6351000000000013</v>
      </c>
      <c r="AF445">
        <v>7</v>
      </c>
      <c r="AG445" t="str">
        <f t="shared" si="24"/>
        <v>JULY</v>
      </c>
      <c r="AH445">
        <v>8.6351000000000013</v>
      </c>
    </row>
    <row r="446" spans="3:34" x14ac:dyDescent="0.25">
      <c r="C446" t="s">
        <v>4230</v>
      </c>
      <c r="H446" t="s">
        <v>8974</v>
      </c>
      <c r="T446" s="4" t="s">
        <v>11955</v>
      </c>
      <c r="U446" s="5">
        <v>526.15170000000012</v>
      </c>
      <c r="W446">
        <v>275.76300000000003</v>
      </c>
      <c r="X446" s="1">
        <v>42191</v>
      </c>
      <c r="Y446">
        <f t="shared" si="22"/>
        <v>2015</v>
      </c>
      <c r="Z446">
        <v>275.76300000000003</v>
      </c>
      <c r="AC446">
        <f t="shared" si="23"/>
        <v>7</v>
      </c>
      <c r="AD446">
        <v>275.76300000000003</v>
      </c>
      <c r="AF446">
        <v>7</v>
      </c>
      <c r="AG446" t="str">
        <f t="shared" si="24"/>
        <v>JULY</v>
      </c>
      <c r="AH446">
        <v>275.76300000000003</v>
      </c>
    </row>
    <row r="447" spans="3:34" x14ac:dyDescent="0.25">
      <c r="C447" t="s">
        <v>4233</v>
      </c>
      <c r="H447" t="s">
        <v>9006</v>
      </c>
      <c r="T447" s="4" t="s">
        <v>2628</v>
      </c>
      <c r="U447" s="5">
        <v>454.10329999999988</v>
      </c>
      <c r="W447">
        <v>6.6</v>
      </c>
      <c r="X447" s="1">
        <v>42193</v>
      </c>
      <c r="Y447">
        <f t="shared" si="22"/>
        <v>2015</v>
      </c>
      <c r="Z447">
        <v>6.6</v>
      </c>
      <c r="AC447">
        <f t="shared" si="23"/>
        <v>7</v>
      </c>
      <c r="AD447">
        <v>6.6</v>
      </c>
      <c r="AF447">
        <v>7</v>
      </c>
      <c r="AG447" t="str">
        <f t="shared" si="24"/>
        <v>JULY</v>
      </c>
      <c r="AH447">
        <v>6.6</v>
      </c>
    </row>
    <row r="448" spans="3:34" x14ac:dyDescent="0.25">
      <c r="C448" t="s">
        <v>4239</v>
      </c>
      <c r="H448" t="s">
        <v>9025</v>
      </c>
      <c r="T448" s="4" t="s">
        <v>2975</v>
      </c>
      <c r="U448" s="5">
        <v>101.18539999999999</v>
      </c>
      <c r="W448">
        <v>416.81360000000001</v>
      </c>
      <c r="X448" s="1">
        <v>42194</v>
      </c>
      <c r="Y448">
        <f t="shared" si="22"/>
        <v>2015</v>
      </c>
      <c r="Z448">
        <v>416.81360000000001</v>
      </c>
      <c r="AC448">
        <f t="shared" si="23"/>
        <v>7</v>
      </c>
      <c r="AD448">
        <v>416.81360000000001</v>
      </c>
      <c r="AF448">
        <v>7</v>
      </c>
      <c r="AG448" t="str">
        <f t="shared" si="24"/>
        <v>JULY</v>
      </c>
      <c r="AH448">
        <v>416.81360000000001</v>
      </c>
    </row>
    <row r="449" spans="3:34" x14ac:dyDescent="0.25">
      <c r="C449" t="s">
        <v>4246</v>
      </c>
      <c r="H449" t="s">
        <v>9060</v>
      </c>
      <c r="T449" s="4" t="s">
        <v>638</v>
      </c>
      <c r="U449" s="5">
        <v>-397.06269999999995</v>
      </c>
      <c r="W449">
        <v>10.73</v>
      </c>
      <c r="X449" s="1">
        <v>42195</v>
      </c>
      <c r="Y449">
        <f t="shared" si="22"/>
        <v>2015</v>
      </c>
      <c r="Z449">
        <v>10.73</v>
      </c>
      <c r="AC449">
        <f t="shared" si="23"/>
        <v>7</v>
      </c>
      <c r="AD449">
        <v>10.73</v>
      </c>
      <c r="AF449">
        <v>7</v>
      </c>
      <c r="AG449" t="str">
        <f t="shared" si="24"/>
        <v>JULY</v>
      </c>
      <c r="AH449">
        <v>10.73</v>
      </c>
    </row>
    <row r="450" spans="3:34" x14ac:dyDescent="0.25">
      <c r="C450" t="s">
        <v>4253</v>
      </c>
      <c r="H450" t="s">
        <v>9125</v>
      </c>
      <c r="T450" s="4" t="s">
        <v>1167</v>
      </c>
      <c r="U450" s="5">
        <v>2553.2419</v>
      </c>
      <c r="W450">
        <v>268.62969999999996</v>
      </c>
      <c r="X450" s="1">
        <v>42196</v>
      </c>
      <c r="Y450">
        <f t="shared" si="22"/>
        <v>2015</v>
      </c>
      <c r="Z450">
        <v>268.62969999999996</v>
      </c>
      <c r="AC450">
        <f t="shared" si="23"/>
        <v>7</v>
      </c>
      <c r="AD450">
        <v>268.62969999999996</v>
      </c>
      <c r="AF450">
        <v>7</v>
      </c>
      <c r="AG450" t="str">
        <f t="shared" si="24"/>
        <v>JULY</v>
      </c>
      <c r="AH450">
        <v>268.62969999999996</v>
      </c>
    </row>
    <row r="451" spans="3:34" x14ac:dyDescent="0.25">
      <c r="C451" t="s">
        <v>4258</v>
      </c>
      <c r="H451" t="s">
        <v>9129</v>
      </c>
      <c r="T451" s="4" t="s">
        <v>8656</v>
      </c>
      <c r="U451" s="5">
        <v>1059.3591999999999</v>
      </c>
      <c r="W451">
        <v>140.70150000000001</v>
      </c>
      <c r="X451" s="1">
        <v>42197</v>
      </c>
      <c r="Y451">
        <f t="shared" ref="Y451:AA514" si="25">YEAR(X451)</f>
        <v>2015</v>
      </c>
      <c r="Z451">
        <v>140.70150000000001</v>
      </c>
      <c r="AC451">
        <f t="shared" ref="AC451:AC514" si="26">MONTH(X451)</f>
        <v>7</v>
      </c>
      <c r="AD451">
        <v>140.70150000000001</v>
      </c>
      <c r="AF451">
        <v>7</v>
      </c>
      <c r="AG451" t="str">
        <f t="shared" ref="AG451:AG514" si="27">IF(AF451=1,"JAN",IF(AF451=2,"FEB",IF(AF451=3,"MAR",IF(AF451=4,"APR",IF(AF451=5,"MAY",IF(AF451=6,"JUN",IF(AF451=7,"JULY",IF(AF451=8,"AUG",IF(AF451=10,"OCT",IF(AF451=9,"SEP",IF(AF451=11,"NOV",IF(AF451=12,"DEC"))))))))))))</f>
        <v>JULY</v>
      </c>
      <c r="AH451">
        <v>140.70150000000001</v>
      </c>
    </row>
    <row r="452" spans="3:34" x14ac:dyDescent="0.25">
      <c r="C452" t="s">
        <v>4282</v>
      </c>
      <c r="H452" t="s">
        <v>9135</v>
      </c>
      <c r="T452" s="4" t="s">
        <v>4501</v>
      </c>
      <c r="U452" s="5">
        <v>981.53700000000003</v>
      </c>
      <c r="W452">
        <v>282.95519999999993</v>
      </c>
      <c r="X452" s="1">
        <v>42198</v>
      </c>
      <c r="Y452">
        <f t="shared" si="25"/>
        <v>2015</v>
      </c>
      <c r="Z452">
        <v>282.95519999999993</v>
      </c>
      <c r="AC452">
        <f t="shared" si="26"/>
        <v>7</v>
      </c>
      <c r="AD452">
        <v>282.95519999999993</v>
      </c>
      <c r="AF452">
        <v>7</v>
      </c>
      <c r="AG452" t="str">
        <f t="shared" si="27"/>
        <v>JULY</v>
      </c>
      <c r="AH452">
        <v>282.95519999999993</v>
      </c>
    </row>
    <row r="453" spans="3:34" x14ac:dyDescent="0.25">
      <c r="C453" t="s">
        <v>4285</v>
      </c>
      <c r="H453" t="s">
        <v>9142</v>
      </c>
      <c r="T453" s="4" t="s">
        <v>3106</v>
      </c>
      <c r="U453" s="5">
        <v>-28.5702</v>
      </c>
      <c r="W453">
        <v>-200</v>
      </c>
      <c r="X453" s="1">
        <v>42199</v>
      </c>
      <c r="Y453">
        <f t="shared" si="25"/>
        <v>2015</v>
      </c>
      <c r="Z453">
        <v>-200</v>
      </c>
      <c r="AC453">
        <f t="shared" si="26"/>
        <v>7</v>
      </c>
      <c r="AD453">
        <v>-200</v>
      </c>
      <c r="AF453">
        <v>7</v>
      </c>
      <c r="AG453" t="str">
        <f t="shared" si="27"/>
        <v>JULY</v>
      </c>
      <c r="AH453">
        <v>-200</v>
      </c>
    </row>
    <row r="454" spans="3:34" x14ac:dyDescent="0.25">
      <c r="C454" t="s">
        <v>4296</v>
      </c>
      <c r="H454" t="s">
        <v>9211</v>
      </c>
      <c r="T454" s="4" t="s">
        <v>2873</v>
      </c>
      <c r="U454" s="5">
        <v>-0.93210000000000015</v>
      </c>
      <c r="W454">
        <v>203.53549999999998</v>
      </c>
      <c r="X454" s="1">
        <v>42201</v>
      </c>
      <c r="Y454">
        <f t="shared" si="25"/>
        <v>2015</v>
      </c>
      <c r="Z454">
        <v>203.53549999999998</v>
      </c>
      <c r="AC454">
        <f t="shared" si="26"/>
        <v>7</v>
      </c>
      <c r="AD454">
        <v>203.53549999999998</v>
      </c>
      <c r="AF454">
        <v>7</v>
      </c>
      <c r="AG454" t="str">
        <f t="shared" si="27"/>
        <v>JULY</v>
      </c>
      <c r="AH454">
        <v>203.53549999999998</v>
      </c>
    </row>
    <row r="455" spans="3:34" x14ac:dyDescent="0.25">
      <c r="C455" t="s">
        <v>4309</v>
      </c>
      <c r="H455" t="s">
        <v>9213</v>
      </c>
      <c r="T455" s="4" t="s">
        <v>539</v>
      </c>
      <c r="U455" s="5">
        <v>-332.08030000000002</v>
      </c>
      <c r="W455">
        <v>-2.5361999999999991</v>
      </c>
      <c r="X455" s="1">
        <v>42202</v>
      </c>
      <c r="Y455">
        <f t="shared" si="25"/>
        <v>2015</v>
      </c>
      <c r="Z455">
        <v>-2.5361999999999991</v>
      </c>
      <c r="AC455">
        <f t="shared" si="26"/>
        <v>7</v>
      </c>
      <c r="AD455">
        <v>-2.5361999999999991</v>
      </c>
      <c r="AF455">
        <v>7</v>
      </c>
      <c r="AG455" t="str">
        <f t="shared" si="27"/>
        <v>JULY</v>
      </c>
      <c r="AH455">
        <v>-2.5361999999999991</v>
      </c>
    </row>
    <row r="456" spans="3:34" x14ac:dyDescent="0.25">
      <c r="C456" t="s">
        <v>4324</v>
      </c>
      <c r="H456" t="s">
        <v>9239</v>
      </c>
      <c r="T456" s="4" t="s">
        <v>5750</v>
      </c>
      <c r="U456" s="5">
        <v>598.94100000000003</v>
      </c>
      <c r="W456">
        <v>218.46309999999997</v>
      </c>
      <c r="X456" s="1">
        <v>42203</v>
      </c>
      <c r="Y456">
        <f t="shared" si="25"/>
        <v>2015</v>
      </c>
      <c r="Z456">
        <v>218.46309999999997</v>
      </c>
      <c r="AC456">
        <f t="shared" si="26"/>
        <v>7</v>
      </c>
      <c r="AD456">
        <v>218.46309999999997</v>
      </c>
      <c r="AF456">
        <v>7</v>
      </c>
      <c r="AG456" t="str">
        <f t="shared" si="27"/>
        <v>JULY</v>
      </c>
      <c r="AH456">
        <v>218.46309999999997</v>
      </c>
    </row>
    <row r="457" spans="3:34" x14ac:dyDescent="0.25">
      <c r="C457" t="s">
        <v>4331</v>
      </c>
      <c r="H457" t="s">
        <v>9247</v>
      </c>
      <c r="T457" s="4" t="s">
        <v>4151</v>
      </c>
      <c r="U457" s="5">
        <v>230.13920000000002</v>
      </c>
      <c r="W457">
        <v>-1.35</v>
      </c>
      <c r="X457" s="1">
        <v>42204</v>
      </c>
      <c r="Y457">
        <f t="shared" si="25"/>
        <v>2015</v>
      </c>
      <c r="Z457">
        <v>-1.35</v>
      </c>
      <c r="AC457">
        <f t="shared" si="26"/>
        <v>7</v>
      </c>
      <c r="AD457">
        <v>-1.35</v>
      </c>
      <c r="AF457">
        <v>7</v>
      </c>
      <c r="AG457" t="str">
        <f t="shared" si="27"/>
        <v>JULY</v>
      </c>
      <c r="AH457">
        <v>-1.35</v>
      </c>
    </row>
    <row r="458" spans="3:34" x14ac:dyDescent="0.25">
      <c r="C458" t="s">
        <v>4338</v>
      </c>
      <c r="H458" t="s">
        <v>9276</v>
      </c>
      <c r="T458" s="4" t="s">
        <v>412</v>
      </c>
      <c r="U458" s="5">
        <v>91.408799999999999</v>
      </c>
      <c r="W458">
        <v>109.84819999999999</v>
      </c>
      <c r="X458" s="1">
        <v>42205</v>
      </c>
      <c r="Y458">
        <f t="shared" si="25"/>
        <v>2015</v>
      </c>
      <c r="Z458">
        <v>109.84819999999999</v>
      </c>
      <c r="AC458">
        <f t="shared" si="26"/>
        <v>7</v>
      </c>
      <c r="AD458">
        <v>109.84819999999999</v>
      </c>
      <c r="AF458">
        <v>7</v>
      </c>
      <c r="AG458" t="str">
        <f t="shared" si="27"/>
        <v>JULY</v>
      </c>
      <c r="AH458">
        <v>109.84819999999999</v>
      </c>
    </row>
    <row r="459" spans="3:34" x14ac:dyDescent="0.25">
      <c r="C459" t="s">
        <v>4343</v>
      </c>
      <c r="H459" t="s">
        <v>9285</v>
      </c>
      <c r="T459" s="4" t="s">
        <v>10064</v>
      </c>
      <c r="U459" s="5">
        <v>214.4922</v>
      </c>
      <c r="W459">
        <v>74.600999999999999</v>
      </c>
      <c r="X459" s="1">
        <v>42208</v>
      </c>
      <c r="Y459">
        <f t="shared" si="25"/>
        <v>2015</v>
      </c>
      <c r="Z459">
        <v>74.600999999999999</v>
      </c>
      <c r="AC459">
        <f t="shared" si="26"/>
        <v>7</v>
      </c>
      <c r="AD459">
        <v>74.600999999999999</v>
      </c>
      <c r="AF459">
        <v>7</v>
      </c>
      <c r="AG459" t="str">
        <f t="shared" si="27"/>
        <v>JULY</v>
      </c>
      <c r="AH459">
        <v>74.600999999999999</v>
      </c>
    </row>
    <row r="460" spans="3:34" x14ac:dyDescent="0.25">
      <c r="C460" t="s">
        <v>4348</v>
      </c>
      <c r="H460" t="s">
        <v>9298</v>
      </c>
      <c r="T460" s="4" t="s">
        <v>10272</v>
      </c>
      <c r="U460" s="5">
        <v>-37.915199999999999</v>
      </c>
      <c r="W460">
        <v>174.00939999999997</v>
      </c>
      <c r="X460" s="1">
        <v>42209</v>
      </c>
      <c r="Y460">
        <f t="shared" si="25"/>
        <v>2015</v>
      </c>
      <c r="Z460">
        <v>174.00939999999997</v>
      </c>
      <c r="AC460">
        <f t="shared" si="26"/>
        <v>7</v>
      </c>
      <c r="AD460">
        <v>174.00939999999997</v>
      </c>
      <c r="AF460">
        <v>7</v>
      </c>
      <c r="AG460" t="str">
        <f t="shared" si="27"/>
        <v>JULY</v>
      </c>
      <c r="AH460">
        <v>174.00939999999997</v>
      </c>
    </row>
    <row r="461" spans="3:34" x14ac:dyDescent="0.25">
      <c r="C461" t="s">
        <v>4357</v>
      </c>
      <c r="H461" t="s">
        <v>9302</v>
      </c>
      <c r="T461" s="4" t="s">
        <v>3526</v>
      </c>
      <c r="U461" s="5">
        <v>-1100.3811000000001</v>
      </c>
      <c r="W461">
        <v>200.37110000000001</v>
      </c>
      <c r="X461" s="1">
        <v>42210</v>
      </c>
      <c r="Y461">
        <f t="shared" si="25"/>
        <v>2015</v>
      </c>
      <c r="Z461">
        <v>200.37110000000001</v>
      </c>
      <c r="AC461">
        <f t="shared" si="26"/>
        <v>7</v>
      </c>
      <c r="AD461">
        <v>200.37110000000001</v>
      </c>
      <c r="AF461">
        <v>7</v>
      </c>
      <c r="AG461" t="str">
        <f t="shared" si="27"/>
        <v>JULY</v>
      </c>
      <c r="AH461">
        <v>200.37110000000001</v>
      </c>
    </row>
    <row r="462" spans="3:34" x14ac:dyDescent="0.25">
      <c r="C462" t="s">
        <v>4371</v>
      </c>
      <c r="H462" t="s">
        <v>9317</v>
      </c>
      <c r="T462" s="4" t="s">
        <v>8650</v>
      </c>
      <c r="U462" s="5">
        <v>-36.838000000000001</v>
      </c>
      <c r="W462">
        <v>-71.340299999999999</v>
      </c>
      <c r="X462" s="1">
        <v>42211</v>
      </c>
      <c r="Y462">
        <f t="shared" si="25"/>
        <v>2015</v>
      </c>
      <c r="Z462">
        <v>-71.340299999999999</v>
      </c>
      <c r="AC462">
        <f t="shared" si="26"/>
        <v>7</v>
      </c>
      <c r="AD462">
        <v>-71.340299999999999</v>
      </c>
      <c r="AF462">
        <v>7</v>
      </c>
      <c r="AG462" t="str">
        <f t="shared" si="27"/>
        <v>JULY</v>
      </c>
      <c r="AH462">
        <v>-71.340299999999999</v>
      </c>
    </row>
    <row r="463" spans="3:34" x14ac:dyDescent="0.25">
      <c r="C463" t="s">
        <v>4385</v>
      </c>
      <c r="H463" t="s">
        <v>9337</v>
      </c>
      <c r="T463" s="4" t="s">
        <v>2976</v>
      </c>
      <c r="U463" s="5">
        <v>3.8940000000000001</v>
      </c>
      <c r="W463">
        <v>0.29970000000000002</v>
      </c>
      <c r="X463" s="1">
        <v>42212</v>
      </c>
      <c r="Y463">
        <f t="shared" si="25"/>
        <v>2015</v>
      </c>
      <c r="Z463">
        <v>0.29970000000000002</v>
      </c>
      <c r="AC463">
        <f t="shared" si="26"/>
        <v>7</v>
      </c>
      <c r="AD463">
        <v>0.29970000000000002</v>
      </c>
      <c r="AF463">
        <v>7</v>
      </c>
      <c r="AG463" t="str">
        <f t="shared" si="27"/>
        <v>JULY</v>
      </c>
      <c r="AH463">
        <v>0.29970000000000002</v>
      </c>
    </row>
    <row r="464" spans="3:34" x14ac:dyDescent="0.25">
      <c r="C464" t="s">
        <v>4388</v>
      </c>
      <c r="H464" t="s">
        <v>9364</v>
      </c>
      <c r="T464" s="4" t="s">
        <v>4541</v>
      </c>
      <c r="U464" s="5">
        <v>1160.731</v>
      </c>
      <c r="W464">
        <v>143.9366</v>
      </c>
      <c r="X464" s="1">
        <v>42215</v>
      </c>
      <c r="Y464">
        <f t="shared" si="25"/>
        <v>2015</v>
      </c>
      <c r="Z464">
        <v>143.9366</v>
      </c>
      <c r="AC464">
        <f t="shared" si="26"/>
        <v>7</v>
      </c>
      <c r="AD464">
        <v>143.9366</v>
      </c>
      <c r="AF464">
        <v>7</v>
      </c>
      <c r="AG464" t="str">
        <f t="shared" si="27"/>
        <v>JULY</v>
      </c>
      <c r="AH464">
        <v>143.9366</v>
      </c>
    </row>
    <row r="465" spans="3:34" x14ac:dyDescent="0.25">
      <c r="C465" t="s">
        <v>4391</v>
      </c>
      <c r="H465" t="s">
        <v>9373</v>
      </c>
      <c r="T465" s="4" t="s">
        <v>1168</v>
      </c>
      <c r="U465" s="5">
        <v>23.0989</v>
      </c>
      <c r="W465">
        <v>601.88549999999998</v>
      </c>
      <c r="X465" s="1">
        <v>42216</v>
      </c>
      <c r="Y465">
        <f t="shared" si="25"/>
        <v>2015</v>
      </c>
      <c r="Z465">
        <v>601.88549999999998</v>
      </c>
      <c r="AC465">
        <f t="shared" si="26"/>
        <v>7</v>
      </c>
      <c r="AD465">
        <v>601.88549999999998</v>
      </c>
      <c r="AF465">
        <v>7</v>
      </c>
      <c r="AG465" t="str">
        <f t="shared" si="27"/>
        <v>JULY</v>
      </c>
      <c r="AH465">
        <v>601.88549999999998</v>
      </c>
    </row>
    <row r="466" spans="3:34" x14ac:dyDescent="0.25">
      <c r="C466" t="s">
        <v>4410</v>
      </c>
      <c r="H466" t="s">
        <v>9389</v>
      </c>
      <c r="T466" s="4" t="s">
        <v>5445</v>
      </c>
      <c r="U466" s="5">
        <v>606.11019999999996</v>
      </c>
      <c r="W466">
        <v>-172.51079999999999</v>
      </c>
      <c r="X466" s="1">
        <v>42217</v>
      </c>
      <c r="Y466">
        <f t="shared" si="25"/>
        <v>2015</v>
      </c>
      <c r="Z466">
        <v>-172.51079999999999</v>
      </c>
      <c r="AC466">
        <f t="shared" si="26"/>
        <v>8</v>
      </c>
      <c r="AD466">
        <v>-172.51079999999999</v>
      </c>
      <c r="AF466">
        <v>8</v>
      </c>
      <c r="AG466" t="str">
        <f t="shared" si="27"/>
        <v>AUG</v>
      </c>
      <c r="AH466">
        <v>-172.51079999999999</v>
      </c>
    </row>
    <row r="467" spans="3:34" x14ac:dyDescent="0.25">
      <c r="C467" t="s">
        <v>4416</v>
      </c>
      <c r="H467" t="s">
        <v>9447</v>
      </c>
      <c r="T467" s="4" t="s">
        <v>50</v>
      </c>
      <c r="U467" s="5">
        <v>-155.48140000000001</v>
      </c>
      <c r="W467">
        <v>-37.160499999999985</v>
      </c>
      <c r="X467" s="1">
        <v>42218</v>
      </c>
      <c r="Y467">
        <f t="shared" si="25"/>
        <v>2015</v>
      </c>
      <c r="Z467">
        <v>-37.160499999999985</v>
      </c>
      <c r="AC467">
        <f t="shared" si="26"/>
        <v>8</v>
      </c>
      <c r="AD467">
        <v>-37.160499999999985</v>
      </c>
      <c r="AF467">
        <v>8</v>
      </c>
      <c r="AG467" t="str">
        <f t="shared" si="27"/>
        <v>AUG</v>
      </c>
      <c r="AH467">
        <v>-37.160499999999985</v>
      </c>
    </row>
    <row r="468" spans="3:34" x14ac:dyDescent="0.25">
      <c r="C468" t="s">
        <v>4424</v>
      </c>
      <c r="H468" t="s">
        <v>9459</v>
      </c>
      <c r="T468" s="4" t="s">
        <v>4502</v>
      </c>
      <c r="U468" s="5">
        <v>-34.640999999999998</v>
      </c>
      <c r="W468">
        <v>-19.77</v>
      </c>
      <c r="X468" s="1">
        <v>42221</v>
      </c>
      <c r="Y468">
        <f t="shared" si="25"/>
        <v>2015</v>
      </c>
      <c r="Z468">
        <v>-19.77</v>
      </c>
      <c r="AC468">
        <f t="shared" si="26"/>
        <v>8</v>
      </c>
      <c r="AD468">
        <v>-19.77</v>
      </c>
      <c r="AF468">
        <v>8</v>
      </c>
      <c r="AG468" t="str">
        <f t="shared" si="27"/>
        <v>AUG</v>
      </c>
      <c r="AH468">
        <v>-19.77</v>
      </c>
    </row>
    <row r="469" spans="3:34" x14ac:dyDescent="0.25">
      <c r="C469" t="s">
        <v>4434</v>
      </c>
      <c r="H469" t="s">
        <v>9468</v>
      </c>
      <c r="T469" s="4" t="s">
        <v>4746</v>
      </c>
      <c r="U469" s="5">
        <v>124.54769999999999</v>
      </c>
      <c r="W469">
        <v>-81.350499999999997</v>
      </c>
      <c r="X469" s="1">
        <v>42222</v>
      </c>
      <c r="Y469">
        <f t="shared" si="25"/>
        <v>2015</v>
      </c>
      <c r="Z469">
        <v>-81.350499999999997</v>
      </c>
      <c r="AC469">
        <f t="shared" si="26"/>
        <v>8</v>
      </c>
      <c r="AD469">
        <v>-81.350499999999997</v>
      </c>
      <c r="AF469">
        <v>8</v>
      </c>
      <c r="AG469" t="str">
        <f t="shared" si="27"/>
        <v>AUG</v>
      </c>
      <c r="AH469">
        <v>-81.350499999999997</v>
      </c>
    </row>
    <row r="470" spans="3:34" x14ac:dyDescent="0.25">
      <c r="C470" t="s">
        <v>4445</v>
      </c>
      <c r="H470" t="s">
        <v>9493</v>
      </c>
      <c r="T470" s="4" t="s">
        <v>3054</v>
      </c>
      <c r="U470" s="5">
        <v>633.57180000000005</v>
      </c>
      <c r="W470">
        <v>245.83330000000004</v>
      </c>
      <c r="X470" s="1">
        <v>42223</v>
      </c>
      <c r="Y470">
        <f t="shared" si="25"/>
        <v>2015</v>
      </c>
      <c r="Z470">
        <v>245.83330000000004</v>
      </c>
      <c r="AC470">
        <f t="shared" si="26"/>
        <v>8</v>
      </c>
      <c r="AD470">
        <v>245.83330000000004</v>
      </c>
      <c r="AF470">
        <v>8</v>
      </c>
      <c r="AG470" t="str">
        <f t="shared" si="27"/>
        <v>AUG</v>
      </c>
      <c r="AH470">
        <v>245.83330000000004</v>
      </c>
    </row>
    <row r="471" spans="3:34" x14ac:dyDescent="0.25">
      <c r="C471" t="s">
        <v>4450</v>
      </c>
      <c r="H471" t="s">
        <v>9516</v>
      </c>
      <c r="T471" s="4" t="s">
        <v>201</v>
      </c>
      <c r="U471" s="5">
        <v>-1430.7904000000001</v>
      </c>
      <c r="W471">
        <v>300.0444</v>
      </c>
      <c r="X471" s="1">
        <v>42224</v>
      </c>
      <c r="Y471">
        <f t="shared" si="25"/>
        <v>2015</v>
      </c>
      <c r="Z471">
        <v>300.0444</v>
      </c>
      <c r="AC471">
        <f t="shared" si="26"/>
        <v>8</v>
      </c>
      <c r="AD471">
        <v>300.0444</v>
      </c>
      <c r="AF471">
        <v>8</v>
      </c>
      <c r="AG471" t="str">
        <f t="shared" si="27"/>
        <v>AUG</v>
      </c>
      <c r="AH471">
        <v>300.0444</v>
      </c>
    </row>
    <row r="472" spans="3:34" x14ac:dyDescent="0.25">
      <c r="C472" t="s">
        <v>4467</v>
      </c>
      <c r="H472" t="s">
        <v>9533</v>
      </c>
      <c r="T472" s="4" t="s">
        <v>264</v>
      </c>
      <c r="U472" s="5">
        <v>-65.983800000000002</v>
      </c>
      <c r="W472">
        <v>1061.5805000000003</v>
      </c>
      <c r="X472" s="1">
        <v>42225</v>
      </c>
      <c r="Y472">
        <f t="shared" si="25"/>
        <v>2015</v>
      </c>
      <c r="Z472">
        <v>1061.5805000000003</v>
      </c>
      <c r="AC472">
        <f t="shared" si="26"/>
        <v>8</v>
      </c>
      <c r="AD472">
        <v>1061.5805000000003</v>
      </c>
      <c r="AF472">
        <v>8</v>
      </c>
      <c r="AG472" t="str">
        <f t="shared" si="27"/>
        <v>AUG</v>
      </c>
      <c r="AH472">
        <v>1061.5805000000003</v>
      </c>
    </row>
    <row r="473" spans="3:34" x14ac:dyDescent="0.25">
      <c r="C473" t="s">
        <v>4474</v>
      </c>
      <c r="H473" t="s">
        <v>9543</v>
      </c>
      <c r="T473" s="4" t="s">
        <v>540</v>
      </c>
      <c r="U473" s="5">
        <v>155.3014</v>
      </c>
      <c r="W473">
        <v>85.206699999999998</v>
      </c>
      <c r="X473" s="1">
        <v>42226</v>
      </c>
      <c r="Y473">
        <f t="shared" si="25"/>
        <v>2015</v>
      </c>
      <c r="Z473">
        <v>85.206699999999998</v>
      </c>
      <c r="AC473">
        <f t="shared" si="26"/>
        <v>8</v>
      </c>
      <c r="AD473">
        <v>85.206699999999998</v>
      </c>
      <c r="AF473">
        <v>8</v>
      </c>
      <c r="AG473" t="str">
        <f t="shared" si="27"/>
        <v>AUG</v>
      </c>
      <c r="AH473">
        <v>85.206699999999998</v>
      </c>
    </row>
    <row r="474" spans="3:34" x14ac:dyDescent="0.25">
      <c r="C474" t="s">
        <v>4485</v>
      </c>
      <c r="H474" t="s">
        <v>9573</v>
      </c>
      <c r="T474" s="4" t="s">
        <v>1982</v>
      </c>
      <c r="U474" s="5">
        <v>127.66130000000001</v>
      </c>
      <c r="W474">
        <v>49.724499999999999</v>
      </c>
      <c r="X474" s="1">
        <v>42227</v>
      </c>
      <c r="Y474">
        <f t="shared" si="25"/>
        <v>2015</v>
      </c>
      <c r="Z474">
        <v>49.724499999999999</v>
      </c>
      <c r="AC474">
        <f t="shared" si="26"/>
        <v>8</v>
      </c>
      <c r="AD474">
        <v>49.724499999999999</v>
      </c>
      <c r="AF474">
        <v>8</v>
      </c>
      <c r="AG474" t="str">
        <f t="shared" si="27"/>
        <v>AUG</v>
      </c>
      <c r="AH474">
        <v>49.724499999999999</v>
      </c>
    </row>
    <row r="475" spans="3:34" x14ac:dyDescent="0.25">
      <c r="C475" t="s">
        <v>4507</v>
      </c>
      <c r="H475" t="s">
        <v>9587</v>
      </c>
      <c r="T475" s="4" t="s">
        <v>1775</v>
      </c>
      <c r="U475" s="5">
        <v>135.75589999999997</v>
      </c>
      <c r="W475">
        <v>55.838500000000003</v>
      </c>
      <c r="X475" s="1">
        <v>42229</v>
      </c>
      <c r="Y475">
        <f t="shared" si="25"/>
        <v>2015</v>
      </c>
      <c r="Z475">
        <v>55.838500000000003</v>
      </c>
      <c r="AC475">
        <f t="shared" si="26"/>
        <v>8</v>
      </c>
      <c r="AD475">
        <v>55.838500000000003</v>
      </c>
      <c r="AF475">
        <v>8</v>
      </c>
      <c r="AG475" t="str">
        <f t="shared" si="27"/>
        <v>AUG</v>
      </c>
      <c r="AH475">
        <v>55.838500000000003</v>
      </c>
    </row>
    <row r="476" spans="3:34" x14ac:dyDescent="0.25">
      <c r="C476" t="s">
        <v>4511</v>
      </c>
      <c r="H476" t="s">
        <v>9594</v>
      </c>
      <c r="T476" s="4" t="s">
        <v>5294</v>
      </c>
      <c r="U476" s="5">
        <v>26.062300000000015</v>
      </c>
      <c r="W476">
        <v>108.50130000000001</v>
      </c>
      <c r="X476" s="1">
        <v>42231</v>
      </c>
      <c r="Y476">
        <f t="shared" si="25"/>
        <v>2015</v>
      </c>
      <c r="Z476">
        <v>108.50130000000001</v>
      </c>
      <c r="AC476">
        <f t="shared" si="26"/>
        <v>8</v>
      </c>
      <c r="AD476">
        <v>108.50130000000001</v>
      </c>
      <c r="AF476">
        <v>8</v>
      </c>
      <c r="AG476" t="str">
        <f t="shared" si="27"/>
        <v>AUG</v>
      </c>
      <c r="AH476">
        <v>108.50130000000001</v>
      </c>
    </row>
    <row r="477" spans="3:34" x14ac:dyDescent="0.25">
      <c r="C477" t="s">
        <v>4519</v>
      </c>
      <c r="H477" t="s">
        <v>9599</v>
      </c>
      <c r="T477" s="4" t="s">
        <v>1454</v>
      </c>
      <c r="U477" s="5">
        <v>1763.4705999999999</v>
      </c>
      <c r="W477">
        <v>1.6121000000000265</v>
      </c>
      <c r="X477" s="1">
        <v>42232</v>
      </c>
      <c r="Y477">
        <f t="shared" si="25"/>
        <v>2015</v>
      </c>
      <c r="Z477">
        <v>1.6121000000000265</v>
      </c>
      <c r="AC477">
        <f t="shared" si="26"/>
        <v>8</v>
      </c>
      <c r="AD477">
        <v>1.6121000000000265</v>
      </c>
      <c r="AF477">
        <v>8</v>
      </c>
      <c r="AG477" t="str">
        <f t="shared" si="27"/>
        <v>AUG</v>
      </c>
      <c r="AH477">
        <v>1.6121000000000265</v>
      </c>
    </row>
    <row r="478" spans="3:34" x14ac:dyDescent="0.25">
      <c r="C478" t="s">
        <v>4524</v>
      </c>
      <c r="H478" t="s">
        <v>9631</v>
      </c>
      <c r="T478" s="4" t="s">
        <v>2028</v>
      </c>
      <c r="U478" s="5">
        <v>444.75909999999999</v>
      </c>
      <c r="W478">
        <v>0.48239999999999839</v>
      </c>
      <c r="X478" s="1">
        <v>42233</v>
      </c>
      <c r="Y478">
        <f t="shared" si="25"/>
        <v>2015</v>
      </c>
      <c r="Z478">
        <v>0.48239999999999839</v>
      </c>
      <c r="AC478">
        <f t="shared" si="26"/>
        <v>8</v>
      </c>
      <c r="AD478">
        <v>0.48239999999999839</v>
      </c>
      <c r="AF478">
        <v>8</v>
      </c>
      <c r="AG478" t="str">
        <f t="shared" si="27"/>
        <v>AUG</v>
      </c>
      <c r="AH478">
        <v>0.48239999999999839</v>
      </c>
    </row>
    <row r="479" spans="3:34" x14ac:dyDescent="0.25">
      <c r="C479" t="s">
        <v>4530</v>
      </c>
      <c r="H479" t="s">
        <v>9634</v>
      </c>
      <c r="T479" s="4" t="s">
        <v>683</v>
      </c>
      <c r="U479" s="5">
        <v>23.303199999999997</v>
      </c>
      <c r="W479">
        <v>-147.18779999999998</v>
      </c>
      <c r="X479" s="1">
        <v>42237</v>
      </c>
      <c r="Y479">
        <f t="shared" si="25"/>
        <v>2015</v>
      </c>
      <c r="Z479">
        <v>-147.18779999999998</v>
      </c>
      <c r="AC479">
        <f t="shared" si="26"/>
        <v>8</v>
      </c>
      <c r="AD479">
        <v>-147.18779999999998</v>
      </c>
      <c r="AF479">
        <v>8</v>
      </c>
      <c r="AG479" t="str">
        <f t="shared" si="27"/>
        <v>AUG</v>
      </c>
      <c r="AH479">
        <v>-147.18779999999998</v>
      </c>
    </row>
    <row r="480" spans="3:34" x14ac:dyDescent="0.25">
      <c r="C480" t="s">
        <v>4535</v>
      </c>
      <c r="H480" t="s">
        <v>9651</v>
      </c>
      <c r="T480" s="4" t="s">
        <v>3813</v>
      </c>
      <c r="U480" s="5">
        <v>-6.7688000000000006</v>
      </c>
      <c r="W480">
        <v>23.8856</v>
      </c>
      <c r="X480" s="1">
        <v>42238</v>
      </c>
      <c r="Y480">
        <f t="shared" si="25"/>
        <v>2015</v>
      </c>
      <c r="Z480">
        <v>23.8856</v>
      </c>
      <c r="AC480">
        <f t="shared" si="26"/>
        <v>8</v>
      </c>
      <c r="AD480">
        <v>23.8856</v>
      </c>
      <c r="AF480">
        <v>8</v>
      </c>
      <c r="AG480" t="str">
        <f t="shared" si="27"/>
        <v>AUG</v>
      </c>
      <c r="AH480">
        <v>23.8856</v>
      </c>
    </row>
    <row r="481" spans="3:34" x14ac:dyDescent="0.25">
      <c r="C481" t="s">
        <v>4550</v>
      </c>
      <c r="H481" t="s">
        <v>9661</v>
      </c>
      <c r="T481" s="4" t="s">
        <v>3085</v>
      </c>
      <c r="U481" s="5">
        <v>57.265799999999999</v>
      </c>
      <c r="W481">
        <v>359.47730000000001</v>
      </c>
      <c r="X481" s="1">
        <v>42239</v>
      </c>
      <c r="Y481">
        <f t="shared" si="25"/>
        <v>2015</v>
      </c>
      <c r="Z481">
        <v>359.47730000000001</v>
      </c>
      <c r="AC481">
        <f t="shared" si="26"/>
        <v>8</v>
      </c>
      <c r="AD481">
        <v>359.47730000000001</v>
      </c>
      <c r="AF481">
        <v>8</v>
      </c>
      <c r="AG481" t="str">
        <f t="shared" si="27"/>
        <v>AUG</v>
      </c>
      <c r="AH481">
        <v>359.47730000000001</v>
      </c>
    </row>
    <row r="482" spans="3:34" x14ac:dyDescent="0.25">
      <c r="C482" t="s">
        <v>4555</v>
      </c>
      <c r="H482" t="s">
        <v>9663</v>
      </c>
      <c r="T482" s="4" t="s">
        <v>5328</v>
      </c>
      <c r="U482" s="5">
        <v>4539.8266000000012</v>
      </c>
      <c r="W482">
        <v>1469.2684000000002</v>
      </c>
      <c r="X482" s="1">
        <v>42240</v>
      </c>
      <c r="Y482">
        <f t="shared" si="25"/>
        <v>2015</v>
      </c>
      <c r="Z482">
        <v>1469.2684000000002</v>
      </c>
      <c r="AC482">
        <f t="shared" si="26"/>
        <v>8</v>
      </c>
      <c r="AD482">
        <v>1469.2684000000002</v>
      </c>
      <c r="AF482">
        <v>8</v>
      </c>
      <c r="AG482" t="str">
        <f t="shared" si="27"/>
        <v>AUG</v>
      </c>
      <c r="AH482">
        <v>1469.2684000000002</v>
      </c>
    </row>
    <row r="483" spans="3:34" x14ac:dyDescent="0.25">
      <c r="C483" t="s">
        <v>4569</v>
      </c>
      <c r="H483" t="s">
        <v>9689</v>
      </c>
      <c r="T483" s="4" t="s">
        <v>7778</v>
      </c>
      <c r="U483" s="5">
        <v>352.14409999999998</v>
      </c>
      <c r="W483">
        <v>7.654399999999999</v>
      </c>
      <c r="X483" s="1">
        <v>42241</v>
      </c>
      <c r="Y483">
        <f t="shared" si="25"/>
        <v>2015</v>
      </c>
      <c r="Z483">
        <v>7.654399999999999</v>
      </c>
      <c r="AC483">
        <f t="shared" si="26"/>
        <v>8</v>
      </c>
      <c r="AD483">
        <v>7.654399999999999</v>
      </c>
      <c r="AF483">
        <v>8</v>
      </c>
      <c r="AG483" t="str">
        <f t="shared" si="27"/>
        <v>AUG</v>
      </c>
      <c r="AH483">
        <v>7.654399999999999</v>
      </c>
    </row>
    <row r="484" spans="3:34" x14ac:dyDescent="0.25">
      <c r="C484" t="s">
        <v>4574</v>
      </c>
      <c r="H484" t="s">
        <v>9743</v>
      </c>
      <c r="T484" s="4" t="s">
        <v>1983</v>
      </c>
      <c r="U484" s="5">
        <v>192.20020000000002</v>
      </c>
      <c r="W484">
        <v>156.97590000000002</v>
      </c>
      <c r="X484" s="1">
        <v>42243</v>
      </c>
      <c r="Y484">
        <f t="shared" si="25"/>
        <v>2015</v>
      </c>
      <c r="Z484">
        <v>156.97590000000002</v>
      </c>
      <c r="AC484">
        <f t="shared" si="26"/>
        <v>8</v>
      </c>
      <c r="AD484">
        <v>156.97590000000002</v>
      </c>
      <c r="AF484">
        <v>8</v>
      </c>
      <c r="AG484" t="str">
        <f t="shared" si="27"/>
        <v>AUG</v>
      </c>
      <c r="AH484">
        <v>156.97590000000002</v>
      </c>
    </row>
    <row r="485" spans="3:34" x14ac:dyDescent="0.25">
      <c r="C485" t="s">
        <v>4580</v>
      </c>
      <c r="H485" t="s">
        <v>9821</v>
      </c>
      <c r="T485" s="4" t="s">
        <v>202</v>
      </c>
      <c r="U485" s="5">
        <v>82.321300000000008</v>
      </c>
      <c r="W485">
        <v>1420.1492000000001</v>
      </c>
      <c r="X485" s="1">
        <v>42244</v>
      </c>
      <c r="Y485">
        <f t="shared" si="25"/>
        <v>2015</v>
      </c>
      <c r="Z485">
        <v>1420.1492000000001</v>
      </c>
      <c r="AC485">
        <f t="shared" si="26"/>
        <v>8</v>
      </c>
      <c r="AD485">
        <v>1420.1492000000001</v>
      </c>
      <c r="AF485">
        <v>8</v>
      </c>
      <c r="AG485" t="str">
        <f t="shared" si="27"/>
        <v>AUG</v>
      </c>
      <c r="AH485">
        <v>1420.1492000000001</v>
      </c>
    </row>
    <row r="486" spans="3:34" x14ac:dyDescent="0.25">
      <c r="C486" t="s">
        <v>4585</v>
      </c>
      <c r="H486" t="s">
        <v>9829</v>
      </c>
      <c r="T486" s="4" t="s">
        <v>6294</v>
      </c>
      <c r="U486" s="5">
        <v>18.559200000000001</v>
      </c>
      <c r="W486">
        <v>47.086599999999997</v>
      </c>
      <c r="X486" s="1">
        <v>42245</v>
      </c>
      <c r="Y486">
        <f t="shared" si="25"/>
        <v>2015</v>
      </c>
      <c r="Z486">
        <v>47.086599999999997</v>
      </c>
      <c r="AC486">
        <f t="shared" si="26"/>
        <v>8</v>
      </c>
      <c r="AD486">
        <v>47.086599999999997</v>
      </c>
      <c r="AF486">
        <v>8</v>
      </c>
      <c r="AG486" t="str">
        <f t="shared" si="27"/>
        <v>AUG</v>
      </c>
      <c r="AH486">
        <v>47.086599999999997</v>
      </c>
    </row>
    <row r="487" spans="3:34" x14ac:dyDescent="0.25">
      <c r="C487" t="s">
        <v>4612</v>
      </c>
      <c r="H487" t="s">
        <v>9841</v>
      </c>
      <c r="T487" s="4" t="s">
        <v>7858</v>
      </c>
      <c r="U487" s="5">
        <v>-140.50540000000001</v>
      </c>
      <c r="W487">
        <v>420.46690000000001</v>
      </c>
      <c r="X487" s="1">
        <v>42247</v>
      </c>
      <c r="Y487">
        <f t="shared" si="25"/>
        <v>2015</v>
      </c>
      <c r="Z487">
        <v>420.46690000000001</v>
      </c>
      <c r="AC487">
        <f t="shared" si="26"/>
        <v>8</v>
      </c>
      <c r="AD487">
        <v>420.46690000000001</v>
      </c>
      <c r="AF487">
        <v>8</v>
      </c>
      <c r="AG487" t="str">
        <f t="shared" si="27"/>
        <v>AUG</v>
      </c>
      <c r="AH487">
        <v>420.46690000000001</v>
      </c>
    </row>
    <row r="488" spans="3:34" x14ac:dyDescent="0.25">
      <c r="C488" t="s">
        <v>4616</v>
      </c>
      <c r="H488" t="s">
        <v>9846</v>
      </c>
      <c r="T488" s="4" t="s">
        <v>3086</v>
      </c>
      <c r="U488" s="5">
        <v>314.03589999999997</v>
      </c>
      <c r="W488">
        <v>751.94280000000003</v>
      </c>
      <c r="X488" s="1">
        <v>42248</v>
      </c>
      <c r="Y488">
        <f t="shared" si="25"/>
        <v>2015</v>
      </c>
      <c r="Z488">
        <v>751.94280000000003</v>
      </c>
      <c r="AC488">
        <f t="shared" si="26"/>
        <v>9</v>
      </c>
      <c r="AD488">
        <v>751.94280000000003</v>
      </c>
      <c r="AF488">
        <v>9</v>
      </c>
      <c r="AG488" t="str">
        <f t="shared" si="27"/>
        <v>SEP</v>
      </c>
      <c r="AH488">
        <v>751.94280000000003</v>
      </c>
    </row>
    <row r="489" spans="3:34" x14ac:dyDescent="0.25">
      <c r="C489" t="s">
        <v>4624</v>
      </c>
      <c r="H489" t="s">
        <v>9898</v>
      </c>
      <c r="T489" s="4" t="s">
        <v>1776</v>
      </c>
      <c r="U489" s="5">
        <v>-76.0505</v>
      </c>
      <c r="W489">
        <v>182.87879999999998</v>
      </c>
      <c r="X489" s="1">
        <v>42250</v>
      </c>
      <c r="Y489">
        <f t="shared" si="25"/>
        <v>2015</v>
      </c>
      <c r="Z489">
        <v>182.87879999999998</v>
      </c>
      <c r="AC489">
        <f t="shared" si="26"/>
        <v>9</v>
      </c>
      <c r="AD489">
        <v>182.87879999999998</v>
      </c>
      <c r="AF489">
        <v>9</v>
      </c>
      <c r="AG489" t="str">
        <f t="shared" si="27"/>
        <v>SEP</v>
      </c>
      <c r="AH489">
        <v>182.87879999999998</v>
      </c>
    </row>
    <row r="490" spans="3:34" x14ac:dyDescent="0.25">
      <c r="C490" t="s">
        <v>4631</v>
      </c>
      <c r="H490" t="s">
        <v>9904</v>
      </c>
      <c r="T490" s="4" t="s">
        <v>265</v>
      </c>
      <c r="U490" s="5">
        <v>9.4490999999999978</v>
      </c>
      <c r="W490">
        <v>252.03900000000004</v>
      </c>
      <c r="X490" s="1">
        <v>42251</v>
      </c>
      <c r="Y490">
        <f t="shared" si="25"/>
        <v>2015</v>
      </c>
      <c r="Z490">
        <v>252.03900000000004</v>
      </c>
      <c r="AC490">
        <f t="shared" si="26"/>
        <v>9</v>
      </c>
      <c r="AD490">
        <v>252.03900000000004</v>
      </c>
      <c r="AF490">
        <v>9</v>
      </c>
      <c r="AG490" t="str">
        <f t="shared" si="27"/>
        <v>SEP</v>
      </c>
      <c r="AH490">
        <v>252.03900000000004</v>
      </c>
    </row>
    <row r="491" spans="3:34" x14ac:dyDescent="0.25">
      <c r="C491" t="s">
        <v>4644</v>
      </c>
      <c r="H491" t="s">
        <v>9974</v>
      </c>
      <c r="T491" s="4" t="s">
        <v>8247</v>
      </c>
      <c r="U491" s="5">
        <v>96.389099999999999</v>
      </c>
      <c r="W491">
        <v>-31.056399999999996</v>
      </c>
      <c r="X491" s="1">
        <v>42252</v>
      </c>
      <c r="Y491">
        <f t="shared" si="25"/>
        <v>2015</v>
      </c>
      <c r="Z491">
        <v>-31.056399999999996</v>
      </c>
      <c r="AC491">
        <f t="shared" si="26"/>
        <v>9</v>
      </c>
      <c r="AD491">
        <v>-31.056399999999996</v>
      </c>
      <c r="AF491">
        <v>9</v>
      </c>
      <c r="AG491" t="str">
        <f t="shared" si="27"/>
        <v>SEP</v>
      </c>
      <c r="AH491">
        <v>-31.056399999999996</v>
      </c>
    </row>
    <row r="492" spans="3:34" x14ac:dyDescent="0.25">
      <c r="C492" t="s">
        <v>4651</v>
      </c>
      <c r="H492" t="s">
        <v>9983</v>
      </c>
      <c r="T492" s="4" t="s">
        <v>6649</v>
      </c>
      <c r="U492" s="5">
        <v>78.396000000000001</v>
      </c>
      <c r="W492">
        <v>301.3426</v>
      </c>
      <c r="X492" s="1">
        <v>42253</v>
      </c>
      <c r="Y492">
        <f t="shared" si="25"/>
        <v>2015</v>
      </c>
      <c r="Z492">
        <v>301.3426</v>
      </c>
      <c r="AC492">
        <f t="shared" si="26"/>
        <v>9</v>
      </c>
      <c r="AD492">
        <v>301.3426</v>
      </c>
      <c r="AF492">
        <v>9</v>
      </c>
      <c r="AG492" t="str">
        <f t="shared" si="27"/>
        <v>SEP</v>
      </c>
      <c r="AH492">
        <v>301.3426</v>
      </c>
    </row>
    <row r="493" spans="3:34" x14ac:dyDescent="0.25">
      <c r="C493" t="s">
        <v>4658</v>
      </c>
      <c r="H493" t="s">
        <v>9996</v>
      </c>
      <c r="T493" s="4" t="s">
        <v>8177</v>
      </c>
      <c r="U493" s="5">
        <v>41.591999999999999</v>
      </c>
      <c r="W493">
        <v>-39.06219999999999</v>
      </c>
      <c r="X493" s="1">
        <v>42254</v>
      </c>
      <c r="Y493">
        <f t="shared" si="25"/>
        <v>2015</v>
      </c>
      <c r="Z493">
        <v>-39.06219999999999</v>
      </c>
      <c r="AC493">
        <f t="shared" si="26"/>
        <v>9</v>
      </c>
      <c r="AD493">
        <v>-39.06219999999999</v>
      </c>
      <c r="AF493">
        <v>9</v>
      </c>
      <c r="AG493" t="str">
        <f t="shared" si="27"/>
        <v>SEP</v>
      </c>
      <c r="AH493">
        <v>-39.06219999999999</v>
      </c>
    </row>
    <row r="494" spans="3:34" x14ac:dyDescent="0.25">
      <c r="C494" t="s">
        <v>4662</v>
      </c>
      <c r="H494" t="s">
        <v>10020</v>
      </c>
      <c r="T494" s="4" t="s">
        <v>3814</v>
      </c>
      <c r="U494" s="5">
        <v>-59.066199999999967</v>
      </c>
      <c r="W494">
        <v>20.834400000000002</v>
      </c>
      <c r="X494" s="1">
        <v>42255</v>
      </c>
      <c r="Y494">
        <f t="shared" si="25"/>
        <v>2015</v>
      </c>
      <c r="Z494">
        <v>20.834400000000002</v>
      </c>
      <c r="AC494">
        <f t="shared" si="26"/>
        <v>9</v>
      </c>
      <c r="AD494">
        <v>20.834400000000002</v>
      </c>
      <c r="AF494">
        <v>9</v>
      </c>
      <c r="AG494" t="str">
        <f t="shared" si="27"/>
        <v>SEP</v>
      </c>
      <c r="AH494">
        <v>20.834400000000002</v>
      </c>
    </row>
    <row r="495" spans="3:34" x14ac:dyDescent="0.25">
      <c r="C495" t="s">
        <v>4670</v>
      </c>
      <c r="H495" t="s">
        <v>10076</v>
      </c>
      <c r="T495" s="4" t="s">
        <v>440</v>
      </c>
      <c r="U495" s="5">
        <v>107.72749999999998</v>
      </c>
      <c r="W495">
        <v>283.65899999999999</v>
      </c>
      <c r="X495" s="1">
        <v>42257</v>
      </c>
      <c r="Y495">
        <f t="shared" si="25"/>
        <v>2015</v>
      </c>
      <c r="Z495">
        <v>283.65899999999999</v>
      </c>
      <c r="AC495">
        <f t="shared" si="26"/>
        <v>9</v>
      </c>
      <c r="AD495">
        <v>283.65899999999999</v>
      </c>
      <c r="AF495">
        <v>9</v>
      </c>
      <c r="AG495" t="str">
        <f t="shared" si="27"/>
        <v>SEP</v>
      </c>
      <c r="AH495">
        <v>283.65899999999999</v>
      </c>
    </row>
    <row r="496" spans="3:34" x14ac:dyDescent="0.25">
      <c r="C496" t="s">
        <v>4677</v>
      </c>
      <c r="H496" t="s">
        <v>10085</v>
      </c>
      <c r="T496" s="4" t="s">
        <v>11477</v>
      </c>
      <c r="U496" s="5">
        <v>7.6626000000000003</v>
      </c>
      <c r="W496">
        <v>467.95909999999998</v>
      </c>
      <c r="X496" s="1">
        <v>42258</v>
      </c>
      <c r="Y496">
        <f t="shared" si="25"/>
        <v>2015</v>
      </c>
      <c r="Z496">
        <v>467.95909999999998</v>
      </c>
      <c r="AC496">
        <f t="shared" si="26"/>
        <v>9</v>
      </c>
      <c r="AD496">
        <v>467.95909999999998</v>
      </c>
      <c r="AF496">
        <v>9</v>
      </c>
      <c r="AG496" t="str">
        <f t="shared" si="27"/>
        <v>SEP</v>
      </c>
      <c r="AH496">
        <v>467.95909999999998</v>
      </c>
    </row>
    <row r="497" spans="3:34" x14ac:dyDescent="0.25">
      <c r="C497" t="s">
        <v>4680</v>
      </c>
      <c r="H497" t="s">
        <v>10158</v>
      </c>
      <c r="T497" s="4" t="s">
        <v>1857</v>
      </c>
      <c r="U497" s="5">
        <v>237.81499999999997</v>
      </c>
      <c r="W497">
        <v>119.3676</v>
      </c>
      <c r="X497" s="1">
        <v>42259</v>
      </c>
      <c r="Y497">
        <f t="shared" si="25"/>
        <v>2015</v>
      </c>
      <c r="Z497">
        <v>119.3676</v>
      </c>
      <c r="AC497">
        <f t="shared" si="26"/>
        <v>9</v>
      </c>
      <c r="AD497">
        <v>119.3676</v>
      </c>
      <c r="AF497">
        <v>9</v>
      </c>
      <c r="AG497" t="str">
        <f t="shared" si="27"/>
        <v>SEP</v>
      </c>
      <c r="AH497">
        <v>119.3676</v>
      </c>
    </row>
    <row r="498" spans="3:34" x14ac:dyDescent="0.25">
      <c r="C498" t="s">
        <v>4689</v>
      </c>
      <c r="H498" t="s">
        <v>10205</v>
      </c>
      <c r="T498" s="4" t="s">
        <v>3983</v>
      </c>
      <c r="U498" s="5">
        <v>103.8625</v>
      </c>
      <c r="W498">
        <v>705.99209999999994</v>
      </c>
      <c r="X498" s="1">
        <v>42260</v>
      </c>
      <c r="Y498">
        <f t="shared" si="25"/>
        <v>2015</v>
      </c>
      <c r="Z498">
        <v>705.99209999999994</v>
      </c>
      <c r="AC498">
        <f t="shared" si="26"/>
        <v>9</v>
      </c>
      <c r="AD498">
        <v>705.99209999999994</v>
      </c>
      <c r="AF498">
        <v>9</v>
      </c>
      <c r="AG498" t="str">
        <f t="shared" si="27"/>
        <v>SEP</v>
      </c>
      <c r="AH498">
        <v>705.99209999999994</v>
      </c>
    </row>
    <row r="499" spans="3:34" x14ac:dyDescent="0.25">
      <c r="C499" t="s">
        <v>4709</v>
      </c>
      <c r="H499" t="s">
        <v>10274</v>
      </c>
      <c r="T499" s="4" t="s">
        <v>684</v>
      </c>
      <c r="U499" s="5">
        <v>93.428200000000004</v>
      </c>
      <c r="W499">
        <v>720.47349999999994</v>
      </c>
      <c r="X499" s="1">
        <v>42261</v>
      </c>
      <c r="Y499">
        <f t="shared" si="25"/>
        <v>2015</v>
      </c>
      <c r="Z499">
        <v>720.47349999999994</v>
      </c>
      <c r="AC499">
        <f t="shared" si="26"/>
        <v>9</v>
      </c>
      <c r="AD499">
        <v>720.47349999999994</v>
      </c>
      <c r="AF499">
        <v>9</v>
      </c>
      <c r="AG499" t="str">
        <f t="shared" si="27"/>
        <v>SEP</v>
      </c>
      <c r="AH499">
        <v>720.47349999999994</v>
      </c>
    </row>
    <row r="500" spans="3:34" x14ac:dyDescent="0.25">
      <c r="C500" t="s">
        <v>4715</v>
      </c>
      <c r="H500" t="s">
        <v>10280</v>
      </c>
      <c r="T500" s="4" t="s">
        <v>3389</v>
      </c>
      <c r="U500" s="5">
        <v>36.869199999999999</v>
      </c>
      <c r="W500">
        <v>539.79100000000005</v>
      </c>
      <c r="X500" s="1">
        <v>42262</v>
      </c>
      <c r="Y500">
        <f t="shared" si="25"/>
        <v>2015</v>
      </c>
      <c r="Z500">
        <v>539.79100000000005</v>
      </c>
      <c r="AC500">
        <f t="shared" si="26"/>
        <v>9</v>
      </c>
      <c r="AD500">
        <v>539.79100000000005</v>
      </c>
      <c r="AF500">
        <v>9</v>
      </c>
      <c r="AG500" t="str">
        <f t="shared" si="27"/>
        <v>SEP</v>
      </c>
      <c r="AH500">
        <v>539.79100000000005</v>
      </c>
    </row>
    <row r="501" spans="3:34" x14ac:dyDescent="0.25">
      <c r="C501" t="s">
        <v>4730</v>
      </c>
      <c r="H501" t="s">
        <v>10295</v>
      </c>
      <c r="T501" s="4" t="s">
        <v>973</v>
      </c>
      <c r="U501" s="5">
        <v>255.01780000000002</v>
      </c>
      <c r="W501">
        <v>14.6264</v>
      </c>
      <c r="X501" s="1">
        <v>42263</v>
      </c>
      <c r="Y501">
        <f t="shared" si="25"/>
        <v>2015</v>
      </c>
      <c r="Z501">
        <v>14.6264</v>
      </c>
      <c r="AC501">
        <f t="shared" si="26"/>
        <v>9</v>
      </c>
      <c r="AD501">
        <v>14.6264</v>
      </c>
      <c r="AF501">
        <v>9</v>
      </c>
      <c r="AG501" t="str">
        <f t="shared" si="27"/>
        <v>SEP</v>
      </c>
      <c r="AH501">
        <v>14.6264</v>
      </c>
    </row>
    <row r="502" spans="3:34" x14ac:dyDescent="0.25">
      <c r="C502" t="s">
        <v>4733</v>
      </c>
      <c r="H502" t="s">
        <v>10307</v>
      </c>
      <c r="T502" s="4" t="s">
        <v>7754</v>
      </c>
      <c r="U502" s="5">
        <v>36.105699999999999</v>
      </c>
      <c r="W502">
        <v>-1194.2832000000001</v>
      </c>
      <c r="X502" s="1">
        <v>42264</v>
      </c>
      <c r="Y502">
        <f t="shared" si="25"/>
        <v>2015</v>
      </c>
      <c r="Z502">
        <v>-1194.2832000000001</v>
      </c>
      <c r="AC502">
        <f t="shared" si="26"/>
        <v>9</v>
      </c>
      <c r="AD502">
        <v>-1194.2832000000001</v>
      </c>
      <c r="AF502">
        <v>9</v>
      </c>
      <c r="AG502" t="str">
        <f t="shared" si="27"/>
        <v>SEP</v>
      </c>
      <c r="AH502">
        <v>-1194.2832000000001</v>
      </c>
    </row>
    <row r="503" spans="3:34" x14ac:dyDescent="0.25">
      <c r="C503" t="s">
        <v>4741</v>
      </c>
      <c r="H503" t="s">
        <v>10371</v>
      </c>
      <c r="T503" s="4" t="s">
        <v>1890</v>
      </c>
      <c r="U503" s="5">
        <v>378.54860000000008</v>
      </c>
      <c r="W503">
        <v>778.93219999999997</v>
      </c>
      <c r="X503" s="1">
        <v>42265</v>
      </c>
      <c r="Y503">
        <f t="shared" si="25"/>
        <v>2015</v>
      </c>
      <c r="Z503">
        <v>778.93219999999997</v>
      </c>
      <c r="AC503">
        <f t="shared" si="26"/>
        <v>9</v>
      </c>
      <c r="AD503">
        <v>778.93219999999997</v>
      </c>
      <c r="AF503">
        <v>9</v>
      </c>
      <c r="AG503" t="str">
        <f t="shared" si="27"/>
        <v>SEP</v>
      </c>
      <c r="AH503">
        <v>778.93219999999997</v>
      </c>
    </row>
    <row r="504" spans="3:34" x14ac:dyDescent="0.25">
      <c r="C504" t="s">
        <v>4752</v>
      </c>
      <c r="H504" t="s">
        <v>10380</v>
      </c>
      <c r="T504" s="4" t="s">
        <v>9101</v>
      </c>
      <c r="U504" s="5">
        <v>119.3436</v>
      </c>
      <c r="W504">
        <v>194.79919999999998</v>
      </c>
      <c r="X504" s="1">
        <v>42266</v>
      </c>
      <c r="Y504">
        <f t="shared" si="25"/>
        <v>2015</v>
      </c>
      <c r="Z504">
        <v>194.79919999999998</v>
      </c>
      <c r="AC504">
        <f t="shared" si="26"/>
        <v>9</v>
      </c>
      <c r="AD504">
        <v>194.79919999999998</v>
      </c>
      <c r="AF504">
        <v>9</v>
      </c>
      <c r="AG504" t="str">
        <f t="shared" si="27"/>
        <v>SEP</v>
      </c>
      <c r="AH504">
        <v>194.79919999999998</v>
      </c>
    </row>
    <row r="505" spans="3:34" x14ac:dyDescent="0.25">
      <c r="C505" t="s">
        <v>4783</v>
      </c>
      <c r="H505" t="s">
        <v>10584</v>
      </c>
      <c r="T505" s="4" t="s">
        <v>1510</v>
      </c>
      <c r="U505" s="5">
        <v>39.418399999999998</v>
      </c>
      <c r="W505">
        <v>-905.34180000000015</v>
      </c>
      <c r="X505" s="1">
        <v>42267</v>
      </c>
      <c r="Y505">
        <f t="shared" si="25"/>
        <v>2015</v>
      </c>
      <c r="Z505">
        <v>-905.34180000000015</v>
      </c>
      <c r="AC505">
        <f t="shared" si="26"/>
        <v>9</v>
      </c>
      <c r="AD505">
        <v>-905.34180000000015</v>
      </c>
      <c r="AF505">
        <v>9</v>
      </c>
      <c r="AG505" t="str">
        <f t="shared" si="27"/>
        <v>SEP</v>
      </c>
      <c r="AH505">
        <v>-905.34180000000015</v>
      </c>
    </row>
    <row r="506" spans="3:34" x14ac:dyDescent="0.25">
      <c r="C506" t="s">
        <v>4801</v>
      </c>
      <c r="H506" t="s">
        <v>10594</v>
      </c>
      <c r="T506" s="4" t="s">
        <v>3136</v>
      </c>
      <c r="U506" s="5">
        <v>22.540800000000001</v>
      </c>
      <c r="W506">
        <v>1297.1822000000002</v>
      </c>
      <c r="X506" s="1">
        <v>42268</v>
      </c>
      <c r="Y506">
        <f t="shared" si="25"/>
        <v>2015</v>
      </c>
      <c r="Z506">
        <v>1297.1822000000002</v>
      </c>
      <c r="AC506">
        <f t="shared" si="26"/>
        <v>9</v>
      </c>
      <c r="AD506">
        <v>1297.1822000000002</v>
      </c>
      <c r="AF506">
        <v>9</v>
      </c>
      <c r="AG506" t="str">
        <f t="shared" si="27"/>
        <v>SEP</v>
      </c>
      <c r="AH506">
        <v>1297.1822000000002</v>
      </c>
    </row>
    <row r="507" spans="3:34" x14ac:dyDescent="0.25">
      <c r="C507" t="s">
        <v>4809</v>
      </c>
      <c r="H507" t="s">
        <v>10628</v>
      </c>
      <c r="T507" s="4" t="s">
        <v>5363</v>
      </c>
      <c r="U507" s="5">
        <v>550.79290000000003</v>
      </c>
      <c r="W507">
        <v>29.083499999999987</v>
      </c>
      <c r="X507" s="1">
        <v>42269</v>
      </c>
      <c r="Y507">
        <f t="shared" si="25"/>
        <v>2015</v>
      </c>
      <c r="Z507">
        <v>29.083499999999987</v>
      </c>
      <c r="AC507">
        <f t="shared" si="26"/>
        <v>9</v>
      </c>
      <c r="AD507">
        <v>29.083499999999987</v>
      </c>
      <c r="AF507">
        <v>9</v>
      </c>
      <c r="AG507" t="str">
        <f t="shared" si="27"/>
        <v>SEP</v>
      </c>
      <c r="AH507">
        <v>29.083499999999987</v>
      </c>
    </row>
    <row r="508" spans="3:34" x14ac:dyDescent="0.25">
      <c r="C508" t="s">
        <v>4815</v>
      </c>
      <c r="H508" t="s">
        <v>10633</v>
      </c>
      <c r="T508" s="4" t="s">
        <v>7244</v>
      </c>
      <c r="U508" s="5">
        <v>46.947800000000001</v>
      </c>
      <c r="W508">
        <v>1176.4350000000002</v>
      </c>
      <c r="X508" s="1">
        <v>42271</v>
      </c>
      <c r="Y508">
        <f t="shared" si="25"/>
        <v>2015</v>
      </c>
      <c r="Z508">
        <v>1176.4350000000002</v>
      </c>
      <c r="AC508">
        <f t="shared" si="26"/>
        <v>9</v>
      </c>
      <c r="AD508">
        <v>1176.4350000000002</v>
      </c>
      <c r="AF508">
        <v>9</v>
      </c>
      <c r="AG508" t="str">
        <f t="shared" si="27"/>
        <v>SEP</v>
      </c>
      <c r="AH508">
        <v>1176.4350000000002</v>
      </c>
    </row>
    <row r="509" spans="3:34" x14ac:dyDescent="0.25">
      <c r="C509" t="s">
        <v>4826</v>
      </c>
      <c r="H509" t="s">
        <v>10676</v>
      </c>
      <c r="T509" s="4" t="s">
        <v>4529</v>
      </c>
      <c r="U509" s="5">
        <v>518.99130000000002</v>
      </c>
      <c r="W509">
        <v>858.6825</v>
      </c>
      <c r="X509" s="1">
        <v>42272</v>
      </c>
      <c r="Y509">
        <f t="shared" si="25"/>
        <v>2015</v>
      </c>
      <c r="Z509">
        <v>858.6825</v>
      </c>
      <c r="AC509">
        <f t="shared" si="26"/>
        <v>9</v>
      </c>
      <c r="AD509">
        <v>858.6825</v>
      </c>
      <c r="AF509">
        <v>9</v>
      </c>
      <c r="AG509" t="str">
        <f t="shared" si="27"/>
        <v>SEP</v>
      </c>
      <c r="AH509">
        <v>858.6825</v>
      </c>
    </row>
    <row r="510" spans="3:34" x14ac:dyDescent="0.25">
      <c r="C510" t="s">
        <v>4832</v>
      </c>
      <c r="H510" t="s">
        <v>10724</v>
      </c>
      <c r="T510" s="4" t="s">
        <v>1891</v>
      </c>
      <c r="U510" s="5">
        <v>-48.107499999999931</v>
      </c>
      <c r="W510">
        <v>672.7521999999999</v>
      </c>
      <c r="X510" s="1">
        <v>42273</v>
      </c>
      <c r="Y510">
        <f t="shared" si="25"/>
        <v>2015</v>
      </c>
      <c r="Z510">
        <v>672.7521999999999</v>
      </c>
      <c r="AC510">
        <f t="shared" si="26"/>
        <v>9</v>
      </c>
      <c r="AD510">
        <v>672.7521999999999</v>
      </c>
      <c r="AF510">
        <v>9</v>
      </c>
      <c r="AG510" t="str">
        <f t="shared" si="27"/>
        <v>SEP</v>
      </c>
      <c r="AH510">
        <v>672.7521999999999</v>
      </c>
    </row>
    <row r="511" spans="3:34" x14ac:dyDescent="0.25">
      <c r="C511" t="s">
        <v>4837</v>
      </c>
      <c r="H511" t="s">
        <v>10827</v>
      </c>
      <c r="T511" s="4" t="s">
        <v>877</v>
      </c>
      <c r="U511" s="5">
        <v>630.58690000000013</v>
      </c>
      <c r="W511">
        <v>722.86099999999999</v>
      </c>
      <c r="X511" s="1">
        <v>42274</v>
      </c>
      <c r="Y511">
        <f t="shared" si="25"/>
        <v>2015</v>
      </c>
      <c r="Z511">
        <v>722.86099999999999</v>
      </c>
      <c r="AC511">
        <f t="shared" si="26"/>
        <v>9</v>
      </c>
      <c r="AD511">
        <v>722.86099999999999</v>
      </c>
      <c r="AF511">
        <v>9</v>
      </c>
      <c r="AG511" t="str">
        <f t="shared" si="27"/>
        <v>SEP</v>
      </c>
      <c r="AH511">
        <v>722.86099999999999</v>
      </c>
    </row>
    <row r="512" spans="3:34" x14ac:dyDescent="0.25">
      <c r="C512" t="s">
        <v>4856</v>
      </c>
      <c r="H512" t="s">
        <v>10844</v>
      </c>
      <c r="T512" s="4" t="s">
        <v>6181</v>
      </c>
      <c r="U512" s="5">
        <v>450.32619999999997</v>
      </c>
      <c r="W512">
        <v>287.27219999999994</v>
      </c>
      <c r="X512" s="1">
        <v>42275</v>
      </c>
      <c r="Y512">
        <f t="shared" si="25"/>
        <v>2015</v>
      </c>
      <c r="Z512">
        <v>287.27219999999994</v>
      </c>
      <c r="AC512">
        <f t="shared" si="26"/>
        <v>9</v>
      </c>
      <c r="AD512">
        <v>287.27219999999994</v>
      </c>
      <c r="AF512">
        <v>9</v>
      </c>
      <c r="AG512" t="str">
        <f t="shared" si="27"/>
        <v>SEP</v>
      </c>
      <c r="AH512">
        <v>287.27219999999994</v>
      </c>
    </row>
    <row r="513" spans="3:34" x14ac:dyDescent="0.25">
      <c r="C513" t="s">
        <v>4863</v>
      </c>
      <c r="H513" t="s">
        <v>10861</v>
      </c>
      <c r="T513" s="4" t="s">
        <v>3137</v>
      </c>
      <c r="U513" s="5">
        <v>41.969400000000007</v>
      </c>
      <c r="W513">
        <v>169.7002</v>
      </c>
      <c r="X513" s="1">
        <v>42278</v>
      </c>
      <c r="Y513">
        <f t="shared" si="25"/>
        <v>2015</v>
      </c>
      <c r="Z513">
        <v>169.7002</v>
      </c>
      <c r="AC513">
        <f t="shared" si="26"/>
        <v>10</v>
      </c>
      <c r="AD513">
        <v>169.7002</v>
      </c>
      <c r="AF513">
        <v>10</v>
      </c>
      <c r="AG513" t="str">
        <f t="shared" si="27"/>
        <v>OCT</v>
      </c>
      <c r="AH513">
        <v>169.7002</v>
      </c>
    </row>
    <row r="514" spans="3:34" x14ac:dyDescent="0.25">
      <c r="C514" t="s">
        <v>4871</v>
      </c>
      <c r="H514" t="s">
        <v>10868</v>
      </c>
      <c r="T514" s="4" t="s">
        <v>11920</v>
      </c>
      <c r="U514" s="5">
        <v>663.36409999999989</v>
      </c>
      <c r="W514">
        <v>290.76759999999996</v>
      </c>
      <c r="X514" s="1">
        <v>42279</v>
      </c>
      <c r="Y514">
        <f t="shared" si="25"/>
        <v>2015</v>
      </c>
      <c r="Z514">
        <v>290.76759999999996</v>
      </c>
      <c r="AC514">
        <f t="shared" si="26"/>
        <v>10</v>
      </c>
      <c r="AD514">
        <v>290.76759999999996</v>
      </c>
      <c r="AF514">
        <v>10</v>
      </c>
      <c r="AG514" t="str">
        <f t="shared" si="27"/>
        <v>OCT</v>
      </c>
      <c r="AH514">
        <v>290.76759999999996</v>
      </c>
    </row>
    <row r="515" spans="3:34" x14ac:dyDescent="0.25">
      <c r="C515" t="s">
        <v>4876</v>
      </c>
      <c r="H515" t="s">
        <v>10974</v>
      </c>
      <c r="T515" s="4" t="s">
        <v>12032</v>
      </c>
      <c r="U515" s="5">
        <v>922.05650000000003</v>
      </c>
      <c r="W515">
        <v>-20.209200000000003</v>
      </c>
      <c r="X515" s="1">
        <v>42280</v>
      </c>
      <c r="Y515">
        <f t="shared" ref="Y515:AA578" si="28">YEAR(X515)</f>
        <v>2015</v>
      </c>
      <c r="Z515">
        <v>-20.209200000000003</v>
      </c>
      <c r="AC515">
        <f t="shared" ref="AC515:AC578" si="29">MONTH(X515)</f>
        <v>10</v>
      </c>
      <c r="AD515">
        <v>-20.209200000000003</v>
      </c>
      <c r="AF515">
        <v>10</v>
      </c>
      <c r="AG515" t="str">
        <f t="shared" ref="AG515:AG578" si="30">IF(AF515=1,"JAN",IF(AF515=2,"FEB",IF(AF515=3,"MAR",IF(AF515=4,"APR",IF(AF515=5,"MAY",IF(AF515=6,"JUN",IF(AF515=7,"JULY",IF(AF515=8,"AUG",IF(AF515=10,"OCT",IF(AF515=9,"SEP",IF(AF515=11,"NOV",IF(AF515=12,"DEC"))))))))))))</f>
        <v>OCT</v>
      </c>
      <c r="AH515">
        <v>-20.209200000000003</v>
      </c>
    </row>
    <row r="516" spans="3:34" x14ac:dyDescent="0.25">
      <c r="C516" t="s">
        <v>4882</v>
      </c>
      <c r="H516" t="s">
        <v>10987</v>
      </c>
      <c r="T516" s="4" t="s">
        <v>11998</v>
      </c>
      <c r="U516" s="5">
        <v>149.30420000000001</v>
      </c>
      <c r="W516">
        <v>63.984999999999999</v>
      </c>
      <c r="X516" s="1">
        <v>42281</v>
      </c>
      <c r="Y516">
        <f t="shared" si="28"/>
        <v>2015</v>
      </c>
      <c r="Z516">
        <v>63.984999999999999</v>
      </c>
      <c r="AC516">
        <f t="shared" si="29"/>
        <v>10</v>
      </c>
      <c r="AD516">
        <v>63.984999999999999</v>
      </c>
      <c r="AF516">
        <v>10</v>
      </c>
      <c r="AG516" t="str">
        <f t="shared" si="30"/>
        <v>OCT</v>
      </c>
      <c r="AH516">
        <v>63.984999999999999</v>
      </c>
    </row>
    <row r="517" spans="3:34" x14ac:dyDescent="0.25">
      <c r="C517" t="s">
        <v>4897</v>
      </c>
      <c r="H517" t="s">
        <v>10995</v>
      </c>
      <c r="T517" s="4" t="s">
        <v>12099</v>
      </c>
      <c r="U517" s="5">
        <v>358.89690000000002</v>
      </c>
      <c r="W517">
        <v>-21.292800000000007</v>
      </c>
      <c r="X517" s="1">
        <v>42282</v>
      </c>
      <c r="Y517">
        <f t="shared" si="28"/>
        <v>2015</v>
      </c>
      <c r="Z517">
        <v>-21.292800000000007</v>
      </c>
      <c r="AC517">
        <f t="shared" si="29"/>
        <v>10</v>
      </c>
      <c r="AD517">
        <v>-21.292800000000007</v>
      </c>
      <c r="AF517">
        <v>10</v>
      </c>
      <c r="AG517" t="str">
        <f t="shared" si="30"/>
        <v>OCT</v>
      </c>
      <c r="AH517">
        <v>-21.292800000000007</v>
      </c>
    </row>
    <row r="518" spans="3:34" x14ac:dyDescent="0.25">
      <c r="C518" t="s">
        <v>4902</v>
      </c>
      <c r="H518" t="s">
        <v>11043</v>
      </c>
      <c r="T518" s="4" t="s">
        <v>12188</v>
      </c>
      <c r="U518" s="5">
        <v>286.5754</v>
      </c>
      <c r="W518">
        <v>-7.6644999999999968</v>
      </c>
      <c r="X518" s="1">
        <v>42285</v>
      </c>
      <c r="Y518">
        <f t="shared" si="28"/>
        <v>2015</v>
      </c>
      <c r="Z518">
        <v>-7.6644999999999968</v>
      </c>
      <c r="AC518">
        <f t="shared" si="29"/>
        <v>10</v>
      </c>
      <c r="AD518">
        <v>-7.6644999999999968</v>
      </c>
      <c r="AF518">
        <v>10</v>
      </c>
      <c r="AG518" t="str">
        <f t="shared" si="30"/>
        <v>OCT</v>
      </c>
      <c r="AH518">
        <v>-7.6644999999999968</v>
      </c>
    </row>
    <row r="519" spans="3:34" x14ac:dyDescent="0.25">
      <c r="C519" t="s">
        <v>4908</v>
      </c>
      <c r="H519" t="s">
        <v>11069</v>
      </c>
      <c r="T519" s="4" t="s">
        <v>11855</v>
      </c>
      <c r="U519" s="5">
        <v>759.38030000000003</v>
      </c>
      <c r="W519">
        <v>561.59409999999991</v>
      </c>
      <c r="X519" s="1">
        <v>42286</v>
      </c>
      <c r="Y519">
        <f t="shared" si="28"/>
        <v>2015</v>
      </c>
      <c r="Z519">
        <v>561.59409999999991</v>
      </c>
      <c r="AC519">
        <f t="shared" si="29"/>
        <v>10</v>
      </c>
      <c r="AD519">
        <v>561.59409999999991</v>
      </c>
      <c r="AF519">
        <v>10</v>
      </c>
      <c r="AG519" t="str">
        <f t="shared" si="30"/>
        <v>OCT</v>
      </c>
      <c r="AH519">
        <v>561.59409999999991</v>
      </c>
    </row>
    <row r="520" spans="3:34" x14ac:dyDescent="0.25">
      <c r="C520" t="s">
        <v>4916</v>
      </c>
      <c r="H520" t="s">
        <v>11104</v>
      </c>
      <c r="T520" s="4" t="s">
        <v>12119</v>
      </c>
      <c r="U520" s="5">
        <v>929.15359999999976</v>
      </c>
      <c r="W520">
        <v>-354.44759999999997</v>
      </c>
      <c r="X520" s="1">
        <v>42287</v>
      </c>
      <c r="Y520">
        <f t="shared" si="28"/>
        <v>2015</v>
      </c>
      <c r="Z520">
        <v>-354.44759999999997</v>
      </c>
      <c r="AC520">
        <f t="shared" si="29"/>
        <v>10</v>
      </c>
      <c r="AD520">
        <v>-354.44759999999997</v>
      </c>
      <c r="AF520">
        <v>10</v>
      </c>
      <c r="AG520" t="str">
        <f t="shared" si="30"/>
        <v>OCT</v>
      </c>
      <c r="AH520">
        <v>-354.44759999999997</v>
      </c>
    </row>
    <row r="521" spans="3:34" x14ac:dyDescent="0.25">
      <c r="C521" t="s">
        <v>4928</v>
      </c>
      <c r="H521" t="s">
        <v>11183</v>
      </c>
      <c r="T521" s="4" t="s">
        <v>12171</v>
      </c>
      <c r="U521" s="5">
        <v>-108.2213</v>
      </c>
      <c r="W521">
        <v>-378.27810000000005</v>
      </c>
      <c r="X521" s="1">
        <v>42288</v>
      </c>
      <c r="Y521">
        <f t="shared" si="28"/>
        <v>2015</v>
      </c>
      <c r="Z521">
        <v>-378.27810000000005</v>
      </c>
      <c r="AC521">
        <f t="shared" si="29"/>
        <v>10</v>
      </c>
      <c r="AD521">
        <v>-378.27810000000005</v>
      </c>
      <c r="AF521">
        <v>10</v>
      </c>
      <c r="AG521" t="str">
        <f t="shared" si="30"/>
        <v>OCT</v>
      </c>
      <c r="AH521">
        <v>-378.27810000000005</v>
      </c>
    </row>
    <row r="522" spans="3:34" x14ac:dyDescent="0.25">
      <c r="C522" t="s">
        <v>4933</v>
      </c>
      <c r="H522" t="s">
        <v>11222</v>
      </c>
      <c r="T522" s="4" t="s">
        <v>12009</v>
      </c>
      <c r="U522" s="5">
        <v>371.94720000000001</v>
      </c>
      <c r="W522">
        <v>312.5428</v>
      </c>
      <c r="X522" s="1">
        <v>42289</v>
      </c>
      <c r="Y522">
        <f t="shared" si="28"/>
        <v>2015</v>
      </c>
      <c r="Z522">
        <v>312.5428</v>
      </c>
      <c r="AC522">
        <f t="shared" si="29"/>
        <v>10</v>
      </c>
      <c r="AD522">
        <v>312.5428</v>
      </c>
      <c r="AF522">
        <v>10</v>
      </c>
      <c r="AG522" t="str">
        <f t="shared" si="30"/>
        <v>OCT</v>
      </c>
      <c r="AH522">
        <v>312.5428</v>
      </c>
    </row>
    <row r="523" spans="3:34" x14ac:dyDescent="0.25">
      <c r="C523" t="s">
        <v>4951</v>
      </c>
      <c r="H523" t="s">
        <v>11249</v>
      </c>
      <c r="T523" s="4" t="s">
        <v>11826</v>
      </c>
      <c r="U523" s="5">
        <v>696.36020000000008</v>
      </c>
      <c r="W523">
        <v>101.18539999999999</v>
      </c>
      <c r="X523" s="1">
        <v>42290</v>
      </c>
      <c r="Y523">
        <f t="shared" si="28"/>
        <v>2015</v>
      </c>
      <c r="Z523">
        <v>101.18539999999999</v>
      </c>
      <c r="AC523">
        <f t="shared" si="29"/>
        <v>10</v>
      </c>
      <c r="AD523">
        <v>101.18539999999999</v>
      </c>
      <c r="AF523">
        <v>10</v>
      </c>
      <c r="AG523" t="str">
        <f t="shared" si="30"/>
        <v>OCT</v>
      </c>
      <c r="AH523">
        <v>101.18539999999999</v>
      </c>
    </row>
    <row r="524" spans="3:34" x14ac:dyDescent="0.25">
      <c r="C524" t="s">
        <v>4957</v>
      </c>
      <c r="H524" t="s">
        <v>11313</v>
      </c>
      <c r="T524" s="4" t="s">
        <v>11860</v>
      </c>
      <c r="U524" s="5">
        <v>675.20080000000007</v>
      </c>
      <c r="W524">
        <v>-332.08030000000002</v>
      </c>
      <c r="X524" s="1">
        <v>42292</v>
      </c>
      <c r="Y524">
        <f t="shared" si="28"/>
        <v>2015</v>
      </c>
      <c r="Z524">
        <v>-332.08030000000002</v>
      </c>
      <c r="AC524">
        <f t="shared" si="29"/>
        <v>10</v>
      </c>
      <c r="AD524">
        <v>-332.08030000000002</v>
      </c>
      <c r="AF524">
        <v>10</v>
      </c>
      <c r="AG524" t="str">
        <f t="shared" si="30"/>
        <v>OCT</v>
      </c>
      <c r="AH524">
        <v>-332.08030000000002</v>
      </c>
    </row>
    <row r="525" spans="3:34" x14ac:dyDescent="0.25">
      <c r="C525" t="s">
        <v>4991</v>
      </c>
      <c r="H525" t="s">
        <v>11367</v>
      </c>
      <c r="T525" s="4" t="s">
        <v>11859</v>
      </c>
      <c r="U525" s="5">
        <v>2443.3919999999994</v>
      </c>
      <c r="W525">
        <v>214.4922</v>
      </c>
      <c r="X525" s="1">
        <v>42293</v>
      </c>
      <c r="Y525">
        <f t="shared" si="28"/>
        <v>2015</v>
      </c>
      <c r="Z525">
        <v>214.4922</v>
      </c>
      <c r="AC525">
        <f t="shared" si="29"/>
        <v>10</v>
      </c>
      <c r="AD525">
        <v>214.4922</v>
      </c>
      <c r="AF525">
        <v>10</v>
      </c>
      <c r="AG525" t="str">
        <f t="shared" si="30"/>
        <v>OCT</v>
      </c>
      <c r="AH525">
        <v>214.4922</v>
      </c>
    </row>
    <row r="526" spans="3:34" x14ac:dyDescent="0.25">
      <c r="C526" t="s">
        <v>5008</v>
      </c>
      <c r="H526" t="s">
        <v>11381</v>
      </c>
      <c r="T526" s="4" t="s">
        <v>11898</v>
      </c>
      <c r="U526" s="5">
        <v>-57.334900000000061</v>
      </c>
      <c r="W526">
        <v>3.8940000000000001</v>
      </c>
      <c r="X526" s="1">
        <v>42294</v>
      </c>
      <c r="Y526">
        <f t="shared" si="28"/>
        <v>2015</v>
      </c>
      <c r="Z526">
        <v>3.8940000000000001</v>
      </c>
      <c r="AC526">
        <f t="shared" si="29"/>
        <v>10</v>
      </c>
      <c r="AD526">
        <v>3.8940000000000001</v>
      </c>
      <c r="AF526">
        <v>10</v>
      </c>
      <c r="AG526" t="str">
        <f t="shared" si="30"/>
        <v>OCT</v>
      </c>
      <c r="AH526">
        <v>3.8940000000000001</v>
      </c>
    </row>
    <row r="527" spans="3:34" x14ac:dyDescent="0.25">
      <c r="C527" t="s">
        <v>5019</v>
      </c>
      <c r="H527" t="s">
        <v>11384</v>
      </c>
      <c r="T527" s="4" t="s">
        <v>11901</v>
      </c>
      <c r="U527" s="5">
        <v>-3987.2422000000006</v>
      </c>
      <c r="W527">
        <v>-155.48140000000001</v>
      </c>
      <c r="X527" s="1">
        <v>42295</v>
      </c>
      <c r="Y527">
        <f t="shared" si="28"/>
        <v>2015</v>
      </c>
      <c r="Z527">
        <v>-155.48140000000001</v>
      </c>
      <c r="AC527">
        <f t="shared" si="29"/>
        <v>10</v>
      </c>
      <c r="AD527">
        <v>-155.48140000000001</v>
      </c>
      <c r="AF527">
        <v>10</v>
      </c>
      <c r="AG527" t="str">
        <f t="shared" si="30"/>
        <v>OCT</v>
      </c>
      <c r="AH527">
        <v>-155.48140000000001</v>
      </c>
    </row>
    <row r="528" spans="3:34" x14ac:dyDescent="0.25">
      <c r="C528" t="s">
        <v>5025</v>
      </c>
      <c r="H528" t="s">
        <v>11408</v>
      </c>
      <c r="T528" s="4" t="s">
        <v>12242</v>
      </c>
      <c r="U528" s="5">
        <v>-61.611599999999996</v>
      </c>
      <c r="W528">
        <v>633.57180000000005</v>
      </c>
      <c r="X528" s="1">
        <v>42296</v>
      </c>
      <c r="Y528">
        <f t="shared" si="28"/>
        <v>2015</v>
      </c>
      <c r="Z528">
        <v>633.57180000000005</v>
      </c>
      <c r="AC528">
        <f t="shared" si="29"/>
        <v>10</v>
      </c>
      <c r="AD528">
        <v>633.57180000000005</v>
      </c>
      <c r="AF528">
        <v>10</v>
      </c>
      <c r="AG528" t="str">
        <f t="shared" si="30"/>
        <v>OCT</v>
      </c>
      <c r="AH528">
        <v>633.57180000000005</v>
      </c>
    </row>
    <row r="529" spans="3:34" x14ac:dyDescent="0.25">
      <c r="C529" t="s">
        <v>5036</v>
      </c>
      <c r="H529" t="s">
        <v>11448</v>
      </c>
      <c r="T529" s="4" t="s">
        <v>12057</v>
      </c>
      <c r="U529" s="5">
        <v>113.24300000000002</v>
      </c>
      <c r="W529">
        <v>155.3014</v>
      </c>
      <c r="X529" s="1">
        <v>42297</v>
      </c>
      <c r="Y529">
        <f t="shared" si="28"/>
        <v>2015</v>
      </c>
      <c r="Z529">
        <v>155.3014</v>
      </c>
      <c r="AC529">
        <f t="shared" si="29"/>
        <v>10</v>
      </c>
      <c r="AD529">
        <v>155.3014</v>
      </c>
      <c r="AF529">
        <v>10</v>
      </c>
      <c r="AG529" t="str">
        <f t="shared" si="30"/>
        <v>OCT</v>
      </c>
      <c r="AH529">
        <v>155.3014</v>
      </c>
    </row>
    <row r="530" spans="3:34" x14ac:dyDescent="0.25">
      <c r="C530" t="s">
        <v>5047</v>
      </c>
      <c r="H530" t="s">
        <v>11464</v>
      </c>
      <c r="T530" s="4" t="s">
        <v>12092</v>
      </c>
      <c r="U530" s="5">
        <v>62.055099999999953</v>
      </c>
      <c r="W530">
        <v>-6.7688000000000006</v>
      </c>
      <c r="X530" s="1">
        <v>42299</v>
      </c>
      <c r="Y530">
        <f t="shared" si="28"/>
        <v>2015</v>
      </c>
      <c r="Z530">
        <v>-6.7688000000000006</v>
      </c>
      <c r="AC530">
        <f t="shared" si="29"/>
        <v>10</v>
      </c>
      <c r="AD530">
        <v>-6.7688000000000006</v>
      </c>
      <c r="AF530">
        <v>10</v>
      </c>
      <c r="AG530" t="str">
        <f t="shared" si="30"/>
        <v>OCT</v>
      </c>
      <c r="AH530">
        <v>-6.7688000000000006</v>
      </c>
    </row>
    <row r="531" spans="3:34" x14ac:dyDescent="0.25">
      <c r="C531" t="s">
        <v>5056</v>
      </c>
      <c r="H531" t="s">
        <v>11520</v>
      </c>
      <c r="T531" s="4" t="s">
        <v>11829</v>
      </c>
      <c r="U531" s="5">
        <v>525.42020000000002</v>
      </c>
      <c r="W531">
        <v>352.14409999999998</v>
      </c>
      <c r="X531" s="1">
        <v>42300</v>
      </c>
      <c r="Y531">
        <f t="shared" si="28"/>
        <v>2015</v>
      </c>
      <c r="Z531">
        <v>352.14409999999998</v>
      </c>
      <c r="AC531">
        <f t="shared" si="29"/>
        <v>10</v>
      </c>
      <c r="AD531">
        <v>352.14409999999998</v>
      </c>
      <c r="AF531">
        <v>10</v>
      </c>
      <c r="AG531" t="str">
        <f t="shared" si="30"/>
        <v>OCT</v>
      </c>
      <c r="AH531">
        <v>352.14409999999998</v>
      </c>
    </row>
    <row r="532" spans="3:34" x14ac:dyDescent="0.25">
      <c r="C532" t="s">
        <v>5079</v>
      </c>
      <c r="H532" t="s">
        <v>11625</v>
      </c>
      <c r="T532" s="4" t="s">
        <v>12284</v>
      </c>
      <c r="U532" s="5">
        <v>20.9664</v>
      </c>
      <c r="W532">
        <v>-140.50540000000001</v>
      </c>
      <c r="X532" s="1">
        <v>42301</v>
      </c>
      <c r="Y532">
        <f t="shared" si="28"/>
        <v>2015</v>
      </c>
      <c r="Z532">
        <v>-140.50540000000001</v>
      </c>
      <c r="AC532">
        <f t="shared" si="29"/>
        <v>10</v>
      </c>
      <c r="AD532">
        <v>-140.50540000000001</v>
      </c>
      <c r="AF532">
        <v>10</v>
      </c>
      <c r="AG532" t="str">
        <f t="shared" si="30"/>
        <v>OCT</v>
      </c>
      <c r="AH532">
        <v>-140.50540000000001</v>
      </c>
    </row>
    <row r="533" spans="3:34" x14ac:dyDescent="0.25">
      <c r="C533" t="s">
        <v>5086</v>
      </c>
      <c r="H533" t="s">
        <v>11635</v>
      </c>
      <c r="T533" s="4" t="s">
        <v>11950</v>
      </c>
      <c r="U533" s="5">
        <v>-1.0427999999999997</v>
      </c>
      <c r="W533">
        <v>96.389099999999999</v>
      </c>
      <c r="X533" s="1">
        <v>42302</v>
      </c>
      <c r="Y533">
        <f t="shared" si="28"/>
        <v>2015</v>
      </c>
      <c r="Z533">
        <v>96.389099999999999</v>
      </c>
      <c r="AC533">
        <f t="shared" si="29"/>
        <v>10</v>
      </c>
      <c r="AD533">
        <v>96.389099999999999</v>
      </c>
      <c r="AF533">
        <v>10</v>
      </c>
      <c r="AG533" t="str">
        <f t="shared" si="30"/>
        <v>OCT</v>
      </c>
      <c r="AH533">
        <v>96.389099999999999</v>
      </c>
    </row>
    <row r="534" spans="3:34" x14ac:dyDescent="0.25">
      <c r="C534" t="s">
        <v>5100</v>
      </c>
      <c r="H534" t="s">
        <v>11661</v>
      </c>
      <c r="T534" s="4" t="s">
        <v>11830</v>
      </c>
      <c r="U534" s="5">
        <v>60.878200000000007</v>
      </c>
      <c r="W534">
        <v>-59.066199999999967</v>
      </c>
      <c r="X534" s="1">
        <v>42303</v>
      </c>
      <c r="Y534">
        <f t="shared" si="28"/>
        <v>2015</v>
      </c>
      <c r="Z534">
        <v>-59.066199999999967</v>
      </c>
      <c r="AC534">
        <f t="shared" si="29"/>
        <v>10</v>
      </c>
      <c r="AD534">
        <v>-59.066199999999967</v>
      </c>
      <c r="AF534">
        <v>10</v>
      </c>
      <c r="AG534" t="str">
        <f t="shared" si="30"/>
        <v>OCT</v>
      </c>
      <c r="AH534">
        <v>-59.066199999999967</v>
      </c>
    </row>
    <row r="535" spans="3:34" x14ac:dyDescent="0.25">
      <c r="C535" t="s">
        <v>5103</v>
      </c>
      <c r="H535" t="s">
        <v>11694</v>
      </c>
      <c r="T535" s="4" t="s">
        <v>11822</v>
      </c>
      <c r="U535" s="5">
        <v>562.95979999999997</v>
      </c>
      <c r="W535">
        <v>36.869199999999999</v>
      </c>
      <c r="X535" s="1">
        <v>42305</v>
      </c>
      <c r="Y535">
        <f t="shared" si="28"/>
        <v>2015</v>
      </c>
      <c r="Z535">
        <v>36.869199999999999</v>
      </c>
      <c r="AC535">
        <f t="shared" si="29"/>
        <v>10</v>
      </c>
      <c r="AD535">
        <v>36.869199999999999</v>
      </c>
      <c r="AF535">
        <v>10</v>
      </c>
      <c r="AG535" t="str">
        <f t="shared" si="30"/>
        <v>OCT</v>
      </c>
      <c r="AH535">
        <v>36.869199999999999</v>
      </c>
    </row>
    <row r="536" spans="3:34" x14ac:dyDescent="0.25">
      <c r="C536" t="s">
        <v>5113</v>
      </c>
      <c r="H536" t="s">
        <v>11714</v>
      </c>
      <c r="T536" s="4" t="s">
        <v>12135</v>
      </c>
      <c r="U536" s="5">
        <v>155.48630000000003</v>
      </c>
      <c r="W536">
        <v>119.3436</v>
      </c>
      <c r="X536" s="1">
        <v>42306</v>
      </c>
      <c r="Y536">
        <f t="shared" si="28"/>
        <v>2015</v>
      </c>
      <c r="Z536">
        <v>119.3436</v>
      </c>
      <c r="AC536">
        <f t="shared" si="29"/>
        <v>10</v>
      </c>
      <c r="AD536">
        <v>119.3436</v>
      </c>
      <c r="AF536">
        <v>10</v>
      </c>
      <c r="AG536" t="str">
        <f t="shared" si="30"/>
        <v>OCT</v>
      </c>
      <c r="AH536">
        <v>119.3436</v>
      </c>
    </row>
    <row r="537" spans="3:34" x14ac:dyDescent="0.25">
      <c r="C537" t="s">
        <v>5123</v>
      </c>
      <c r="H537" t="s">
        <v>11740</v>
      </c>
      <c r="T537" s="4" t="s">
        <v>11882</v>
      </c>
      <c r="U537" s="5">
        <v>-957.68680000000018</v>
      </c>
      <c r="W537">
        <v>550.79290000000003</v>
      </c>
      <c r="X537" s="1">
        <v>42307</v>
      </c>
      <c r="Y537">
        <f t="shared" si="28"/>
        <v>2015</v>
      </c>
      <c r="Z537">
        <v>550.79290000000003</v>
      </c>
      <c r="AC537">
        <f t="shared" si="29"/>
        <v>10</v>
      </c>
      <c r="AD537">
        <v>550.79290000000003</v>
      </c>
      <c r="AF537">
        <v>10</v>
      </c>
      <c r="AG537" t="str">
        <f t="shared" si="30"/>
        <v>OCT</v>
      </c>
      <c r="AH537">
        <v>550.79290000000003</v>
      </c>
    </row>
    <row r="538" spans="3:34" x14ac:dyDescent="0.25">
      <c r="C538" t="s">
        <v>5135</v>
      </c>
      <c r="T538" s="4" t="s">
        <v>11836</v>
      </c>
      <c r="U538" s="5">
        <v>635.12520000000006</v>
      </c>
      <c r="W538">
        <v>630.58690000000013</v>
      </c>
      <c r="X538" s="1">
        <v>42308</v>
      </c>
      <c r="Y538">
        <f t="shared" si="28"/>
        <v>2015</v>
      </c>
      <c r="Z538">
        <v>630.58690000000013</v>
      </c>
      <c r="AC538">
        <f t="shared" si="29"/>
        <v>10</v>
      </c>
      <c r="AD538">
        <v>630.58690000000013</v>
      </c>
      <c r="AF538">
        <v>10</v>
      </c>
      <c r="AG538" t="str">
        <f t="shared" si="30"/>
        <v>OCT</v>
      </c>
      <c r="AH538">
        <v>630.58690000000013</v>
      </c>
    </row>
    <row r="539" spans="3:34" x14ac:dyDescent="0.25">
      <c r="C539" t="s">
        <v>5146</v>
      </c>
      <c r="T539" s="4" t="s">
        <v>12078</v>
      </c>
      <c r="U539" s="5">
        <v>119.64159999999994</v>
      </c>
      <c r="W539">
        <v>922.05650000000003</v>
      </c>
      <c r="X539" s="1">
        <v>42309</v>
      </c>
      <c r="Y539">
        <f t="shared" si="28"/>
        <v>2015</v>
      </c>
      <c r="Z539">
        <v>922.05650000000003</v>
      </c>
      <c r="AC539">
        <f t="shared" si="29"/>
        <v>11</v>
      </c>
      <c r="AD539">
        <v>922.05650000000003</v>
      </c>
      <c r="AF539">
        <v>11</v>
      </c>
      <c r="AG539" t="str">
        <f t="shared" si="30"/>
        <v>NOV</v>
      </c>
      <c r="AH539">
        <v>922.05650000000003</v>
      </c>
    </row>
    <row r="540" spans="3:34" x14ac:dyDescent="0.25">
      <c r="C540" t="s">
        <v>5166</v>
      </c>
      <c r="T540" s="4" t="s">
        <v>12221</v>
      </c>
      <c r="U540" s="5">
        <v>25.0182</v>
      </c>
      <c r="W540">
        <v>759.38030000000003</v>
      </c>
      <c r="X540" s="1">
        <v>42310</v>
      </c>
      <c r="Y540">
        <f t="shared" si="28"/>
        <v>2015</v>
      </c>
      <c r="Z540">
        <v>759.38030000000003</v>
      </c>
      <c r="AC540">
        <f t="shared" si="29"/>
        <v>11</v>
      </c>
      <c r="AD540">
        <v>759.38030000000003</v>
      </c>
      <c r="AF540">
        <v>11</v>
      </c>
      <c r="AG540" t="str">
        <f t="shared" si="30"/>
        <v>NOV</v>
      </c>
      <c r="AH540">
        <v>759.38030000000003</v>
      </c>
    </row>
    <row r="541" spans="3:34" x14ac:dyDescent="0.25">
      <c r="C541" t="s">
        <v>5172</v>
      </c>
      <c r="T541" s="4" t="s">
        <v>12066</v>
      </c>
      <c r="U541" s="5">
        <v>4006.6366999999996</v>
      </c>
      <c r="W541">
        <v>371.94720000000001</v>
      </c>
      <c r="X541" s="1">
        <v>42311</v>
      </c>
      <c r="Y541">
        <f t="shared" si="28"/>
        <v>2015</v>
      </c>
      <c r="Z541">
        <v>371.94720000000001</v>
      </c>
      <c r="AC541">
        <f t="shared" si="29"/>
        <v>11</v>
      </c>
      <c r="AD541">
        <v>371.94720000000001</v>
      </c>
      <c r="AF541">
        <v>11</v>
      </c>
      <c r="AG541" t="str">
        <f t="shared" si="30"/>
        <v>NOV</v>
      </c>
      <c r="AH541">
        <v>371.94720000000001</v>
      </c>
    </row>
    <row r="542" spans="3:34" x14ac:dyDescent="0.25">
      <c r="C542" t="s">
        <v>5196</v>
      </c>
      <c r="T542" s="4" t="s">
        <v>11805</v>
      </c>
      <c r="U542" s="5">
        <v>261.49559999999997</v>
      </c>
      <c r="W542">
        <v>113.24300000000002</v>
      </c>
      <c r="X542" s="1">
        <v>42313</v>
      </c>
      <c r="Y542">
        <f t="shared" si="28"/>
        <v>2015</v>
      </c>
      <c r="Z542">
        <v>113.24300000000002</v>
      </c>
      <c r="AC542">
        <f t="shared" si="29"/>
        <v>11</v>
      </c>
      <c r="AD542">
        <v>113.24300000000002</v>
      </c>
      <c r="AF542">
        <v>11</v>
      </c>
      <c r="AG542" t="str">
        <f t="shared" si="30"/>
        <v>NOV</v>
      </c>
      <c r="AH542">
        <v>113.24300000000002</v>
      </c>
    </row>
    <row r="543" spans="3:34" x14ac:dyDescent="0.25">
      <c r="C543" t="s">
        <v>5201</v>
      </c>
      <c r="T543" s="4" t="s">
        <v>12260</v>
      </c>
      <c r="U543" s="5">
        <v>145.392</v>
      </c>
      <c r="W543">
        <v>-1.0427999999999997</v>
      </c>
      <c r="X543" s="1">
        <v>42314</v>
      </c>
      <c r="Y543">
        <f t="shared" si="28"/>
        <v>2015</v>
      </c>
      <c r="Z543">
        <v>-1.0427999999999997</v>
      </c>
      <c r="AC543">
        <f t="shared" si="29"/>
        <v>11</v>
      </c>
      <c r="AD543">
        <v>-1.0427999999999997</v>
      </c>
      <c r="AF543">
        <v>11</v>
      </c>
      <c r="AG543" t="str">
        <f t="shared" si="30"/>
        <v>NOV</v>
      </c>
      <c r="AH543">
        <v>-1.0427999999999997</v>
      </c>
    </row>
    <row r="544" spans="3:34" x14ac:dyDescent="0.25">
      <c r="C544" t="s">
        <v>5210</v>
      </c>
      <c r="T544" s="4" t="s">
        <v>11877</v>
      </c>
      <c r="U544" s="5">
        <v>222.68859999999998</v>
      </c>
      <c r="W544">
        <v>-957.68680000000018</v>
      </c>
      <c r="X544" s="1">
        <v>42315</v>
      </c>
      <c r="Y544">
        <f t="shared" si="28"/>
        <v>2015</v>
      </c>
      <c r="Z544">
        <v>-957.68680000000018</v>
      </c>
      <c r="AC544">
        <f t="shared" si="29"/>
        <v>11</v>
      </c>
      <c r="AD544">
        <v>-957.68680000000018</v>
      </c>
      <c r="AF544">
        <v>11</v>
      </c>
      <c r="AG544" t="str">
        <f t="shared" si="30"/>
        <v>NOV</v>
      </c>
      <c r="AH544">
        <v>-957.68680000000018</v>
      </c>
    </row>
    <row r="545" spans="3:34" x14ac:dyDescent="0.25">
      <c r="C545" t="s">
        <v>5241</v>
      </c>
      <c r="T545" s="4" t="s">
        <v>12024</v>
      </c>
      <c r="U545" s="5">
        <v>1442.5109000000002</v>
      </c>
      <c r="W545">
        <v>4006.6366999999996</v>
      </c>
      <c r="X545" s="1">
        <v>42316</v>
      </c>
      <c r="Y545">
        <f t="shared" si="28"/>
        <v>2015</v>
      </c>
      <c r="Z545">
        <v>4006.6366999999996</v>
      </c>
      <c r="AC545">
        <f t="shared" si="29"/>
        <v>11</v>
      </c>
      <c r="AD545">
        <v>4006.6366999999996</v>
      </c>
      <c r="AF545">
        <v>11</v>
      </c>
      <c r="AG545" t="str">
        <f t="shared" si="30"/>
        <v>NOV</v>
      </c>
      <c r="AH545">
        <v>4006.6366999999996</v>
      </c>
    </row>
    <row r="546" spans="3:34" x14ac:dyDescent="0.25">
      <c r="C546" t="s">
        <v>5259</v>
      </c>
      <c r="T546" s="4" t="s">
        <v>12269</v>
      </c>
      <c r="U546" s="5">
        <v>177.5889</v>
      </c>
      <c r="W546">
        <v>1442.5109000000002</v>
      </c>
      <c r="X546" s="1">
        <v>42317</v>
      </c>
      <c r="Y546">
        <f t="shared" si="28"/>
        <v>2015</v>
      </c>
      <c r="Z546">
        <v>1442.5109000000002</v>
      </c>
      <c r="AC546">
        <f t="shared" si="29"/>
        <v>11</v>
      </c>
      <c r="AD546">
        <v>1442.5109000000002</v>
      </c>
      <c r="AF546">
        <v>11</v>
      </c>
      <c r="AG546" t="str">
        <f t="shared" si="30"/>
        <v>NOV</v>
      </c>
      <c r="AH546">
        <v>1442.5109000000002</v>
      </c>
    </row>
    <row r="547" spans="3:34" x14ac:dyDescent="0.25">
      <c r="C547" t="s">
        <v>5267</v>
      </c>
      <c r="T547" s="4" t="s">
        <v>11823</v>
      </c>
      <c r="U547" s="5">
        <v>1219.0435</v>
      </c>
      <c r="W547">
        <v>929.96500000000003</v>
      </c>
      <c r="X547" s="1">
        <v>42318</v>
      </c>
      <c r="Y547">
        <f t="shared" si="28"/>
        <v>2015</v>
      </c>
      <c r="Z547">
        <v>929.96500000000003</v>
      </c>
      <c r="AC547">
        <f t="shared" si="29"/>
        <v>11</v>
      </c>
      <c r="AD547">
        <v>929.96500000000003</v>
      </c>
      <c r="AF547">
        <v>11</v>
      </c>
      <c r="AG547" t="str">
        <f t="shared" si="30"/>
        <v>NOV</v>
      </c>
      <c r="AH547">
        <v>929.96500000000003</v>
      </c>
    </row>
    <row r="548" spans="3:34" x14ac:dyDescent="0.25">
      <c r="C548" t="s">
        <v>5276</v>
      </c>
      <c r="T548" s="4" t="s">
        <v>12138</v>
      </c>
      <c r="U548" s="5">
        <v>436.63309999999996</v>
      </c>
      <c r="W548">
        <v>163.9204</v>
      </c>
      <c r="X548" s="1">
        <v>42319</v>
      </c>
      <c r="Y548">
        <f t="shared" si="28"/>
        <v>2015</v>
      </c>
      <c r="Z548">
        <v>163.9204</v>
      </c>
      <c r="AC548">
        <f t="shared" si="29"/>
        <v>11</v>
      </c>
      <c r="AD548">
        <v>163.9204</v>
      </c>
      <c r="AF548">
        <v>11</v>
      </c>
      <c r="AG548" t="str">
        <f t="shared" si="30"/>
        <v>NOV</v>
      </c>
      <c r="AH548">
        <v>163.9204</v>
      </c>
    </row>
    <row r="549" spans="3:34" x14ac:dyDescent="0.25">
      <c r="C549" t="s">
        <v>5306</v>
      </c>
      <c r="T549" s="4" t="s">
        <v>11854</v>
      </c>
      <c r="U549" s="5">
        <v>929.96500000000003</v>
      </c>
      <c r="W549">
        <v>23.462500000000006</v>
      </c>
      <c r="X549" s="1">
        <v>42320</v>
      </c>
      <c r="Y549">
        <f t="shared" si="28"/>
        <v>2015</v>
      </c>
      <c r="Z549">
        <v>23.462500000000006</v>
      </c>
      <c r="AC549">
        <f t="shared" si="29"/>
        <v>11</v>
      </c>
      <c r="AD549">
        <v>23.462500000000006</v>
      </c>
      <c r="AF549">
        <v>11</v>
      </c>
      <c r="AG549" t="str">
        <f t="shared" si="30"/>
        <v>NOV</v>
      </c>
      <c r="AH549">
        <v>23.462500000000006</v>
      </c>
    </row>
    <row r="550" spans="3:34" x14ac:dyDescent="0.25">
      <c r="C550" t="s">
        <v>5314</v>
      </c>
      <c r="T550" s="4" t="s">
        <v>11934</v>
      </c>
      <c r="U550" s="5">
        <v>1081.5284000000001</v>
      </c>
      <c r="W550">
        <v>205.98509999999996</v>
      </c>
      <c r="X550" s="1">
        <v>42321</v>
      </c>
      <c r="Y550">
        <f t="shared" si="28"/>
        <v>2015</v>
      </c>
      <c r="Z550">
        <v>205.98509999999996</v>
      </c>
      <c r="AC550">
        <f t="shared" si="29"/>
        <v>11</v>
      </c>
      <c r="AD550">
        <v>205.98509999999996</v>
      </c>
      <c r="AF550">
        <v>11</v>
      </c>
      <c r="AG550" t="str">
        <f t="shared" si="30"/>
        <v>NOV</v>
      </c>
      <c r="AH550">
        <v>205.98509999999996</v>
      </c>
    </row>
    <row r="551" spans="3:34" x14ac:dyDescent="0.25">
      <c r="C551" t="s">
        <v>5332</v>
      </c>
      <c r="T551" s="4" t="s">
        <v>11993</v>
      </c>
      <c r="U551" s="5">
        <v>-111.13019999999995</v>
      </c>
      <c r="W551">
        <v>573.28910000000008</v>
      </c>
      <c r="X551" s="1">
        <v>42322</v>
      </c>
      <c r="Y551">
        <f t="shared" si="28"/>
        <v>2015</v>
      </c>
      <c r="Z551">
        <v>573.28910000000008</v>
      </c>
      <c r="AC551">
        <f t="shared" si="29"/>
        <v>11</v>
      </c>
      <c r="AD551">
        <v>573.28910000000008</v>
      </c>
      <c r="AF551">
        <v>11</v>
      </c>
      <c r="AG551" t="str">
        <f t="shared" si="30"/>
        <v>NOV</v>
      </c>
      <c r="AH551">
        <v>573.28910000000008</v>
      </c>
    </row>
    <row r="552" spans="3:34" x14ac:dyDescent="0.25">
      <c r="C552" t="s">
        <v>5343</v>
      </c>
      <c r="T552" s="4" t="s">
        <v>11810</v>
      </c>
      <c r="U552" s="5">
        <v>-449.53110000000027</v>
      </c>
      <c r="W552">
        <v>-37.525300000000001</v>
      </c>
      <c r="X552" s="1">
        <v>42323</v>
      </c>
      <c r="Y552">
        <f t="shared" si="28"/>
        <v>2015</v>
      </c>
      <c r="Z552">
        <v>-37.525300000000001</v>
      </c>
      <c r="AC552">
        <f t="shared" si="29"/>
        <v>11</v>
      </c>
      <c r="AD552">
        <v>-37.525300000000001</v>
      </c>
      <c r="AF552">
        <v>11</v>
      </c>
      <c r="AG552" t="str">
        <f t="shared" si="30"/>
        <v>NOV</v>
      </c>
      <c r="AH552">
        <v>-37.525300000000001</v>
      </c>
    </row>
    <row r="553" spans="3:34" x14ac:dyDescent="0.25">
      <c r="C553" t="s">
        <v>5355</v>
      </c>
      <c r="T553" s="4" t="s">
        <v>12278</v>
      </c>
      <c r="U553" s="5">
        <v>163.9204</v>
      </c>
      <c r="W553">
        <v>884.18460000000005</v>
      </c>
      <c r="X553" s="1">
        <v>42324</v>
      </c>
      <c r="Y553">
        <f t="shared" si="28"/>
        <v>2015</v>
      </c>
      <c r="Z553">
        <v>884.18460000000005</v>
      </c>
      <c r="AC553">
        <f t="shared" si="29"/>
        <v>11</v>
      </c>
      <c r="AD553">
        <v>884.18460000000005</v>
      </c>
      <c r="AF553">
        <v>11</v>
      </c>
      <c r="AG553" t="str">
        <f t="shared" si="30"/>
        <v>NOV</v>
      </c>
      <c r="AH553">
        <v>884.18460000000005</v>
      </c>
    </row>
    <row r="554" spans="3:34" x14ac:dyDescent="0.25">
      <c r="C554" t="s">
        <v>5369</v>
      </c>
      <c r="T554" s="4" t="s">
        <v>12049</v>
      </c>
      <c r="U554" s="5">
        <v>496.0179</v>
      </c>
      <c r="W554">
        <v>617.77070000000003</v>
      </c>
      <c r="X554" s="1">
        <v>42325</v>
      </c>
      <c r="Y554">
        <f t="shared" si="28"/>
        <v>2015</v>
      </c>
      <c r="Z554">
        <v>617.77070000000003</v>
      </c>
      <c r="AC554">
        <f t="shared" si="29"/>
        <v>11</v>
      </c>
      <c r="AD554">
        <v>617.77070000000003</v>
      </c>
      <c r="AF554">
        <v>11</v>
      </c>
      <c r="AG554" t="str">
        <f t="shared" si="30"/>
        <v>NOV</v>
      </c>
      <c r="AH554">
        <v>617.77070000000003</v>
      </c>
    </row>
    <row r="555" spans="3:34" x14ac:dyDescent="0.25">
      <c r="C555" t="s">
        <v>5379</v>
      </c>
      <c r="T555" s="4" t="s">
        <v>11938</v>
      </c>
      <c r="U555" s="5">
        <v>283.24759999999998</v>
      </c>
      <c r="W555">
        <v>283.25960000000003</v>
      </c>
      <c r="X555" s="1">
        <v>42327</v>
      </c>
      <c r="Y555">
        <f t="shared" si="28"/>
        <v>2015</v>
      </c>
      <c r="Z555">
        <v>283.25960000000003</v>
      </c>
      <c r="AC555">
        <f t="shared" si="29"/>
        <v>11</v>
      </c>
      <c r="AD555">
        <v>283.25960000000003</v>
      </c>
      <c r="AF555">
        <v>11</v>
      </c>
      <c r="AG555" t="str">
        <f t="shared" si="30"/>
        <v>NOV</v>
      </c>
      <c r="AH555">
        <v>283.25960000000003</v>
      </c>
    </row>
    <row r="556" spans="3:34" x14ac:dyDescent="0.25">
      <c r="C556" t="s">
        <v>5406</v>
      </c>
      <c r="T556" s="4" t="s">
        <v>12061</v>
      </c>
      <c r="U556" s="5">
        <v>79.634</v>
      </c>
      <c r="W556">
        <v>-224.60039999999998</v>
      </c>
      <c r="X556" s="1">
        <v>42328</v>
      </c>
      <c r="Y556">
        <f t="shared" si="28"/>
        <v>2015</v>
      </c>
      <c r="Z556">
        <v>-224.60039999999998</v>
      </c>
      <c r="AC556">
        <f t="shared" si="29"/>
        <v>11</v>
      </c>
      <c r="AD556">
        <v>-224.60039999999998</v>
      </c>
      <c r="AF556">
        <v>11</v>
      </c>
      <c r="AG556" t="str">
        <f t="shared" si="30"/>
        <v>NOV</v>
      </c>
      <c r="AH556">
        <v>-224.60039999999998</v>
      </c>
    </row>
    <row r="557" spans="3:34" x14ac:dyDescent="0.25">
      <c r="C557" t="s">
        <v>5416</v>
      </c>
      <c r="T557" s="4" t="s">
        <v>12103</v>
      </c>
      <c r="U557" s="5">
        <v>23.462500000000006</v>
      </c>
      <c r="W557">
        <v>-209.56779999999998</v>
      </c>
      <c r="X557" s="1">
        <v>42329</v>
      </c>
      <c r="Y557">
        <f t="shared" si="28"/>
        <v>2015</v>
      </c>
      <c r="Z557">
        <v>-209.56779999999998</v>
      </c>
      <c r="AC557">
        <f t="shared" si="29"/>
        <v>11</v>
      </c>
      <c r="AD557">
        <v>-209.56779999999998</v>
      </c>
      <c r="AF557">
        <v>11</v>
      </c>
      <c r="AG557" t="str">
        <f t="shared" si="30"/>
        <v>NOV</v>
      </c>
      <c r="AH557">
        <v>-209.56779999999998</v>
      </c>
    </row>
    <row r="558" spans="3:34" x14ac:dyDescent="0.25">
      <c r="C558" t="s">
        <v>5438</v>
      </c>
      <c r="T558" s="4" t="s">
        <v>11960</v>
      </c>
      <c r="U558" s="5">
        <v>170.32519999999997</v>
      </c>
      <c r="W558">
        <v>-68.568099999999973</v>
      </c>
      <c r="X558" s="1">
        <v>42330</v>
      </c>
      <c r="Y558">
        <f t="shared" si="28"/>
        <v>2015</v>
      </c>
      <c r="Z558">
        <v>-68.568099999999973</v>
      </c>
      <c r="AC558">
        <f t="shared" si="29"/>
        <v>11</v>
      </c>
      <c r="AD558">
        <v>-68.568099999999973</v>
      </c>
      <c r="AF558">
        <v>11</v>
      </c>
      <c r="AG558" t="str">
        <f t="shared" si="30"/>
        <v>NOV</v>
      </c>
      <c r="AH558">
        <v>-68.568099999999973</v>
      </c>
    </row>
    <row r="559" spans="3:34" x14ac:dyDescent="0.25">
      <c r="C559" t="s">
        <v>5462</v>
      </c>
      <c r="T559" s="4" t="s">
        <v>11848</v>
      </c>
      <c r="U559" s="5">
        <v>-37.834999999999994</v>
      </c>
      <c r="W559">
        <v>960.79600000000005</v>
      </c>
      <c r="X559" s="1">
        <v>42331</v>
      </c>
      <c r="Y559">
        <f t="shared" si="28"/>
        <v>2015</v>
      </c>
      <c r="Z559">
        <v>960.79600000000005</v>
      </c>
      <c r="AC559">
        <f t="shared" si="29"/>
        <v>11</v>
      </c>
      <c r="AD559">
        <v>960.79600000000005</v>
      </c>
      <c r="AF559">
        <v>11</v>
      </c>
      <c r="AG559" t="str">
        <f t="shared" si="30"/>
        <v>NOV</v>
      </c>
      <c r="AH559">
        <v>960.79600000000005</v>
      </c>
    </row>
    <row r="560" spans="3:34" x14ac:dyDescent="0.25">
      <c r="C560" t="s">
        <v>5480</v>
      </c>
      <c r="T560" s="4" t="s">
        <v>514</v>
      </c>
      <c r="U560" s="5">
        <v>205.98509999999996</v>
      </c>
      <c r="W560">
        <v>388.79600000000005</v>
      </c>
      <c r="X560" s="1">
        <v>42332</v>
      </c>
      <c r="Y560">
        <f t="shared" si="28"/>
        <v>2015</v>
      </c>
      <c r="Z560">
        <v>388.79600000000005</v>
      </c>
      <c r="AC560">
        <f t="shared" si="29"/>
        <v>11</v>
      </c>
      <c r="AD560">
        <v>388.79600000000005</v>
      </c>
      <c r="AF560">
        <v>11</v>
      </c>
      <c r="AG560" t="str">
        <f t="shared" si="30"/>
        <v>NOV</v>
      </c>
      <c r="AH560">
        <v>388.79600000000005</v>
      </c>
    </row>
    <row r="561" spans="3:34" x14ac:dyDescent="0.25">
      <c r="C561" t="s">
        <v>5487</v>
      </c>
      <c r="T561" s="4" t="s">
        <v>3399</v>
      </c>
      <c r="U561" s="5">
        <v>789.17019999999991</v>
      </c>
      <c r="W561">
        <v>1.476</v>
      </c>
      <c r="X561" s="1">
        <v>42333</v>
      </c>
      <c r="Y561">
        <f t="shared" si="28"/>
        <v>2015</v>
      </c>
      <c r="Z561">
        <v>1.476</v>
      </c>
      <c r="AC561">
        <f t="shared" si="29"/>
        <v>11</v>
      </c>
      <c r="AD561">
        <v>1.476</v>
      </c>
      <c r="AF561">
        <v>11</v>
      </c>
      <c r="AG561" t="str">
        <f t="shared" si="30"/>
        <v>NOV</v>
      </c>
      <c r="AH561">
        <v>1.476</v>
      </c>
    </row>
    <row r="562" spans="3:34" x14ac:dyDescent="0.25">
      <c r="C562" t="s">
        <v>5501</v>
      </c>
      <c r="T562" s="4" t="s">
        <v>426</v>
      </c>
      <c r="U562" s="5">
        <v>-398.42479999999978</v>
      </c>
      <c r="W562">
        <v>492.19150000000002</v>
      </c>
      <c r="X562" s="1">
        <v>42334</v>
      </c>
      <c r="Y562">
        <f t="shared" si="28"/>
        <v>2015</v>
      </c>
      <c r="Z562">
        <v>492.19150000000002</v>
      </c>
      <c r="AC562">
        <f t="shared" si="29"/>
        <v>11</v>
      </c>
      <c r="AD562">
        <v>492.19150000000002</v>
      </c>
      <c r="AF562">
        <v>11</v>
      </c>
      <c r="AG562" t="str">
        <f t="shared" si="30"/>
        <v>NOV</v>
      </c>
      <c r="AH562">
        <v>492.19150000000002</v>
      </c>
    </row>
    <row r="563" spans="3:34" x14ac:dyDescent="0.25">
      <c r="C563" t="s">
        <v>5506</v>
      </c>
      <c r="T563" s="4" t="s">
        <v>3345</v>
      </c>
      <c r="U563" s="5">
        <v>308.90680000000003</v>
      </c>
      <c r="W563">
        <v>62.725199999999973</v>
      </c>
      <c r="X563" s="1">
        <v>42335</v>
      </c>
      <c r="Y563">
        <f t="shared" si="28"/>
        <v>2015</v>
      </c>
      <c r="Z563">
        <v>62.725199999999973</v>
      </c>
      <c r="AC563">
        <f t="shared" si="29"/>
        <v>11</v>
      </c>
      <c r="AD563">
        <v>62.725199999999973</v>
      </c>
      <c r="AF563">
        <v>11</v>
      </c>
      <c r="AG563" t="str">
        <f t="shared" si="30"/>
        <v>NOV</v>
      </c>
      <c r="AH563">
        <v>62.725199999999973</v>
      </c>
    </row>
    <row r="564" spans="3:34" x14ac:dyDescent="0.25">
      <c r="C564" t="s">
        <v>5514</v>
      </c>
      <c r="T564" s="4" t="s">
        <v>5361</v>
      </c>
      <c r="U564" s="5">
        <v>573.28910000000008</v>
      </c>
      <c r="W564">
        <v>118.693</v>
      </c>
      <c r="X564" s="1">
        <v>42336</v>
      </c>
      <c r="Y564">
        <f t="shared" si="28"/>
        <v>2015</v>
      </c>
      <c r="Z564">
        <v>118.693</v>
      </c>
      <c r="AC564">
        <f t="shared" si="29"/>
        <v>11</v>
      </c>
      <c r="AD564">
        <v>118.693</v>
      </c>
      <c r="AF564">
        <v>11</v>
      </c>
      <c r="AG564" t="str">
        <f t="shared" si="30"/>
        <v>NOV</v>
      </c>
      <c r="AH564">
        <v>118.693</v>
      </c>
    </row>
    <row r="565" spans="3:34" x14ac:dyDescent="0.25">
      <c r="C565" t="s">
        <v>5528</v>
      </c>
      <c r="T565" s="4" t="s">
        <v>5896</v>
      </c>
      <c r="U565" s="5">
        <v>424.11100000000005</v>
      </c>
      <c r="W565">
        <v>578.83019999999999</v>
      </c>
      <c r="X565" s="1">
        <v>42337</v>
      </c>
      <c r="Y565">
        <f t="shared" si="28"/>
        <v>2015</v>
      </c>
      <c r="Z565">
        <v>578.83019999999999</v>
      </c>
      <c r="AC565">
        <f t="shared" si="29"/>
        <v>11</v>
      </c>
      <c r="AD565">
        <v>578.83019999999999</v>
      </c>
      <c r="AF565">
        <v>11</v>
      </c>
      <c r="AG565" t="str">
        <f t="shared" si="30"/>
        <v>NOV</v>
      </c>
      <c r="AH565">
        <v>578.83019999999999</v>
      </c>
    </row>
    <row r="566" spans="3:34" x14ac:dyDescent="0.25">
      <c r="C566" t="s">
        <v>5545</v>
      </c>
      <c r="T566" s="4" t="s">
        <v>2299</v>
      </c>
      <c r="U566" s="5">
        <v>31.053599999999996</v>
      </c>
      <c r="W566">
        <v>72.6601</v>
      </c>
      <c r="X566" s="1">
        <v>42338</v>
      </c>
      <c r="Y566">
        <f t="shared" si="28"/>
        <v>2015</v>
      </c>
      <c r="Z566">
        <v>72.6601</v>
      </c>
      <c r="AC566">
        <f t="shared" si="29"/>
        <v>11</v>
      </c>
      <c r="AD566">
        <v>72.6601</v>
      </c>
      <c r="AF566">
        <v>11</v>
      </c>
      <c r="AG566" t="str">
        <f t="shared" si="30"/>
        <v>NOV</v>
      </c>
      <c r="AH566">
        <v>72.6601</v>
      </c>
    </row>
    <row r="567" spans="3:34" x14ac:dyDescent="0.25">
      <c r="C567" t="s">
        <v>5575</v>
      </c>
      <c r="T567" s="4" t="s">
        <v>5497</v>
      </c>
      <c r="U567" s="5">
        <v>400.07809999999995</v>
      </c>
      <c r="W567">
        <v>953.10900000000004</v>
      </c>
      <c r="X567" s="1">
        <v>42339</v>
      </c>
      <c r="Y567">
        <f t="shared" si="28"/>
        <v>2015</v>
      </c>
      <c r="Z567">
        <v>953.10900000000004</v>
      </c>
      <c r="AC567">
        <f t="shared" si="29"/>
        <v>12</v>
      </c>
      <c r="AD567">
        <v>953.10900000000004</v>
      </c>
      <c r="AF567">
        <v>12</v>
      </c>
      <c r="AG567" t="str">
        <f t="shared" si="30"/>
        <v>DEC</v>
      </c>
      <c r="AH567">
        <v>953.10900000000004</v>
      </c>
    </row>
    <row r="568" spans="3:34" x14ac:dyDescent="0.25">
      <c r="C568" t="s">
        <v>5578</v>
      </c>
      <c r="T568" s="4" t="s">
        <v>1114</v>
      </c>
      <c r="U568" s="5">
        <v>-37.525300000000001</v>
      </c>
      <c r="W568">
        <v>-105.91659999999999</v>
      </c>
      <c r="X568" s="1">
        <v>42341</v>
      </c>
      <c r="Y568">
        <f t="shared" si="28"/>
        <v>2015</v>
      </c>
      <c r="Z568">
        <v>-105.91659999999999</v>
      </c>
      <c r="AC568">
        <f t="shared" si="29"/>
        <v>12</v>
      </c>
      <c r="AD568">
        <v>-105.91659999999999</v>
      </c>
      <c r="AF568">
        <v>12</v>
      </c>
      <c r="AG568" t="str">
        <f t="shared" si="30"/>
        <v>DEC</v>
      </c>
      <c r="AH568">
        <v>-105.91659999999999</v>
      </c>
    </row>
    <row r="569" spans="3:34" x14ac:dyDescent="0.25">
      <c r="C569" t="s">
        <v>5582</v>
      </c>
      <c r="T569" s="4" t="s">
        <v>3728</v>
      </c>
      <c r="U569" s="5">
        <v>262.9901000000001</v>
      </c>
      <c r="W569">
        <v>-182.66040000000015</v>
      </c>
      <c r="X569" s="1">
        <v>42342</v>
      </c>
      <c r="Y569">
        <f t="shared" si="28"/>
        <v>2015</v>
      </c>
      <c r="Z569">
        <v>-182.66040000000015</v>
      </c>
      <c r="AC569">
        <f t="shared" si="29"/>
        <v>12</v>
      </c>
      <c r="AD569">
        <v>-182.66040000000015</v>
      </c>
      <c r="AF569">
        <v>12</v>
      </c>
      <c r="AG569" t="str">
        <f t="shared" si="30"/>
        <v>DEC</v>
      </c>
      <c r="AH569">
        <v>-182.66040000000015</v>
      </c>
    </row>
    <row r="570" spans="3:34" x14ac:dyDescent="0.25">
      <c r="C570" t="s">
        <v>5591</v>
      </c>
      <c r="T570" s="4" t="s">
        <v>1958</v>
      </c>
      <c r="U570" s="5">
        <v>55.015999999999998</v>
      </c>
      <c r="W570">
        <v>217.53660000000002</v>
      </c>
      <c r="X570" s="1">
        <v>42343</v>
      </c>
      <c r="Y570">
        <f t="shared" si="28"/>
        <v>2015</v>
      </c>
      <c r="Z570">
        <v>217.53660000000002</v>
      </c>
      <c r="AC570">
        <f t="shared" si="29"/>
        <v>12</v>
      </c>
      <c r="AD570">
        <v>217.53660000000002</v>
      </c>
      <c r="AF570">
        <v>12</v>
      </c>
      <c r="AG570" t="str">
        <f t="shared" si="30"/>
        <v>DEC</v>
      </c>
      <c r="AH570">
        <v>217.53660000000002</v>
      </c>
    </row>
    <row r="571" spans="3:34" x14ac:dyDescent="0.25">
      <c r="C571" t="s">
        <v>5612</v>
      </c>
      <c r="T571" s="4" t="s">
        <v>5794</v>
      </c>
      <c r="U571" s="5">
        <v>137.5582</v>
      </c>
      <c r="W571">
        <v>931.10599999999988</v>
      </c>
      <c r="X571" s="1">
        <v>42344</v>
      </c>
      <c r="Y571">
        <f t="shared" si="28"/>
        <v>2015</v>
      </c>
      <c r="Z571">
        <v>931.10599999999988</v>
      </c>
      <c r="AC571">
        <f t="shared" si="29"/>
        <v>12</v>
      </c>
      <c r="AD571">
        <v>931.10599999999988</v>
      </c>
      <c r="AF571">
        <v>12</v>
      </c>
      <c r="AG571" t="str">
        <f t="shared" si="30"/>
        <v>DEC</v>
      </c>
      <c r="AH571">
        <v>931.10599999999988</v>
      </c>
    </row>
    <row r="572" spans="3:34" x14ac:dyDescent="0.25">
      <c r="C572" t="s">
        <v>5632</v>
      </c>
      <c r="T572" s="4" t="s">
        <v>4813</v>
      </c>
      <c r="U572" s="5">
        <v>884.18460000000005</v>
      </c>
      <c r="W572">
        <v>382.4588</v>
      </c>
      <c r="X572" s="1">
        <v>42345</v>
      </c>
      <c r="Y572">
        <f t="shared" si="28"/>
        <v>2015</v>
      </c>
      <c r="Z572">
        <v>382.4588</v>
      </c>
      <c r="AC572">
        <f t="shared" si="29"/>
        <v>12</v>
      </c>
      <c r="AD572">
        <v>382.4588</v>
      </c>
      <c r="AF572">
        <v>12</v>
      </c>
      <c r="AG572" t="str">
        <f t="shared" si="30"/>
        <v>DEC</v>
      </c>
      <c r="AH572">
        <v>382.4588</v>
      </c>
    </row>
    <row r="573" spans="3:34" x14ac:dyDescent="0.25">
      <c r="C573" t="s">
        <v>5637</v>
      </c>
      <c r="T573" s="4" t="s">
        <v>752</v>
      </c>
      <c r="U573" s="5">
        <v>16.155999999999999</v>
      </c>
      <c r="W573">
        <v>342.77450000000005</v>
      </c>
      <c r="X573" s="1">
        <v>42346</v>
      </c>
      <c r="Y573">
        <f t="shared" si="28"/>
        <v>2015</v>
      </c>
      <c r="Z573">
        <v>342.77450000000005</v>
      </c>
      <c r="AC573">
        <f t="shared" si="29"/>
        <v>12</v>
      </c>
      <c r="AD573">
        <v>342.77450000000005</v>
      </c>
      <c r="AF573">
        <v>12</v>
      </c>
      <c r="AG573" t="str">
        <f t="shared" si="30"/>
        <v>DEC</v>
      </c>
      <c r="AH573">
        <v>342.77450000000005</v>
      </c>
    </row>
    <row r="574" spans="3:34" x14ac:dyDescent="0.25">
      <c r="C574" t="s">
        <v>5652</v>
      </c>
      <c r="T574" s="4" t="s">
        <v>427</v>
      </c>
      <c r="U574" s="5">
        <v>539.00929999999994</v>
      </c>
      <c r="W574">
        <v>16.669799999999999</v>
      </c>
      <c r="X574" s="1">
        <v>42347</v>
      </c>
      <c r="Y574">
        <f t="shared" si="28"/>
        <v>2015</v>
      </c>
      <c r="Z574">
        <v>16.669799999999999</v>
      </c>
      <c r="AC574">
        <f t="shared" si="29"/>
        <v>12</v>
      </c>
      <c r="AD574">
        <v>16.669799999999999</v>
      </c>
      <c r="AF574">
        <v>12</v>
      </c>
      <c r="AG574" t="str">
        <f t="shared" si="30"/>
        <v>DEC</v>
      </c>
      <c r="AH574">
        <v>16.669799999999999</v>
      </c>
    </row>
    <row r="575" spans="3:34" x14ac:dyDescent="0.25">
      <c r="C575" t="s">
        <v>5669</v>
      </c>
      <c r="T575" s="4" t="s">
        <v>5615</v>
      </c>
      <c r="U575" s="5">
        <v>1954.1346000000001</v>
      </c>
      <c r="W575">
        <v>761.94280000000015</v>
      </c>
      <c r="X575" s="1">
        <v>42348</v>
      </c>
      <c r="Y575">
        <f t="shared" si="28"/>
        <v>2015</v>
      </c>
      <c r="Z575">
        <v>761.94280000000015</v>
      </c>
      <c r="AC575">
        <f t="shared" si="29"/>
        <v>12</v>
      </c>
      <c r="AD575">
        <v>761.94280000000015</v>
      </c>
      <c r="AF575">
        <v>12</v>
      </c>
      <c r="AG575" t="str">
        <f t="shared" si="30"/>
        <v>DEC</v>
      </c>
      <c r="AH575">
        <v>761.94280000000015</v>
      </c>
    </row>
    <row r="576" spans="3:34" x14ac:dyDescent="0.25">
      <c r="C576" t="s">
        <v>5676</v>
      </c>
      <c r="T576" s="4" t="s">
        <v>515</v>
      </c>
      <c r="U576" s="5">
        <v>617.77070000000003</v>
      </c>
      <c r="W576">
        <v>-70.132599999999996</v>
      </c>
      <c r="X576" s="1">
        <v>42349</v>
      </c>
      <c r="Y576">
        <f t="shared" si="28"/>
        <v>2015</v>
      </c>
      <c r="Z576">
        <v>-70.132599999999996</v>
      </c>
      <c r="AC576">
        <f t="shared" si="29"/>
        <v>12</v>
      </c>
      <c r="AD576">
        <v>-70.132599999999996</v>
      </c>
      <c r="AF576">
        <v>12</v>
      </c>
      <c r="AG576" t="str">
        <f t="shared" si="30"/>
        <v>DEC</v>
      </c>
      <c r="AH576">
        <v>-70.132599999999996</v>
      </c>
    </row>
    <row r="577" spans="3:34" x14ac:dyDescent="0.25">
      <c r="C577" t="s">
        <v>5686</v>
      </c>
      <c r="T577" s="4" t="s">
        <v>3400</v>
      </c>
      <c r="U577" s="5">
        <v>28.971699999999998</v>
      </c>
      <c r="W577">
        <v>390.11449999999996</v>
      </c>
      <c r="X577" s="1">
        <v>42350</v>
      </c>
      <c r="Y577">
        <f t="shared" si="28"/>
        <v>2015</v>
      </c>
      <c r="Z577">
        <v>390.11449999999996</v>
      </c>
      <c r="AC577">
        <f t="shared" si="29"/>
        <v>12</v>
      </c>
      <c r="AD577">
        <v>390.11449999999996</v>
      </c>
      <c r="AF577">
        <v>12</v>
      </c>
      <c r="AG577" t="str">
        <f t="shared" si="30"/>
        <v>DEC</v>
      </c>
      <c r="AH577">
        <v>390.11449999999996</v>
      </c>
    </row>
    <row r="578" spans="3:34" x14ac:dyDescent="0.25">
      <c r="C578" t="s">
        <v>5691</v>
      </c>
      <c r="T578" s="4" t="s">
        <v>2300</v>
      </c>
      <c r="U578" s="5">
        <v>5895.3981000000003</v>
      </c>
      <c r="W578">
        <v>175.92529999999999</v>
      </c>
      <c r="X578" s="1">
        <v>42351</v>
      </c>
      <c r="Y578">
        <f t="shared" si="28"/>
        <v>2015</v>
      </c>
      <c r="Z578">
        <v>175.92529999999999</v>
      </c>
      <c r="AC578">
        <f t="shared" si="29"/>
        <v>12</v>
      </c>
      <c r="AD578">
        <v>175.92529999999999</v>
      </c>
      <c r="AF578">
        <v>12</v>
      </c>
      <c r="AG578" t="str">
        <f t="shared" si="30"/>
        <v>DEC</v>
      </c>
      <c r="AH578">
        <v>175.92529999999999</v>
      </c>
    </row>
    <row r="579" spans="3:34" x14ac:dyDescent="0.25">
      <c r="C579" t="s">
        <v>5709</v>
      </c>
      <c r="T579" s="4" t="s">
        <v>117</v>
      </c>
      <c r="U579" s="5">
        <v>-347.52269999999999</v>
      </c>
      <c r="W579">
        <v>132.45910000000001</v>
      </c>
      <c r="X579" s="1">
        <v>42352</v>
      </c>
      <c r="Y579">
        <f t="shared" ref="Y579:AA642" si="31">YEAR(X579)</f>
        <v>2015</v>
      </c>
      <c r="Z579">
        <v>132.45910000000001</v>
      </c>
      <c r="AC579">
        <f t="shared" ref="AC579:AC642" si="32">MONTH(X579)</f>
        <v>12</v>
      </c>
      <c r="AD579">
        <v>132.45910000000001</v>
      </c>
      <c r="AF579">
        <v>12</v>
      </c>
      <c r="AG579" t="str">
        <f t="shared" ref="AG579:AG642" si="33">IF(AF579=1,"JAN",IF(AF579=2,"FEB",IF(AF579=3,"MAR",IF(AF579=4,"APR",IF(AF579=5,"MAY",IF(AF579=6,"JUN",IF(AF579=7,"JULY",IF(AF579=8,"AUG",IF(AF579=10,"OCT",IF(AF579=9,"SEP",IF(AF579=11,"NOV",IF(AF579=12,"DEC"))))))))))))</f>
        <v>DEC</v>
      </c>
      <c r="AH579">
        <v>132.45910000000001</v>
      </c>
    </row>
    <row r="580" spans="3:34" x14ac:dyDescent="0.25">
      <c r="C580" t="s">
        <v>5713</v>
      </c>
      <c r="T580" s="4" t="s">
        <v>6270</v>
      </c>
      <c r="U580" s="5">
        <v>781.10200000000009</v>
      </c>
      <c r="W580">
        <v>-1524.4945</v>
      </c>
      <c r="X580" s="1">
        <v>42353</v>
      </c>
      <c r="Y580">
        <f t="shared" si="31"/>
        <v>2015</v>
      </c>
      <c r="Z580">
        <v>-1524.4945</v>
      </c>
      <c r="AC580">
        <f t="shared" si="32"/>
        <v>12</v>
      </c>
      <c r="AD580">
        <v>-1524.4945</v>
      </c>
      <c r="AF580">
        <v>12</v>
      </c>
      <c r="AG580" t="str">
        <f t="shared" si="33"/>
        <v>DEC</v>
      </c>
      <c r="AH580">
        <v>-1524.4945</v>
      </c>
    </row>
    <row r="581" spans="3:34" x14ac:dyDescent="0.25">
      <c r="C581" t="s">
        <v>5730</v>
      </c>
      <c r="T581" s="4" t="s">
        <v>4543</v>
      </c>
      <c r="U581" s="5">
        <v>253.80810000000002</v>
      </c>
      <c r="W581">
        <v>2.3405999999999998</v>
      </c>
      <c r="X581" s="1">
        <v>42354</v>
      </c>
      <c r="Y581">
        <f t="shared" si="31"/>
        <v>2015</v>
      </c>
      <c r="Z581">
        <v>2.3405999999999998</v>
      </c>
      <c r="AC581">
        <f t="shared" si="32"/>
        <v>12</v>
      </c>
      <c r="AD581">
        <v>2.3405999999999998</v>
      </c>
      <c r="AF581">
        <v>12</v>
      </c>
      <c r="AG581" t="str">
        <f t="shared" si="33"/>
        <v>DEC</v>
      </c>
      <c r="AH581">
        <v>2.3405999999999998</v>
      </c>
    </row>
    <row r="582" spans="3:34" x14ac:dyDescent="0.25">
      <c r="C582" t="s">
        <v>5737</v>
      </c>
      <c r="T582" s="4" t="s">
        <v>830</v>
      </c>
      <c r="U582" s="5">
        <v>1979.1981999999998</v>
      </c>
      <c r="W582">
        <v>327.55890000000005</v>
      </c>
      <c r="X582" s="1">
        <v>42355</v>
      </c>
      <c r="Y582">
        <f t="shared" si="31"/>
        <v>2015</v>
      </c>
      <c r="Z582">
        <v>327.55890000000005</v>
      </c>
      <c r="AC582">
        <f t="shared" si="32"/>
        <v>12</v>
      </c>
      <c r="AD582">
        <v>327.55890000000005</v>
      </c>
      <c r="AF582">
        <v>12</v>
      </c>
      <c r="AG582" t="str">
        <f t="shared" si="33"/>
        <v>DEC</v>
      </c>
      <c r="AH582">
        <v>327.55890000000005</v>
      </c>
    </row>
    <row r="583" spans="3:34" x14ac:dyDescent="0.25">
      <c r="C583" t="s">
        <v>5742</v>
      </c>
      <c r="T583" s="4" t="s">
        <v>6102</v>
      </c>
      <c r="U583" s="5">
        <v>283.25960000000003</v>
      </c>
      <c r="W583">
        <v>-84.307000000000002</v>
      </c>
      <c r="X583" s="1">
        <v>42356</v>
      </c>
      <c r="Y583">
        <f t="shared" si="31"/>
        <v>2015</v>
      </c>
      <c r="Z583">
        <v>-84.307000000000002</v>
      </c>
      <c r="AC583">
        <f t="shared" si="32"/>
        <v>12</v>
      </c>
      <c r="AD583">
        <v>-84.307000000000002</v>
      </c>
      <c r="AF583">
        <v>12</v>
      </c>
      <c r="AG583" t="str">
        <f t="shared" si="33"/>
        <v>DEC</v>
      </c>
      <c r="AH583">
        <v>-84.307000000000002</v>
      </c>
    </row>
    <row r="584" spans="3:34" x14ac:dyDescent="0.25">
      <c r="C584" t="s">
        <v>5751</v>
      </c>
      <c r="T584" s="4" t="s">
        <v>2504</v>
      </c>
      <c r="U584" s="5">
        <v>111.7505</v>
      </c>
      <c r="W584">
        <v>1201.5649999999998</v>
      </c>
      <c r="X584" s="1">
        <v>42357</v>
      </c>
      <c r="Y584">
        <f t="shared" si="31"/>
        <v>2015</v>
      </c>
      <c r="Z584">
        <v>1201.5649999999998</v>
      </c>
      <c r="AC584">
        <f t="shared" si="32"/>
        <v>12</v>
      </c>
      <c r="AD584">
        <v>1201.5649999999998</v>
      </c>
      <c r="AF584">
        <v>12</v>
      </c>
      <c r="AG584" t="str">
        <f t="shared" si="33"/>
        <v>DEC</v>
      </c>
      <c r="AH584">
        <v>1201.5649999999998</v>
      </c>
    </row>
    <row r="585" spans="3:34" x14ac:dyDescent="0.25">
      <c r="C585" t="s">
        <v>5761</v>
      </c>
      <c r="T585" s="4" t="s">
        <v>1245</v>
      </c>
      <c r="U585" s="5">
        <v>-1659.0309</v>
      </c>
      <c r="W585">
        <v>66.466800000000006</v>
      </c>
      <c r="X585" s="1">
        <v>42358</v>
      </c>
      <c r="Y585">
        <f t="shared" si="31"/>
        <v>2015</v>
      </c>
      <c r="Z585">
        <v>66.466800000000006</v>
      </c>
      <c r="AC585">
        <f t="shared" si="32"/>
        <v>12</v>
      </c>
      <c r="AD585">
        <v>66.466800000000006</v>
      </c>
      <c r="AF585">
        <v>12</v>
      </c>
      <c r="AG585" t="str">
        <f t="shared" si="33"/>
        <v>DEC</v>
      </c>
      <c r="AH585">
        <v>66.466800000000006</v>
      </c>
    </row>
    <row r="586" spans="3:34" x14ac:dyDescent="0.25">
      <c r="C586" t="s">
        <v>5789</v>
      </c>
      <c r="T586" s="4" t="s">
        <v>6166</v>
      </c>
      <c r="U586" s="5">
        <v>251.172</v>
      </c>
      <c r="W586">
        <v>679.75480000000005</v>
      </c>
      <c r="X586" s="1">
        <v>42359</v>
      </c>
      <c r="Y586">
        <f t="shared" si="31"/>
        <v>2015</v>
      </c>
      <c r="Z586">
        <v>679.75480000000005</v>
      </c>
      <c r="AC586">
        <f t="shared" si="32"/>
        <v>12</v>
      </c>
      <c r="AD586">
        <v>679.75480000000005</v>
      </c>
      <c r="AF586">
        <v>12</v>
      </c>
      <c r="AG586" t="str">
        <f t="shared" si="33"/>
        <v>DEC</v>
      </c>
      <c r="AH586">
        <v>679.75480000000005</v>
      </c>
    </row>
    <row r="587" spans="3:34" x14ac:dyDescent="0.25">
      <c r="C587" t="s">
        <v>5795</v>
      </c>
      <c r="T587" s="4" t="s">
        <v>2955</v>
      </c>
      <c r="U587" s="5">
        <v>-224.60039999999998</v>
      </c>
      <c r="W587">
        <v>6.6432000000000002</v>
      </c>
      <c r="X587" s="1">
        <v>42360</v>
      </c>
      <c r="Y587">
        <f t="shared" si="31"/>
        <v>2015</v>
      </c>
      <c r="Z587">
        <v>6.6432000000000002</v>
      </c>
      <c r="AC587">
        <f t="shared" si="32"/>
        <v>12</v>
      </c>
      <c r="AD587">
        <v>6.6432000000000002</v>
      </c>
      <c r="AF587">
        <v>12</v>
      </c>
      <c r="AG587" t="str">
        <f t="shared" si="33"/>
        <v>DEC</v>
      </c>
      <c r="AH587">
        <v>6.6432000000000002</v>
      </c>
    </row>
    <row r="588" spans="3:34" x14ac:dyDescent="0.25">
      <c r="C588" t="s">
        <v>5809</v>
      </c>
      <c r="T588" s="4" t="s">
        <v>730</v>
      </c>
      <c r="U588" s="5">
        <v>508.79260000000005</v>
      </c>
      <c r="W588">
        <v>56.352800000000002</v>
      </c>
      <c r="X588" s="1">
        <v>42361</v>
      </c>
      <c r="Y588">
        <f t="shared" si="31"/>
        <v>2015</v>
      </c>
      <c r="Z588">
        <v>56.352800000000002</v>
      </c>
      <c r="AC588">
        <f t="shared" si="32"/>
        <v>12</v>
      </c>
      <c r="AD588">
        <v>56.352800000000002</v>
      </c>
      <c r="AF588">
        <v>12</v>
      </c>
      <c r="AG588" t="str">
        <f t="shared" si="33"/>
        <v>DEC</v>
      </c>
      <c r="AH588">
        <v>56.352800000000002</v>
      </c>
    </row>
    <row r="589" spans="3:34" x14ac:dyDescent="0.25">
      <c r="C589" t="s">
        <v>5814</v>
      </c>
      <c r="T589" s="4" t="s">
        <v>2148</v>
      </c>
      <c r="U589" s="5">
        <v>555.23680000000013</v>
      </c>
      <c r="W589">
        <v>1414.2556</v>
      </c>
      <c r="X589" s="1">
        <v>42362</v>
      </c>
      <c r="Y589">
        <f t="shared" si="31"/>
        <v>2015</v>
      </c>
      <c r="Z589">
        <v>1414.2556</v>
      </c>
      <c r="AC589">
        <f t="shared" si="32"/>
        <v>12</v>
      </c>
      <c r="AD589">
        <v>1414.2556</v>
      </c>
      <c r="AF589">
        <v>12</v>
      </c>
      <c r="AG589" t="str">
        <f t="shared" si="33"/>
        <v>DEC</v>
      </c>
      <c r="AH589">
        <v>1414.2556</v>
      </c>
    </row>
    <row r="590" spans="3:34" x14ac:dyDescent="0.25">
      <c r="C590" t="s">
        <v>5817</v>
      </c>
      <c r="T590" s="4" t="s">
        <v>5498</v>
      </c>
      <c r="U590" s="5">
        <v>378.16989999999998</v>
      </c>
      <c r="W590">
        <v>906.15989999999999</v>
      </c>
      <c r="X590" s="1">
        <v>42363</v>
      </c>
      <c r="Y590">
        <f t="shared" si="31"/>
        <v>2015</v>
      </c>
      <c r="Z590">
        <v>906.15989999999999</v>
      </c>
      <c r="AC590">
        <f t="shared" si="32"/>
        <v>12</v>
      </c>
      <c r="AD590">
        <v>906.15989999999999</v>
      </c>
      <c r="AF590">
        <v>12</v>
      </c>
      <c r="AG590" t="str">
        <f t="shared" si="33"/>
        <v>DEC</v>
      </c>
      <c r="AH590">
        <v>906.15989999999999</v>
      </c>
    </row>
    <row r="591" spans="3:34" x14ac:dyDescent="0.25">
      <c r="C591" t="s">
        <v>5825</v>
      </c>
      <c r="T591" s="4" t="s">
        <v>809</v>
      </c>
      <c r="U591" s="5">
        <v>-209.56779999999998</v>
      </c>
      <c r="W591">
        <v>4.522199999999998</v>
      </c>
      <c r="X591" s="1">
        <v>42364</v>
      </c>
      <c r="Y591">
        <f t="shared" si="31"/>
        <v>2015</v>
      </c>
      <c r="Z591">
        <v>4.522199999999998</v>
      </c>
      <c r="AC591">
        <f t="shared" si="32"/>
        <v>12</v>
      </c>
      <c r="AD591">
        <v>4.522199999999998</v>
      </c>
      <c r="AF591">
        <v>12</v>
      </c>
      <c r="AG591" t="str">
        <f t="shared" si="33"/>
        <v>DEC</v>
      </c>
      <c r="AH591">
        <v>4.522199999999998</v>
      </c>
    </row>
    <row r="592" spans="3:34" x14ac:dyDescent="0.25">
      <c r="C592" t="s">
        <v>5837</v>
      </c>
      <c r="T592" s="4" t="s">
        <v>6954</v>
      </c>
      <c r="U592" s="5">
        <v>150.95359999999999</v>
      </c>
      <c r="W592">
        <v>82.69459999999998</v>
      </c>
      <c r="X592" s="1">
        <v>42365</v>
      </c>
      <c r="Y592">
        <f t="shared" si="31"/>
        <v>2015</v>
      </c>
      <c r="Z592">
        <v>82.69459999999998</v>
      </c>
      <c r="AC592">
        <f t="shared" si="32"/>
        <v>12</v>
      </c>
      <c r="AD592">
        <v>82.69459999999998</v>
      </c>
      <c r="AF592">
        <v>12</v>
      </c>
      <c r="AG592" t="str">
        <f t="shared" si="33"/>
        <v>DEC</v>
      </c>
      <c r="AH592">
        <v>82.69459999999998</v>
      </c>
    </row>
    <row r="593" spans="3:34" x14ac:dyDescent="0.25">
      <c r="C593" t="s">
        <v>5859</v>
      </c>
      <c r="T593" s="4" t="s">
        <v>3501</v>
      </c>
      <c r="U593" s="5">
        <v>301.32979999999992</v>
      </c>
      <c r="W593">
        <v>2.9105999999999996</v>
      </c>
      <c r="X593" s="1">
        <v>42366</v>
      </c>
      <c r="Y593">
        <f t="shared" si="31"/>
        <v>2015</v>
      </c>
      <c r="Z593">
        <v>2.9105999999999996</v>
      </c>
      <c r="AC593">
        <f t="shared" si="32"/>
        <v>12</v>
      </c>
      <c r="AD593">
        <v>2.9105999999999996</v>
      </c>
      <c r="AF593">
        <v>12</v>
      </c>
      <c r="AG593" t="str">
        <f t="shared" si="33"/>
        <v>DEC</v>
      </c>
      <c r="AH593">
        <v>2.9105999999999996</v>
      </c>
    </row>
    <row r="594" spans="3:34" x14ac:dyDescent="0.25">
      <c r="C594" t="s">
        <v>5865</v>
      </c>
      <c r="T594" s="4" t="s">
        <v>6281</v>
      </c>
      <c r="U594" s="5">
        <v>461.89210000000008</v>
      </c>
      <c r="W594">
        <v>6.3600000000000004E-2</v>
      </c>
      <c r="X594" s="1">
        <v>42367</v>
      </c>
      <c r="Y594">
        <f t="shared" si="31"/>
        <v>2015</v>
      </c>
      <c r="Z594">
        <v>6.3600000000000004E-2</v>
      </c>
      <c r="AC594">
        <f t="shared" si="32"/>
        <v>12</v>
      </c>
      <c r="AD594">
        <v>6.3600000000000004E-2</v>
      </c>
      <c r="AF594">
        <v>12</v>
      </c>
      <c r="AG594" t="str">
        <f t="shared" si="33"/>
        <v>DEC</v>
      </c>
      <c r="AH594">
        <v>6.3600000000000004E-2</v>
      </c>
    </row>
    <row r="595" spans="3:34" x14ac:dyDescent="0.25">
      <c r="C595" t="s">
        <v>5869</v>
      </c>
      <c r="T595" s="4" t="s">
        <v>104</v>
      </c>
      <c r="U595" s="5">
        <v>-68.568099999999973</v>
      </c>
      <c r="W595">
        <v>490.60380000000009</v>
      </c>
      <c r="X595" s="1">
        <v>42368</v>
      </c>
      <c r="Y595">
        <f t="shared" si="31"/>
        <v>2015</v>
      </c>
      <c r="Z595">
        <v>490.60380000000009</v>
      </c>
      <c r="AC595">
        <f t="shared" si="32"/>
        <v>12</v>
      </c>
      <c r="AD595">
        <v>490.60380000000009</v>
      </c>
      <c r="AF595">
        <v>12</v>
      </c>
      <c r="AG595" t="str">
        <f t="shared" si="33"/>
        <v>DEC</v>
      </c>
      <c r="AH595">
        <v>490.60380000000009</v>
      </c>
    </row>
    <row r="596" spans="3:34" x14ac:dyDescent="0.25">
      <c r="C596" t="s">
        <v>5887</v>
      </c>
      <c r="T596" s="4" t="s">
        <v>3483</v>
      </c>
      <c r="U596" s="5">
        <v>80.364999999999995</v>
      </c>
      <c r="W596">
        <v>438.48820000000001</v>
      </c>
      <c r="X596" s="1">
        <v>42369</v>
      </c>
      <c r="Y596">
        <f t="shared" si="31"/>
        <v>2015</v>
      </c>
      <c r="Z596">
        <v>438.48820000000001</v>
      </c>
      <c r="AC596">
        <f t="shared" si="32"/>
        <v>12</v>
      </c>
      <c r="AD596">
        <v>438.48820000000001</v>
      </c>
      <c r="AF596">
        <v>12</v>
      </c>
      <c r="AG596" t="str">
        <f t="shared" si="33"/>
        <v>DEC</v>
      </c>
      <c r="AH596">
        <v>438.48820000000001</v>
      </c>
    </row>
    <row r="597" spans="3:34" x14ac:dyDescent="0.25">
      <c r="C597" t="s">
        <v>5890</v>
      </c>
      <c r="T597" s="4" t="s">
        <v>2105</v>
      </c>
      <c r="U597" s="5">
        <v>2.2320000000000002</v>
      </c>
      <c r="W597">
        <v>105.541</v>
      </c>
      <c r="X597" s="1">
        <v>42371</v>
      </c>
      <c r="Y597">
        <f t="shared" si="31"/>
        <v>2016</v>
      </c>
      <c r="Z597">
        <v>105.541</v>
      </c>
      <c r="AC597">
        <f t="shared" si="32"/>
        <v>1</v>
      </c>
      <c r="AD597">
        <v>105.541</v>
      </c>
      <c r="AF597">
        <v>1</v>
      </c>
      <c r="AG597" t="str">
        <f t="shared" si="33"/>
        <v>JAN</v>
      </c>
      <c r="AH597">
        <v>105.541</v>
      </c>
    </row>
    <row r="598" spans="3:34" x14ac:dyDescent="0.25">
      <c r="C598" t="s">
        <v>5893</v>
      </c>
      <c r="T598" s="4" t="s">
        <v>4701</v>
      </c>
      <c r="U598" s="5">
        <v>-105.23840000000001</v>
      </c>
      <c r="W598">
        <v>386.48600000000005</v>
      </c>
      <c r="X598" s="1">
        <v>42372</v>
      </c>
      <c r="Y598">
        <f t="shared" si="31"/>
        <v>2016</v>
      </c>
      <c r="Z598">
        <v>386.48600000000005</v>
      </c>
      <c r="AC598">
        <f t="shared" si="32"/>
        <v>1</v>
      </c>
      <c r="AD598">
        <v>386.48600000000005</v>
      </c>
      <c r="AF598">
        <v>1</v>
      </c>
      <c r="AG598" t="str">
        <f t="shared" si="33"/>
        <v>JAN</v>
      </c>
      <c r="AH598">
        <v>386.48600000000005</v>
      </c>
    </row>
    <row r="599" spans="3:34" x14ac:dyDescent="0.25">
      <c r="C599" t="s">
        <v>5900</v>
      </c>
      <c r="T599" s="4" t="s">
        <v>810</v>
      </c>
      <c r="U599" s="5">
        <v>960.79600000000005</v>
      </c>
      <c r="W599">
        <v>40.402000000000001</v>
      </c>
      <c r="X599" s="1">
        <v>42373</v>
      </c>
      <c r="Y599">
        <f t="shared" si="31"/>
        <v>2016</v>
      </c>
      <c r="Z599">
        <v>40.402000000000001</v>
      </c>
      <c r="AC599">
        <f t="shared" si="32"/>
        <v>1</v>
      </c>
      <c r="AD599">
        <v>40.402000000000001</v>
      </c>
      <c r="AF599">
        <v>1</v>
      </c>
      <c r="AG599" t="str">
        <f t="shared" si="33"/>
        <v>JAN</v>
      </c>
      <c r="AH599">
        <v>40.402000000000001</v>
      </c>
    </row>
    <row r="600" spans="3:34" x14ac:dyDescent="0.25">
      <c r="C600" t="s">
        <v>5905</v>
      </c>
      <c r="T600" s="4" t="s">
        <v>6271</v>
      </c>
      <c r="U600" s="5">
        <v>18.6496</v>
      </c>
      <c r="W600">
        <v>46.456800000000008</v>
      </c>
      <c r="X600" s="1">
        <v>42374</v>
      </c>
      <c r="Y600">
        <f t="shared" si="31"/>
        <v>2016</v>
      </c>
      <c r="Z600">
        <v>46.456800000000008</v>
      </c>
      <c r="AC600">
        <f t="shared" si="32"/>
        <v>1</v>
      </c>
      <c r="AD600">
        <v>46.456800000000008</v>
      </c>
      <c r="AF600">
        <v>1</v>
      </c>
      <c r="AG600" t="str">
        <f t="shared" si="33"/>
        <v>JAN</v>
      </c>
      <c r="AH600">
        <v>46.456800000000008</v>
      </c>
    </row>
    <row r="601" spans="3:34" x14ac:dyDescent="0.25">
      <c r="C601" t="s">
        <v>5928</v>
      </c>
      <c r="T601" s="4" t="s">
        <v>527</v>
      </c>
      <c r="U601" s="5">
        <v>213.4873</v>
      </c>
      <c r="W601">
        <v>8.1390999999999991</v>
      </c>
      <c r="X601" s="1">
        <v>42376</v>
      </c>
      <c r="Y601">
        <f t="shared" si="31"/>
        <v>2016</v>
      </c>
      <c r="Z601">
        <v>8.1390999999999991</v>
      </c>
      <c r="AC601">
        <f t="shared" si="32"/>
        <v>1</v>
      </c>
      <c r="AD601">
        <v>8.1390999999999991</v>
      </c>
      <c r="AF601">
        <v>1</v>
      </c>
      <c r="AG601" t="str">
        <f t="shared" si="33"/>
        <v>JAN</v>
      </c>
      <c r="AH601">
        <v>8.1390999999999991</v>
      </c>
    </row>
    <row r="602" spans="3:34" x14ac:dyDescent="0.25">
      <c r="C602" t="s">
        <v>5935</v>
      </c>
      <c r="T602" s="4" t="s">
        <v>831</v>
      </c>
      <c r="U602" s="5">
        <v>-97.35739999999997</v>
      </c>
      <c r="W602">
        <v>449.14030000000002</v>
      </c>
      <c r="X602" s="1">
        <v>42377</v>
      </c>
      <c r="Y602">
        <f t="shared" si="31"/>
        <v>2016</v>
      </c>
      <c r="Z602">
        <v>449.14030000000002</v>
      </c>
      <c r="AC602">
        <f t="shared" si="32"/>
        <v>1</v>
      </c>
      <c r="AD602">
        <v>449.14030000000002</v>
      </c>
      <c r="AF602">
        <v>1</v>
      </c>
      <c r="AG602" t="str">
        <f t="shared" si="33"/>
        <v>JAN</v>
      </c>
      <c r="AH602">
        <v>449.14030000000002</v>
      </c>
    </row>
    <row r="603" spans="3:34" x14ac:dyDescent="0.25">
      <c r="C603" t="s">
        <v>5947</v>
      </c>
      <c r="T603" s="4" t="s">
        <v>328</v>
      </c>
      <c r="U603" s="5">
        <v>388.79600000000005</v>
      </c>
      <c r="W603">
        <v>264.49799999999999</v>
      </c>
      <c r="X603" s="1">
        <v>42378</v>
      </c>
      <c r="Y603">
        <f t="shared" si="31"/>
        <v>2016</v>
      </c>
      <c r="Z603">
        <v>264.49799999999999</v>
      </c>
      <c r="AC603">
        <f t="shared" si="32"/>
        <v>1</v>
      </c>
      <c r="AD603">
        <v>264.49799999999999</v>
      </c>
      <c r="AF603">
        <v>1</v>
      </c>
      <c r="AG603" t="str">
        <f t="shared" si="33"/>
        <v>JAN</v>
      </c>
      <c r="AH603">
        <v>264.49799999999999</v>
      </c>
    </row>
    <row r="604" spans="3:34" x14ac:dyDescent="0.25">
      <c r="C604" t="s">
        <v>5965</v>
      </c>
      <c r="T604" s="4" t="s">
        <v>731</v>
      </c>
      <c r="U604" s="5">
        <v>1246.1060999999997</v>
      </c>
      <c r="W604">
        <v>55.365299999999998</v>
      </c>
      <c r="X604" s="1">
        <v>42379</v>
      </c>
      <c r="Y604">
        <f t="shared" si="31"/>
        <v>2016</v>
      </c>
      <c r="Z604">
        <v>55.365299999999998</v>
      </c>
      <c r="AC604">
        <f t="shared" si="32"/>
        <v>1</v>
      </c>
      <c r="AD604">
        <v>55.365299999999998</v>
      </c>
      <c r="AF604">
        <v>1</v>
      </c>
      <c r="AG604" t="str">
        <f t="shared" si="33"/>
        <v>JAN</v>
      </c>
      <c r="AH604">
        <v>55.365299999999998</v>
      </c>
    </row>
    <row r="605" spans="3:34" x14ac:dyDescent="0.25">
      <c r="C605" t="s">
        <v>5968</v>
      </c>
      <c r="T605" s="4" t="s">
        <v>2124</v>
      </c>
      <c r="U605" s="5">
        <v>935.92579999999975</v>
      </c>
      <c r="W605">
        <v>25.083399999999997</v>
      </c>
      <c r="X605" s="1">
        <v>42380</v>
      </c>
      <c r="Y605">
        <f t="shared" si="31"/>
        <v>2016</v>
      </c>
      <c r="Z605">
        <v>25.083399999999997</v>
      </c>
      <c r="AC605">
        <f t="shared" si="32"/>
        <v>1</v>
      </c>
      <c r="AD605">
        <v>25.083399999999997</v>
      </c>
      <c r="AF605">
        <v>1</v>
      </c>
      <c r="AG605" t="str">
        <f t="shared" si="33"/>
        <v>JAN</v>
      </c>
      <c r="AH605">
        <v>25.083399999999997</v>
      </c>
    </row>
    <row r="606" spans="3:34" x14ac:dyDescent="0.25">
      <c r="C606" t="s">
        <v>5971</v>
      </c>
      <c r="T606" s="4" t="s">
        <v>4702</v>
      </c>
      <c r="U606" s="5">
        <v>148.62720000000002</v>
      </c>
      <c r="W606">
        <v>64.046000000000006</v>
      </c>
      <c r="X606" s="1">
        <v>42383</v>
      </c>
      <c r="Y606">
        <f t="shared" si="31"/>
        <v>2016</v>
      </c>
      <c r="Z606">
        <v>64.046000000000006</v>
      </c>
      <c r="AC606">
        <f t="shared" si="32"/>
        <v>1</v>
      </c>
      <c r="AD606">
        <v>64.046000000000006</v>
      </c>
      <c r="AF606">
        <v>1</v>
      </c>
      <c r="AG606" t="str">
        <f t="shared" si="33"/>
        <v>JAN</v>
      </c>
      <c r="AH606">
        <v>64.046000000000006</v>
      </c>
    </row>
    <row r="607" spans="3:34" x14ac:dyDescent="0.25">
      <c r="C607" t="s">
        <v>5983</v>
      </c>
      <c r="T607" s="4" t="s">
        <v>2956</v>
      </c>
      <c r="U607" s="5">
        <v>1.476</v>
      </c>
      <c r="W607">
        <v>196.1224</v>
      </c>
      <c r="X607" s="1">
        <v>42384</v>
      </c>
      <c r="Y607">
        <f t="shared" si="31"/>
        <v>2016</v>
      </c>
      <c r="Z607">
        <v>196.1224</v>
      </c>
      <c r="AC607">
        <f t="shared" si="32"/>
        <v>1</v>
      </c>
      <c r="AD607">
        <v>196.1224</v>
      </c>
      <c r="AF607">
        <v>1</v>
      </c>
      <c r="AG607" t="str">
        <f t="shared" si="33"/>
        <v>JAN</v>
      </c>
      <c r="AH607">
        <v>196.1224</v>
      </c>
    </row>
    <row r="608" spans="3:34" x14ac:dyDescent="0.25">
      <c r="C608" t="s">
        <v>5986</v>
      </c>
      <c r="T608" s="4" t="s">
        <v>4473</v>
      </c>
      <c r="U608" s="5">
        <v>-6247.3968999999997</v>
      </c>
      <c r="W608">
        <v>15.996500000000001</v>
      </c>
      <c r="X608" s="1">
        <v>42385</v>
      </c>
      <c r="Y608">
        <f t="shared" si="31"/>
        <v>2016</v>
      </c>
      <c r="Z608">
        <v>15.996500000000001</v>
      </c>
      <c r="AC608">
        <f t="shared" si="32"/>
        <v>1</v>
      </c>
      <c r="AD608">
        <v>15.996500000000001</v>
      </c>
      <c r="AF608">
        <v>1</v>
      </c>
      <c r="AG608" t="str">
        <f t="shared" si="33"/>
        <v>JAN</v>
      </c>
      <c r="AH608">
        <v>15.996500000000001</v>
      </c>
    </row>
    <row r="609" spans="3:34" x14ac:dyDescent="0.25">
      <c r="C609" t="s">
        <v>5999</v>
      </c>
      <c r="T609" s="4" t="s">
        <v>5266</v>
      </c>
      <c r="U609" s="5">
        <v>-58.567800000000005</v>
      </c>
      <c r="W609">
        <v>176.26820000000001</v>
      </c>
      <c r="X609" s="1">
        <v>42386</v>
      </c>
      <c r="Y609">
        <f t="shared" si="31"/>
        <v>2016</v>
      </c>
      <c r="Z609">
        <v>176.26820000000001</v>
      </c>
      <c r="AC609">
        <f t="shared" si="32"/>
        <v>1</v>
      </c>
      <c r="AD609">
        <v>176.26820000000001</v>
      </c>
      <c r="AF609">
        <v>1</v>
      </c>
      <c r="AG609" t="str">
        <f t="shared" si="33"/>
        <v>JAN</v>
      </c>
      <c r="AH609">
        <v>176.26820000000001</v>
      </c>
    </row>
    <row r="610" spans="3:34" x14ac:dyDescent="0.25">
      <c r="C610" t="s">
        <v>6030</v>
      </c>
      <c r="T610" s="4" t="s">
        <v>398</v>
      </c>
      <c r="U610" s="5">
        <v>-62.161199999999987</v>
      </c>
      <c r="W610">
        <v>70.252800000000008</v>
      </c>
      <c r="X610" s="1">
        <v>42390</v>
      </c>
      <c r="Y610">
        <f t="shared" si="31"/>
        <v>2016</v>
      </c>
      <c r="Z610">
        <v>70.252800000000008</v>
      </c>
      <c r="AC610">
        <f t="shared" si="32"/>
        <v>1</v>
      </c>
      <c r="AD610">
        <v>70.252800000000008</v>
      </c>
      <c r="AF610">
        <v>1</v>
      </c>
      <c r="AG610" t="str">
        <f t="shared" si="33"/>
        <v>JAN</v>
      </c>
      <c r="AH610">
        <v>70.252800000000008</v>
      </c>
    </row>
    <row r="611" spans="3:34" x14ac:dyDescent="0.25">
      <c r="C611" t="s">
        <v>6076</v>
      </c>
      <c r="T611" s="4" t="s">
        <v>105</v>
      </c>
      <c r="U611" s="5">
        <v>492.19150000000002</v>
      </c>
      <c r="W611">
        <v>23.530900000000003</v>
      </c>
      <c r="X611" s="1">
        <v>42391</v>
      </c>
      <c r="Y611">
        <f t="shared" si="31"/>
        <v>2016</v>
      </c>
      <c r="Z611">
        <v>23.530900000000003</v>
      </c>
      <c r="AC611">
        <f t="shared" si="32"/>
        <v>1</v>
      </c>
      <c r="AD611">
        <v>23.530900000000003</v>
      </c>
      <c r="AF611">
        <v>1</v>
      </c>
      <c r="AG611" t="str">
        <f t="shared" si="33"/>
        <v>JAN</v>
      </c>
      <c r="AH611">
        <v>23.530900000000003</v>
      </c>
    </row>
    <row r="612" spans="3:34" x14ac:dyDescent="0.25">
      <c r="C612" t="s">
        <v>6090</v>
      </c>
      <c r="T612" s="4" t="s">
        <v>4055</v>
      </c>
      <c r="U612" s="5">
        <v>1776.8757000000005</v>
      </c>
      <c r="W612">
        <v>474.03679999999997</v>
      </c>
      <c r="X612" s="1">
        <v>42392</v>
      </c>
      <c r="Y612">
        <f t="shared" si="31"/>
        <v>2016</v>
      </c>
      <c r="Z612">
        <v>474.03679999999997</v>
      </c>
      <c r="AC612">
        <f t="shared" si="32"/>
        <v>1</v>
      </c>
      <c r="AD612">
        <v>474.03679999999997</v>
      </c>
      <c r="AF612">
        <v>1</v>
      </c>
      <c r="AG612" t="str">
        <f t="shared" si="33"/>
        <v>JAN</v>
      </c>
      <c r="AH612">
        <v>474.03679999999997</v>
      </c>
    </row>
    <row r="613" spans="3:34" x14ac:dyDescent="0.25">
      <c r="C613" t="s">
        <v>6113</v>
      </c>
      <c r="T613" s="4" t="s">
        <v>1682</v>
      </c>
      <c r="U613" s="5">
        <v>1251.3573999999999</v>
      </c>
      <c r="W613">
        <v>15.68</v>
      </c>
      <c r="X613" s="1">
        <v>42393</v>
      </c>
      <c r="Y613">
        <f t="shared" si="31"/>
        <v>2016</v>
      </c>
      <c r="Z613">
        <v>15.68</v>
      </c>
      <c r="AC613">
        <f t="shared" si="32"/>
        <v>1</v>
      </c>
      <c r="AD613">
        <v>15.68</v>
      </c>
      <c r="AF613">
        <v>1</v>
      </c>
      <c r="AG613" t="str">
        <f t="shared" si="33"/>
        <v>JAN</v>
      </c>
      <c r="AH613">
        <v>15.68</v>
      </c>
    </row>
    <row r="614" spans="3:34" x14ac:dyDescent="0.25">
      <c r="C614" t="s">
        <v>6120</v>
      </c>
      <c r="T614" s="4" t="s">
        <v>4506</v>
      </c>
      <c r="U614" s="5">
        <v>41.295999999999999</v>
      </c>
      <c r="W614">
        <v>-65.854199999999992</v>
      </c>
      <c r="X614" s="1">
        <v>42394</v>
      </c>
      <c r="Y614">
        <f t="shared" si="31"/>
        <v>2016</v>
      </c>
      <c r="Z614">
        <v>-65.854199999999992</v>
      </c>
      <c r="AC614">
        <f t="shared" si="32"/>
        <v>1</v>
      </c>
      <c r="AD614">
        <v>-65.854199999999992</v>
      </c>
      <c r="AF614">
        <v>1</v>
      </c>
      <c r="AG614" t="str">
        <f t="shared" si="33"/>
        <v>JAN</v>
      </c>
      <c r="AH614">
        <v>-65.854199999999992</v>
      </c>
    </row>
    <row r="615" spans="3:34" x14ac:dyDescent="0.25">
      <c r="C615" t="s">
        <v>6128</v>
      </c>
      <c r="T615" s="4" t="s">
        <v>1524</v>
      </c>
      <c r="U615" s="5">
        <v>62.725199999999973</v>
      </c>
      <c r="W615">
        <v>10.316800000000001</v>
      </c>
      <c r="X615" s="1">
        <v>42397</v>
      </c>
      <c r="Y615">
        <f t="shared" si="31"/>
        <v>2016</v>
      </c>
      <c r="Z615">
        <v>10.316800000000001</v>
      </c>
      <c r="AC615">
        <f t="shared" si="32"/>
        <v>1</v>
      </c>
      <c r="AD615">
        <v>10.316800000000001</v>
      </c>
      <c r="AF615">
        <v>1</v>
      </c>
      <c r="AG615" t="str">
        <f t="shared" si="33"/>
        <v>JAN</v>
      </c>
      <c r="AH615">
        <v>10.316800000000001</v>
      </c>
    </row>
    <row r="616" spans="3:34" x14ac:dyDescent="0.25">
      <c r="C616" t="s">
        <v>6140</v>
      </c>
      <c r="T616" s="4" t="s">
        <v>5061</v>
      </c>
      <c r="U616" s="5">
        <v>209.42440000000005</v>
      </c>
      <c r="W616">
        <v>-284.22460000000001</v>
      </c>
      <c r="X616" s="1">
        <v>42399</v>
      </c>
      <c r="Y616">
        <f t="shared" si="31"/>
        <v>2016</v>
      </c>
      <c r="Z616">
        <v>-284.22460000000001</v>
      </c>
      <c r="AC616">
        <f t="shared" si="32"/>
        <v>1</v>
      </c>
      <c r="AD616">
        <v>-284.22460000000001</v>
      </c>
      <c r="AF616">
        <v>1</v>
      </c>
      <c r="AG616" t="str">
        <f t="shared" si="33"/>
        <v>JAN</v>
      </c>
      <c r="AH616">
        <v>-284.22460000000001</v>
      </c>
    </row>
    <row r="617" spans="3:34" x14ac:dyDescent="0.25">
      <c r="C617" t="s">
        <v>6156</v>
      </c>
      <c r="T617" s="4" t="s">
        <v>1973</v>
      </c>
      <c r="U617" s="5">
        <v>643.25200000000007</v>
      </c>
      <c r="W617">
        <v>747.53980000000001</v>
      </c>
      <c r="X617" s="1">
        <v>42400</v>
      </c>
      <c r="Y617">
        <f t="shared" si="31"/>
        <v>2016</v>
      </c>
      <c r="Z617">
        <v>747.53980000000001</v>
      </c>
      <c r="AC617">
        <f t="shared" si="32"/>
        <v>1</v>
      </c>
      <c r="AD617">
        <v>747.53980000000001</v>
      </c>
      <c r="AF617">
        <v>1</v>
      </c>
      <c r="AG617" t="str">
        <f t="shared" si="33"/>
        <v>JAN</v>
      </c>
      <c r="AH617">
        <v>747.53980000000001</v>
      </c>
    </row>
    <row r="618" spans="3:34" x14ac:dyDescent="0.25">
      <c r="C618" t="s">
        <v>6167</v>
      </c>
      <c r="T618" s="4" t="s">
        <v>5774</v>
      </c>
      <c r="U618" s="5">
        <v>12.473199999999974</v>
      </c>
      <c r="W618">
        <v>63.216200000000001</v>
      </c>
      <c r="X618" s="1">
        <v>42401</v>
      </c>
      <c r="Y618">
        <f t="shared" si="31"/>
        <v>2016</v>
      </c>
      <c r="Z618">
        <v>63.216200000000001</v>
      </c>
      <c r="AC618">
        <f t="shared" si="32"/>
        <v>2</v>
      </c>
      <c r="AD618">
        <v>63.216200000000001</v>
      </c>
      <c r="AF618">
        <v>2</v>
      </c>
      <c r="AG618" t="str">
        <f t="shared" si="33"/>
        <v>FEB</v>
      </c>
      <c r="AH618">
        <v>63.216200000000001</v>
      </c>
    </row>
    <row r="619" spans="3:34" x14ac:dyDescent="0.25">
      <c r="C619" t="s">
        <v>6193</v>
      </c>
      <c r="T619" s="4" t="s">
        <v>1080</v>
      </c>
      <c r="U619" s="5">
        <v>118.693</v>
      </c>
      <c r="W619">
        <v>2753.7109999999998</v>
      </c>
      <c r="X619" s="1">
        <v>42402</v>
      </c>
      <c r="Y619">
        <f t="shared" si="31"/>
        <v>2016</v>
      </c>
      <c r="Z619">
        <v>2753.7109999999998</v>
      </c>
      <c r="AC619">
        <f t="shared" si="32"/>
        <v>2</v>
      </c>
      <c r="AD619">
        <v>2753.7109999999998</v>
      </c>
      <c r="AF619">
        <v>2</v>
      </c>
      <c r="AG619" t="str">
        <f t="shared" si="33"/>
        <v>FEB</v>
      </c>
      <c r="AH619">
        <v>2753.7109999999998</v>
      </c>
    </row>
    <row r="620" spans="3:34" x14ac:dyDescent="0.25">
      <c r="C620" t="s">
        <v>6203</v>
      </c>
      <c r="T620" s="4" t="s">
        <v>843</v>
      </c>
      <c r="U620" s="5">
        <v>320.303</v>
      </c>
      <c r="W620">
        <v>225.26400000000001</v>
      </c>
      <c r="X620" s="1">
        <v>42403</v>
      </c>
      <c r="Y620">
        <f t="shared" si="31"/>
        <v>2016</v>
      </c>
      <c r="Z620">
        <v>225.26400000000001</v>
      </c>
      <c r="AC620">
        <f t="shared" si="32"/>
        <v>2</v>
      </c>
      <c r="AD620">
        <v>225.26400000000001</v>
      </c>
      <c r="AF620">
        <v>2</v>
      </c>
      <c r="AG620" t="str">
        <f t="shared" si="33"/>
        <v>FEB</v>
      </c>
      <c r="AH620">
        <v>225.26400000000001</v>
      </c>
    </row>
    <row r="621" spans="3:34" x14ac:dyDescent="0.25">
      <c r="C621" t="s">
        <v>6216</v>
      </c>
      <c r="T621" s="4" t="s">
        <v>528</v>
      </c>
      <c r="U621" s="5">
        <v>328.92020000000008</v>
      </c>
      <c r="W621">
        <v>31.1968</v>
      </c>
      <c r="X621" s="1">
        <v>42404</v>
      </c>
      <c r="Y621">
        <f t="shared" si="31"/>
        <v>2016</v>
      </c>
      <c r="Z621">
        <v>31.1968</v>
      </c>
      <c r="AC621">
        <f t="shared" si="32"/>
        <v>2</v>
      </c>
      <c r="AD621">
        <v>31.1968</v>
      </c>
      <c r="AF621">
        <v>2</v>
      </c>
      <c r="AG621" t="str">
        <f t="shared" si="33"/>
        <v>FEB</v>
      </c>
      <c r="AH621">
        <v>31.1968</v>
      </c>
    </row>
    <row r="622" spans="3:34" x14ac:dyDescent="0.25">
      <c r="C622" t="s">
        <v>6233</v>
      </c>
      <c r="T622" s="4" t="s">
        <v>4518</v>
      </c>
      <c r="U622" s="5">
        <v>104.6772</v>
      </c>
      <c r="W622">
        <v>721.27660000000003</v>
      </c>
      <c r="X622" s="1">
        <v>42405</v>
      </c>
      <c r="Y622">
        <f t="shared" si="31"/>
        <v>2016</v>
      </c>
      <c r="Z622">
        <v>721.27660000000003</v>
      </c>
      <c r="AC622">
        <f t="shared" si="32"/>
        <v>2</v>
      </c>
      <c r="AD622">
        <v>721.27660000000003</v>
      </c>
      <c r="AF622">
        <v>2</v>
      </c>
      <c r="AG622" t="str">
        <f t="shared" si="33"/>
        <v>FEB</v>
      </c>
      <c r="AH622">
        <v>721.27660000000003</v>
      </c>
    </row>
    <row r="623" spans="3:34" x14ac:dyDescent="0.25">
      <c r="C623" t="s">
        <v>6241</v>
      </c>
      <c r="T623" s="4" t="s">
        <v>2325</v>
      </c>
      <c r="U623" s="5">
        <v>578.83019999999999</v>
      </c>
      <c r="W623">
        <v>-18.180800000000001</v>
      </c>
      <c r="X623" s="1">
        <v>42406</v>
      </c>
      <c r="Y623">
        <f t="shared" si="31"/>
        <v>2016</v>
      </c>
      <c r="Z623">
        <v>-18.180800000000001</v>
      </c>
      <c r="AC623">
        <f t="shared" si="32"/>
        <v>2</v>
      </c>
      <c r="AD623">
        <v>-18.180800000000001</v>
      </c>
      <c r="AF623">
        <v>2</v>
      </c>
      <c r="AG623" t="str">
        <f t="shared" si="33"/>
        <v>FEB</v>
      </c>
      <c r="AH623">
        <v>-18.180800000000001</v>
      </c>
    </row>
    <row r="624" spans="3:34" x14ac:dyDescent="0.25">
      <c r="C624" t="s">
        <v>6246</v>
      </c>
      <c r="T624" s="4" t="s">
        <v>4415</v>
      </c>
      <c r="U624" s="5">
        <v>-285.92540000000002</v>
      </c>
      <c r="W624">
        <v>74.222499999999997</v>
      </c>
      <c r="X624" s="1">
        <v>42407</v>
      </c>
      <c r="Y624">
        <f t="shared" si="31"/>
        <v>2016</v>
      </c>
      <c r="Z624">
        <v>74.222499999999997</v>
      </c>
      <c r="AC624">
        <f t="shared" si="32"/>
        <v>2</v>
      </c>
      <c r="AD624">
        <v>74.222499999999997</v>
      </c>
      <c r="AF624">
        <v>2</v>
      </c>
      <c r="AG624" t="str">
        <f t="shared" si="33"/>
        <v>FEB</v>
      </c>
      <c r="AH624">
        <v>74.222499999999997</v>
      </c>
    </row>
    <row r="625" spans="3:34" x14ac:dyDescent="0.25">
      <c r="C625" t="s">
        <v>6255</v>
      </c>
      <c r="T625" s="4" t="s">
        <v>3180</v>
      </c>
      <c r="U625" s="5">
        <v>67.831000000000003</v>
      </c>
      <c r="W625">
        <v>126.8973</v>
      </c>
      <c r="X625" s="1">
        <v>42408</v>
      </c>
      <c r="Y625">
        <f t="shared" si="31"/>
        <v>2016</v>
      </c>
      <c r="Z625">
        <v>126.8973</v>
      </c>
      <c r="AC625">
        <f t="shared" si="32"/>
        <v>2</v>
      </c>
      <c r="AD625">
        <v>126.8973</v>
      </c>
      <c r="AF625">
        <v>2</v>
      </c>
      <c r="AG625" t="str">
        <f t="shared" si="33"/>
        <v>FEB</v>
      </c>
      <c r="AH625">
        <v>126.8973</v>
      </c>
    </row>
    <row r="626" spans="3:34" x14ac:dyDescent="0.25">
      <c r="C626" t="s">
        <v>6258</v>
      </c>
      <c r="T626" s="4" t="s">
        <v>3846</v>
      </c>
      <c r="U626" s="5">
        <v>11.828999999999997</v>
      </c>
      <c r="W626">
        <v>50.737799999999993</v>
      </c>
      <c r="X626" s="1">
        <v>42409</v>
      </c>
      <c r="Y626">
        <f t="shared" si="31"/>
        <v>2016</v>
      </c>
      <c r="Z626">
        <v>50.737799999999993</v>
      </c>
      <c r="AC626">
        <f t="shared" si="32"/>
        <v>2</v>
      </c>
      <c r="AD626">
        <v>50.737799999999993</v>
      </c>
      <c r="AF626">
        <v>2</v>
      </c>
      <c r="AG626" t="str">
        <f t="shared" si="33"/>
        <v>FEB</v>
      </c>
      <c r="AH626">
        <v>50.737799999999993</v>
      </c>
    </row>
    <row r="627" spans="3:34" x14ac:dyDescent="0.25">
      <c r="C627" t="s">
        <v>6276</v>
      </c>
      <c r="T627" s="4" t="s">
        <v>329</v>
      </c>
      <c r="U627" s="5">
        <v>72.6601</v>
      </c>
      <c r="W627">
        <v>0.69930000000000003</v>
      </c>
      <c r="X627" s="1">
        <v>42411</v>
      </c>
      <c r="Y627">
        <f t="shared" si="31"/>
        <v>2016</v>
      </c>
      <c r="Z627">
        <v>0.69930000000000003</v>
      </c>
      <c r="AC627">
        <f t="shared" si="32"/>
        <v>2</v>
      </c>
      <c r="AD627">
        <v>0.69930000000000003</v>
      </c>
      <c r="AF627">
        <v>2</v>
      </c>
      <c r="AG627" t="str">
        <f t="shared" si="33"/>
        <v>FEB</v>
      </c>
      <c r="AH627">
        <v>0.69930000000000003</v>
      </c>
    </row>
    <row r="628" spans="3:34" x14ac:dyDescent="0.25">
      <c r="C628" t="s">
        <v>6289</v>
      </c>
      <c r="T628" s="4" t="s">
        <v>5800</v>
      </c>
      <c r="U628" s="5">
        <v>85.664299999999997</v>
      </c>
      <c r="W628">
        <v>182.99800000000002</v>
      </c>
      <c r="X628" s="1">
        <v>42412</v>
      </c>
      <c r="Y628">
        <f t="shared" si="31"/>
        <v>2016</v>
      </c>
      <c r="Z628">
        <v>182.99800000000002</v>
      </c>
      <c r="AC628">
        <f t="shared" si="32"/>
        <v>2</v>
      </c>
      <c r="AD628">
        <v>182.99800000000002</v>
      </c>
      <c r="AF628">
        <v>2</v>
      </c>
      <c r="AG628" t="str">
        <f t="shared" si="33"/>
        <v>FEB</v>
      </c>
      <c r="AH628">
        <v>182.99800000000002</v>
      </c>
    </row>
    <row r="629" spans="3:34" x14ac:dyDescent="0.25">
      <c r="C629" t="s">
        <v>6299</v>
      </c>
      <c r="T629" s="4" t="s">
        <v>3078</v>
      </c>
      <c r="U629" s="5">
        <v>49.5212</v>
      </c>
      <c r="W629">
        <v>73.41</v>
      </c>
      <c r="X629" s="1">
        <v>42413</v>
      </c>
      <c r="Y629">
        <f t="shared" si="31"/>
        <v>2016</v>
      </c>
      <c r="Z629">
        <v>73.41</v>
      </c>
      <c r="AC629">
        <f t="shared" si="32"/>
        <v>2</v>
      </c>
      <c r="AD629">
        <v>73.41</v>
      </c>
      <c r="AF629">
        <v>2</v>
      </c>
      <c r="AG629" t="str">
        <f t="shared" si="33"/>
        <v>FEB</v>
      </c>
      <c r="AH629">
        <v>73.41</v>
      </c>
    </row>
    <row r="630" spans="3:34" x14ac:dyDescent="0.25">
      <c r="C630" t="s">
        <v>6309</v>
      </c>
      <c r="T630" s="4" t="s">
        <v>12051</v>
      </c>
      <c r="U630" s="5">
        <v>875.14480000000015</v>
      </c>
      <c r="W630">
        <v>30.374700000000004</v>
      </c>
      <c r="X630" s="1">
        <v>42414</v>
      </c>
      <c r="Y630">
        <f t="shared" si="31"/>
        <v>2016</v>
      </c>
      <c r="Z630">
        <v>30.374700000000004</v>
      </c>
      <c r="AC630">
        <f t="shared" si="32"/>
        <v>2</v>
      </c>
      <c r="AD630">
        <v>30.374700000000004</v>
      </c>
      <c r="AF630">
        <v>2</v>
      </c>
      <c r="AG630" t="str">
        <f t="shared" si="33"/>
        <v>FEB</v>
      </c>
      <c r="AH630">
        <v>30.374700000000004</v>
      </c>
    </row>
    <row r="631" spans="3:34" x14ac:dyDescent="0.25">
      <c r="C631" t="s">
        <v>6312</v>
      </c>
      <c r="T631" s="4" t="s">
        <v>12006</v>
      </c>
      <c r="U631" s="5">
        <v>953.10900000000004</v>
      </c>
      <c r="W631">
        <v>128.06020000000001</v>
      </c>
      <c r="X631" s="1">
        <v>42415</v>
      </c>
      <c r="Y631">
        <f t="shared" si="31"/>
        <v>2016</v>
      </c>
      <c r="Z631">
        <v>128.06020000000001</v>
      </c>
      <c r="AC631">
        <f t="shared" si="32"/>
        <v>2</v>
      </c>
      <c r="AD631">
        <v>128.06020000000001</v>
      </c>
      <c r="AF631">
        <v>2</v>
      </c>
      <c r="AG631" t="str">
        <f t="shared" si="33"/>
        <v>FEB</v>
      </c>
      <c r="AH631">
        <v>128.06020000000001</v>
      </c>
    </row>
    <row r="632" spans="3:34" x14ac:dyDescent="0.25">
      <c r="C632" t="s">
        <v>6345</v>
      </c>
      <c r="T632" s="4" t="s">
        <v>11825</v>
      </c>
      <c r="U632" s="5">
        <v>1652.8648000000001</v>
      </c>
      <c r="W632">
        <v>-71.026800000000009</v>
      </c>
      <c r="X632" s="1">
        <v>42416</v>
      </c>
      <c r="Y632">
        <f t="shared" si="31"/>
        <v>2016</v>
      </c>
      <c r="Z632">
        <v>-71.026800000000009</v>
      </c>
      <c r="AC632">
        <f t="shared" si="32"/>
        <v>2</v>
      </c>
      <c r="AD632">
        <v>-71.026800000000009</v>
      </c>
      <c r="AF632">
        <v>2</v>
      </c>
      <c r="AG632" t="str">
        <f t="shared" si="33"/>
        <v>FEB</v>
      </c>
      <c r="AH632">
        <v>-71.026800000000009</v>
      </c>
    </row>
    <row r="633" spans="3:34" x14ac:dyDescent="0.25">
      <c r="C633" t="s">
        <v>6356</v>
      </c>
      <c r="T633" s="4" t="s">
        <v>11843</v>
      </c>
      <c r="U633" s="5">
        <v>718.89200000000005</v>
      </c>
      <c r="W633">
        <v>68.462500000000006</v>
      </c>
      <c r="X633" s="1">
        <v>42419</v>
      </c>
      <c r="Y633">
        <f t="shared" si="31"/>
        <v>2016</v>
      </c>
      <c r="Z633">
        <v>68.462500000000006</v>
      </c>
      <c r="AC633">
        <f t="shared" si="32"/>
        <v>2</v>
      </c>
      <c r="AD633">
        <v>68.462500000000006</v>
      </c>
      <c r="AF633">
        <v>2</v>
      </c>
      <c r="AG633" t="str">
        <f t="shared" si="33"/>
        <v>FEB</v>
      </c>
      <c r="AH633">
        <v>68.462500000000006</v>
      </c>
    </row>
    <row r="634" spans="3:34" x14ac:dyDescent="0.25">
      <c r="C634" t="s">
        <v>6392</v>
      </c>
      <c r="T634" s="4" t="s">
        <v>11905</v>
      </c>
      <c r="U634" s="5">
        <v>111.37490000000001</v>
      </c>
      <c r="W634">
        <v>5.5674000000000001</v>
      </c>
      <c r="X634" s="1">
        <v>42420</v>
      </c>
      <c r="Y634">
        <f t="shared" si="31"/>
        <v>2016</v>
      </c>
      <c r="Z634">
        <v>5.5674000000000001</v>
      </c>
      <c r="AC634">
        <f t="shared" si="32"/>
        <v>2</v>
      </c>
      <c r="AD634">
        <v>5.5674000000000001</v>
      </c>
      <c r="AF634">
        <v>2</v>
      </c>
      <c r="AG634" t="str">
        <f t="shared" si="33"/>
        <v>FEB</v>
      </c>
      <c r="AH634">
        <v>5.5674000000000001</v>
      </c>
    </row>
    <row r="635" spans="3:34" x14ac:dyDescent="0.25">
      <c r="C635" t="s">
        <v>6397</v>
      </c>
      <c r="T635" s="4" t="s">
        <v>12008</v>
      </c>
      <c r="U635" s="5">
        <v>992.44319999999971</v>
      </c>
      <c r="W635">
        <v>207.6645</v>
      </c>
      <c r="X635" s="1">
        <v>42421</v>
      </c>
      <c r="Y635">
        <f t="shared" si="31"/>
        <v>2016</v>
      </c>
      <c r="Z635">
        <v>207.6645</v>
      </c>
      <c r="AC635">
        <f t="shared" si="32"/>
        <v>2</v>
      </c>
      <c r="AD635">
        <v>207.6645</v>
      </c>
      <c r="AF635">
        <v>2</v>
      </c>
      <c r="AG635" t="str">
        <f t="shared" si="33"/>
        <v>FEB</v>
      </c>
      <c r="AH635">
        <v>207.6645</v>
      </c>
    </row>
    <row r="636" spans="3:34" x14ac:dyDescent="0.25">
      <c r="C636" t="s">
        <v>6406</v>
      </c>
      <c r="T636" s="4" t="s">
        <v>12043</v>
      </c>
      <c r="U636" s="5">
        <v>-7.3409999999998288</v>
      </c>
      <c r="W636">
        <v>213.26090000000002</v>
      </c>
      <c r="X636" s="1">
        <v>42422</v>
      </c>
      <c r="Y636">
        <f t="shared" si="31"/>
        <v>2016</v>
      </c>
      <c r="Z636">
        <v>213.26090000000002</v>
      </c>
      <c r="AC636">
        <f t="shared" si="32"/>
        <v>2</v>
      </c>
      <c r="AD636">
        <v>213.26090000000002</v>
      </c>
      <c r="AF636">
        <v>2</v>
      </c>
      <c r="AG636" t="str">
        <f t="shared" si="33"/>
        <v>FEB</v>
      </c>
      <c r="AH636">
        <v>213.26090000000002</v>
      </c>
    </row>
    <row r="637" spans="3:34" x14ac:dyDescent="0.25">
      <c r="C637" t="s">
        <v>6410</v>
      </c>
      <c r="T637" s="4" t="s">
        <v>12072</v>
      </c>
      <c r="U637" s="5">
        <v>146.8304</v>
      </c>
      <c r="W637">
        <v>21.591000000000001</v>
      </c>
      <c r="X637" s="1">
        <v>42423</v>
      </c>
      <c r="Y637">
        <f t="shared" si="31"/>
        <v>2016</v>
      </c>
      <c r="Z637">
        <v>21.591000000000001</v>
      </c>
      <c r="AC637">
        <f t="shared" si="32"/>
        <v>2</v>
      </c>
      <c r="AD637">
        <v>21.591000000000001</v>
      </c>
      <c r="AF637">
        <v>2</v>
      </c>
      <c r="AG637" t="str">
        <f t="shared" si="33"/>
        <v>FEB</v>
      </c>
      <c r="AH637">
        <v>21.591000000000001</v>
      </c>
    </row>
    <row r="638" spans="3:34" x14ac:dyDescent="0.25">
      <c r="C638" t="s">
        <v>6417</v>
      </c>
      <c r="T638" s="4" t="s">
        <v>11867</v>
      </c>
      <c r="U638" s="5">
        <v>-105.91659999999999</v>
      </c>
      <c r="W638">
        <v>17.52</v>
      </c>
      <c r="X638" s="1">
        <v>42425</v>
      </c>
      <c r="Y638">
        <f t="shared" si="31"/>
        <v>2016</v>
      </c>
      <c r="Z638">
        <v>17.52</v>
      </c>
      <c r="AC638">
        <f t="shared" si="32"/>
        <v>2</v>
      </c>
      <c r="AD638">
        <v>17.52</v>
      </c>
      <c r="AF638">
        <v>2</v>
      </c>
      <c r="AG638" t="str">
        <f t="shared" si="33"/>
        <v>FEB</v>
      </c>
      <c r="AH638">
        <v>17.52</v>
      </c>
    </row>
    <row r="639" spans="3:34" x14ac:dyDescent="0.25">
      <c r="C639" t="s">
        <v>6420</v>
      </c>
      <c r="T639" s="4" t="s">
        <v>11912</v>
      </c>
      <c r="U639" s="5">
        <v>1065.8561999999999</v>
      </c>
      <c r="W639">
        <v>71.08359999999999</v>
      </c>
      <c r="X639" s="1">
        <v>42427</v>
      </c>
      <c r="Y639">
        <f t="shared" si="31"/>
        <v>2016</v>
      </c>
      <c r="Z639">
        <v>71.08359999999999</v>
      </c>
      <c r="AC639">
        <f t="shared" si="32"/>
        <v>2</v>
      </c>
      <c r="AD639">
        <v>71.08359999999999</v>
      </c>
      <c r="AF639">
        <v>2</v>
      </c>
      <c r="AG639" t="str">
        <f t="shared" si="33"/>
        <v>FEB</v>
      </c>
      <c r="AH639">
        <v>71.08359999999999</v>
      </c>
    </row>
    <row r="640" spans="3:34" x14ac:dyDescent="0.25">
      <c r="C640" t="s">
        <v>6431</v>
      </c>
      <c r="T640" s="4" t="s">
        <v>12093</v>
      </c>
      <c r="U640" s="5">
        <v>280.7407</v>
      </c>
      <c r="W640">
        <v>18.239999999999998</v>
      </c>
      <c r="X640" s="1">
        <v>42428</v>
      </c>
      <c r="Y640">
        <f t="shared" si="31"/>
        <v>2016</v>
      </c>
      <c r="Z640">
        <v>18.239999999999998</v>
      </c>
      <c r="AC640">
        <f t="shared" si="32"/>
        <v>2</v>
      </c>
      <c r="AD640">
        <v>18.239999999999998</v>
      </c>
      <c r="AF640">
        <v>2</v>
      </c>
      <c r="AG640" t="str">
        <f t="shared" si="33"/>
        <v>FEB</v>
      </c>
      <c r="AH640">
        <v>18.239999999999998</v>
      </c>
    </row>
    <row r="641" spans="3:34" x14ac:dyDescent="0.25">
      <c r="C641" t="s">
        <v>6441</v>
      </c>
      <c r="T641" s="4" t="s">
        <v>12105</v>
      </c>
      <c r="U641" s="5">
        <v>62.3904</v>
      </c>
      <c r="W641">
        <v>8.3328000000000007</v>
      </c>
      <c r="X641" s="1">
        <v>42429</v>
      </c>
      <c r="Y641">
        <f t="shared" si="31"/>
        <v>2016</v>
      </c>
      <c r="Z641">
        <v>8.3328000000000007</v>
      </c>
      <c r="AC641">
        <f t="shared" si="32"/>
        <v>2</v>
      </c>
      <c r="AD641">
        <v>8.3328000000000007</v>
      </c>
      <c r="AF641">
        <v>2</v>
      </c>
      <c r="AG641" t="str">
        <f t="shared" si="33"/>
        <v>FEB</v>
      </c>
      <c r="AH641">
        <v>8.3328000000000007</v>
      </c>
    </row>
    <row r="642" spans="3:34" x14ac:dyDescent="0.25">
      <c r="C642" t="s">
        <v>6445</v>
      </c>
      <c r="T642" s="4" t="s">
        <v>12110</v>
      </c>
      <c r="U642" s="5">
        <v>-182.66040000000015</v>
      </c>
      <c r="W642">
        <v>2267.4250999999999</v>
      </c>
      <c r="X642" s="1">
        <v>42430</v>
      </c>
      <c r="Y642">
        <f t="shared" si="31"/>
        <v>2016</v>
      </c>
      <c r="Z642">
        <v>2267.4250999999999</v>
      </c>
      <c r="AC642">
        <f t="shared" si="32"/>
        <v>3</v>
      </c>
      <c r="AD642">
        <v>2267.4250999999999</v>
      </c>
      <c r="AF642">
        <v>3</v>
      </c>
      <c r="AG642" t="str">
        <f t="shared" si="33"/>
        <v>MAR</v>
      </c>
      <c r="AH642">
        <v>2267.4250999999999</v>
      </c>
    </row>
    <row r="643" spans="3:34" x14ac:dyDescent="0.25">
      <c r="C643" t="s">
        <v>6478</v>
      </c>
      <c r="T643" s="4" t="s">
        <v>11975</v>
      </c>
      <c r="U643" s="5">
        <v>146.78880000000001</v>
      </c>
      <c r="W643">
        <v>-383.74329999999998</v>
      </c>
      <c r="X643" s="1">
        <v>42432</v>
      </c>
      <c r="Y643">
        <f t="shared" ref="Y643:AA706" si="34">YEAR(X643)</f>
        <v>2016</v>
      </c>
      <c r="Z643">
        <v>-383.74329999999998</v>
      </c>
      <c r="AC643">
        <f t="shared" ref="AC643:AC706" si="35">MONTH(X643)</f>
        <v>3</v>
      </c>
      <c r="AD643">
        <v>-383.74329999999998</v>
      </c>
      <c r="AF643">
        <v>3</v>
      </c>
      <c r="AG643" t="str">
        <f t="shared" ref="AG643:AG706" si="36">IF(AF643=1,"JAN",IF(AF643=2,"FEB",IF(AF643=3,"MAR",IF(AF643=4,"APR",IF(AF643=5,"MAY",IF(AF643=6,"JUN",IF(AF643=7,"JULY",IF(AF643=8,"AUG",IF(AF643=10,"OCT",IF(AF643=9,"SEP",IF(AF643=11,"NOV",IF(AF643=12,"DEC"))))))))))))</f>
        <v>MAR</v>
      </c>
      <c r="AH643">
        <v>-383.74329999999998</v>
      </c>
    </row>
    <row r="644" spans="3:34" x14ac:dyDescent="0.25">
      <c r="C644" t="s">
        <v>6482</v>
      </c>
      <c r="T644" s="4" t="s">
        <v>12104</v>
      </c>
      <c r="U644" s="5">
        <v>-21.988099999999967</v>
      </c>
      <c r="W644">
        <v>130.24790000000002</v>
      </c>
      <c r="X644" s="1">
        <v>42433</v>
      </c>
      <c r="Y644">
        <f t="shared" si="34"/>
        <v>2016</v>
      </c>
      <c r="Z644">
        <v>130.24790000000002</v>
      </c>
      <c r="AC644">
        <f t="shared" si="35"/>
        <v>3</v>
      </c>
      <c r="AD644">
        <v>130.24790000000002</v>
      </c>
      <c r="AF644">
        <v>3</v>
      </c>
      <c r="AG644" t="str">
        <f t="shared" si="36"/>
        <v>MAR</v>
      </c>
      <c r="AH644">
        <v>130.24790000000002</v>
      </c>
    </row>
    <row r="645" spans="3:34" x14ac:dyDescent="0.25">
      <c r="C645" t="s">
        <v>6486</v>
      </c>
      <c r="T645" s="4" t="s">
        <v>11816</v>
      </c>
      <c r="U645" s="5">
        <v>425.04079999999999</v>
      </c>
      <c r="W645">
        <v>49.594300000000004</v>
      </c>
      <c r="X645" s="1">
        <v>42434</v>
      </c>
      <c r="Y645">
        <f t="shared" si="34"/>
        <v>2016</v>
      </c>
      <c r="Z645">
        <v>49.594300000000004</v>
      </c>
      <c r="AC645">
        <f t="shared" si="35"/>
        <v>3</v>
      </c>
      <c r="AD645">
        <v>49.594300000000004</v>
      </c>
      <c r="AF645">
        <v>3</v>
      </c>
      <c r="AG645" t="str">
        <f t="shared" si="36"/>
        <v>MAR</v>
      </c>
      <c r="AH645">
        <v>49.594300000000004</v>
      </c>
    </row>
    <row r="646" spans="3:34" x14ac:dyDescent="0.25">
      <c r="C646" t="s">
        <v>6489</v>
      </c>
      <c r="T646" s="4" t="s">
        <v>12157</v>
      </c>
      <c r="U646" s="5">
        <v>217.53660000000002</v>
      </c>
      <c r="W646">
        <v>-389.15549999999996</v>
      </c>
      <c r="X646" s="1">
        <v>42435</v>
      </c>
      <c r="Y646">
        <f t="shared" si="34"/>
        <v>2016</v>
      </c>
      <c r="Z646">
        <v>-389.15549999999996</v>
      </c>
      <c r="AC646">
        <f t="shared" si="35"/>
        <v>3</v>
      </c>
      <c r="AD646">
        <v>-389.15549999999996</v>
      </c>
      <c r="AF646">
        <v>3</v>
      </c>
      <c r="AG646" t="str">
        <f t="shared" si="36"/>
        <v>MAR</v>
      </c>
      <c r="AH646">
        <v>-389.15549999999996</v>
      </c>
    </row>
    <row r="647" spans="3:34" x14ac:dyDescent="0.25">
      <c r="C647" t="s">
        <v>6496</v>
      </c>
      <c r="T647" s="4" t="s">
        <v>11809</v>
      </c>
      <c r="U647" s="5">
        <v>1468.7369000000001</v>
      </c>
      <c r="W647">
        <v>1.5804</v>
      </c>
      <c r="X647" s="1">
        <v>42436</v>
      </c>
      <c r="Y647">
        <f t="shared" si="34"/>
        <v>2016</v>
      </c>
      <c r="Z647">
        <v>1.5804</v>
      </c>
      <c r="AC647">
        <f t="shared" si="35"/>
        <v>3</v>
      </c>
      <c r="AD647">
        <v>1.5804</v>
      </c>
      <c r="AF647">
        <v>3</v>
      </c>
      <c r="AG647" t="str">
        <f t="shared" si="36"/>
        <v>MAR</v>
      </c>
      <c r="AH647">
        <v>1.5804</v>
      </c>
    </row>
    <row r="648" spans="3:34" x14ac:dyDescent="0.25">
      <c r="C648" t="s">
        <v>6500</v>
      </c>
      <c r="T648" s="4" t="s">
        <v>11900</v>
      </c>
      <c r="U648" s="5">
        <v>447.62350000000009</v>
      </c>
      <c r="W648">
        <v>216.53979999999996</v>
      </c>
      <c r="X648" s="1">
        <v>42437</v>
      </c>
      <c r="Y648">
        <f t="shared" si="34"/>
        <v>2016</v>
      </c>
      <c r="Z648">
        <v>216.53979999999996</v>
      </c>
      <c r="AC648">
        <f t="shared" si="35"/>
        <v>3</v>
      </c>
      <c r="AD648">
        <v>216.53979999999996</v>
      </c>
      <c r="AF648">
        <v>3</v>
      </c>
      <c r="AG648" t="str">
        <f t="shared" si="36"/>
        <v>MAR</v>
      </c>
      <c r="AH648">
        <v>216.53979999999996</v>
      </c>
    </row>
    <row r="649" spans="3:34" x14ac:dyDescent="0.25">
      <c r="C649" t="s">
        <v>6528</v>
      </c>
      <c r="T649" s="4" t="s">
        <v>12106</v>
      </c>
      <c r="U649" s="5">
        <v>-19.018999999999956</v>
      </c>
      <c r="W649">
        <v>212.07860000000002</v>
      </c>
      <c r="X649" s="1">
        <v>42438</v>
      </c>
      <c r="Y649">
        <f t="shared" si="34"/>
        <v>2016</v>
      </c>
      <c r="Z649">
        <v>212.07860000000002</v>
      </c>
      <c r="AC649">
        <f t="shared" si="35"/>
        <v>3</v>
      </c>
      <c r="AD649">
        <v>212.07860000000002</v>
      </c>
      <c r="AF649">
        <v>3</v>
      </c>
      <c r="AG649" t="str">
        <f t="shared" si="36"/>
        <v>MAR</v>
      </c>
      <c r="AH649">
        <v>212.07860000000002</v>
      </c>
    </row>
    <row r="650" spans="3:34" x14ac:dyDescent="0.25">
      <c r="C650" t="s">
        <v>6561</v>
      </c>
      <c r="T650" s="4" t="s">
        <v>11964</v>
      </c>
      <c r="U650" s="5">
        <v>931.10599999999988</v>
      </c>
      <c r="W650">
        <v>745.83230000000003</v>
      </c>
      <c r="X650" s="1">
        <v>42439</v>
      </c>
      <c r="Y650">
        <f t="shared" si="34"/>
        <v>2016</v>
      </c>
      <c r="Z650">
        <v>745.83230000000003</v>
      </c>
      <c r="AC650">
        <f t="shared" si="35"/>
        <v>3</v>
      </c>
      <c r="AD650">
        <v>745.83230000000003</v>
      </c>
      <c r="AF650">
        <v>3</v>
      </c>
      <c r="AG650" t="str">
        <f t="shared" si="36"/>
        <v>MAR</v>
      </c>
      <c r="AH650">
        <v>745.83230000000003</v>
      </c>
    </row>
    <row r="651" spans="3:34" x14ac:dyDescent="0.25">
      <c r="C651" t="s">
        <v>6571</v>
      </c>
      <c r="T651" s="4" t="s">
        <v>11967</v>
      </c>
      <c r="U651" s="5">
        <v>1017.2350999999999</v>
      </c>
      <c r="W651">
        <v>162.76579999999998</v>
      </c>
      <c r="X651" s="1">
        <v>42440</v>
      </c>
      <c r="Y651">
        <f t="shared" si="34"/>
        <v>2016</v>
      </c>
      <c r="Z651">
        <v>162.76579999999998</v>
      </c>
      <c r="AC651">
        <f t="shared" si="35"/>
        <v>3</v>
      </c>
      <c r="AD651">
        <v>162.76579999999998</v>
      </c>
      <c r="AF651">
        <v>3</v>
      </c>
      <c r="AG651" t="str">
        <f t="shared" si="36"/>
        <v>MAR</v>
      </c>
      <c r="AH651">
        <v>162.76579999999998</v>
      </c>
    </row>
    <row r="652" spans="3:34" x14ac:dyDescent="0.25">
      <c r="C652" t="s">
        <v>6576</v>
      </c>
      <c r="T652" s="4" t="s">
        <v>12246</v>
      </c>
      <c r="U652" s="5">
        <v>2.8835999999999999</v>
      </c>
      <c r="W652">
        <v>167.75729999999999</v>
      </c>
      <c r="X652" s="1">
        <v>42441</v>
      </c>
      <c r="Y652">
        <f t="shared" si="34"/>
        <v>2016</v>
      </c>
      <c r="Z652">
        <v>167.75729999999999</v>
      </c>
      <c r="AC652">
        <f t="shared" si="35"/>
        <v>3</v>
      </c>
      <c r="AD652">
        <v>167.75729999999999</v>
      </c>
      <c r="AF652">
        <v>3</v>
      </c>
      <c r="AG652" t="str">
        <f t="shared" si="36"/>
        <v>MAR</v>
      </c>
      <c r="AH652">
        <v>167.75729999999999</v>
      </c>
    </row>
    <row r="653" spans="3:34" x14ac:dyDescent="0.25">
      <c r="C653" t="s">
        <v>6595</v>
      </c>
      <c r="T653" s="4" t="s">
        <v>12210</v>
      </c>
      <c r="U653" s="5">
        <v>201.78320000000002</v>
      </c>
      <c r="W653">
        <v>-543.33460000000014</v>
      </c>
      <c r="X653" s="1">
        <v>42442</v>
      </c>
      <c r="Y653">
        <f t="shared" si="34"/>
        <v>2016</v>
      </c>
      <c r="Z653">
        <v>-543.33460000000014</v>
      </c>
      <c r="AC653">
        <f t="shared" si="35"/>
        <v>3</v>
      </c>
      <c r="AD653">
        <v>-543.33460000000014</v>
      </c>
      <c r="AF653">
        <v>3</v>
      </c>
      <c r="AG653" t="str">
        <f t="shared" si="36"/>
        <v>MAR</v>
      </c>
      <c r="AH653">
        <v>-543.33460000000014</v>
      </c>
    </row>
    <row r="654" spans="3:34" x14ac:dyDescent="0.25">
      <c r="C654" t="s">
        <v>6605</v>
      </c>
      <c r="T654" s="4" t="s">
        <v>11886</v>
      </c>
      <c r="U654" s="5">
        <v>382.4588</v>
      </c>
      <c r="W654">
        <v>6.7041999999999993</v>
      </c>
      <c r="X654" s="1">
        <v>42443</v>
      </c>
      <c r="Y654">
        <f t="shared" si="34"/>
        <v>2016</v>
      </c>
      <c r="Z654">
        <v>6.7041999999999993</v>
      </c>
      <c r="AC654">
        <f t="shared" si="35"/>
        <v>3</v>
      </c>
      <c r="AD654">
        <v>6.7041999999999993</v>
      </c>
      <c r="AF654">
        <v>3</v>
      </c>
      <c r="AG654" t="str">
        <f t="shared" si="36"/>
        <v>MAR</v>
      </c>
      <c r="AH654">
        <v>6.7041999999999993</v>
      </c>
    </row>
    <row r="655" spans="3:34" x14ac:dyDescent="0.25">
      <c r="C655" t="s">
        <v>6617</v>
      </c>
      <c r="T655" s="4" t="s">
        <v>11892</v>
      </c>
      <c r="U655" s="5">
        <v>-2686.6673000000001</v>
      </c>
      <c r="W655">
        <v>61.356899999999968</v>
      </c>
      <c r="X655" s="1">
        <v>42444</v>
      </c>
      <c r="Y655">
        <f t="shared" si="34"/>
        <v>2016</v>
      </c>
      <c r="Z655">
        <v>61.356899999999968</v>
      </c>
      <c r="AC655">
        <f t="shared" si="35"/>
        <v>3</v>
      </c>
      <c r="AD655">
        <v>61.356899999999968</v>
      </c>
      <c r="AF655">
        <v>3</v>
      </c>
      <c r="AG655" t="str">
        <f t="shared" si="36"/>
        <v>MAR</v>
      </c>
      <c r="AH655">
        <v>61.356899999999968</v>
      </c>
    </row>
    <row r="656" spans="3:34" x14ac:dyDescent="0.25">
      <c r="C656" t="s">
        <v>6621</v>
      </c>
      <c r="T656" s="4" t="s">
        <v>12052</v>
      </c>
      <c r="U656" s="5">
        <v>125.92729999999999</v>
      </c>
      <c r="W656">
        <v>708.70410000000004</v>
      </c>
      <c r="X656" s="1">
        <v>42446</v>
      </c>
      <c r="Y656">
        <f t="shared" si="34"/>
        <v>2016</v>
      </c>
      <c r="Z656">
        <v>708.70410000000004</v>
      </c>
      <c r="AC656">
        <f t="shared" si="35"/>
        <v>3</v>
      </c>
      <c r="AD656">
        <v>708.70410000000004</v>
      </c>
      <c r="AF656">
        <v>3</v>
      </c>
      <c r="AG656" t="str">
        <f t="shared" si="36"/>
        <v>MAR</v>
      </c>
      <c r="AH656">
        <v>708.70410000000004</v>
      </c>
    </row>
    <row r="657" spans="3:34" x14ac:dyDescent="0.25">
      <c r="C657" t="s">
        <v>6624</v>
      </c>
      <c r="T657" s="4" t="s">
        <v>12044</v>
      </c>
      <c r="U657" s="5">
        <v>342.77450000000005</v>
      </c>
      <c r="W657">
        <v>-7.7609999999999957</v>
      </c>
      <c r="X657" s="1">
        <v>42447</v>
      </c>
      <c r="Y657">
        <f t="shared" si="34"/>
        <v>2016</v>
      </c>
      <c r="Z657">
        <v>-7.7609999999999957</v>
      </c>
      <c r="AC657">
        <f t="shared" si="35"/>
        <v>3</v>
      </c>
      <c r="AD657">
        <v>-7.7609999999999957</v>
      </c>
      <c r="AF657">
        <v>3</v>
      </c>
      <c r="AG657" t="str">
        <f t="shared" si="36"/>
        <v>MAR</v>
      </c>
      <c r="AH657">
        <v>-7.7609999999999957</v>
      </c>
    </row>
    <row r="658" spans="3:34" x14ac:dyDescent="0.25">
      <c r="C658" t="s">
        <v>6639</v>
      </c>
      <c r="T658" s="4" t="s">
        <v>11812</v>
      </c>
      <c r="U658" s="5">
        <v>146.97029999999998</v>
      </c>
      <c r="W658">
        <v>-105.72620000000001</v>
      </c>
      <c r="X658" s="1">
        <v>42448</v>
      </c>
      <c r="Y658">
        <f t="shared" si="34"/>
        <v>2016</v>
      </c>
      <c r="Z658">
        <v>-105.72620000000001</v>
      </c>
      <c r="AC658">
        <f t="shared" si="35"/>
        <v>3</v>
      </c>
      <c r="AD658">
        <v>-105.72620000000001</v>
      </c>
      <c r="AF658">
        <v>3</v>
      </c>
      <c r="AG658" t="str">
        <f t="shared" si="36"/>
        <v>MAR</v>
      </c>
      <c r="AH658">
        <v>-105.72620000000001</v>
      </c>
    </row>
    <row r="659" spans="3:34" x14ac:dyDescent="0.25">
      <c r="C659" t="s">
        <v>6678</v>
      </c>
      <c r="T659" s="4" t="s">
        <v>11871</v>
      </c>
      <c r="U659" s="5">
        <v>1154.6045000000001</v>
      </c>
      <c r="W659">
        <v>163.19510000000002</v>
      </c>
      <c r="X659" s="1">
        <v>42449</v>
      </c>
      <c r="Y659">
        <f t="shared" si="34"/>
        <v>2016</v>
      </c>
      <c r="Z659">
        <v>163.19510000000002</v>
      </c>
      <c r="AC659">
        <f t="shared" si="35"/>
        <v>3</v>
      </c>
      <c r="AD659">
        <v>163.19510000000002</v>
      </c>
      <c r="AF659">
        <v>3</v>
      </c>
      <c r="AG659" t="str">
        <f t="shared" si="36"/>
        <v>MAR</v>
      </c>
      <c r="AH659">
        <v>163.19510000000002</v>
      </c>
    </row>
    <row r="660" spans="3:34" x14ac:dyDescent="0.25">
      <c r="C660" t="s">
        <v>6686</v>
      </c>
      <c r="T660" s="4" t="s">
        <v>11933</v>
      </c>
      <c r="U660" s="5">
        <v>125.75130000000001</v>
      </c>
      <c r="W660">
        <v>-4.1609999999999996</v>
      </c>
      <c r="X660" s="1">
        <v>42450</v>
      </c>
      <c r="Y660">
        <f t="shared" si="34"/>
        <v>2016</v>
      </c>
      <c r="Z660">
        <v>-4.1609999999999996</v>
      </c>
      <c r="AC660">
        <f t="shared" si="35"/>
        <v>3</v>
      </c>
      <c r="AD660">
        <v>-4.1609999999999996</v>
      </c>
      <c r="AF660">
        <v>3</v>
      </c>
      <c r="AG660" t="str">
        <f t="shared" si="36"/>
        <v>MAR</v>
      </c>
      <c r="AH660">
        <v>-4.1609999999999996</v>
      </c>
    </row>
    <row r="661" spans="3:34" x14ac:dyDescent="0.25">
      <c r="C661" t="s">
        <v>6695</v>
      </c>
      <c r="T661" s="4" t="s">
        <v>11947</v>
      </c>
      <c r="U661" s="5">
        <v>16.669799999999999</v>
      </c>
      <c r="W661">
        <v>34.021599999999999</v>
      </c>
      <c r="X661" s="1">
        <v>42451</v>
      </c>
      <c r="Y661">
        <f t="shared" si="34"/>
        <v>2016</v>
      </c>
      <c r="Z661">
        <v>34.021599999999999</v>
      </c>
      <c r="AC661">
        <f t="shared" si="35"/>
        <v>3</v>
      </c>
      <c r="AD661">
        <v>34.021599999999999</v>
      </c>
      <c r="AF661">
        <v>3</v>
      </c>
      <c r="AG661" t="str">
        <f t="shared" si="36"/>
        <v>MAR</v>
      </c>
      <c r="AH661">
        <v>34.021599999999999</v>
      </c>
    </row>
    <row r="662" spans="3:34" x14ac:dyDescent="0.25">
      <c r="C662" t="s">
        <v>6698</v>
      </c>
      <c r="T662" s="4" t="s">
        <v>11811</v>
      </c>
      <c r="U662" s="5">
        <v>340.03929999999997</v>
      </c>
      <c r="W662">
        <v>-204.00479999999999</v>
      </c>
      <c r="X662" s="1">
        <v>42453</v>
      </c>
      <c r="Y662">
        <f t="shared" si="34"/>
        <v>2016</v>
      </c>
      <c r="Z662">
        <v>-204.00479999999999</v>
      </c>
      <c r="AC662">
        <f t="shared" si="35"/>
        <v>3</v>
      </c>
      <c r="AD662">
        <v>-204.00479999999999</v>
      </c>
      <c r="AF662">
        <v>3</v>
      </c>
      <c r="AG662" t="str">
        <f t="shared" si="36"/>
        <v>MAR</v>
      </c>
      <c r="AH662">
        <v>-204.00479999999999</v>
      </c>
    </row>
    <row r="663" spans="3:34" x14ac:dyDescent="0.25">
      <c r="C663" t="s">
        <v>6714</v>
      </c>
      <c r="T663" s="4" t="s">
        <v>11818</v>
      </c>
      <c r="U663" s="5">
        <v>1487.1417999999999</v>
      </c>
      <c r="W663">
        <v>262.47149999999999</v>
      </c>
      <c r="X663" s="1">
        <v>42454</v>
      </c>
      <c r="Y663">
        <f t="shared" si="34"/>
        <v>2016</v>
      </c>
      <c r="Z663">
        <v>262.47149999999999</v>
      </c>
      <c r="AC663">
        <f t="shared" si="35"/>
        <v>3</v>
      </c>
      <c r="AD663">
        <v>262.47149999999999</v>
      </c>
      <c r="AF663">
        <v>3</v>
      </c>
      <c r="AG663" t="str">
        <f t="shared" si="36"/>
        <v>MAR</v>
      </c>
      <c r="AH663">
        <v>262.47149999999999</v>
      </c>
    </row>
    <row r="664" spans="3:34" x14ac:dyDescent="0.25">
      <c r="C664" t="s">
        <v>6724</v>
      </c>
      <c r="T664" s="4" t="s">
        <v>11931</v>
      </c>
      <c r="U664" s="5">
        <v>101.14259999999999</v>
      </c>
      <c r="W664">
        <v>20.501699999999996</v>
      </c>
      <c r="X664" s="1">
        <v>42455</v>
      </c>
      <c r="Y664">
        <f t="shared" si="34"/>
        <v>2016</v>
      </c>
      <c r="Z664">
        <v>20.501699999999996</v>
      </c>
      <c r="AC664">
        <f t="shared" si="35"/>
        <v>3</v>
      </c>
      <c r="AD664">
        <v>20.501699999999996</v>
      </c>
      <c r="AF664">
        <v>3</v>
      </c>
      <c r="AG664" t="str">
        <f t="shared" si="36"/>
        <v>MAR</v>
      </c>
      <c r="AH664">
        <v>20.501699999999996</v>
      </c>
    </row>
    <row r="665" spans="3:34" x14ac:dyDescent="0.25">
      <c r="C665" t="s">
        <v>6733</v>
      </c>
      <c r="T665" s="4" t="s">
        <v>12154</v>
      </c>
      <c r="U665" s="5">
        <v>761.94280000000015</v>
      </c>
      <c r="W665">
        <v>35.825400000000002</v>
      </c>
      <c r="X665" s="1">
        <v>42456</v>
      </c>
      <c r="Y665">
        <f t="shared" si="34"/>
        <v>2016</v>
      </c>
      <c r="Z665">
        <v>35.825400000000002</v>
      </c>
      <c r="AC665">
        <f t="shared" si="35"/>
        <v>3</v>
      </c>
      <c r="AD665">
        <v>35.825400000000002</v>
      </c>
      <c r="AF665">
        <v>3</v>
      </c>
      <c r="AG665" t="str">
        <f t="shared" si="36"/>
        <v>MAR</v>
      </c>
      <c r="AH665">
        <v>35.825400000000002</v>
      </c>
    </row>
    <row r="666" spans="3:34" x14ac:dyDescent="0.25">
      <c r="C666" t="s">
        <v>6740</v>
      </c>
      <c r="T666" s="4" t="s">
        <v>11850</v>
      </c>
      <c r="U666" s="5">
        <v>1020.2983</v>
      </c>
      <c r="W666">
        <v>11.659399999999998</v>
      </c>
      <c r="X666" s="1">
        <v>42457</v>
      </c>
      <c r="Y666">
        <f t="shared" si="34"/>
        <v>2016</v>
      </c>
      <c r="Z666">
        <v>11.659399999999998</v>
      </c>
      <c r="AC666">
        <f t="shared" si="35"/>
        <v>3</v>
      </c>
      <c r="AD666">
        <v>11.659399999999998</v>
      </c>
      <c r="AF666">
        <v>3</v>
      </c>
      <c r="AG666" t="str">
        <f t="shared" si="36"/>
        <v>MAR</v>
      </c>
      <c r="AH666">
        <v>11.659399999999998</v>
      </c>
    </row>
    <row r="667" spans="3:34" x14ac:dyDescent="0.25">
      <c r="C667" t="s">
        <v>6749</v>
      </c>
      <c r="T667" s="4" t="s">
        <v>11958</v>
      </c>
      <c r="U667" s="5">
        <v>715.56959999999992</v>
      </c>
      <c r="W667">
        <v>-8.9928999999999704</v>
      </c>
      <c r="X667" s="1">
        <v>42458</v>
      </c>
      <c r="Y667">
        <f t="shared" si="34"/>
        <v>2016</v>
      </c>
      <c r="Z667">
        <v>-8.9928999999999704</v>
      </c>
      <c r="AC667">
        <f t="shared" si="35"/>
        <v>3</v>
      </c>
      <c r="AD667">
        <v>-8.9928999999999704</v>
      </c>
      <c r="AF667">
        <v>3</v>
      </c>
      <c r="AG667" t="str">
        <f t="shared" si="36"/>
        <v>MAR</v>
      </c>
      <c r="AH667">
        <v>-8.9928999999999704</v>
      </c>
    </row>
    <row r="668" spans="3:34" x14ac:dyDescent="0.25">
      <c r="C668" t="s">
        <v>6764</v>
      </c>
      <c r="T668" s="4" t="s">
        <v>12035</v>
      </c>
      <c r="U668" s="5">
        <v>-70.132599999999996</v>
      </c>
      <c r="W668">
        <v>5.5566000000000004</v>
      </c>
      <c r="X668" s="1">
        <v>42459</v>
      </c>
      <c r="Y668">
        <f t="shared" si="34"/>
        <v>2016</v>
      </c>
      <c r="Z668">
        <v>5.5566000000000004</v>
      </c>
      <c r="AC668">
        <f t="shared" si="35"/>
        <v>3</v>
      </c>
      <c r="AD668">
        <v>5.5566000000000004</v>
      </c>
      <c r="AF668">
        <v>3</v>
      </c>
      <c r="AG668" t="str">
        <f t="shared" si="36"/>
        <v>MAR</v>
      </c>
      <c r="AH668">
        <v>5.5566000000000004</v>
      </c>
    </row>
    <row r="669" spans="3:34" x14ac:dyDescent="0.25">
      <c r="C669" t="s">
        <v>6787</v>
      </c>
      <c r="T669" s="4" t="s">
        <v>11815</v>
      </c>
      <c r="U669" s="5">
        <v>425.9722000000001</v>
      </c>
      <c r="W669">
        <v>-4.9707000000000079</v>
      </c>
      <c r="X669" s="1">
        <v>42460</v>
      </c>
      <c r="Y669">
        <f t="shared" si="34"/>
        <v>2016</v>
      </c>
      <c r="Z669">
        <v>-4.9707000000000079</v>
      </c>
      <c r="AC669">
        <f t="shared" si="35"/>
        <v>3</v>
      </c>
      <c r="AD669">
        <v>-4.9707000000000079</v>
      </c>
      <c r="AF669">
        <v>3</v>
      </c>
      <c r="AG669" t="str">
        <f t="shared" si="36"/>
        <v>MAR</v>
      </c>
      <c r="AH669">
        <v>-4.9707000000000079</v>
      </c>
    </row>
    <row r="670" spans="3:34" x14ac:dyDescent="0.25">
      <c r="C670" t="s">
        <v>6831</v>
      </c>
      <c r="T670" s="4" t="s">
        <v>11868</v>
      </c>
      <c r="U670" s="5">
        <v>-82.408900000000045</v>
      </c>
      <c r="W670">
        <v>485.77100000000002</v>
      </c>
      <c r="X670" s="1">
        <v>42461</v>
      </c>
      <c r="Y670">
        <f t="shared" si="34"/>
        <v>2016</v>
      </c>
      <c r="Z670">
        <v>485.77100000000002</v>
      </c>
      <c r="AC670">
        <f t="shared" si="35"/>
        <v>4</v>
      </c>
      <c r="AD670">
        <v>485.77100000000002</v>
      </c>
      <c r="AF670">
        <v>4</v>
      </c>
      <c r="AG670" t="str">
        <f t="shared" si="36"/>
        <v>APR</v>
      </c>
      <c r="AH670">
        <v>485.77100000000002</v>
      </c>
    </row>
    <row r="671" spans="3:34" x14ac:dyDescent="0.25">
      <c r="C671" t="s">
        <v>6852</v>
      </c>
      <c r="T671" s="4" t="s">
        <v>11977</v>
      </c>
      <c r="U671" s="5">
        <v>-72.100800000000064</v>
      </c>
      <c r="W671">
        <v>378.274</v>
      </c>
      <c r="X671" s="1">
        <v>42462</v>
      </c>
      <c r="Y671">
        <f t="shared" si="34"/>
        <v>2016</v>
      </c>
      <c r="Z671">
        <v>378.274</v>
      </c>
      <c r="AC671">
        <f t="shared" si="35"/>
        <v>4</v>
      </c>
      <c r="AD671">
        <v>378.274</v>
      </c>
      <c r="AF671">
        <v>4</v>
      </c>
      <c r="AG671" t="str">
        <f t="shared" si="36"/>
        <v>APR</v>
      </c>
      <c r="AH671">
        <v>378.274</v>
      </c>
    </row>
    <row r="672" spans="3:34" x14ac:dyDescent="0.25">
      <c r="C672" t="s">
        <v>6863</v>
      </c>
      <c r="T672" s="4" t="s">
        <v>11918</v>
      </c>
      <c r="U672" s="5">
        <v>390.11449999999996</v>
      </c>
      <c r="W672">
        <v>66.832999999999998</v>
      </c>
      <c r="X672" s="1">
        <v>42463</v>
      </c>
      <c r="Y672">
        <f t="shared" si="34"/>
        <v>2016</v>
      </c>
      <c r="Z672">
        <v>66.832999999999998</v>
      </c>
      <c r="AC672">
        <f t="shared" si="35"/>
        <v>4</v>
      </c>
      <c r="AD672">
        <v>66.832999999999998</v>
      </c>
      <c r="AF672">
        <v>4</v>
      </c>
      <c r="AG672" t="str">
        <f t="shared" si="36"/>
        <v>APR</v>
      </c>
      <c r="AH672">
        <v>66.832999999999998</v>
      </c>
    </row>
    <row r="673" spans="3:34" x14ac:dyDescent="0.25">
      <c r="C673" t="s">
        <v>6870</v>
      </c>
      <c r="T673" s="4" t="s">
        <v>12174</v>
      </c>
      <c r="U673" s="5">
        <v>482.06319999999999</v>
      </c>
      <c r="W673">
        <v>256.35470000000004</v>
      </c>
      <c r="X673" s="1">
        <v>42464</v>
      </c>
      <c r="Y673">
        <f t="shared" si="34"/>
        <v>2016</v>
      </c>
      <c r="Z673">
        <v>256.35470000000004</v>
      </c>
      <c r="AC673">
        <f t="shared" si="35"/>
        <v>4</v>
      </c>
      <c r="AD673">
        <v>256.35470000000004</v>
      </c>
      <c r="AF673">
        <v>4</v>
      </c>
      <c r="AG673" t="str">
        <f t="shared" si="36"/>
        <v>APR</v>
      </c>
      <c r="AH673">
        <v>256.35470000000004</v>
      </c>
    </row>
    <row r="674" spans="3:34" x14ac:dyDescent="0.25">
      <c r="C674" t="s">
        <v>6888</v>
      </c>
      <c r="T674" s="4" t="s">
        <v>5099</v>
      </c>
      <c r="U674" s="5">
        <v>8.7313999999999972</v>
      </c>
      <c r="W674">
        <v>-177.31020000000001</v>
      </c>
      <c r="X674" s="1">
        <v>42465</v>
      </c>
      <c r="Y674">
        <f t="shared" si="34"/>
        <v>2016</v>
      </c>
      <c r="Z674">
        <v>-177.31020000000001</v>
      </c>
      <c r="AC674">
        <f t="shared" si="35"/>
        <v>4</v>
      </c>
      <c r="AD674">
        <v>-177.31020000000001</v>
      </c>
      <c r="AF674">
        <v>4</v>
      </c>
      <c r="AG674" t="str">
        <f t="shared" si="36"/>
        <v>APR</v>
      </c>
      <c r="AH674">
        <v>-177.31020000000001</v>
      </c>
    </row>
    <row r="675" spans="3:34" x14ac:dyDescent="0.25">
      <c r="C675" t="s">
        <v>6895</v>
      </c>
      <c r="T675" s="4" t="s">
        <v>3238</v>
      </c>
      <c r="U675" s="5">
        <v>175.92529999999999</v>
      </c>
      <c r="W675">
        <v>336.63499999999999</v>
      </c>
      <c r="X675" s="1">
        <v>42466</v>
      </c>
      <c r="Y675">
        <f t="shared" si="34"/>
        <v>2016</v>
      </c>
      <c r="Z675">
        <v>336.63499999999999</v>
      </c>
      <c r="AC675">
        <f t="shared" si="35"/>
        <v>4</v>
      </c>
      <c r="AD675">
        <v>336.63499999999999</v>
      </c>
      <c r="AF675">
        <v>4</v>
      </c>
      <c r="AG675" t="str">
        <f t="shared" si="36"/>
        <v>APR</v>
      </c>
      <c r="AH675">
        <v>336.63499999999999</v>
      </c>
    </row>
    <row r="676" spans="3:34" x14ac:dyDescent="0.25">
      <c r="C676" t="s">
        <v>6918</v>
      </c>
      <c r="T676" s="4" t="s">
        <v>145</v>
      </c>
      <c r="U676" s="5">
        <v>72.155400000000014</v>
      </c>
      <c r="W676">
        <v>546.76349999999991</v>
      </c>
      <c r="X676" s="1">
        <v>42467</v>
      </c>
      <c r="Y676">
        <f t="shared" si="34"/>
        <v>2016</v>
      </c>
      <c r="Z676">
        <v>546.76349999999991</v>
      </c>
      <c r="AC676">
        <f t="shared" si="35"/>
        <v>4</v>
      </c>
      <c r="AD676">
        <v>546.76349999999991</v>
      </c>
      <c r="AF676">
        <v>4</v>
      </c>
      <c r="AG676" t="str">
        <f t="shared" si="36"/>
        <v>APR</v>
      </c>
      <c r="AH676">
        <v>546.76349999999991</v>
      </c>
    </row>
    <row r="677" spans="3:34" x14ac:dyDescent="0.25">
      <c r="C677" t="s">
        <v>6930</v>
      </c>
      <c r="T677" s="4" t="s">
        <v>1134</v>
      </c>
      <c r="U677" s="5">
        <v>99.215399999999988</v>
      </c>
      <c r="W677">
        <v>-1680.9997000000001</v>
      </c>
      <c r="X677" s="1">
        <v>42468</v>
      </c>
      <c r="Y677">
        <f t="shared" si="34"/>
        <v>2016</v>
      </c>
      <c r="Z677">
        <v>-1680.9997000000001</v>
      </c>
      <c r="AC677">
        <f t="shared" si="35"/>
        <v>4</v>
      </c>
      <c r="AD677">
        <v>-1680.9997000000001</v>
      </c>
      <c r="AF677">
        <v>4</v>
      </c>
      <c r="AG677" t="str">
        <f t="shared" si="36"/>
        <v>APR</v>
      </c>
      <c r="AH677">
        <v>-1680.9997000000001</v>
      </c>
    </row>
    <row r="678" spans="3:34" x14ac:dyDescent="0.25">
      <c r="C678" t="s">
        <v>6939</v>
      </c>
      <c r="T678" s="4" t="s">
        <v>3952</v>
      </c>
      <c r="U678" s="5">
        <v>2220.5214999999998</v>
      </c>
      <c r="W678">
        <v>156.4469</v>
      </c>
      <c r="X678" s="1">
        <v>42469</v>
      </c>
      <c r="Y678">
        <f t="shared" si="34"/>
        <v>2016</v>
      </c>
      <c r="Z678">
        <v>156.4469</v>
      </c>
      <c r="AC678">
        <f t="shared" si="35"/>
        <v>4</v>
      </c>
      <c r="AD678">
        <v>156.4469</v>
      </c>
      <c r="AF678">
        <v>4</v>
      </c>
      <c r="AG678" t="str">
        <f t="shared" si="36"/>
        <v>APR</v>
      </c>
      <c r="AH678">
        <v>156.4469</v>
      </c>
    </row>
    <row r="679" spans="3:34" x14ac:dyDescent="0.25">
      <c r="C679" t="s">
        <v>6951</v>
      </c>
      <c r="T679" s="4" t="s">
        <v>5455</v>
      </c>
      <c r="U679" s="5">
        <v>132.45910000000001</v>
      </c>
      <c r="W679">
        <v>158.16819999999998</v>
      </c>
      <c r="X679" s="1">
        <v>42470</v>
      </c>
      <c r="Y679">
        <f t="shared" si="34"/>
        <v>2016</v>
      </c>
      <c r="Z679">
        <v>158.16819999999998</v>
      </c>
      <c r="AC679">
        <f t="shared" si="35"/>
        <v>4</v>
      </c>
      <c r="AD679">
        <v>158.16819999999998</v>
      </c>
      <c r="AF679">
        <v>4</v>
      </c>
      <c r="AG679" t="str">
        <f t="shared" si="36"/>
        <v>APR</v>
      </c>
      <c r="AH679">
        <v>158.16819999999998</v>
      </c>
    </row>
    <row r="680" spans="3:34" x14ac:dyDescent="0.25">
      <c r="C680" t="s">
        <v>6975</v>
      </c>
      <c r="T680" s="4" t="s">
        <v>7205</v>
      </c>
      <c r="U680" s="5">
        <v>315.54130000000004</v>
      </c>
      <c r="W680">
        <v>59.431899999999985</v>
      </c>
      <c r="X680" s="1">
        <v>42472</v>
      </c>
      <c r="Y680">
        <f t="shared" si="34"/>
        <v>2016</v>
      </c>
      <c r="Z680">
        <v>59.431899999999985</v>
      </c>
      <c r="AC680">
        <f t="shared" si="35"/>
        <v>4</v>
      </c>
      <c r="AD680">
        <v>59.431899999999985</v>
      </c>
      <c r="AF680">
        <v>4</v>
      </c>
      <c r="AG680" t="str">
        <f t="shared" si="36"/>
        <v>APR</v>
      </c>
      <c r="AH680">
        <v>59.431899999999985</v>
      </c>
    </row>
    <row r="681" spans="3:34" x14ac:dyDescent="0.25">
      <c r="C681" t="s">
        <v>6983</v>
      </c>
      <c r="T681" s="4" t="s">
        <v>936</v>
      </c>
      <c r="U681" s="5">
        <v>215.25000000000009</v>
      </c>
      <c r="W681">
        <v>2.8763999999999998</v>
      </c>
      <c r="X681" s="1">
        <v>42473</v>
      </c>
      <c r="Y681">
        <f t="shared" si="34"/>
        <v>2016</v>
      </c>
      <c r="Z681">
        <v>2.8763999999999998</v>
      </c>
      <c r="AC681">
        <f t="shared" si="35"/>
        <v>4</v>
      </c>
      <c r="AD681">
        <v>2.8763999999999998</v>
      </c>
      <c r="AF681">
        <v>4</v>
      </c>
      <c r="AG681" t="str">
        <f t="shared" si="36"/>
        <v>APR</v>
      </c>
      <c r="AH681">
        <v>2.8763999999999998</v>
      </c>
    </row>
    <row r="682" spans="3:34" x14ac:dyDescent="0.25">
      <c r="C682" t="s">
        <v>6991</v>
      </c>
      <c r="T682" s="4" t="s">
        <v>3059</v>
      </c>
      <c r="U682" s="5">
        <v>-144.732</v>
      </c>
      <c r="W682">
        <v>171.65860000000001</v>
      </c>
      <c r="X682" s="1">
        <v>42474</v>
      </c>
      <c r="Y682">
        <f t="shared" si="34"/>
        <v>2016</v>
      </c>
      <c r="Z682">
        <v>171.65860000000001</v>
      </c>
      <c r="AC682">
        <f t="shared" si="35"/>
        <v>4</v>
      </c>
      <c r="AD682">
        <v>171.65860000000001</v>
      </c>
      <c r="AF682">
        <v>4</v>
      </c>
      <c r="AG682" t="str">
        <f t="shared" si="36"/>
        <v>APR</v>
      </c>
      <c r="AH682">
        <v>171.65860000000001</v>
      </c>
    </row>
    <row r="683" spans="3:34" x14ac:dyDescent="0.25">
      <c r="C683" t="s">
        <v>6999</v>
      </c>
      <c r="T683" s="4" t="s">
        <v>816</v>
      </c>
      <c r="U683" s="5">
        <v>-1524.4945</v>
      </c>
      <c r="W683">
        <v>63.007300000000001</v>
      </c>
      <c r="X683" s="1">
        <v>42475</v>
      </c>
      <c r="Y683">
        <f t="shared" si="34"/>
        <v>2016</v>
      </c>
      <c r="Z683">
        <v>63.007300000000001</v>
      </c>
      <c r="AC683">
        <f t="shared" si="35"/>
        <v>4</v>
      </c>
      <c r="AD683">
        <v>63.007300000000001</v>
      </c>
      <c r="AF683">
        <v>4</v>
      </c>
      <c r="AG683" t="str">
        <f t="shared" si="36"/>
        <v>APR</v>
      </c>
      <c r="AH683">
        <v>63.007300000000001</v>
      </c>
    </row>
    <row r="684" spans="3:34" x14ac:dyDescent="0.25">
      <c r="C684" t="s">
        <v>7015</v>
      </c>
      <c r="T684" s="4" t="s">
        <v>1061</v>
      </c>
      <c r="U684" s="5">
        <v>27.618600000000015</v>
      </c>
      <c r="W684">
        <v>2434.1032</v>
      </c>
      <c r="X684" s="1">
        <v>42476</v>
      </c>
      <c r="Y684">
        <f t="shared" si="34"/>
        <v>2016</v>
      </c>
      <c r="Z684">
        <v>2434.1032</v>
      </c>
      <c r="AC684">
        <f t="shared" si="35"/>
        <v>4</v>
      </c>
      <c r="AD684">
        <v>2434.1032</v>
      </c>
      <c r="AF684">
        <v>4</v>
      </c>
      <c r="AG684" t="str">
        <f t="shared" si="36"/>
        <v>APR</v>
      </c>
      <c r="AH684">
        <v>2434.1032</v>
      </c>
    </row>
    <row r="685" spans="3:34" x14ac:dyDescent="0.25">
      <c r="C685" t="s">
        <v>7034</v>
      </c>
      <c r="T685" s="4" t="s">
        <v>1545</v>
      </c>
      <c r="U685" s="5">
        <v>52.5946</v>
      </c>
      <c r="W685">
        <v>57.511399999999995</v>
      </c>
      <c r="X685" s="1">
        <v>42477</v>
      </c>
      <c r="Y685">
        <f t="shared" si="34"/>
        <v>2016</v>
      </c>
      <c r="Z685">
        <v>57.511399999999995</v>
      </c>
      <c r="AC685">
        <f t="shared" si="35"/>
        <v>4</v>
      </c>
      <c r="AD685">
        <v>57.511399999999995</v>
      </c>
      <c r="AF685">
        <v>4</v>
      </c>
      <c r="AG685" t="str">
        <f t="shared" si="36"/>
        <v>APR</v>
      </c>
      <c r="AH685">
        <v>57.511399999999995</v>
      </c>
    </row>
    <row r="686" spans="3:34" x14ac:dyDescent="0.25">
      <c r="C686" t="s">
        <v>7042</v>
      </c>
      <c r="T686" s="4" t="s">
        <v>3111</v>
      </c>
      <c r="U686" s="5">
        <v>415.64240000000001</v>
      </c>
      <c r="W686">
        <v>-61.642400000000002</v>
      </c>
      <c r="X686" s="1">
        <v>42478</v>
      </c>
      <c r="Y686">
        <f t="shared" si="34"/>
        <v>2016</v>
      </c>
      <c r="Z686">
        <v>-61.642400000000002</v>
      </c>
      <c r="AC686">
        <f t="shared" si="35"/>
        <v>4</v>
      </c>
      <c r="AD686">
        <v>-61.642400000000002</v>
      </c>
      <c r="AF686">
        <v>4</v>
      </c>
      <c r="AG686" t="str">
        <f t="shared" si="36"/>
        <v>APR</v>
      </c>
      <c r="AH686">
        <v>-61.642400000000002</v>
      </c>
    </row>
    <row r="687" spans="3:34" x14ac:dyDescent="0.25">
      <c r="C687" t="s">
        <v>7058</v>
      </c>
      <c r="T687" s="4" t="s">
        <v>2802</v>
      </c>
      <c r="U687" s="5">
        <v>2.3405999999999998</v>
      </c>
      <c r="W687">
        <v>194.77539999999999</v>
      </c>
      <c r="X687" s="1">
        <v>42479</v>
      </c>
      <c r="Y687">
        <f t="shared" si="34"/>
        <v>2016</v>
      </c>
      <c r="Z687">
        <v>194.77539999999999</v>
      </c>
      <c r="AC687">
        <f t="shared" si="35"/>
        <v>4</v>
      </c>
      <c r="AD687">
        <v>194.77539999999999</v>
      </c>
      <c r="AF687">
        <v>4</v>
      </c>
      <c r="AG687" t="str">
        <f t="shared" si="36"/>
        <v>APR</v>
      </c>
      <c r="AH687">
        <v>194.77539999999999</v>
      </c>
    </row>
    <row r="688" spans="3:34" x14ac:dyDescent="0.25">
      <c r="C688" t="s">
        <v>7066</v>
      </c>
      <c r="T688" s="4" t="s">
        <v>1828</v>
      </c>
      <c r="U688" s="5">
        <v>8.4637000000000011</v>
      </c>
      <c r="W688">
        <v>-174.74280000000002</v>
      </c>
      <c r="X688" s="1">
        <v>42481</v>
      </c>
      <c r="Y688">
        <f t="shared" si="34"/>
        <v>2016</v>
      </c>
      <c r="Z688">
        <v>-174.74280000000002</v>
      </c>
      <c r="AC688">
        <f t="shared" si="35"/>
        <v>4</v>
      </c>
      <c r="AD688">
        <v>-174.74280000000002</v>
      </c>
      <c r="AF688">
        <v>4</v>
      </c>
      <c r="AG688" t="str">
        <f t="shared" si="36"/>
        <v>APR</v>
      </c>
      <c r="AH688">
        <v>-174.74280000000002</v>
      </c>
    </row>
    <row r="689" spans="3:34" x14ac:dyDescent="0.25">
      <c r="C689" t="s">
        <v>7078</v>
      </c>
      <c r="T689" s="4" t="s">
        <v>6869</v>
      </c>
      <c r="U689" s="5">
        <v>171.22119999999998</v>
      </c>
      <c r="W689">
        <v>-826.55959999999993</v>
      </c>
      <c r="X689" s="1">
        <v>42482</v>
      </c>
      <c r="Y689">
        <f t="shared" si="34"/>
        <v>2016</v>
      </c>
      <c r="Z689">
        <v>-826.55959999999993</v>
      </c>
      <c r="AC689">
        <f t="shared" si="35"/>
        <v>4</v>
      </c>
      <c r="AD689">
        <v>-826.55959999999993</v>
      </c>
      <c r="AF689">
        <v>4</v>
      </c>
      <c r="AG689" t="str">
        <f t="shared" si="36"/>
        <v>APR</v>
      </c>
      <c r="AH689">
        <v>-826.55959999999993</v>
      </c>
    </row>
    <row r="690" spans="3:34" x14ac:dyDescent="0.25">
      <c r="C690" t="s">
        <v>7094</v>
      </c>
      <c r="T690" s="4" t="s">
        <v>4533</v>
      </c>
      <c r="U690" s="5">
        <v>7.1924000000000001</v>
      </c>
      <c r="W690">
        <v>244.18</v>
      </c>
      <c r="X690" s="1">
        <v>42483</v>
      </c>
      <c r="Y690">
        <f t="shared" si="34"/>
        <v>2016</v>
      </c>
      <c r="Z690">
        <v>244.18</v>
      </c>
      <c r="AC690">
        <f t="shared" si="35"/>
        <v>4</v>
      </c>
      <c r="AD690">
        <v>244.18</v>
      </c>
      <c r="AF690">
        <v>4</v>
      </c>
      <c r="AG690" t="str">
        <f t="shared" si="36"/>
        <v>APR</v>
      </c>
      <c r="AH690">
        <v>244.18</v>
      </c>
    </row>
    <row r="691" spans="3:34" x14ac:dyDescent="0.25">
      <c r="C691" t="s">
        <v>7100</v>
      </c>
      <c r="T691" s="4" t="s">
        <v>3239</v>
      </c>
      <c r="U691" s="5">
        <v>327.55890000000005</v>
      </c>
      <c r="W691">
        <v>218.48400000000001</v>
      </c>
      <c r="X691" s="1">
        <v>42484</v>
      </c>
      <c r="Y691">
        <f t="shared" si="34"/>
        <v>2016</v>
      </c>
      <c r="Z691">
        <v>218.48400000000001</v>
      </c>
      <c r="AC691">
        <f t="shared" si="35"/>
        <v>4</v>
      </c>
      <c r="AD691">
        <v>218.48400000000001</v>
      </c>
      <c r="AF691">
        <v>4</v>
      </c>
      <c r="AG691" t="str">
        <f t="shared" si="36"/>
        <v>APR</v>
      </c>
      <c r="AH691">
        <v>218.48400000000001</v>
      </c>
    </row>
    <row r="692" spans="3:34" x14ac:dyDescent="0.25">
      <c r="C692" t="s">
        <v>7134</v>
      </c>
      <c r="T692" s="4" t="s">
        <v>299</v>
      </c>
      <c r="U692" s="5">
        <v>4653.9969000000001</v>
      </c>
      <c r="W692">
        <v>-37.943199999999997</v>
      </c>
      <c r="X692" s="1">
        <v>42485</v>
      </c>
      <c r="Y692">
        <f t="shared" si="34"/>
        <v>2016</v>
      </c>
      <c r="Z692">
        <v>-37.943199999999997</v>
      </c>
      <c r="AC692">
        <f t="shared" si="35"/>
        <v>4</v>
      </c>
      <c r="AD692">
        <v>-37.943199999999997</v>
      </c>
      <c r="AF692">
        <v>4</v>
      </c>
      <c r="AG692" t="str">
        <f t="shared" si="36"/>
        <v>APR</v>
      </c>
      <c r="AH692">
        <v>-37.943199999999997</v>
      </c>
    </row>
    <row r="693" spans="3:34" x14ac:dyDescent="0.25">
      <c r="C693" t="s">
        <v>7145</v>
      </c>
      <c r="T693" s="4" t="s">
        <v>923</v>
      </c>
      <c r="U693" s="5">
        <v>303.09049999999996</v>
      </c>
      <c r="W693">
        <v>62.782200000000003</v>
      </c>
      <c r="X693" s="1">
        <v>42486</v>
      </c>
      <c r="Y693">
        <f t="shared" si="34"/>
        <v>2016</v>
      </c>
      <c r="Z693">
        <v>62.782200000000003</v>
      </c>
      <c r="AC693">
        <f t="shared" si="35"/>
        <v>4</v>
      </c>
      <c r="AD693">
        <v>62.782200000000003</v>
      </c>
      <c r="AF693">
        <v>4</v>
      </c>
      <c r="AG693" t="str">
        <f t="shared" si="36"/>
        <v>APR</v>
      </c>
      <c r="AH693">
        <v>62.782200000000003</v>
      </c>
    </row>
    <row r="694" spans="3:34" x14ac:dyDescent="0.25">
      <c r="C694" t="s">
        <v>7177</v>
      </c>
      <c r="T694" s="4" t="s">
        <v>2092</v>
      </c>
      <c r="U694" s="5">
        <v>-84.307000000000002</v>
      </c>
      <c r="W694">
        <v>27.956500000000002</v>
      </c>
      <c r="X694" s="1">
        <v>42488</v>
      </c>
      <c r="Y694">
        <f t="shared" si="34"/>
        <v>2016</v>
      </c>
      <c r="Z694">
        <v>27.956500000000002</v>
      </c>
      <c r="AC694">
        <f t="shared" si="35"/>
        <v>4</v>
      </c>
      <c r="AD694">
        <v>27.956500000000002</v>
      </c>
      <c r="AF694">
        <v>4</v>
      </c>
      <c r="AG694" t="str">
        <f t="shared" si="36"/>
        <v>APR</v>
      </c>
      <c r="AH694">
        <v>27.956500000000002</v>
      </c>
    </row>
    <row r="695" spans="3:34" x14ac:dyDescent="0.25">
      <c r="C695" t="s">
        <v>7180</v>
      </c>
      <c r="T695" s="4" t="s">
        <v>1198</v>
      </c>
      <c r="U695" s="5">
        <v>727.49440000000016</v>
      </c>
      <c r="W695">
        <v>14.999600000000001</v>
      </c>
      <c r="X695" s="1">
        <v>42490</v>
      </c>
      <c r="Y695">
        <f t="shared" si="34"/>
        <v>2016</v>
      </c>
      <c r="Z695">
        <v>14.999600000000001</v>
      </c>
      <c r="AC695">
        <f t="shared" si="35"/>
        <v>4</v>
      </c>
      <c r="AD695">
        <v>14.999600000000001</v>
      </c>
      <c r="AF695">
        <v>4</v>
      </c>
      <c r="AG695" t="str">
        <f t="shared" si="36"/>
        <v>APR</v>
      </c>
      <c r="AH695">
        <v>14.999600000000001</v>
      </c>
    </row>
    <row r="696" spans="3:34" x14ac:dyDescent="0.25">
      <c r="C696" t="s">
        <v>7187</v>
      </c>
      <c r="T696" s="4" t="s">
        <v>3688</v>
      </c>
      <c r="U696" s="5">
        <v>840.81570000000022</v>
      </c>
      <c r="W696">
        <v>-75.242599999999982</v>
      </c>
      <c r="X696" s="1">
        <v>42491</v>
      </c>
      <c r="Y696">
        <f t="shared" si="34"/>
        <v>2016</v>
      </c>
      <c r="Z696">
        <v>-75.242599999999982</v>
      </c>
      <c r="AC696">
        <f t="shared" si="35"/>
        <v>5</v>
      </c>
      <c r="AD696">
        <v>-75.242599999999982</v>
      </c>
      <c r="AF696">
        <v>5</v>
      </c>
      <c r="AG696" t="str">
        <f t="shared" si="36"/>
        <v>MAY</v>
      </c>
      <c r="AH696">
        <v>-75.242599999999982</v>
      </c>
    </row>
    <row r="697" spans="3:34" x14ac:dyDescent="0.25">
      <c r="C697" t="s">
        <v>7198</v>
      </c>
      <c r="T697" s="4" t="s">
        <v>1713</v>
      </c>
      <c r="U697" s="5">
        <v>356.95689999999996</v>
      </c>
      <c r="W697">
        <v>58.107399999999998</v>
      </c>
      <c r="X697" s="1">
        <v>42492</v>
      </c>
      <c r="Y697">
        <f t="shared" si="34"/>
        <v>2016</v>
      </c>
      <c r="Z697">
        <v>58.107399999999998</v>
      </c>
      <c r="AC697">
        <f t="shared" si="35"/>
        <v>5</v>
      </c>
      <c r="AD697">
        <v>58.107399999999998</v>
      </c>
      <c r="AF697">
        <v>5</v>
      </c>
      <c r="AG697" t="str">
        <f t="shared" si="36"/>
        <v>MAY</v>
      </c>
      <c r="AH697">
        <v>58.107399999999998</v>
      </c>
    </row>
    <row r="698" spans="3:34" x14ac:dyDescent="0.25">
      <c r="C698" t="s">
        <v>7207</v>
      </c>
      <c r="T698" s="4" t="s">
        <v>817</v>
      </c>
      <c r="U698" s="5">
        <v>1201.5649999999998</v>
      </c>
      <c r="W698">
        <v>-309.44659999999999</v>
      </c>
      <c r="X698" s="1">
        <v>42493</v>
      </c>
      <c r="Y698">
        <f t="shared" si="34"/>
        <v>2016</v>
      </c>
      <c r="Z698">
        <v>-309.44659999999999</v>
      </c>
      <c r="AC698">
        <f t="shared" si="35"/>
        <v>5</v>
      </c>
      <c r="AD698">
        <v>-309.44659999999999</v>
      </c>
      <c r="AF698">
        <v>5</v>
      </c>
      <c r="AG698" t="str">
        <f t="shared" si="36"/>
        <v>MAY</v>
      </c>
      <c r="AH698">
        <v>-309.44659999999999</v>
      </c>
    </row>
    <row r="699" spans="3:34" x14ac:dyDescent="0.25">
      <c r="C699" t="s">
        <v>7210</v>
      </c>
      <c r="T699" s="4" t="s">
        <v>2622</v>
      </c>
      <c r="U699" s="5">
        <v>-251.3853</v>
      </c>
      <c r="W699">
        <v>449.31119999999999</v>
      </c>
      <c r="X699" s="1">
        <v>42495</v>
      </c>
      <c r="Y699">
        <f t="shared" si="34"/>
        <v>2016</v>
      </c>
      <c r="Z699">
        <v>449.31119999999999</v>
      </c>
      <c r="AC699">
        <f t="shared" si="35"/>
        <v>5</v>
      </c>
      <c r="AD699">
        <v>449.31119999999999</v>
      </c>
      <c r="AF699">
        <v>5</v>
      </c>
      <c r="AG699" t="str">
        <f t="shared" si="36"/>
        <v>MAY</v>
      </c>
      <c r="AH699">
        <v>449.31119999999999</v>
      </c>
    </row>
    <row r="700" spans="3:34" x14ac:dyDescent="0.25">
      <c r="C700" t="s">
        <v>7218</v>
      </c>
      <c r="T700" s="4" t="s">
        <v>4384</v>
      </c>
      <c r="U700" s="5">
        <v>-152.45959999999999</v>
      </c>
      <c r="W700">
        <v>49.6633</v>
      </c>
      <c r="X700" s="1">
        <v>42496</v>
      </c>
      <c r="Y700">
        <f t="shared" si="34"/>
        <v>2016</v>
      </c>
      <c r="Z700">
        <v>49.6633</v>
      </c>
      <c r="AC700">
        <f t="shared" si="35"/>
        <v>5</v>
      </c>
      <c r="AD700">
        <v>49.6633</v>
      </c>
      <c r="AF700">
        <v>5</v>
      </c>
      <c r="AG700" t="str">
        <f t="shared" si="36"/>
        <v>MAY</v>
      </c>
      <c r="AH700">
        <v>49.6633</v>
      </c>
    </row>
    <row r="701" spans="3:34" x14ac:dyDescent="0.25">
      <c r="C701" t="s">
        <v>7266</v>
      </c>
      <c r="T701" s="4" t="s">
        <v>3766</v>
      </c>
      <c r="U701" s="5">
        <v>1557.0102000000002</v>
      </c>
      <c r="W701">
        <v>1322.1309999999999</v>
      </c>
      <c r="X701" s="1">
        <v>42497</v>
      </c>
      <c r="Y701">
        <f t="shared" si="34"/>
        <v>2016</v>
      </c>
      <c r="Z701">
        <v>1322.1309999999999</v>
      </c>
      <c r="AC701">
        <f t="shared" si="35"/>
        <v>5</v>
      </c>
      <c r="AD701">
        <v>1322.1309999999999</v>
      </c>
      <c r="AF701">
        <v>5</v>
      </c>
      <c r="AG701" t="str">
        <f t="shared" si="36"/>
        <v>MAY</v>
      </c>
      <c r="AH701">
        <v>1322.1309999999999</v>
      </c>
    </row>
    <row r="702" spans="3:34" x14ac:dyDescent="0.25">
      <c r="C702" t="s">
        <v>7279</v>
      </c>
      <c r="T702" s="4" t="s">
        <v>1394</v>
      </c>
      <c r="U702" s="5">
        <v>66.466800000000006</v>
      </c>
      <c r="W702">
        <v>154.69850000000002</v>
      </c>
      <c r="X702" s="1">
        <v>42498</v>
      </c>
      <c r="Y702">
        <f t="shared" si="34"/>
        <v>2016</v>
      </c>
      <c r="Z702">
        <v>154.69850000000002</v>
      </c>
      <c r="AC702">
        <f t="shared" si="35"/>
        <v>5</v>
      </c>
      <c r="AD702">
        <v>154.69850000000002</v>
      </c>
      <c r="AF702">
        <v>5</v>
      </c>
      <c r="AG702" t="str">
        <f t="shared" si="36"/>
        <v>MAY</v>
      </c>
      <c r="AH702">
        <v>154.69850000000002</v>
      </c>
    </row>
    <row r="703" spans="3:34" x14ac:dyDescent="0.25">
      <c r="C703" t="s">
        <v>7310</v>
      </c>
      <c r="T703" s="4" t="s">
        <v>1199</v>
      </c>
      <c r="U703" s="5">
        <v>38.530799999999999</v>
      </c>
      <c r="W703">
        <v>9.5085999999999871</v>
      </c>
      <c r="X703" s="1">
        <v>42499</v>
      </c>
      <c r="Y703">
        <f t="shared" si="34"/>
        <v>2016</v>
      </c>
      <c r="Z703">
        <v>9.5085999999999871</v>
      </c>
      <c r="AC703">
        <f t="shared" si="35"/>
        <v>5</v>
      </c>
      <c r="AD703">
        <v>9.5085999999999871</v>
      </c>
      <c r="AF703">
        <v>5</v>
      </c>
      <c r="AG703" t="str">
        <f t="shared" si="36"/>
        <v>MAY</v>
      </c>
      <c r="AH703">
        <v>9.5085999999999871</v>
      </c>
    </row>
    <row r="704" spans="3:34" x14ac:dyDescent="0.25">
      <c r="C704" t="s">
        <v>7320</v>
      </c>
      <c r="T704" s="4" t="s">
        <v>3461</v>
      </c>
      <c r="U704" s="5">
        <v>176.91150000000002</v>
      </c>
      <c r="W704">
        <v>-115.75080000000001</v>
      </c>
      <c r="X704" s="1">
        <v>42500</v>
      </c>
      <c r="Y704">
        <f t="shared" si="34"/>
        <v>2016</v>
      </c>
      <c r="Z704">
        <v>-115.75080000000001</v>
      </c>
      <c r="AC704">
        <f t="shared" si="35"/>
        <v>5</v>
      </c>
      <c r="AD704">
        <v>-115.75080000000001</v>
      </c>
      <c r="AF704">
        <v>5</v>
      </c>
      <c r="AG704" t="str">
        <f t="shared" si="36"/>
        <v>MAY</v>
      </c>
      <c r="AH704">
        <v>-115.75080000000001</v>
      </c>
    </row>
    <row r="705" spans="3:34" x14ac:dyDescent="0.25">
      <c r="C705" t="s">
        <v>7343</v>
      </c>
      <c r="T705" s="4" t="s">
        <v>3767</v>
      </c>
      <c r="U705" s="5">
        <v>178.26479999999998</v>
      </c>
      <c r="W705">
        <v>2.6909999999999998</v>
      </c>
      <c r="X705" s="1">
        <v>42501</v>
      </c>
      <c r="Y705">
        <f t="shared" si="34"/>
        <v>2016</v>
      </c>
      <c r="Z705">
        <v>2.6909999999999998</v>
      </c>
      <c r="AC705">
        <f t="shared" si="35"/>
        <v>5</v>
      </c>
      <c r="AD705">
        <v>2.6909999999999998</v>
      </c>
      <c r="AF705">
        <v>5</v>
      </c>
      <c r="AG705" t="str">
        <f t="shared" si="36"/>
        <v>MAY</v>
      </c>
      <c r="AH705">
        <v>2.6909999999999998</v>
      </c>
    </row>
    <row r="706" spans="3:34" x14ac:dyDescent="0.25">
      <c r="C706" t="s">
        <v>7375</v>
      </c>
      <c r="T706" s="4" t="s">
        <v>3430</v>
      </c>
      <c r="U706" s="5">
        <v>679.75480000000005</v>
      </c>
      <c r="W706">
        <v>367.18829999999997</v>
      </c>
      <c r="X706" s="1">
        <v>42502</v>
      </c>
      <c r="Y706">
        <f t="shared" si="34"/>
        <v>2016</v>
      </c>
      <c r="Z706">
        <v>367.18829999999997</v>
      </c>
      <c r="AC706">
        <f t="shared" si="35"/>
        <v>5</v>
      </c>
      <c r="AD706">
        <v>367.18829999999997</v>
      </c>
      <c r="AF706">
        <v>5</v>
      </c>
      <c r="AG706" t="str">
        <f t="shared" si="36"/>
        <v>MAY</v>
      </c>
      <c r="AH706">
        <v>367.18829999999997</v>
      </c>
    </row>
    <row r="707" spans="3:34" x14ac:dyDescent="0.25">
      <c r="C707" t="s">
        <v>7379</v>
      </c>
      <c r="T707" s="4" t="s">
        <v>924</v>
      </c>
      <c r="U707" s="5">
        <v>570.76150000000018</v>
      </c>
      <c r="W707">
        <v>40.857499999999995</v>
      </c>
      <c r="X707" s="1">
        <v>42504</v>
      </c>
      <c r="Y707">
        <f t="shared" ref="Y707:AA770" si="37">YEAR(X707)</f>
        <v>2016</v>
      </c>
      <c r="Z707">
        <v>40.857499999999995</v>
      </c>
      <c r="AC707">
        <f t="shared" ref="AC707:AC770" si="38">MONTH(X707)</f>
        <v>5</v>
      </c>
      <c r="AD707">
        <v>40.857499999999995</v>
      </c>
      <c r="AF707">
        <v>5</v>
      </c>
      <c r="AG707" t="str">
        <f t="shared" ref="AG707:AG770" si="39">IF(AF707=1,"JAN",IF(AF707=2,"FEB",IF(AF707=3,"MAR",IF(AF707=4,"APR",IF(AF707=5,"MAY",IF(AF707=6,"JUN",IF(AF707=7,"JULY",IF(AF707=8,"AUG",IF(AF707=10,"OCT",IF(AF707=9,"SEP",IF(AF707=11,"NOV",IF(AF707=12,"DEC"))))))))))))</f>
        <v>MAY</v>
      </c>
      <c r="AH707">
        <v>40.857499999999995</v>
      </c>
    </row>
    <row r="708" spans="3:34" x14ac:dyDescent="0.25">
      <c r="C708" t="s">
        <v>7399</v>
      </c>
      <c r="T708" s="4" t="s">
        <v>8498</v>
      </c>
      <c r="U708" s="5">
        <v>183.12110000000001</v>
      </c>
      <c r="W708">
        <v>273.3048</v>
      </c>
      <c r="X708" s="1">
        <v>42505</v>
      </c>
      <c r="Y708">
        <f t="shared" si="37"/>
        <v>2016</v>
      </c>
      <c r="Z708">
        <v>273.3048</v>
      </c>
      <c r="AC708">
        <f t="shared" si="38"/>
        <v>5</v>
      </c>
      <c r="AD708">
        <v>273.3048</v>
      </c>
      <c r="AF708">
        <v>5</v>
      </c>
      <c r="AG708" t="str">
        <f t="shared" si="39"/>
        <v>MAY</v>
      </c>
      <c r="AH708">
        <v>273.3048</v>
      </c>
    </row>
    <row r="709" spans="3:34" x14ac:dyDescent="0.25">
      <c r="C709" t="s">
        <v>7405</v>
      </c>
      <c r="T709" s="4" t="s">
        <v>1797</v>
      </c>
      <c r="U709" s="5">
        <v>6.6432000000000002</v>
      </c>
      <c r="W709">
        <v>41.600999999999999</v>
      </c>
      <c r="X709" s="1">
        <v>42506</v>
      </c>
      <c r="Y709">
        <f t="shared" si="37"/>
        <v>2016</v>
      </c>
      <c r="Z709">
        <v>41.600999999999999</v>
      </c>
      <c r="AC709">
        <f t="shared" si="38"/>
        <v>5</v>
      </c>
      <c r="AD709">
        <v>41.600999999999999</v>
      </c>
      <c r="AF709">
        <v>5</v>
      </c>
      <c r="AG709" t="str">
        <f t="shared" si="39"/>
        <v>MAY</v>
      </c>
      <c r="AH709">
        <v>41.600999999999999</v>
      </c>
    </row>
    <row r="710" spans="3:34" x14ac:dyDescent="0.25">
      <c r="C710" t="s">
        <v>7436</v>
      </c>
      <c r="T710" s="4" t="s">
        <v>2386</v>
      </c>
      <c r="U710" s="5">
        <v>228.14340000000001</v>
      </c>
      <c r="W710">
        <v>16.380900000000004</v>
      </c>
      <c r="X710" s="1">
        <v>42507</v>
      </c>
      <c r="Y710">
        <f t="shared" si="37"/>
        <v>2016</v>
      </c>
      <c r="Z710">
        <v>16.380900000000004</v>
      </c>
      <c r="AC710">
        <f t="shared" si="38"/>
        <v>5</v>
      </c>
      <c r="AD710">
        <v>16.380900000000004</v>
      </c>
      <c r="AF710">
        <v>5</v>
      </c>
      <c r="AG710" t="str">
        <f t="shared" si="39"/>
        <v>MAY</v>
      </c>
      <c r="AH710">
        <v>16.380900000000004</v>
      </c>
    </row>
    <row r="711" spans="3:34" x14ac:dyDescent="0.25">
      <c r="C711" t="s">
        <v>7441</v>
      </c>
      <c r="T711" s="4" t="s">
        <v>670</v>
      </c>
      <c r="U711" s="5">
        <v>957.12270000000024</v>
      </c>
      <c r="W711">
        <v>34.860599999999998</v>
      </c>
      <c r="X711" s="1">
        <v>42508</v>
      </c>
      <c r="Y711">
        <f t="shared" si="37"/>
        <v>2016</v>
      </c>
      <c r="Z711">
        <v>34.860599999999998</v>
      </c>
      <c r="AC711">
        <f t="shared" si="38"/>
        <v>5</v>
      </c>
      <c r="AD711">
        <v>34.860599999999998</v>
      </c>
      <c r="AF711">
        <v>5</v>
      </c>
      <c r="AG711" t="str">
        <f t="shared" si="39"/>
        <v>MAY</v>
      </c>
      <c r="AH711">
        <v>34.860599999999998</v>
      </c>
    </row>
    <row r="712" spans="3:34" x14ac:dyDescent="0.25">
      <c r="C712" t="s">
        <v>7458</v>
      </c>
      <c r="T712" s="4" t="s">
        <v>7157</v>
      </c>
      <c r="U712" s="5">
        <v>67.37939999999999</v>
      </c>
      <c r="W712">
        <v>325.79900000000004</v>
      </c>
      <c r="X712" s="1">
        <v>42509</v>
      </c>
      <c r="Y712">
        <f t="shared" si="37"/>
        <v>2016</v>
      </c>
      <c r="Z712">
        <v>325.79900000000004</v>
      </c>
      <c r="AC712">
        <f t="shared" si="38"/>
        <v>5</v>
      </c>
      <c r="AD712">
        <v>325.79900000000004</v>
      </c>
      <c r="AF712">
        <v>5</v>
      </c>
      <c r="AG712" t="str">
        <f t="shared" si="39"/>
        <v>MAY</v>
      </c>
      <c r="AH712">
        <v>325.79900000000004</v>
      </c>
    </row>
    <row r="713" spans="3:34" x14ac:dyDescent="0.25">
      <c r="C713" t="s">
        <v>7498</v>
      </c>
      <c r="T713" s="4" t="s">
        <v>2093</v>
      </c>
      <c r="U713" s="5">
        <v>56.352800000000002</v>
      </c>
      <c r="W713">
        <v>328.29930000000002</v>
      </c>
      <c r="X713" s="1">
        <v>42510</v>
      </c>
      <c r="Y713">
        <f t="shared" si="37"/>
        <v>2016</v>
      </c>
      <c r="Z713">
        <v>328.29930000000002</v>
      </c>
      <c r="AC713">
        <f t="shared" si="38"/>
        <v>5</v>
      </c>
      <c r="AD713">
        <v>328.29930000000002</v>
      </c>
      <c r="AF713">
        <v>5</v>
      </c>
      <c r="AG713" t="str">
        <f t="shared" si="39"/>
        <v>MAY</v>
      </c>
      <c r="AH713">
        <v>328.29930000000002</v>
      </c>
    </row>
    <row r="714" spans="3:34" x14ac:dyDescent="0.25">
      <c r="C714" t="s">
        <v>7524</v>
      </c>
      <c r="T714" s="4" t="s">
        <v>4080</v>
      </c>
      <c r="U714" s="5">
        <v>1008.2603999999997</v>
      </c>
      <c r="W714">
        <v>271.21089999999998</v>
      </c>
      <c r="X714" s="1">
        <v>42511</v>
      </c>
      <c r="Y714">
        <f t="shared" si="37"/>
        <v>2016</v>
      </c>
      <c r="Z714">
        <v>271.21089999999998</v>
      </c>
      <c r="AC714">
        <f t="shared" si="38"/>
        <v>5</v>
      </c>
      <c r="AD714">
        <v>271.21089999999998</v>
      </c>
      <c r="AF714">
        <v>5</v>
      </c>
      <c r="AG714" t="str">
        <f t="shared" si="39"/>
        <v>MAY</v>
      </c>
      <c r="AH714">
        <v>271.21089999999998</v>
      </c>
    </row>
    <row r="715" spans="3:34" x14ac:dyDescent="0.25">
      <c r="C715" t="s">
        <v>7531</v>
      </c>
      <c r="T715" s="4" t="s">
        <v>3083</v>
      </c>
      <c r="U715" s="5">
        <v>284.09780000000001</v>
      </c>
      <c r="W715">
        <v>386.27470000000005</v>
      </c>
      <c r="X715" s="1">
        <v>42512</v>
      </c>
      <c r="Y715">
        <f t="shared" si="37"/>
        <v>2016</v>
      </c>
      <c r="Z715">
        <v>386.27470000000005</v>
      </c>
      <c r="AC715">
        <f t="shared" si="38"/>
        <v>5</v>
      </c>
      <c r="AD715">
        <v>386.27470000000005</v>
      </c>
      <c r="AF715">
        <v>5</v>
      </c>
      <c r="AG715" t="str">
        <f t="shared" si="39"/>
        <v>MAY</v>
      </c>
      <c r="AH715">
        <v>386.27470000000005</v>
      </c>
    </row>
    <row r="716" spans="3:34" x14ac:dyDescent="0.25">
      <c r="C716" t="s">
        <v>7545</v>
      </c>
      <c r="T716" s="4" t="s">
        <v>1595</v>
      </c>
      <c r="U716" s="5">
        <v>264.30799999999999</v>
      </c>
      <c r="W716">
        <v>1262.1899999999998</v>
      </c>
      <c r="X716" s="1">
        <v>42513</v>
      </c>
      <c r="Y716">
        <f t="shared" si="37"/>
        <v>2016</v>
      </c>
      <c r="Z716">
        <v>1262.1899999999998</v>
      </c>
      <c r="AC716">
        <f t="shared" si="38"/>
        <v>5</v>
      </c>
      <c r="AD716">
        <v>1262.1899999999998</v>
      </c>
      <c r="AF716">
        <v>5</v>
      </c>
      <c r="AG716" t="str">
        <f t="shared" si="39"/>
        <v>MAY</v>
      </c>
      <c r="AH716">
        <v>1262.1899999999998</v>
      </c>
    </row>
    <row r="717" spans="3:34" x14ac:dyDescent="0.25">
      <c r="C717" t="s">
        <v>7612</v>
      </c>
      <c r="T717" s="4" t="s">
        <v>979</v>
      </c>
      <c r="U717" s="5">
        <v>1414.2556</v>
      </c>
      <c r="W717">
        <v>115.4542</v>
      </c>
      <c r="X717" s="1">
        <v>42514</v>
      </c>
      <c r="Y717">
        <f t="shared" si="37"/>
        <v>2016</v>
      </c>
      <c r="Z717">
        <v>115.4542</v>
      </c>
      <c r="AC717">
        <f t="shared" si="38"/>
        <v>5</v>
      </c>
      <c r="AD717">
        <v>115.4542</v>
      </c>
      <c r="AF717">
        <v>5</v>
      </c>
      <c r="AG717" t="str">
        <f t="shared" si="39"/>
        <v>MAY</v>
      </c>
      <c r="AH717">
        <v>115.4542</v>
      </c>
    </row>
    <row r="718" spans="3:34" x14ac:dyDescent="0.25">
      <c r="C718" t="s">
        <v>7638</v>
      </c>
      <c r="T718" s="4" t="s">
        <v>3978</v>
      </c>
      <c r="U718" s="5">
        <v>323.52289999999999</v>
      </c>
      <c r="W718">
        <v>167.6508</v>
      </c>
      <c r="X718" s="1">
        <v>42515</v>
      </c>
      <c r="Y718">
        <f t="shared" si="37"/>
        <v>2016</v>
      </c>
      <c r="Z718">
        <v>167.6508</v>
      </c>
      <c r="AC718">
        <f t="shared" si="38"/>
        <v>5</v>
      </c>
      <c r="AD718">
        <v>167.6508</v>
      </c>
      <c r="AF718">
        <v>5</v>
      </c>
      <c r="AG718" t="str">
        <f t="shared" si="39"/>
        <v>MAY</v>
      </c>
      <c r="AH718">
        <v>167.6508</v>
      </c>
    </row>
    <row r="719" spans="3:34" x14ac:dyDescent="0.25">
      <c r="C719" t="s">
        <v>7641</v>
      </c>
      <c r="T719" s="4" t="s">
        <v>1607</v>
      </c>
      <c r="U719" s="5">
        <v>1568.2397000000001</v>
      </c>
      <c r="W719">
        <v>70.630600000000001</v>
      </c>
      <c r="X719" s="1">
        <v>42516</v>
      </c>
      <c r="Y719">
        <f t="shared" si="37"/>
        <v>2016</v>
      </c>
      <c r="Z719">
        <v>70.630600000000001</v>
      </c>
      <c r="AC719">
        <f t="shared" si="38"/>
        <v>5</v>
      </c>
      <c r="AD719">
        <v>70.630600000000001</v>
      </c>
      <c r="AF719">
        <v>5</v>
      </c>
      <c r="AG719" t="str">
        <f t="shared" si="39"/>
        <v>MAY</v>
      </c>
      <c r="AH719">
        <v>70.630600000000001</v>
      </c>
    </row>
    <row r="720" spans="3:34" x14ac:dyDescent="0.25">
      <c r="C720" t="s">
        <v>7695</v>
      </c>
      <c r="T720" s="4" t="s">
        <v>4977</v>
      </c>
      <c r="U720" s="5">
        <v>906.15989999999999</v>
      </c>
      <c r="W720">
        <v>989.56560000000002</v>
      </c>
      <c r="X720" s="1">
        <v>42517</v>
      </c>
      <c r="Y720">
        <f t="shared" si="37"/>
        <v>2016</v>
      </c>
      <c r="Z720">
        <v>989.56560000000002</v>
      </c>
      <c r="AC720">
        <f t="shared" si="38"/>
        <v>5</v>
      </c>
      <c r="AD720">
        <v>989.56560000000002</v>
      </c>
      <c r="AF720">
        <v>5</v>
      </c>
      <c r="AG720" t="str">
        <f t="shared" si="39"/>
        <v>MAY</v>
      </c>
      <c r="AH720">
        <v>989.56560000000002</v>
      </c>
    </row>
    <row r="721" spans="3:34" x14ac:dyDescent="0.25">
      <c r="C721" t="s">
        <v>7704</v>
      </c>
      <c r="T721" s="4" t="s">
        <v>4081</v>
      </c>
      <c r="U721" s="5">
        <v>1393.3961000000002</v>
      </c>
      <c r="W721">
        <v>305.54579999999999</v>
      </c>
      <c r="X721" s="1">
        <v>42518</v>
      </c>
      <c r="Y721">
        <f t="shared" si="37"/>
        <v>2016</v>
      </c>
      <c r="Z721">
        <v>305.54579999999999</v>
      </c>
      <c r="AC721">
        <f t="shared" si="38"/>
        <v>5</v>
      </c>
      <c r="AD721">
        <v>305.54579999999999</v>
      </c>
      <c r="AF721">
        <v>5</v>
      </c>
      <c r="AG721" t="str">
        <f t="shared" si="39"/>
        <v>MAY</v>
      </c>
      <c r="AH721">
        <v>305.54579999999999</v>
      </c>
    </row>
    <row r="722" spans="3:34" x14ac:dyDescent="0.25">
      <c r="C722" t="s">
        <v>7724</v>
      </c>
      <c r="T722" s="4" t="s">
        <v>547</v>
      </c>
      <c r="U722" s="5">
        <v>359.20030000000003</v>
      </c>
      <c r="W722">
        <v>291.99590000000006</v>
      </c>
      <c r="X722" s="1">
        <v>42519</v>
      </c>
      <c r="Y722">
        <f t="shared" si="37"/>
        <v>2016</v>
      </c>
      <c r="Z722">
        <v>291.99590000000006</v>
      </c>
      <c r="AC722">
        <f t="shared" si="38"/>
        <v>5</v>
      </c>
      <c r="AD722">
        <v>291.99590000000006</v>
      </c>
      <c r="AF722">
        <v>5</v>
      </c>
      <c r="AG722" t="str">
        <f t="shared" si="39"/>
        <v>MAY</v>
      </c>
      <c r="AH722">
        <v>291.99590000000006</v>
      </c>
    </row>
    <row r="723" spans="3:34" x14ac:dyDescent="0.25">
      <c r="C723" t="s">
        <v>7736</v>
      </c>
      <c r="T723" s="4" t="s">
        <v>600</v>
      </c>
      <c r="U723" s="5">
        <v>-3.5974000000000075</v>
      </c>
      <c r="W723">
        <v>1777.9959000000001</v>
      </c>
      <c r="X723" s="1">
        <v>42520</v>
      </c>
      <c r="Y723">
        <f t="shared" si="37"/>
        <v>2016</v>
      </c>
      <c r="Z723">
        <v>1777.9959000000001</v>
      </c>
      <c r="AC723">
        <f t="shared" si="38"/>
        <v>5</v>
      </c>
      <c r="AD723">
        <v>1777.9959000000001</v>
      </c>
      <c r="AF723">
        <v>5</v>
      </c>
      <c r="AG723" t="str">
        <f t="shared" si="39"/>
        <v>MAY</v>
      </c>
      <c r="AH723">
        <v>1777.9959000000001</v>
      </c>
    </row>
    <row r="724" spans="3:34" x14ac:dyDescent="0.25">
      <c r="C724" t="s">
        <v>7747</v>
      </c>
      <c r="T724" s="4" t="s">
        <v>2023</v>
      </c>
      <c r="U724" s="5">
        <v>4.522199999999998</v>
      </c>
      <c r="W724">
        <v>49.669599999999988</v>
      </c>
      <c r="X724" s="1">
        <v>42521</v>
      </c>
      <c r="Y724">
        <f t="shared" si="37"/>
        <v>2016</v>
      </c>
      <c r="Z724">
        <v>49.669599999999988</v>
      </c>
      <c r="AC724">
        <f t="shared" si="38"/>
        <v>5</v>
      </c>
      <c r="AD724">
        <v>49.669599999999988</v>
      </c>
      <c r="AF724">
        <v>5</v>
      </c>
      <c r="AG724" t="str">
        <f t="shared" si="39"/>
        <v>MAY</v>
      </c>
      <c r="AH724">
        <v>49.669599999999988</v>
      </c>
    </row>
    <row r="725" spans="3:34" x14ac:dyDescent="0.25">
      <c r="C725" t="s">
        <v>7785</v>
      </c>
      <c r="T725" s="4" t="s">
        <v>4366</v>
      </c>
      <c r="U725" s="5">
        <v>155.94159999999999</v>
      </c>
      <c r="W725">
        <v>23.579600000000003</v>
      </c>
      <c r="X725" s="1">
        <v>42523</v>
      </c>
      <c r="Y725">
        <f t="shared" si="37"/>
        <v>2016</v>
      </c>
      <c r="Z725">
        <v>23.579600000000003</v>
      </c>
      <c r="AC725">
        <f t="shared" si="38"/>
        <v>6</v>
      </c>
      <c r="AD725">
        <v>23.579600000000003</v>
      </c>
      <c r="AF725">
        <v>6</v>
      </c>
      <c r="AG725" t="str">
        <f t="shared" si="39"/>
        <v>JUN</v>
      </c>
      <c r="AH725">
        <v>23.579600000000003</v>
      </c>
    </row>
    <row r="726" spans="3:34" x14ac:dyDescent="0.25">
      <c r="C726" t="s">
        <v>7812</v>
      </c>
      <c r="T726" s="4" t="s">
        <v>3418</v>
      </c>
      <c r="U726" s="5">
        <v>61.120199999999997</v>
      </c>
      <c r="W726">
        <v>-1.7771999999999999</v>
      </c>
      <c r="X726" s="1">
        <v>42524</v>
      </c>
      <c r="Y726">
        <f t="shared" si="37"/>
        <v>2016</v>
      </c>
      <c r="Z726">
        <v>-1.7771999999999999</v>
      </c>
      <c r="AC726">
        <f t="shared" si="38"/>
        <v>6</v>
      </c>
      <c r="AD726">
        <v>-1.7771999999999999</v>
      </c>
      <c r="AF726">
        <v>6</v>
      </c>
      <c r="AG726" t="str">
        <f t="shared" si="39"/>
        <v>JUN</v>
      </c>
      <c r="AH726">
        <v>-1.7771999999999999</v>
      </c>
    </row>
    <row r="727" spans="3:34" x14ac:dyDescent="0.25">
      <c r="C727" t="s">
        <v>7842</v>
      </c>
      <c r="T727" s="4" t="s">
        <v>3822</v>
      </c>
      <c r="U727" s="5">
        <v>-336.32510000000002</v>
      </c>
      <c r="W727">
        <v>-29.897700000000128</v>
      </c>
      <c r="X727" s="1">
        <v>42525</v>
      </c>
      <c r="Y727">
        <f t="shared" si="37"/>
        <v>2016</v>
      </c>
      <c r="Z727">
        <v>-29.897700000000128</v>
      </c>
      <c r="AC727">
        <f t="shared" si="38"/>
        <v>6</v>
      </c>
      <c r="AD727">
        <v>-29.897700000000128</v>
      </c>
      <c r="AF727">
        <v>6</v>
      </c>
      <c r="AG727" t="str">
        <f t="shared" si="39"/>
        <v>JUN</v>
      </c>
      <c r="AH727">
        <v>-29.897700000000128</v>
      </c>
    </row>
    <row r="728" spans="3:34" x14ac:dyDescent="0.25">
      <c r="C728" t="s">
        <v>7870</v>
      </c>
      <c r="T728" s="4" t="s">
        <v>218</v>
      </c>
      <c r="U728" s="5">
        <v>82.69459999999998</v>
      </c>
      <c r="W728">
        <v>121.33120000000001</v>
      </c>
      <c r="X728" s="1">
        <v>42526</v>
      </c>
      <c r="Y728">
        <f t="shared" si="37"/>
        <v>2016</v>
      </c>
      <c r="Z728">
        <v>121.33120000000001</v>
      </c>
      <c r="AC728">
        <f t="shared" si="38"/>
        <v>6</v>
      </c>
      <c r="AD728">
        <v>121.33120000000001</v>
      </c>
      <c r="AF728">
        <v>6</v>
      </c>
      <c r="AG728" t="str">
        <f t="shared" si="39"/>
        <v>JUN</v>
      </c>
      <c r="AH728">
        <v>121.33120000000001</v>
      </c>
    </row>
    <row r="729" spans="3:34" x14ac:dyDescent="0.25">
      <c r="C729" t="s">
        <v>7888</v>
      </c>
      <c r="T729" s="4" t="s">
        <v>6729</v>
      </c>
      <c r="U729" s="5">
        <v>16.758600000000001</v>
      </c>
      <c r="W729">
        <v>1049.4814999999999</v>
      </c>
      <c r="X729" s="1">
        <v>42527</v>
      </c>
      <c r="Y729">
        <f t="shared" si="37"/>
        <v>2016</v>
      </c>
      <c r="Z729">
        <v>1049.4814999999999</v>
      </c>
      <c r="AC729">
        <f t="shared" si="38"/>
        <v>6</v>
      </c>
      <c r="AD729">
        <v>1049.4814999999999</v>
      </c>
      <c r="AF729">
        <v>6</v>
      </c>
      <c r="AG729" t="str">
        <f t="shared" si="39"/>
        <v>JUN</v>
      </c>
      <c r="AH729">
        <v>1049.4814999999999</v>
      </c>
    </row>
    <row r="730" spans="3:34" x14ac:dyDescent="0.25">
      <c r="C730" t="s">
        <v>7897</v>
      </c>
      <c r="T730" s="4" t="s">
        <v>671</v>
      </c>
      <c r="U730" s="5">
        <v>-31.974200000000003</v>
      </c>
      <c r="W730">
        <v>22.921899999999997</v>
      </c>
      <c r="X730" s="1">
        <v>42528</v>
      </c>
      <c r="Y730">
        <f t="shared" si="37"/>
        <v>2016</v>
      </c>
      <c r="Z730">
        <v>22.921899999999997</v>
      </c>
      <c r="AC730">
        <f t="shared" si="38"/>
        <v>6</v>
      </c>
      <c r="AD730">
        <v>22.921899999999997</v>
      </c>
      <c r="AF730">
        <v>6</v>
      </c>
      <c r="AG730" t="str">
        <f t="shared" si="39"/>
        <v>JUN</v>
      </c>
      <c r="AH730">
        <v>22.921899999999997</v>
      </c>
    </row>
    <row r="731" spans="3:34" x14ac:dyDescent="0.25">
      <c r="C731" t="s">
        <v>7909</v>
      </c>
      <c r="T731" s="4" t="s">
        <v>601</v>
      </c>
      <c r="U731" s="5">
        <v>706.85739999999998</v>
      </c>
      <c r="W731">
        <v>179.13810000000001</v>
      </c>
      <c r="X731" s="1">
        <v>42530</v>
      </c>
      <c r="Y731">
        <f t="shared" si="37"/>
        <v>2016</v>
      </c>
      <c r="Z731">
        <v>179.13810000000001</v>
      </c>
      <c r="AC731">
        <f t="shared" si="38"/>
        <v>6</v>
      </c>
      <c r="AD731">
        <v>179.13810000000001</v>
      </c>
      <c r="AF731">
        <v>6</v>
      </c>
      <c r="AG731" t="str">
        <f t="shared" si="39"/>
        <v>JUN</v>
      </c>
      <c r="AH731">
        <v>179.13810000000001</v>
      </c>
    </row>
    <row r="732" spans="3:34" x14ac:dyDescent="0.25">
      <c r="C732" t="s">
        <v>7924</v>
      </c>
      <c r="T732" s="4" t="s">
        <v>746</v>
      </c>
      <c r="U732" s="5">
        <v>2.9105999999999996</v>
      </c>
      <c r="W732">
        <v>-183.58959999999999</v>
      </c>
      <c r="X732" s="1">
        <v>42531</v>
      </c>
      <c r="Y732">
        <f t="shared" si="37"/>
        <v>2016</v>
      </c>
      <c r="Z732">
        <v>-183.58959999999999</v>
      </c>
      <c r="AC732">
        <f t="shared" si="38"/>
        <v>6</v>
      </c>
      <c r="AD732">
        <v>-183.58959999999999</v>
      </c>
      <c r="AF732">
        <v>6</v>
      </c>
      <c r="AG732" t="str">
        <f t="shared" si="39"/>
        <v>JUN</v>
      </c>
      <c r="AH732">
        <v>-183.58959999999999</v>
      </c>
    </row>
    <row r="733" spans="3:34" x14ac:dyDescent="0.25">
      <c r="C733" t="s">
        <v>7986</v>
      </c>
      <c r="T733" s="4" t="s">
        <v>1143</v>
      </c>
      <c r="U733" s="5">
        <v>253.11879999999994</v>
      </c>
      <c r="W733">
        <v>237.95509999999999</v>
      </c>
      <c r="X733" s="1">
        <v>42532</v>
      </c>
      <c r="Y733">
        <f t="shared" si="37"/>
        <v>2016</v>
      </c>
      <c r="Z733">
        <v>237.95509999999999</v>
      </c>
      <c r="AC733">
        <f t="shared" si="38"/>
        <v>6</v>
      </c>
      <c r="AD733">
        <v>237.95509999999999</v>
      </c>
      <c r="AF733">
        <v>6</v>
      </c>
      <c r="AG733" t="str">
        <f t="shared" si="39"/>
        <v>JUN</v>
      </c>
      <c r="AH733">
        <v>237.95509999999999</v>
      </c>
    </row>
    <row r="734" spans="3:34" x14ac:dyDescent="0.25">
      <c r="C734" t="s">
        <v>8031</v>
      </c>
      <c r="T734" s="4" t="s">
        <v>2713</v>
      </c>
      <c r="U734" s="5">
        <v>568.00950000000012</v>
      </c>
      <c r="W734">
        <v>282.50190000000003</v>
      </c>
      <c r="X734" s="1">
        <v>42533</v>
      </c>
      <c r="Y734">
        <f t="shared" si="37"/>
        <v>2016</v>
      </c>
      <c r="Z734">
        <v>282.50190000000003</v>
      </c>
      <c r="AC734">
        <f t="shared" si="38"/>
        <v>6</v>
      </c>
      <c r="AD734">
        <v>282.50190000000003</v>
      </c>
      <c r="AF734">
        <v>6</v>
      </c>
      <c r="AG734" t="str">
        <f t="shared" si="39"/>
        <v>JUN</v>
      </c>
      <c r="AH734">
        <v>282.50190000000003</v>
      </c>
    </row>
    <row r="735" spans="3:34" x14ac:dyDescent="0.25">
      <c r="C735" t="s">
        <v>8037</v>
      </c>
      <c r="T735" s="4" t="s">
        <v>5594</v>
      </c>
      <c r="U735" s="5">
        <v>6.3600000000000004E-2</v>
      </c>
      <c r="W735">
        <v>114.93530000000001</v>
      </c>
      <c r="X735" s="1">
        <v>42534</v>
      </c>
      <c r="Y735">
        <f t="shared" si="37"/>
        <v>2016</v>
      </c>
      <c r="Z735">
        <v>114.93530000000001</v>
      </c>
      <c r="AC735">
        <f t="shared" si="38"/>
        <v>6</v>
      </c>
      <c r="AD735">
        <v>114.93530000000001</v>
      </c>
      <c r="AF735">
        <v>6</v>
      </c>
      <c r="AG735" t="str">
        <f t="shared" si="39"/>
        <v>JUN</v>
      </c>
      <c r="AH735">
        <v>114.93530000000001</v>
      </c>
    </row>
    <row r="736" spans="3:34" x14ac:dyDescent="0.25">
      <c r="C736" t="s">
        <v>8047</v>
      </c>
      <c r="T736" s="4" t="s">
        <v>6124</v>
      </c>
      <c r="U736" s="5">
        <v>192.49550000000002</v>
      </c>
      <c r="W736">
        <v>326.62739999999997</v>
      </c>
      <c r="X736" s="1">
        <v>42535</v>
      </c>
      <c r="Y736">
        <f t="shared" si="37"/>
        <v>2016</v>
      </c>
      <c r="Z736">
        <v>326.62739999999997</v>
      </c>
      <c r="AC736">
        <f t="shared" si="38"/>
        <v>6</v>
      </c>
      <c r="AD736">
        <v>326.62739999999997</v>
      </c>
      <c r="AF736">
        <v>6</v>
      </c>
      <c r="AG736" t="str">
        <f t="shared" si="39"/>
        <v>JUN</v>
      </c>
      <c r="AH736">
        <v>326.62739999999997</v>
      </c>
    </row>
    <row r="737" spans="3:34" x14ac:dyDescent="0.25">
      <c r="C737" t="s">
        <v>8054</v>
      </c>
      <c r="T737" s="4" t="s">
        <v>1608</v>
      </c>
      <c r="U737" s="5">
        <v>644.43380000000002</v>
      </c>
      <c r="W737">
        <v>54.215000000000003</v>
      </c>
      <c r="X737" s="1">
        <v>42536</v>
      </c>
      <c r="Y737">
        <f t="shared" si="37"/>
        <v>2016</v>
      </c>
      <c r="Z737">
        <v>54.215000000000003</v>
      </c>
      <c r="AC737">
        <f t="shared" si="38"/>
        <v>6</v>
      </c>
      <c r="AD737">
        <v>54.215000000000003</v>
      </c>
      <c r="AF737">
        <v>6</v>
      </c>
      <c r="AG737" t="str">
        <f t="shared" si="39"/>
        <v>JUN</v>
      </c>
      <c r="AH737">
        <v>54.215000000000003</v>
      </c>
    </row>
    <row r="738" spans="3:34" x14ac:dyDescent="0.25">
      <c r="C738" t="s">
        <v>8061</v>
      </c>
      <c r="T738" s="4" t="s">
        <v>1254</v>
      </c>
      <c r="U738" s="5">
        <v>-594.54959999999994</v>
      </c>
      <c r="W738">
        <v>24.491</v>
      </c>
      <c r="X738" s="1">
        <v>42537</v>
      </c>
      <c r="Y738">
        <f t="shared" si="37"/>
        <v>2016</v>
      </c>
      <c r="Z738">
        <v>24.491</v>
      </c>
      <c r="AC738">
        <f t="shared" si="38"/>
        <v>6</v>
      </c>
      <c r="AD738">
        <v>24.491</v>
      </c>
      <c r="AF738">
        <v>6</v>
      </c>
      <c r="AG738" t="str">
        <f t="shared" si="39"/>
        <v>JUN</v>
      </c>
      <c r="AH738">
        <v>24.491</v>
      </c>
    </row>
    <row r="739" spans="3:34" x14ac:dyDescent="0.25">
      <c r="C739" t="s">
        <v>8083</v>
      </c>
      <c r="T739" s="4" t="s">
        <v>8590</v>
      </c>
      <c r="U739" s="5">
        <v>490.60380000000009</v>
      </c>
      <c r="W739">
        <v>277.32269999999994</v>
      </c>
      <c r="X739" s="1">
        <v>42538</v>
      </c>
      <c r="Y739">
        <f t="shared" si="37"/>
        <v>2016</v>
      </c>
      <c r="Z739">
        <v>277.32269999999994</v>
      </c>
      <c r="AC739">
        <f t="shared" si="38"/>
        <v>6</v>
      </c>
      <c r="AD739">
        <v>277.32269999999994</v>
      </c>
      <c r="AF739">
        <v>6</v>
      </c>
      <c r="AG739" t="str">
        <f t="shared" si="39"/>
        <v>JUN</v>
      </c>
      <c r="AH739">
        <v>277.32269999999994</v>
      </c>
    </row>
    <row r="740" spans="3:34" x14ac:dyDescent="0.25">
      <c r="C740" t="s">
        <v>8113</v>
      </c>
      <c r="T740" s="4" t="s">
        <v>4367</v>
      </c>
      <c r="U740" s="5">
        <v>146.86320000000001</v>
      </c>
      <c r="W740">
        <v>115.9074</v>
      </c>
      <c r="X740" s="1">
        <v>42539</v>
      </c>
      <c r="Y740">
        <f t="shared" si="37"/>
        <v>2016</v>
      </c>
      <c r="Z740">
        <v>115.9074</v>
      </c>
      <c r="AC740">
        <f t="shared" si="38"/>
        <v>6</v>
      </c>
      <c r="AD740">
        <v>115.9074</v>
      </c>
      <c r="AF740">
        <v>6</v>
      </c>
      <c r="AG740" t="str">
        <f t="shared" si="39"/>
        <v>JUN</v>
      </c>
      <c r="AH740">
        <v>115.9074</v>
      </c>
    </row>
    <row r="741" spans="3:34" x14ac:dyDescent="0.25">
      <c r="C741" t="s">
        <v>8129</v>
      </c>
      <c r="T741" s="4" t="s">
        <v>548</v>
      </c>
      <c r="U741" s="5">
        <v>101.5365</v>
      </c>
      <c r="W741">
        <v>8.0464000000000002</v>
      </c>
      <c r="X741" s="1">
        <v>42540</v>
      </c>
      <c r="Y741">
        <f t="shared" si="37"/>
        <v>2016</v>
      </c>
      <c r="Z741">
        <v>8.0464000000000002</v>
      </c>
      <c r="AC741">
        <f t="shared" si="38"/>
        <v>6</v>
      </c>
      <c r="AD741">
        <v>8.0464000000000002</v>
      </c>
      <c r="AF741">
        <v>6</v>
      </c>
      <c r="AG741" t="str">
        <f t="shared" si="39"/>
        <v>JUN</v>
      </c>
      <c r="AH741">
        <v>8.0464000000000002</v>
      </c>
    </row>
    <row r="742" spans="3:34" x14ac:dyDescent="0.25">
      <c r="C742" t="s">
        <v>8145</v>
      </c>
      <c r="T742" s="4" t="s">
        <v>2319</v>
      </c>
      <c r="U742" s="5">
        <v>1444.5130999999999</v>
      </c>
      <c r="W742">
        <v>153.88269999999997</v>
      </c>
      <c r="X742" s="1">
        <v>42541</v>
      </c>
      <c r="Y742">
        <f t="shared" si="37"/>
        <v>2016</v>
      </c>
      <c r="Z742">
        <v>153.88269999999997</v>
      </c>
      <c r="AC742">
        <f t="shared" si="38"/>
        <v>6</v>
      </c>
      <c r="AD742">
        <v>153.88269999999997</v>
      </c>
      <c r="AF742">
        <v>6</v>
      </c>
      <c r="AG742" t="str">
        <f t="shared" si="39"/>
        <v>JUN</v>
      </c>
      <c r="AH742">
        <v>153.88269999999997</v>
      </c>
    </row>
    <row r="743" spans="3:34" x14ac:dyDescent="0.25">
      <c r="C743" t="s">
        <v>8201</v>
      </c>
      <c r="T743" s="4" t="s">
        <v>219</v>
      </c>
      <c r="U743" s="5">
        <v>438.48820000000001</v>
      </c>
      <c r="W743">
        <v>27.759200000000003</v>
      </c>
      <c r="X743" s="1">
        <v>42542</v>
      </c>
      <c r="Y743">
        <f t="shared" si="37"/>
        <v>2016</v>
      </c>
      <c r="Z743">
        <v>27.759200000000003</v>
      </c>
      <c r="AC743">
        <f t="shared" si="38"/>
        <v>6</v>
      </c>
      <c r="AD743">
        <v>27.759200000000003</v>
      </c>
      <c r="AF743">
        <v>6</v>
      </c>
      <c r="AG743" t="str">
        <f t="shared" si="39"/>
        <v>JUN</v>
      </c>
      <c r="AH743">
        <v>27.759200000000003</v>
      </c>
    </row>
    <row r="744" spans="3:34" x14ac:dyDescent="0.25">
      <c r="C744" t="s">
        <v>8222</v>
      </c>
      <c r="T744" s="4" t="s">
        <v>3761</v>
      </c>
      <c r="U744" s="5">
        <v>68.243500000000012</v>
      </c>
      <c r="W744">
        <v>345.11149999999998</v>
      </c>
      <c r="X744" s="1">
        <v>42544</v>
      </c>
      <c r="Y744">
        <f t="shared" si="37"/>
        <v>2016</v>
      </c>
      <c r="Z744">
        <v>345.11149999999998</v>
      </c>
      <c r="AC744">
        <f t="shared" si="38"/>
        <v>6</v>
      </c>
      <c r="AD744">
        <v>345.11149999999998</v>
      </c>
      <c r="AF744">
        <v>6</v>
      </c>
      <c r="AG744" t="str">
        <f t="shared" si="39"/>
        <v>JUN</v>
      </c>
      <c r="AH744">
        <v>345.11149999999998</v>
      </c>
    </row>
    <row r="745" spans="3:34" x14ac:dyDescent="0.25">
      <c r="C745" t="s">
        <v>8329</v>
      </c>
      <c r="T745" s="4" t="s">
        <v>2615</v>
      </c>
      <c r="U745" s="5">
        <v>73.41</v>
      </c>
      <c r="W745">
        <v>720.69280000000003</v>
      </c>
      <c r="X745" s="1">
        <v>42545</v>
      </c>
      <c r="Y745">
        <f t="shared" si="37"/>
        <v>2016</v>
      </c>
      <c r="Z745">
        <v>720.69280000000003</v>
      </c>
      <c r="AC745">
        <f t="shared" si="38"/>
        <v>6</v>
      </c>
      <c r="AD745">
        <v>720.69280000000003</v>
      </c>
      <c r="AF745">
        <v>6</v>
      </c>
      <c r="AG745" t="str">
        <f t="shared" si="39"/>
        <v>JUN</v>
      </c>
      <c r="AH745">
        <v>720.69280000000003</v>
      </c>
    </row>
    <row r="746" spans="3:34" x14ac:dyDescent="0.25">
      <c r="C746" t="s">
        <v>8337</v>
      </c>
      <c r="T746" s="4" t="s">
        <v>6052</v>
      </c>
      <c r="U746" s="5">
        <v>424.33450000000005</v>
      </c>
      <c r="W746">
        <v>-112.1216</v>
      </c>
      <c r="X746" s="1">
        <v>42546</v>
      </c>
      <c r="Y746">
        <f t="shared" si="37"/>
        <v>2016</v>
      </c>
      <c r="Z746">
        <v>-112.1216</v>
      </c>
      <c r="AC746">
        <f t="shared" si="38"/>
        <v>6</v>
      </c>
      <c r="AD746">
        <v>-112.1216</v>
      </c>
      <c r="AF746">
        <v>6</v>
      </c>
      <c r="AG746" t="str">
        <f t="shared" si="39"/>
        <v>JUN</v>
      </c>
      <c r="AH746">
        <v>-112.1216</v>
      </c>
    </row>
    <row r="747" spans="3:34" x14ac:dyDescent="0.25">
      <c r="C747" t="s">
        <v>8371</v>
      </c>
      <c r="T747" s="4" t="s">
        <v>9085</v>
      </c>
      <c r="U747" s="5">
        <v>120.1764</v>
      </c>
      <c r="W747">
        <v>428.85599999999994</v>
      </c>
      <c r="X747" s="1">
        <v>42547</v>
      </c>
      <c r="Y747">
        <f t="shared" si="37"/>
        <v>2016</v>
      </c>
      <c r="Z747">
        <v>428.85599999999994</v>
      </c>
      <c r="AC747">
        <f t="shared" si="38"/>
        <v>6</v>
      </c>
      <c r="AD747">
        <v>428.85599999999994</v>
      </c>
      <c r="AF747">
        <v>6</v>
      </c>
      <c r="AG747" t="str">
        <f t="shared" si="39"/>
        <v>JUN</v>
      </c>
      <c r="AH747">
        <v>428.85599999999994</v>
      </c>
    </row>
    <row r="748" spans="3:34" x14ac:dyDescent="0.25">
      <c r="C748" t="s">
        <v>8417</v>
      </c>
      <c r="T748" s="4" t="s">
        <v>8191</v>
      </c>
      <c r="U748" s="5">
        <v>104.53889999999998</v>
      </c>
      <c r="W748">
        <v>17.0654</v>
      </c>
      <c r="X748" s="1">
        <v>42548</v>
      </c>
      <c r="Y748">
        <f t="shared" si="37"/>
        <v>2016</v>
      </c>
      <c r="Z748">
        <v>17.0654</v>
      </c>
      <c r="AC748">
        <f t="shared" si="38"/>
        <v>6</v>
      </c>
      <c r="AD748">
        <v>17.0654</v>
      </c>
      <c r="AF748">
        <v>6</v>
      </c>
      <c r="AG748" t="str">
        <f t="shared" si="39"/>
        <v>JUN</v>
      </c>
      <c r="AH748">
        <v>17.0654</v>
      </c>
    </row>
    <row r="749" spans="3:34" x14ac:dyDescent="0.25">
      <c r="C749" t="s">
        <v>8468</v>
      </c>
      <c r="T749" s="4" t="s">
        <v>10191</v>
      </c>
      <c r="U749" s="5">
        <v>30.374700000000004</v>
      </c>
      <c r="W749">
        <v>226.29090000000002</v>
      </c>
      <c r="X749" s="1">
        <v>42549</v>
      </c>
      <c r="Y749">
        <f t="shared" si="37"/>
        <v>2016</v>
      </c>
      <c r="Z749">
        <v>226.29090000000002</v>
      </c>
      <c r="AC749">
        <f t="shared" si="38"/>
        <v>6</v>
      </c>
      <c r="AD749">
        <v>226.29090000000002</v>
      </c>
      <c r="AF749">
        <v>6</v>
      </c>
      <c r="AG749" t="str">
        <f t="shared" si="39"/>
        <v>JUN</v>
      </c>
      <c r="AH749">
        <v>226.29090000000002</v>
      </c>
    </row>
    <row r="750" spans="3:34" x14ac:dyDescent="0.25">
      <c r="C750" t="s">
        <v>8516</v>
      </c>
      <c r="T750" s="4" t="s">
        <v>9208</v>
      </c>
      <c r="U750" s="5">
        <v>7.2089999999999996</v>
      </c>
      <c r="W750">
        <v>19.187999999999999</v>
      </c>
      <c r="X750" s="1">
        <v>42550</v>
      </c>
      <c r="Y750">
        <f t="shared" si="37"/>
        <v>2016</v>
      </c>
      <c r="Z750">
        <v>19.187999999999999</v>
      </c>
      <c r="AC750">
        <f t="shared" si="38"/>
        <v>6</v>
      </c>
      <c r="AD750">
        <v>19.187999999999999</v>
      </c>
      <c r="AF750">
        <v>6</v>
      </c>
      <c r="AG750" t="str">
        <f t="shared" si="39"/>
        <v>JUN</v>
      </c>
      <c r="AH750">
        <v>19.187999999999999</v>
      </c>
    </row>
    <row r="751" spans="3:34" x14ac:dyDescent="0.25">
      <c r="C751" t="s">
        <v>8556</v>
      </c>
      <c r="T751" s="4" t="s">
        <v>5084</v>
      </c>
      <c r="U751" s="5">
        <v>477.34560000000005</v>
      </c>
      <c r="W751">
        <v>300.46319999999997</v>
      </c>
      <c r="X751" s="1">
        <v>42551</v>
      </c>
      <c r="Y751">
        <f t="shared" si="37"/>
        <v>2016</v>
      </c>
      <c r="Z751">
        <v>300.46319999999997</v>
      </c>
      <c r="AC751">
        <f t="shared" si="38"/>
        <v>6</v>
      </c>
      <c r="AD751">
        <v>300.46319999999997</v>
      </c>
      <c r="AF751">
        <v>6</v>
      </c>
      <c r="AG751" t="str">
        <f t="shared" si="39"/>
        <v>JUN</v>
      </c>
      <c r="AH751">
        <v>300.46319999999997</v>
      </c>
    </row>
    <row r="752" spans="3:34" x14ac:dyDescent="0.25">
      <c r="C752" t="s">
        <v>8579</v>
      </c>
      <c r="T752" s="4" t="s">
        <v>3941</v>
      </c>
      <c r="U752" s="5">
        <v>128.06020000000001</v>
      </c>
      <c r="W752">
        <v>545.63459999999998</v>
      </c>
      <c r="X752" s="1">
        <v>42552</v>
      </c>
      <c r="Y752">
        <f t="shared" si="37"/>
        <v>2016</v>
      </c>
      <c r="Z752">
        <v>545.63459999999998</v>
      </c>
      <c r="AC752">
        <f t="shared" si="38"/>
        <v>7</v>
      </c>
      <c r="AD752">
        <v>545.63459999999998</v>
      </c>
      <c r="AF752">
        <v>7</v>
      </c>
      <c r="AG752" t="str">
        <f t="shared" si="39"/>
        <v>JULY</v>
      </c>
      <c r="AH752">
        <v>545.63459999999998</v>
      </c>
    </row>
    <row r="753" spans="3:34" x14ac:dyDescent="0.25">
      <c r="C753" t="s">
        <v>8597</v>
      </c>
      <c r="T753" s="4" t="s">
        <v>4165</v>
      </c>
      <c r="U753" s="5">
        <v>-15.657999999999999</v>
      </c>
      <c r="W753">
        <v>37.190600000000003</v>
      </c>
      <c r="X753" s="1">
        <v>42553</v>
      </c>
      <c r="Y753">
        <f t="shared" si="37"/>
        <v>2016</v>
      </c>
      <c r="Z753">
        <v>37.190600000000003</v>
      </c>
      <c r="AC753">
        <f t="shared" si="38"/>
        <v>7</v>
      </c>
      <c r="AD753">
        <v>37.190600000000003</v>
      </c>
      <c r="AF753">
        <v>7</v>
      </c>
      <c r="AG753" t="str">
        <f t="shared" si="39"/>
        <v>JULY</v>
      </c>
      <c r="AH753">
        <v>37.190600000000003</v>
      </c>
    </row>
    <row r="754" spans="3:34" x14ac:dyDescent="0.25">
      <c r="C754" t="s">
        <v>8671</v>
      </c>
      <c r="T754" s="4" t="s">
        <v>7227</v>
      </c>
      <c r="U754" s="5">
        <v>74.684500000000014</v>
      </c>
      <c r="W754">
        <v>242.94580000000002</v>
      </c>
      <c r="X754" s="1">
        <v>42554</v>
      </c>
      <c r="Y754">
        <f t="shared" si="37"/>
        <v>2016</v>
      </c>
      <c r="Z754">
        <v>242.94580000000002</v>
      </c>
      <c r="AC754">
        <f t="shared" si="38"/>
        <v>7</v>
      </c>
      <c r="AD754">
        <v>242.94580000000002</v>
      </c>
      <c r="AF754">
        <v>7</v>
      </c>
      <c r="AG754" t="str">
        <f t="shared" si="39"/>
        <v>JULY</v>
      </c>
      <c r="AH754">
        <v>242.94580000000002</v>
      </c>
    </row>
    <row r="755" spans="3:34" x14ac:dyDescent="0.25">
      <c r="C755" t="s">
        <v>8680</v>
      </c>
      <c r="T755" s="4" t="s">
        <v>5153</v>
      </c>
      <c r="U755" s="5">
        <v>-71.026800000000009</v>
      </c>
      <c r="W755">
        <v>293.19010000000003</v>
      </c>
      <c r="X755" s="1">
        <v>42555</v>
      </c>
      <c r="Y755">
        <f t="shared" si="37"/>
        <v>2016</v>
      </c>
      <c r="Z755">
        <v>293.19010000000003</v>
      </c>
      <c r="AC755">
        <f t="shared" si="38"/>
        <v>7</v>
      </c>
      <c r="AD755">
        <v>293.19010000000003</v>
      </c>
      <c r="AF755">
        <v>7</v>
      </c>
      <c r="AG755" t="str">
        <f t="shared" si="39"/>
        <v>JULY</v>
      </c>
      <c r="AH755">
        <v>293.19010000000003</v>
      </c>
    </row>
    <row r="756" spans="3:34" x14ac:dyDescent="0.25">
      <c r="C756" t="s">
        <v>8704</v>
      </c>
      <c r="T756" s="4" t="s">
        <v>7676</v>
      </c>
      <c r="U756" s="5">
        <v>95.975600000000014</v>
      </c>
      <c r="W756">
        <v>1007.9792</v>
      </c>
      <c r="X756" s="1">
        <v>42558</v>
      </c>
      <c r="Y756">
        <f t="shared" si="37"/>
        <v>2016</v>
      </c>
      <c r="Z756">
        <v>1007.9792</v>
      </c>
      <c r="AC756">
        <f t="shared" si="38"/>
        <v>7</v>
      </c>
      <c r="AD756">
        <v>1007.9792</v>
      </c>
      <c r="AF756">
        <v>7</v>
      </c>
      <c r="AG756" t="str">
        <f t="shared" si="39"/>
        <v>JULY</v>
      </c>
      <c r="AH756">
        <v>1007.9792</v>
      </c>
    </row>
    <row r="757" spans="3:34" x14ac:dyDescent="0.25">
      <c r="C757" t="s">
        <v>8740</v>
      </c>
      <c r="T757" s="4" t="s">
        <v>11545</v>
      </c>
      <c r="U757" s="5">
        <v>8.8087999999999997</v>
      </c>
      <c r="W757">
        <v>243.60910000000001</v>
      </c>
      <c r="X757" s="1">
        <v>42559</v>
      </c>
      <c r="Y757">
        <f t="shared" si="37"/>
        <v>2016</v>
      </c>
      <c r="Z757">
        <v>243.60910000000001</v>
      </c>
      <c r="AC757">
        <f t="shared" si="38"/>
        <v>7</v>
      </c>
      <c r="AD757">
        <v>243.60910000000001</v>
      </c>
      <c r="AF757">
        <v>7</v>
      </c>
      <c r="AG757" t="str">
        <f t="shared" si="39"/>
        <v>JULY</v>
      </c>
      <c r="AH757">
        <v>243.60910000000001</v>
      </c>
    </row>
    <row r="758" spans="3:34" x14ac:dyDescent="0.25">
      <c r="C758" t="s">
        <v>8752</v>
      </c>
      <c r="T758" s="4" t="s">
        <v>7760</v>
      </c>
      <c r="U758" s="5">
        <v>-383.54779999999994</v>
      </c>
      <c r="W758">
        <v>87.409600000000012</v>
      </c>
      <c r="X758" s="1">
        <v>42560</v>
      </c>
      <c r="Y758">
        <f t="shared" si="37"/>
        <v>2016</v>
      </c>
      <c r="Z758">
        <v>87.409600000000012</v>
      </c>
      <c r="AC758">
        <f t="shared" si="38"/>
        <v>7</v>
      </c>
      <c r="AD758">
        <v>87.409600000000012</v>
      </c>
      <c r="AF758">
        <v>7</v>
      </c>
      <c r="AG758" t="str">
        <f t="shared" si="39"/>
        <v>JULY</v>
      </c>
      <c r="AH758">
        <v>87.409600000000012</v>
      </c>
    </row>
    <row r="759" spans="3:34" x14ac:dyDescent="0.25">
      <c r="C759" t="s">
        <v>8790</v>
      </c>
      <c r="T759" s="4" t="s">
        <v>1786</v>
      </c>
      <c r="U759" s="5">
        <v>-13.846799999999998</v>
      </c>
      <c r="W759">
        <v>-370.06119999999999</v>
      </c>
      <c r="X759" s="1">
        <v>42561</v>
      </c>
      <c r="Y759">
        <f t="shared" si="37"/>
        <v>2016</v>
      </c>
      <c r="Z759">
        <v>-370.06119999999999</v>
      </c>
      <c r="AC759">
        <f t="shared" si="38"/>
        <v>7</v>
      </c>
      <c r="AD759">
        <v>-370.06119999999999</v>
      </c>
      <c r="AF759">
        <v>7</v>
      </c>
      <c r="AG759" t="str">
        <f t="shared" si="39"/>
        <v>JULY</v>
      </c>
      <c r="AH759">
        <v>-370.06119999999999</v>
      </c>
    </row>
    <row r="760" spans="3:34" x14ac:dyDescent="0.25">
      <c r="C760" t="s">
        <v>8969</v>
      </c>
      <c r="T760" s="4" t="s">
        <v>5868</v>
      </c>
      <c r="U760" s="5">
        <v>31.634199999999996</v>
      </c>
      <c r="W760">
        <v>7.1820000000000004</v>
      </c>
      <c r="X760" s="1">
        <v>42563</v>
      </c>
      <c r="Y760">
        <f t="shared" si="37"/>
        <v>2016</v>
      </c>
      <c r="Z760">
        <v>7.1820000000000004</v>
      </c>
      <c r="AC760">
        <f t="shared" si="38"/>
        <v>7</v>
      </c>
      <c r="AD760">
        <v>7.1820000000000004</v>
      </c>
      <c r="AF760">
        <v>7</v>
      </c>
      <c r="AG760" t="str">
        <f t="shared" si="39"/>
        <v>JULY</v>
      </c>
      <c r="AH760">
        <v>7.1820000000000004</v>
      </c>
    </row>
    <row r="761" spans="3:34" x14ac:dyDescent="0.25">
      <c r="C761" t="s">
        <v>9002</v>
      </c>
      <c r="T761" s="4" t="s">
        <v>9008</v>
      </c>
      <c r="U761" s="5">
        <v>62.408200000000001</v>
      </c>
      <c r="W761">
        <v>350.76949999999999</v>
      </c>
      <c r="X761" s="1">
        <v>42565</v>
      </c>
      <c r="Y761">
        <f t="shared" si="37"/>
        <v>2016</v>
      </c>
      <c r="Z761">
        <v>350.76949999999999</v>
      </c>
      <c r="AC761">
        <f t="shared" si="38"/>
        <v>7</v>
      </c>
      <c r="AD761">
        <v>350.76949999999999</v>
      </c>
      <c r="AF761">
        <v>7</v>
      </c>
      <c r="AG761" t="str">
        <f t="shared" si="39"/>
        <v>JULY</v>
      </c>
      <c r="AH761">
        <v>350.76949999999999</v>
      </c>
    </row>
    <row r="762" spans="3:34" x14ac:dyDescent="0.25">
      <c r="C762" t="s">
        <v>9017</v>
      </c>
      <c r="T762" s="4" t="s">
        <v>3002</v>
      </c>
      <c r="U762" s="5">
        <v>68.462500000000006</v>
      </c>
      <c r="W762">
        <v>69.753999999999991</v>
      </c>
      <c r="X762" s="1">
        <v>42566</v>
      </c>
      <c r="Y762">
        <f t="shared" si="37"/>
        <v>2016</v>
      </c>
      <c r="Z762">
        <v>69.753999999999991</v>
      </c>
      <c r="AC762">
        <f t="shared" si="38"/>
        <v>7</v>
      </c>
      <c r="AD762">
        <v>69.753999999999991</v>
      </c>
      <c r="AF762">
        <v>7</v>
      </c>
      <c r="AG762" t="str">
        <f t="shared" si="39"/>
        <v>JULY</v>
      </c>
      <c r="AH762">
        <v>69.753999999999991</v>
      </c>
    </row>
    <row r="763" spans="3:34" x14ac:dyDescent="0.25">
      <c r="C763" t="s">
        <v>9044</v>
      </c>
      <c r="T763" s="4" t="s">
        <v>5193</v>
      </c>
      <c r="U763" s="5">
        <v>377.05149999999998</v>
      </c>
      <c r="W763">
        <v>-65.545999999999978</v>
      </c>
      <c r="X763" s="1">
        <v>42567</v>
      </c>
      <c r="Y763">
        <f t="shared" si="37"/>
        <v>2016</v>
      </c>
      <c r="Z763">
        <v>-65.545999999999978</v>
      </c>
      <c r="AC763">
        <f t="shared" si="38"/>
        <v>7</v>
      </c>
      <c r="AD763">
        <v>-65.545999999999978</v>
      </c>
      <c r="AF763">
        <v>7</v>
      </c>
      <c r="AG763" t="str">
        <f t="shared" si="39"/>
        <v>JULY</v>
      </c>
      <c r="AH763">
        <v>-65.545999999999978</v>
      </c>
    </row>
    <row r="764" spans="3:34" x14ac:dyDescent="0.25">
      <c r="C764" t="s">
        <v>9049</v>
      </c>
      <c r="T764" s="4" t="s">
        <v>8354</v>
      </c>
      <c r="U764" s="5">
        <v>35.561199999999999</v>
      </c>
      <c r="W764">
        <v>625.68170000000009</v>
      </c>
      <c r="X764" s="1">
        <v>42568</v>
      </c>
      <c r="Y764">
        <f t="shared" si="37"/>
        <v>2016</v>
      </c>
      <c r="Z764">
        <v>625.68170000000009</v>
      </c>
      <c r="AC764">
        <f t="shared" si="38"/>
        <v>7</v>
      </c>
      <c r="AD764">
        <v>625.68170000000009</v>
      </c>
      <c r="AF764">
        <v>7</v>
      </c>
      <c r="AG764" t="str">
        <f t="shared" si="39"/>
        <v>JULY</v>
      </c>
      <c r="AH764">
        <v>625.68170000000009</v>
      </c>
    </row>
    <row r="765" spans="3:34" x14ac:dyDescent="0.25">
      <c r="C765" t="s">
        <v>9109</v>
      </c>
      <c r="T765" s="4" t="s">
        <v>6452</v>
      </c>
      <c r="U765" s="5">
        <v>77.564399999999992</v>
      </c>
      <c r="W765">
        <v>99.531000000000006</v>
      </c>
      <c r="X765" s="1">
        <v>42569</v>
      </c>
      <c r="Y765">
        <f t="shared" si="37"/>
        <v>2016</v>
      </c>
      <c r="Z765">
        <v>99.531000000000006</v>
      </c>
      <c r="AC765">
        <f t="shared" si="38"/>
        <v>7</v>
      </c>
      <c r="AD765">
        <v>99.531000000000006</v>
      </c>
      <c r="AF765">
        <v>7</v>
      </c>
      <c r="AG765" t="str">
        <f t="shared" si="39"/>
        <v>JULY</v>
      </c>
      <c r="AH765">
        <v>99.531000000000006</v>
      </c>
    </row>
    <row r="766" spans="3:34" x14ac:dyDescent="0.25">
      <c r="C766" t="s">
        <v>9131</v>
      </c>
      <c r="T766" s="4" t="s">
        <v>5154</v>
      </c>
      <c r="U766" s="5">
        <v>5.5674000000000001</v>
      </c>
      <c r="W766">
        <v>500.51</v>
      </c>
      <c r="X766" s="1">
        <v>42570</v>
      </c>
      <c r="Y766">
        <f t="shared" si="37"/>
        <v>2016</v>
      </c>
      <c r="Z766">
        <v>500.51</v>
      </c>
      <c r="AC766">
        <f t="shared" si="38"/>
        <v>7</v>
      </c>
      <c r="AD766">
        <v>500.51</v>
      </c>
      <c r="AF766">
        <v>7</v>
      </c>
      <c r="AG766" t="str">
        <f t="shared" si="39"/>
        <v>JULY</v>
      </c>
      <c r="AH766">
        <v>500.51</v>
      </c>
    </row>
    <row r="767" spans="3:34" x14ac:dyDescent="0.25">
      <c r="C767" t="s">
        <v>9176</v>
      </c>
      <c r="T767" s="4" t="s">
        <v>2839</v>
      </c>
      <c r="U767" s="5">
        <v>-107.5121</v>
      </c>
      <c r="W767">
        <v>43.176000000000002</v>
      </c>
      <c r="X767" s="1">
        <v>42571</v>
      </c>
      <c r="Y767">
        <f t="shared" si="37"/>
        <v>2016</v>
      </c>
      <c r="Z767">
        <v>43.176000000000002</v>
      </c>
      <c r="AC767">
        <f t="shared" si="38"/>
        <v>7</v>
      </c>
      <c r="AD767">
        <v>43.176000000000002</v>
      </c>
      <c r="AF767">
        <v>7</v>
      </c>
      <c r="AG767" t="str">
        <f t="shared" si="39"/>
        <v>JULY</v>
      </c>
      <c r="AH767">
        <v>43.176000000000002</v>
      </c>
    </row>
    <row r="768" spans="3:34" x14ac:dyDescent="0.25">
      <c r="C768" t="s">
        <v>9190</v>
      </c>
      <c r="T768" s="4" t="s">
        <v>4166</v>
      </c>
      <c r="U768" s="5">
        <v>-13.717499999999999</v>
      </c>
      <c r="W768">
        <v>205.74800000000002</v>
      </c>
      <c r="X768" s="1">
        <v>42572</v>
      </c>
      <c r="Y768">
        <f t="shared" si="37"/>
        <v>2016</v>
      </c>
      <c r="Z768">
        <v>205.74800000000002</v>
      </c>
      <c r="AC768">
        <f t="shared" si="38"/>
        <v>7</v>
      </c>
      <c r="AD768">
        <v>205.74800000000002</v>
      </c>
      <c r="AF768">
        <v>7</v>
      </c>
      <c r="AG768" t="str">
        <f t="shared" si="39"/>
        <v>JULY</v>
      </c>
      <c r="AH768">
        <v>205.74800000000002</v>
      </c>
    </row>
    <row r="769" spans="3:34" x14ac:dyDescent="0.25">
      <c r="C769" t="s">
        <v>9293</v>
      </c>
      <c r="T769" s="4" t="s">
        <v>6580</v>
      </c>
      <c r="U769" s="5">
        <v>1294.0763999999999</v>
      </c>
      <c r="W769">
        <v>276.64969999999994</v>
      </c>
      <c r="X769" s="1">
        <v>42573</v>
      </c>
      <c r="Y769">
        <f t="shared" si="37"/>
        <v>2016</v>
      </c>
      <c r="Z769">
        <v>276.64969999999994</v>
      </c>
      <c r="AC769">
        <f t="shared" si="38"/>
        <v>7</v>
      </c>
      <c r="AD769">
        <v>276.64969999999994</v>
      </c>
      <c r="AF769">
        <v>7</v>
      </c>
      <c r="AG769" t="str">
        <f t="shared" si="39"/>
        <v>JULY</v>
      </c>
      <c r="AH769">
        <v>276.64969999999994</v>
      </c>
    </row>
    <row r="770" spans="3:34" x14ac:dyDescent="0.25">
      <c r="C770" t="s">
        <v>9320</v>
      </c>
      <c r="T770" s="4" t="s">
        <v>6900</v>
      </c>
      <c r="U770" s="5">
        <v>207.6645</v>
      </c>
      <c r="W770">
        <v>-99.43889999999999</v>
      </c>
      <c r="X770" s="1">
        <v>42574</v>
      </c>
      <c r="Y770">
        <f t="shared" si="37"/>
        <v>2016</v>
      </c>
      <c r="Z770">
        <v>-99.43889999999999</v>
      </c>
      <c r="AC770">
        <f t="shared" si="38"/>
        <v>7</v>
      </c>
      <c r="AD770">
        <v>-99.43889999999999</v>
      </c>
      <c r="AF770">
        <v>7</v>
      </c>
      <c r="AG770" t="str">
        <f t="shared" si="39"/>
        <v>JULY</v>
      </c>
      <c r="AH770">
        <v>-99.43889999999999</v>
      </c>
    </row>
    <row r="771" spans="3:34" x14ac:dyDescent="0.25">
      <c r="C771" t="s">
        <v>9348</v>
      </c>
      <c r="T771" s="4" t="s">
        <v>5194</v>
      </c>
      <c r="U771" s="5">
        <v>-2.9940000000000002</v>
      </c>
      <c r="W771">
        <v>52.243600000000001</v>
      </c>
      <c r="X771" s="1">
        <v>42575</v>
      </c>
      <c r="Y771">
        <f t="shared" ref="Y771:AA834" si="40">YEAR(X771)</f>
        <v>2016</v>
      </c>
      <c r="Z771">
        <v>52.243600000000001</v>
      </c>
      <c r="AC771">
        <f t="shared" ref="AC771:AC834" si="41">MONTH(X771)</f>
        <v>7</v>
      </c>
      <c r="AD771">
        <v>52.243600000000001</v>
      </c>
      <c r="AF771">
        <v>7</v>
      </c>
      <c r="AG771" t="str">
        <f t="shared" ref="AG771:AG834" si="42">IF(AF771=1,"JAN",IF(AF771=2,"FEB",IF(AF771=3,"MAR",IF(AF771=4,"APR",IF(AF771=5,"MAY",IF(AF771=6,"JUN",IF(AF771=7,"JULY",IF(AF771=8,"AUG",IF(AF771=10,"OCT",IF(AF771=9,"SEP",IF(AF771=11,"NOV",IF(AF771=12,"DEC"))))))))))))</f>
        <v>JULY</v>
      </c>
      <c r="AH771">
        <v>52.243600000000001</v>
      </c>
    </row>
    <row r="772" spans="3:34" x14ac:dyDescent="0.25">
      <c r="C772" t="s">
        <v>9386</v>
      </c>
      <c r="T772" s="4" t="s">
        <v>10421</v>
      </c>
      <c r="U772" s="5">
        <v>9.3312000000000008</v>
      </c>
      <c r="W772">
        <v>1109.2371000000001</v>
      </c>
      <c r="X772" s="1">
        <v>42576</v>
      </c>
      <c r="Y772">
        <f t="shared" si="40"/>
        <v>2016</v>
      </c>
      <c r="Z772">
        <v>1109.2371000000001</v>
      </c>
      <c r="AC772">
        <f t="shared" si="41"/>
        <v>7</v>
      </c>
      <c r="AD772">
        <v>1109.2371000000001</v>
      </c>
      <c r="AF772">
        <v>7</v>
      </c>
      <c r="AG772" t="str">
        <f t="shared" si="42"/>
        <v>JULY</v>
      </c>
      <c r="AH772">
        <v>1109.2371000000001</v>
      </c>
    </row>
    <row r="773" spans="3:34" x14ac:dyDescent="0.25">
      <c r="C773" t="s">
        <v>9483</v>
      </c>
      <c r="T773" s="4" t="s">
        <v>7873</v>
      </c>
      <c r="U773" s="5">
        <v>20.633600000000001</v>
      </c>
      <c r="W773">
        <v>-1307.0702000000001</v>
      </c>
      <c r="X773" s="1">
        <v>42579</v>
      </c>
      <c r="Y773">
        <f t="shared" si="40"/>
        <v>2016</v>
      </c>
      <c r="Z773">
        <v>-1307.0702000000001</v>
      </c>
      <c r="AC773">
        <f t="shared" si="41"/>
        <v>7</v>
      </c>
      <c r="AD773">
        <v>-1307.0702000000001</v>
      </c>
      <c r="AF773">
        <v>7</v>
      </c>
      <c r="AG773" t="str">
        <f t="shared" si="42"/>
        <v>JULY</v>
      </c>
      <c r="AH773">
        <v>-1307.0702000000001</v>
      </c>
    </row>
    <row r="774" spans="3:34" x14ac:dyDescent="0.25">
      <c r="C774" t="s">
        <v>9529</v>
      </c>
      <c r="T774" s="4" t="s">
        <v>3942</v>
      </c>
      <c r="U774" s="5">
        <v>213.26090000000002</v>
      </c>
      <c r="W774">
        <v>-12.0947</v>
      </c>
      <c r="X774" s="1">
        <v>42580</v>
      </c>
      <c r="Y774">
        <f t="shared" si="40"/>
        <v>2016</v>
      </c>
      <c r="Z774">
        <v>-12.0947</v>
      </c>
      <c r="AC774">
        <f t="shared" si="41"/>
        <v>7</v>
      </c>
      <c r="AD774">
        <v>-12.0947</v>
      </c>
      <c r="AF774">
        <v>7</v>
      </c>
      <c r="AG774" t="str">
        <f t="shared" si="42"/>
        <v>JULY</v>
      </c>
      <c r="AH774">
        <v>-12.0947</v>
      </c>
    </row>
    <row r="775" spans="3:34" x14ac:dyDescent="0.25">
      <c r="C775" t="s">
        <v>9536</v>
      </c>
      <c r="T775" s="4" t="s">
        <v>9786</v>
      </c>
      <c r="U775" s="5">
        <v>-4.5225000000000009</v>
      </c>
      <c r="W775">
        <v>219.96639999999999</v>
      </c>
      <c r="X775" s="1">
        <v>42581</v>
      </c>
      <c r="Y775">
        <f t="shared" si="40"/>
        <v>2016</v>
      </c>
      <c r="Z775">
        <v>219.96639999999999</v>
      </c>
      <c r="AC775">
        <f t="shared" si="41"/>
        <v>7</v>
      </c>
      <c r="AD775">
        <v>219.96639999999999</v>
      </c>
      <c r="AF775">
        <v>7</v>
      </c>
      <c r="AG775" t="str">
        <f t="shared" si="42"/>
        <v>JULY</v>
      </c>
      <c r="AH775">
        <v>219.96639999999999</v>
      </c>
    </row>
    <row r="776" spans="3:34" x14ac:dyDescent="0.25">
      <c r="C776" t="s">
        <v>9563</v>
      </c>
      <c r="T776" s="4" t="s">
        <v>6581</v>
      </c>
      <c r="U776" s="5">
        <v>10.5336</v>
      </c>
      <c r="W776">
        <v>268.68090000000001</v>
      </c>
      <c r="X776" s="1">
        <v>42582</v>
      </c>
      <c r="Y776">
        <f t="shared" si="40"/>
        <v>2016</v>
      </c>
      <c r="Z776">
        <v>268.68090000000001</v>
      </c>
      <c r="AC776">
        <f t="shared" si="41"/>
        <v>7</v>
      </c>
      <c r="AD776">
        <v>268.68090000000001</v>
      </c>
      <c r="AF776">
        <v>7</v>
      </c>
      <c r="AG776" t="str">
        <f t="shared" si="42"/>
        <v>JULY</v>
      </c>
      <c r="AH776">
        <v>268.68090000000001</v>
      </c>
    </row>
    <row r="777" spans="3:34" x14ac:dyDescent="0.25">
      <c r="C777" t="s">
        <v>9766</v>
      </c>
      <c r="T777" s="4" t="s">
        <v>8566</v>
      </c>
      <c r="U777" s="5">
        <v>21.591000000000001</v>
      </c>
      <c r="W777">
        <v>114.53360000000001</v>
      </c>
      <c r="X777" s="1">
        <v>42583</v>
      </c>
      <c r="Y777">
        <f t="shared" si="40"/>
        <v>2016</v>
      </c>
      <c r="Z777">
        <v>114.53360000000001</v>
      </c>
      <c r="AC777">
        <f t="shared" si="41"/>
        <v>8</v>
      </c>
      <c r="AD777">
        <v>114.53360000000001</v>
      </c>
      <c r="AF777">
        <v>8</v>
      </c>
      <c r="AG777" t="str">
        <f t="shared" si="42"/>
        <v>AUG</v>
      </c>
      <c r="AH777">
        <v>114.53360000000001</v>
      </c>
    </row>
    <row r="778" spans="3:34" x14ac:dyDescent="0.25">
      <c r="C778" t="s">
        <v>9771</v>
      </c>
      <c r="T778" s="4" t="s">
        <v>2840</v>
      </c>
      <c r="U778" s="5">
        <v>42.37</v>
      </c>
      <c r="W778">
        <v>53.413800000000002</v>
      </c>
      <c r="X778" s="1">
        <v>42584</v>
      </c>
      <c r="Y778">
        <f t="shared" si="40"/>
        <v>2016</v>
      </c>
      <c r="Z778">
        <v>53.413800000000002</v>
      </c>
      <c r="AC778">
        <f t="shared" si="41"/>
        <v>8</v>
      </c>
      <c r="AD778">
        <v>53.413800000000002</v>
      </c>
      <c r="AF778">
        <v>8</v>
      </c>
      <c r="AG778" t="str">
        <f t="shared" si="42"/>
        <v>AUG</v>
      </c>
      <c r="AH778">
        <v>53.413800000000002</v>
      </c>
    </row>
    <row r="779" spans="3:34" x14ac:dyDescent="0.25">
      <c r="C779" t="s">
        <v>9837</v>
      </c>
      <c r="T779" s="4" t="s">
        <v>9116</v>
      </c>
      <c r="U779" s="5">
        <v>18.789299999999997</v>
      </c>
      <c r="W779">
        <v>61.742999999999995</v>
      </c>
      <c r="X779" s="1">
        <v>42585</v>
      </c>
      <c r="Y779">
        <f t="shared" si="40"/>
        <v>2016</v>
      </c>
      <c r="Z779">
        <v>61.742999999999995</v>
      </c>
      <c r="AC779">
        <f t="shared" si="41"/>
        <v>8</v>
      </c>
      <c r="AD779">
        <v>61.742999999999995</v>
      </c>
      <c r="AF779">
        <v>8</v>
      </c>
      <c r="AG779" t="str">
        <f t="shared" si="42"/>
        <v>AUG</v>
      </c>
      <c r="AH779">
        <v>61.742999999999995</v>
      </c>
    </row>
    <row r="780" spans="3:34" x14ac:dyDescent="0.25">
      <c r="C780" t="s">
        <v>9923</v>
      </c>
      <c r="T780" s="4" t="s">
        <v>5473</v>
      </c>
      <c r="U780" s="5">
        <v>249.3929</v>
      </c>
      <c r="W780">
        <v>98.065399999999983</v>
      </c>
      <c r="X780" s="1">
        <v>42586</v>
      </c>
      <c r="Y780">
        <f t="shared" si="40"/>
        <v>2016</v>
      </c>
      <c r="Z780">
        <v>98.065399999999983</v>
      </c>
      <c r="AC780">
        <f t="shared" si="41"/>
        <v>8</v>
      </c>
      <c r="AD780">
        <v>98.065399999999983</v>
      </c>
      <c r="AF780">
        <v>8</v>
      </c>
      <c r="AG780" t="str">
        <f t="shared" si="42"/>
        <v>AUG</v>
      </c>
      <c r="AH780">
        <v>98.065399999999983</v>
      </c>
    </row>
    <row r="781" spans="3:34" x14ac:dyDescent="0.25">
      <c r="C781" t="s">
        <v>9948</v>
      </c>
      <c r="T781" s="4" t="s">
        <v>6453</v>
      </c>
      <c r="U781" s="5">
        <v>11.736000000000001</v>
      </c>
      <c r="W781">
        <v>59.115000000000002</v>
      </c>
      <c r="X781" s="1">
        <v>42587</v>
      </c>
      <c r="Y781">
        <f t="shared" si="40"/>
        <v>2016</v>
      </c>
      <c r="Z781">
        <v>59.115000000000002</v>
      </c>
      <c r="AC781">
        <f t="shared" si="41"/>
        <v>8</v>
      </c>
      <c r="AD781">
        <v>59.115000000000002</v>
      </c>
      <c r="AF781">
        <v>8</v>
      </c>
      <c r="AG781" t="str">
        <f t="shared" si="42"/>
        <v>AUG</v>
      </c>
      <c r="AH781">
        <v>59.115000000000002</v>
      </c>
    </row>
    <row r="782" spans="3:34" x14ac:dyDescent="0.25">
      <c r="C782" t="s">
        <v>10057</v>
      </c>
      <c r="T782" s="4" t="s">
        <v>6593</v>
      </c>
      <c r="U782" s="5">
        <v>17.52</v>
      </c>
      <c r="W782">
        <v>67.510199999999998</v>
      </c>
      <c r="X782" s="1">
        <v>42588</v>
      </c>
      <c r="Y782">
        <f t="shared" si="40"/>
        <v>2016</v>
      </c>
      <c r="Z782">
        <v>67.510199999999998</v>
      </c>
      <c r="AC782">
        <f t="shared" si="41"/>
        <v>8</v>
      </c>
      <c r="AD782">
        <v>67.510199999999998</v>
      </c>
      <c r="AF782">
        <v>8</v>
      </c>
      <c r="AG782" t="str">
        <f t="shared" si="42"/>
        <v>AUG</v>
      </c>
      <c r="AH782">
        <v>67.510199999999998</v>
      </c>
    </row>
    <row r="783" spans="3:34" x14ac:dyDescent="0.25">
      <c r="C783" t="s">
        <v>10387</v>
      </c>
      <c r="T783" s="4" t="s">
        <v>7236</v>
      </c>
      <c r="U783" s="5">
        <v>-19.379800000000003</v>
      </c>
      <c r="W783">
        <v>86.385599999999997</v>
      </c>
      <c r="X783" s="1">
        <v>42589</v>
      </c>
      <c r="Y783">
        <f t="shared" si="40"/>
        <v>2016</v>
      </c>
      <c r="Z783">
        <v>86.385599999999997</v>
      </c>
      <c r="AC783">
        <f t="shared" si="41"/>
        <v>8</v>
      </c>
      <c r="AD783">
        <v>86.385599999999997</v>
      </c>
      <c r="AF783">
        <v>8</v>
      </c>
      <c r="AG783" t="str">
        <f t="shared" si="42"/>
        <v>AUG</v>
      </c>
      <c r="AH783">
        <v>86.385599999999997</v>
      </c>
    </row>
    <row r="784" spans="3:34" x14ac:dyDescent="0.25">
      <c r="C784" t="s">
        <v>10443</v>
      </c>
      <c r="T784" s="4" t="s">
        <v>3854</v>
      </c>
      <c r="U784" s="5">
        <v>447.35319999999996</v>
      </c>
      <c r="W784">
        <v>180.92660000000001</v>
      </c>
      <c r="X784" s="1">
        <v>42590</v>
      </c>
      <c r="Y784">
        <f t="shared" si="40"/>
        <v>2016</v>
      </c>
      <c r="Z784">
        <v>180.92660000000001</v>
      </c>
      <c r="AC784">
        <f t="shared" si="41"/>
        <v>8</v>
      </c>
      <c r="AD784">
        <v>180.92660000000001</v>
      </c>
      <c r="AF784">
        <v>8</v>
      </c>
      <c r="AG784" t="str">
        <f t="shared" si="42"/>
        <v>AUG</v>
      </c>
      <c r="AH784">
        <v>180.92660000000001</v>
      </c>
    </row>
    <row r="785" spans="3:34" x14ac:dyDescent="0.25">
      <c r="C785" t="s">
        <v>10680</v>
      </c>
      <c r="T785" s="4" t="s">
        <v>9787</v>
      </c>
      <c r="U785" s="5">
        <v>3.4047999999999998</v>
      </c>
      <c r="W785">
        <v>67.224599999999995</v>
      </c>
      <c r="X785" s="1">
        <v>42591</v>
      </c>
      <c r="Y785">
        <f t="shared" si="40"/>
        <v>2016</v>
      </c>
      <c r="Z785">
        <v>67.224599999999995</v>
      </c>
      <c r="AC785">
        <f t="shared" si="41"/>
        <v>8</v>
      </c>
      <c r="AD785">
        <v>67.224599999999995</v>
      </c>
      <c r="AF785">
        <v>8</v>
      </c>
      <c r="AG785" t="str">
        <f t="shared" si="42"/>
        <v>AUG</v>
      </c>
      <c r="AH785">
        <v>67.224599999999995</v>
      </c>
    </row>
    <row r="786" spans="3:34" x14ac:dyDescent="0.25">
      <c r="C786" t="s">
        <v>10739</v>
      </c>
      <c r="T786" s="4" t="s">
        <v>7690</v>
      </c>
      <c r="U786" s="5">
        <v>52.490299999999991</v>
      </c>
      <c r="W786">
        <v>70.485199999999992</v>
      </c>
      <c r="X786" s="1">
        <v>42593</v>
      </c>
      <c r="Y786">
        <f t="shared" si="40"/>
        <v>2016</v>
      </c>
      <c r="Z786">
        <v>70.485199999999992</v>
      </c>
      <c r="AC786">
        <f t="shared" si="41"/>
        <v>8</v>
      </c>
      <c r="AD786">
        <v>70.485199999999992</v>
      </c>
      <c r="AF786">
        <v>8</v>
      </c>
      <c r="AG786" t="str">
        <f t="shared" si="42"/>
        <v>AUG</v>
      </c>
      <c r="AH786">
        <v>70.485199999999992</v>
      </c>
    </row>
    <row r="787" spans="3:34" x14ac:dyDescent="0.25">
      <c r="C787" t="s">
        <v>10930</v>
      </c>
      <c r="T787" s="4" t="s">
        <v>4721</v>
      </c>
      <c r="U787" s="5">
        <v>71.08359999999999</v>
      </c>
      <c r="W787">
        <v>14.874599999999973</v>
      </c>
      <c r="X787" s="1">
        <v>42594</v>
      </c>
      <c r="Y787">
        <f t="shared" si="40"/>
        <v>2016</v>
      </c>
      <c r="Z787">
        <v>14.874599999999973</v>
      </c>
      <c r="AC787">
        <f t="shared" si="41"/>
        <v>8</v>
      </c>
      <c r="AD787">
        <v>14.874599999999973</v>
      </c>
      <c r="AF787">
        <v>8</v>
      </c>
      <c r="AG787" t="str">
        <f t="shared" si="42"/>
        <v>AUG</v>
      </c>
      <c r="AH787">
        <v>14.874599999999973</v>
      </c>
    </row>
    <row r="788" spans="3:34" x14ac:dyDescent="0.25">
      <c r="C788" t="s">
        <v>10958</v>
      </c>
      <c r="T788" s="4" t="s">
        <v>1005</v>
      </c>
      <c r="U788" s="5">
        <v>15.566400000000002</v>
      </c>
      <c r="W788">
        <v>-82.305200000000013</v>
      </c>
      <c r="X788" s="1">
        <v>42595</v>
      </c>
      <c r="Y788">
        <f t="shared" si="40"/>
        <v>2016</v>
      </c>
      <c r="Z788">
        <v>-82.305200000000013</v>
      </c>
      <c r="AC788">
        <f t="shared" si="41"/>
        <v>8</v>
      </c>
      <c r="AD788">
        <v>-82.305200000000013</v>
      </c>
      <c r="AF788">
        <v>8</v>
      </c>
      <c r="AG788" t="str">
        <f t="shared" si="42"/>
        <v>AUG</v>
      </c>
      <c r="AH788">
        <v>-82.305200000000013</v>
      </c>
    </row>
    <row r="789" spans="3:34" x14ac:dyDescent="0.25">
      <c r="C789" t="s">
        <v>11036</v>
      </c>
      <c r="T789" s="4" t="s">
        <v>6019</v>
      </c>
      <c r="U789" s="5">
        <v>18.239999999999998</v>
      </c>
      <c r="W789">
        <v>-8.0737999999999985</v>
      </c>
      <c r="X789" s="1">
        <v>42596</v>
      </c>
      <c r="Y789">
        <f t="shared" si="40"/>
        <v>2016</v>
      </c>
      <c r="Z789">
        <v>-8.0737999999999985</v>
      </c>
      <c r="AC789">
        <f t="shared" si="41"/>
        <v>8</v>
      </c>
      <c r="AD789">
        <v>-8.0737999999999985</v>
      </c>
      <c r="AF789">
        <v>8</v>
      </c>
      <c r="AG789" t="str">
        <f t="shared" si="42"/>
        <v>AUG</v>
      </c>
      <c r="AH789">
        <v>-8.0737999999999985</v>
      </c>
    </row>
    <row r="790" spans="3:34" x14ac:dyDescent="0.25">
      <c r="C790" t="s">
        <v>11354</v>
      </c>
      <c r="T790" s="4" t="s">
        <v>3855</v>
      </c>
      <c r="U790" s="5">
        <v>8.2241999999999997</v>
      </c>
      <c r="W790">
        <v>175.2732</v>
      </c>
      <c r="X790" s="1">
        <v>42597</v>
      </c>
      <c r="Y790">
        <f t="shared" si="40"/>
        <v>2016</v>
      </c>
      <c r="Z790">
        <v>175.2732</v>
      </c>
      <c r="AC790">
        <f t="shared" si="41"/>
        <v>8</v>
      </c>
      <c r="AD790">
        <v>175.2732</v>
      </c>
      <c r="AF790">
        <v>8</v>
      </c>
      <c r="AG790" t="str">
        <f t="shared" si="42"/>
        <v>AUG</v>
      </c>
      <c r="AH790">
        <v>175.2732</v>
      </c>
    </row>
    <row r="791" spans="3:34" x14ac:dyDescent="0.25">
      <c r="C791" t="s">
        <v>11462</v>
      </c>
      <c r="T791" s="4" t="s">
        <v>7654</v>
      </c>
      <c r="U791" s="5">
        <v>8.3328000000000007</v>
      </c>
      <c r="W791">
        <v>32.752200000000002</v>
      </c>
      <c r="X791" s="1">
        <v>42598</v>
      </c>
      <c r="Y791">
        <f t="shared" si="40"/>
        <v>2016</v>
      </c>
      <c r="Z791">
        <v>32.752200000000002</v>
      </c>
      <c r="AC791">
        <f t="shared" si="41"/>
        <v>8</v>
      </c>
      <c r="AD791">
        <v>32.752200000000002</v>
      </c>
      <c r="AF791">
        <v>8</v>
      </c>
      <c r="AG791" t="str">
        <f t="shared" si="42"/>
        <v>AUG</v>
      </c>
      <c r="AH791">
        <v>32.752200000000002</v>
      </c>
    </row>
    <row r="792" spans="3:34" x14ac:dyDescent="0.25">
      <c r="C792" t="s">
        <v>11493</v>
      </c>
      <c r="T792" s="4" t="s">
        <v>5519</v>
      </c>
      <c r="U792" s="5">
        <v>234.4744</v>
      </c>
      <c r="W792">
        <v>5.6955999999999998</v>
      </c>
      <c r="X792" s="1">
        <v>42599</v>
      </c>
      <c r="Y792">
        <f t="shared" si="40"/>
        <v>2016</v>
      </c>
      <c r="Z792">
        <v>5.6955999999999998</v>
      </c>
      <c r="AC792">
        <f t="shared" si="41"/>
        <v>8</v>
      </c>
      <c r="AD792">
        <v>5.6955999999999998</v>
      </c>
      <c r="AF792">
        <v>8</v>
      </c>
      <c r="AG792" t="str">
        <f t="shared" si="42"/>
        <v>AUG</v>
      </c>
      <c r="AH792">
        <v>5.6955999999999998</v>
      </c>
    </row>
    <row r="793" spans="3:34" x14ac:dyDescent="0.25">
      <c r="C793" t="s">
        <v>11572</v>
      </c>
      <c r="T793" s="4" t="s">
        <v>254</v>
      </c>
      <c r="U793" s="5">
        <v>-543.33460000000014</v>
      </c>
      <c r="W793">
        <v>132.10810000000001</v>
      </c>
      <c r="X793" s="1">
        <v>42600</v>
      </c>
      <c r="Y793">
        <f t="shared" si="40"/>
        <v>2016</v>
      </c>
      <c r="Z793">
        <v>132.10810000000001</v>
      </c>
      <c r="AC793">
        <f t="shared" si="41"/>
        <v>8</v>
      </c>
      <c r="AD793">
        <v>132.10810000000001</v>
      </c>
      <c r="AF793">
        <v>8</v>
      </c>
      <c r="AG793" t="str">
        <f t="shared" si="42"/>
        <v>AUG</v>
      </c>
      <c r="AH793">
        <v>132.10810000000001</v>
      </c>
    </row>
    <row r="794" spans="3:34" x14ac:dyDescent="0.25">
      <c r="T794" s="4" t="s">
        <v>5385</v>
      </c>
      <c r="U794" s="5">
        <v>827.27560000000005</v>
      </c>
      <c r="W794">
        <v>154.1413</v>
      </c>
      <c r="X794" s="1">
        <v>42601</v>
      </c>
      <c r="Y794">
        <f t="shared" si="40"/>
        <v>2016</v>
      </c>
      <c r="Z794">
        <v>154.1413</v>
      </c>
      <c r="AC794">
        <f t="shared" si="41"/>
        <v>8</v>
      </c>
      <c r="AD794">
        <v>154.1413</v>
      </c>
      <c r="AF794">
        <v>8</v>
      </c>
      <c r="AG794" t="str">
        <f t="shared" si="42"/>
        <v>AUG</v>
      </c>
      <c r="AH794">
        <v>154.1413</v>
      </c>
    </row>
    <row r="795" spans="3:34" x14ac:dyDescent="0.25">
      <c r="T795" s="4" t="s">
        <v>3803</v>
      </c>
      <c r="U795" s="5">
        <v>528.50239999999997</v>
      </c>
      <c r="W795">
        <v>3.9906000000000001</v>
      </c>
      <c r="X795" s="1">
        <v>42602</v>
      </c>
      <c r="Y795">
        <f t="shared" si="40"/>
        <v>2016</v>
      </c>
      <c r="Z795">
        <v>3.9906000000000001</v>
      </c>
      <c r="AC795">
        <f t="shared" si="41"/>
        <v>8</v>
      </c>
      <c r="AD795">
        <v>3.9906000000000001</v>
      </c>
      <c r="AF795">
        <v>8</v>
      </c>
      <c r="AG795" t="str">
        <f t="shared" si="42"/>
        <v>AUG</v>
      </c>
      <c r="AH795">
        <v>3.9906000000000001</v>
      </c>
    </row>
    <row r="796" spans="3:34" x14ac:dyDescent="0.25">
      <c r="T796" s="4" t="s">
        <v>8034</v>
      </c>
      <c r="U796" s="5">
        <v>332.74220000000003</v>
      </c>
      <c r="W796">
        <v>18.431800000000038</v>
      </c>
      <c r="X796" s="1">
        <v>42603</v>
      </c>
      <c r="Y796">
        <f t="shared" si="40"/>
        <v>2016</v>
      </c>
      <c r="Z796">
        <v>18.431800000000038</v>
      </c>
      <c r="AC796">
        <f t="shared" si="41"/>
        <v>8</v>
      </c>
      <c r="AD796">
        <v>18.431800000000038</v>
      </c>
      <c r="AF796">
        <v>8</v>
      </c>
      <c r="AG796" t="str">
        <f t="shared" si="42"/>
        <v>AUG</v>
      </c>
      <c r="AH796">
        <v>18.431800000000038</v>
      </c>
    </row>
    <row r="797" spans="3:34" x14ac:dyDescent="0.25">
      <c r="T797" s="4" t="s">
        <v>4932</v>
      </c>
      <c r="U797" s="5">
        <v>6.7041999999999993</v>
      </c>
      <c r="W797">
        <v>46.673000000000002</v>
      </c>
      <c r="X797" s="1">
        <v>42604</v>
      </c>
      <c r="Y797">
        <f t="shared" si="40"/>
        <v>2016</v>
      </c>
      <c r="Z797">
        <v>46.673000000000002</v>
      </c>
      <c r="AC797">
        <f t="shared" si="41"/>
        <v>8</v>
      </c>
      <c r="AD797">
        <v>46.673000000000002</v>
      </c>
      <c r="AF797">
        <v>8</v>
      </c>
      <c r="AG797" t="str">
        <f t="shared" si="42"/>
        <v>AUG</v>
      </c>
      <c r="AH797">
        <v>46.673000000000002</v>
      </c>
    </row>
    <row r="798" spans="3:34" x14ac:dyDescent="0.25">
      <c r="T798" s="4" t="s">
        <v>3970</v>
      </c>
      <c r="U798" s="5">
        <v>4.9615999999999998</v>
      </c>
      <c r="W798">
        <v>230.88450000000003</v>
      </c>
      <c r="X798" s="1">
        <v>42605</v>
      </c>
      <c r="Y798">
        <f t="shared" si="40"/>
        <v>2016</v>
      </c>
      <c r="Z798">
        <v>230.88450000000003</v>
      </c>
      <c r="AC798">
        <f t="shared" si="41"/>
        <v>8</v>
      </c>
      <c r="AD798">
        <v>230.88450000000003</v>
      </c>
      <c r="AF798">
        <v>8</v>
      </c>
      <c r="AG798" t="str">
        <f t="shared" si="42"/>
        <v>AUG</v>
      </c>
      <c r="AH798">
        <v>230.88450000000003</v>
      </c>
    </row>
    <row r="799" spans="3:34" x14ac:dyDescent="0.25">
      <c r="T799" s="4" t="s">
        <v>2268</v>
      </c>
      <c r="U799" s="5">
        <v>33.597999999999999</v>
      </c>
      <c r="W799">
        <v>748.67520000000002</v>
      </c>
      <c r="X799" s="1">
        <v>42608</v>
      </c>
      <c r="Y799">
        <f t="shared" si="40"/>
        <v>2016</v>
      </c>
      <c r="Z799">
        <v>748.67520000000002</v>
      </c>
      <c r="AC799">
        <f t="shared" si="41"/>
        <v>8</v>
      </c>
      <c r="AD799">
        <v>748.67520000000002</v>
      </c>
      <c r="AF799">
        <v>8</v>
      </c>
      <c r="AG799" t="str">
        <f t="shared" si="42"/>
        <v>AUG</v>
      </c>
      <c r="AH799">
        <v>748.67520000000002</v>
      </c>
    </row>
    <row r="800" spans="3:34" x14ac:dyDescent="0.25">
      <c r="T800" s="4" t="s">
        <v>5520</v>
      </c>
      <c r="U800" s="5">
        <v>1.6776</v>
      </c>
      <c r="W800">
        <v>196.33290000000002</v>
      </c>
      <c r="X800" s="1">
        <v>42609</v>
      </c>
      <c r="Y800">
        <f t="shared" si="40"/>
        <v>2016</v>
      </c>
      <c r="Z800">
        <v>196.33290000000002</v>
      </c>
      <c r="AC800">
        <f t="shared" si="41"/>
        <v>8</v>
      </c>
      <c r="AD800">
        <v>196.33290000000002</v>
      </c>
      <c r="AF800">
        <v>8</v>
      </c>
      <c r="AG800" t="str">
        <f t="shared" si="42"/>
        <v>AUG</v>
      </c>
      <c r="AH800">
        <v>196.33290000000002</v>
      </c>
    </row>
    <row r="801" spans="20:34" x14ac:dyDescent="0.25">
      <c r="T801" s="4" t="s">
        <v>4444</v>
      </c>
      <c r="U801" s="5">
        <v>61.356899999999968</v>
      </c>
      <c r="W801">
        <v>-89.6447</v>
      </c>
      <c r="X801" s="1">
        <v>42610</v>
      </c>
      <c r="Y801">
        <f t="shared" si="40"/>
        <v>2016</v>
      </c>
      <c r="Z801">
        <v>-89.6447</v>
      </c>
      <c r="AC801">
        <f t="shared" si="41"/>
        <v>8</v>
      </c>
      <c r="AD801">
        <v>-89.6447</v>
      </c>
      <c r="AF801">
        <v>8</v>
      </c>
      <c r="AG801" t="str">
        <f t="shared" si="42"/>
        <v>AUG</v>
      </c>
      <c r="AH801">
        <v>-89.6447</v>
      </c>
    </row>
    <row r="802" spans="20:34" x14ac:dyDescent="0.25">
      <c r="T802" s="4" t="s">
        <v>4628</v>
      </c>
      <c r="U802" s="5">
        <v>29.495000000000001</v>
      </c>
      <c r="W802">
        <v>-121.17699999999999</v>
      </c>
      <c r="X802" s="1">
        <v>42611</v>
      </c>
      <c r="Y802">
        <f t="shared" si="40"/>
        <v>2016</v>
      </c>
      <c r="Z802">
        <v>-121.17699999999999</v>
      </c>
      <c r="AC802">
        <f t="shared" si="41"/>
        <v>8</v>
      </c>
      <c r="AD802">
        <v>-121.17699999999999</v>
      </c>
      <c r="AF802">
        <v>8</v>
      </c>
      <c r="AG802" t="str">
        <f t="shared" si="42"/>
        <v>AUG</v>
      </c>
      <c r="AH802">
        <v>-121.17699999999999</v>
      </c>
    </row>
    <row r="803" spans="20:34" x14ac:dyDescent="0.25">
      <c r="T803" s="4" t="s">
        <v>1960</v>
      </c>
      <c r="U803" s="5">
        <v>3508.0309000000002</v>
      </c>
      <c r="W803">
        <v>-258.36279999999994</v>
      </c>
      <c r="X803" s="1">
        <v>42612</v>
      </c>
      <c r="Y803">
        <f t="shared" si="40"/>
        <v>2016</v>
      </c>
      <c r="Z803">
        <v>-258.36279999999994</v>
      </c>
      <c r="AC803">
        <f t="shared" si="41"/>
        <v>8</v>
      </c>
      <c r="AD803">
        <v>-258.36279999999994</v>
      </c>
      <c r="AF803">
        <v>8</v>
      </c>
      <c r="AG803" t="str">
        <f t="shared" si="42"/>
        <v>AUG</v>
      </c>
      <c r="AH803">
        <v>-258.36279999999994</v>
      </c>
    </row>
    <row r="804" spans="20:34" x14ac:dyDescent="0.25">
      <c r="T804" s="4" t="s">
        <v>5391</v>
      </c>
      <c r="U804" s="5">
        <v>182.30250000000001</v>
      </c>
      <c r="W804">
        <v>2.3967999999999998</v>
      </c>
      <c r="X804" s="1">
        <v>42613</v>
      </c>
      <c r="Y804">
        <f t="shared" si="40"/>
        <v>2016</v>
      </c>
      <c r="Z804">
        <v>2.3967999999999998</v>
      </c>
      <c r="AC804">
        <f t="shared" si="41"/>
        <v>8</v>
      </c>
      <c r="AD804">
        <v>2.3967999999999998</v>
      </c>
      <c r="AF804">
        <v>8</v>
      </c>
      <c r="AG804" t="str">
        <f t="shared" si="42"/>
        <v>AUG</v>
      </c>
      <c r="AH804">
        <v>2.3967999999999998</v>
      </c>
    </row>
    <row r="805" spans="20:34" x14ac:dyDescent="0.25">
      <c r="T805" s="4" t="s">
        <v>4203</v>
      </c>
      <c r="U805" s="5">
        <v>-831.85720000000003</v>
      </c>
      <c r="W805">
        <v>1896.7402000000002</v>
      </c>
      <c r="X805" s="1">
        <v>42614</v>
      </c>
      <c r="Y805">
        <f t="shared" si="40"/>
        <v>2016</v>
      </c>
      <c r="Z805">
        <v>1896.7402000000002</v>
      </c>
      <c r="AC805">
        <f t="shared" si="41"/>
        <v>9</v>
      </c>
      <c r="AD805">
        <v>1896.7402000000002</v>
      </c>
      <c r="AF805">
        <v>9</v>
      </c>
      <c r="AG805" t="str">
        <f t="shared" si="42"/>
        <v>SEP</v>
      </c>
      <c r="AH805">
        <v>1896.7402000000002</v>
      </c>
    </row>
    <row r="806" spans="20:34" x14ac:dyDescent="0.25">
      <c r="T806" s="4" t="s">
        <v>6341</v>
      </c>
      <c r="U806" s="5">
        <v>11.834999999999999</v>
      </c>
      <c r="W806">
        <v>750.11670000000015</v>
      </c>
      <c r="X806" s="1">
        <v>42615</v>
      </c>
      <c r="Y806">
        <f t="shared" si="40"/>
        <v>2016</v>
      </c>
      <c r="Z806">
        <v>750.11670000000015</v>
      </c>
      <c r="AC806">
        <f t="shared" si="41"/>
        <v>9</v>
      </c>
      <c r="AD806">
        <v>750.11670000000015</v>
      </c>
      <c r="AF806">
        <v>9</v>
      </c>
      <c r="AG806" t="str">
        <f t="shared" si="42"/>
        <v>SEP</v>
      </c>
      <c r="AH806">
        <v>750.11670000000015</v>
      </c>
    </row>
    <row r="807" spans="20:34" x14ac:dyDescent="0.25">
      <c r="T807" s="4" t="s">
        <v>2851</v>
      </c>
      <c r="U807" s="5">
        <v>708.70410000000004</v>
      </c>
      <c r="W807">
        <v>-755.75060000000019</v>
      </c>
      <c r="X807" s="1">
        <v>42616</v>
      </c>
      <c r="Y807">
        <f t="shared" si="40"/>
        <v>2016</v>
      </c>
      <c r="Z807">
        <v>-755.75060000000019</v>
      </c>
      <c r="AC807">
        <f t="shared" si="41"/>
        <v>9</v>
      </c>
      <c r="AD807">
        <v>-755.75060000000019</v>
      </c>
      <c r="AF807">
        <v>9</v>
      </c>
      <c r="AG807" t="str">
        <f t="shared" si="42"/>
        <v>SEP</v>
      </c>
      <c r="AH807">
        <v>-755.75060000000019</v>
      </c>
    </row>
    <row r="808" spans="20:34" x14ac:dyDescent="0.25">
      <c r="T808" s="4" t="s">
        <v>2796</v>
      </c>
      <c r="U808" s="5">
        <v>129.72739999999999</v>
      </c>
      <c r="W808">
        <v>1464.5008</v>
      </c>
      <c r="X808" s="1">
        <v>42617</v>
      </c>
      <c r="Y808">
        <f t="shared" si="40"/>
        <v>2016</v>
      </c>
      <c r="Z808">
        <v>1464.5008</v>
      </c>
      <c r="AC808">
        <f t="shared" si="41"/>
        <v>9</v>
      </c>
      <c r="AD808">
        <v>1464.5008</v>
      </c>
      <c r="AF808">
        <v>9</v>
      </c>
      <c r="AG808" t="str">
        <f t="shared" si="42"/>
        <v>SEP</v>
      </c>
      <c r="AH808">
        <v>1464.5008</v>
      </c>
    </row>
    <row r="809" spans="20:34" x14ac:dyDescent="0.25">
      <c r="T809" s="4" t="s">
        <v>5296</v>
      </c>
      <c r="U809" s="5">
        <v>-954.70889999999963</v>
      </c>
      <c r="W809">
        <v>425.51540000000017</v>
      </c>
      <c r="X809" s="1">
        <v>42618</v>
      </c>
      <c r="Y809">
        <f t="shared" si="40"/>
        <v>2016</v>
      </c>
      <c r="Z809">
        <v>425.51540000000017</v>
      </c>
      <c r="AC809">
        <f t="shared" si="41"/>
        <v>9</v>
      </c>
      <c r="AD809">
        <v>425.51540000000017</v>
      </c>
      <c r="AF809">
        <v>9</v>
      </c>
      <c r="AG809" t="str">
        <f t="shared" si="42"/>
        <v>SEP</v>
      </c>
      <c r="AH809">
        <v>425.51540000000017</v>
      </c>
    </row>
    <row r="810" spans="20:34" x14ac:dyDescent="0.25">
      <c r="T810" s="4" t="s">
        <v>1919</v>
      </c>
      <c r="U810" s="5">
        <v>-7.7609999999999957</v>
      </c>
      <c r="W810">
        <v>204.64179999999999</v>
      </c>
      <c r="X810" s="1">
        <v>42619</v>
      </c>
      <c r="Y810">
        <f t="shared" si="40"/>
        <v>2016</v>
      </c>
      <c r="Z810">
        <v>204.64179999999999</v>
      </c>
      <c r="AC810">
        <f t="shared" si="41"/>
        <v>9</v>
      </c>
      <c r="AD810">
        <v>204.64179999999999</v>
      </c>
      <c r="AF810">
        <v>9</v>
      </c>
      <c r="AG810" t="str">
        <f t="shared" si="42"/>
        <v>SEP</v>
      </c>
      <c r="AH810">
        <v>204.64179999999999</v>
      </c>
    </row>
    <row r="811" spans="20:34" x14ac:dyDescent="0.25">
      <c r="T811" s="4" t="s">
        <v>2490</v>
      </c>
      <c r="U811" s="5">
        <v>-250.11809999999997</v>
      </c>
      <c r="W811">
        <v>-375.63</v>
      </c>
      <c r="X811" s="1">
        <v>42621</v>
      </c>
      <c r="Y811">
        <f t="shared" si="40"/>
        <v>2016</v>
      </c>
      <c r="Z811">
        <v>-375.63</v>
      </c>
      <c r="AC811">
        <f t="shared" si="41"/>
        <v>9</v>
      </c>
      <c r="AD811">
        <v>-375.63</v>
      </c>
      <c r="AF811">
        <v>9</v>
      </c>
      <c r="AG811" t="str">
        <f t="shared" si="42"/>
        <v>SEP</v>
      </c>
      <c r="AH811">
        <v>-375.63</v>
      </c>
    </row>
    <row r="812" spans="20:34" x14ac:dyDescent="0.25">
      <c r="T812" s="4" t="s">
        <v>2269</v>
      </c>
      <c r="U812" s="5">
        <v>68.635300000000015</v>
      </c>
      <c r="W812">
        <v>12.1616</v>
      </c>
      <c r="X812" s="1">
        <v>42622</v>
      </c>
      <c r="Y812">
        <f t="shared" si="40"/>
        <v>2016</v>
      </c>
      <c r="Z812">
        <v>12.1616</v>
      </c>
      <c r="AC812">
        <f t="shared" si="41"/>
        <v>9</v>
      </c>
      <c r="AD812">
        <v>12.1616</v>
      </c>
      <c r="AF812">
        <v>9</v>
      </c>
      <c r="AG812" t="str">
        <f t="shared" si="42"/>
        <v>SEP</v>
      </c>
      <c r="AH812">
        <v>12.1616</v>
      </c>
    </row>
    <row r="813" spans="20:34" x14ac:dyDescent="0.25">
      <c r="T813" s="4" t="s">
        <v>4686</v>
      </c>
      <c r="U813" s="5">
        <v>1982.1858000000002</v>
      </c>
      <c r="W813">
        <v>250.43039999999999</v>
      </c>
      <c r="X813" s="1">
        <v>42623</v>
      </c>
      <c r="Y813">
        <f t="shared" si="40"/>
        <v>2016</v>
      </c>
      <c r="Z813">
        <v>250.43039999999999</v>
      </c>
      <c r="AC813">
        <f t="shared" si="41"/>
        <v>9</v>
      </c>
      <c r="AD813">
        <v>250.43039999999999</v>
      </c>
      <c r="AF813">
        <v>9</v>
      </c>
      <c r="AG813" t="str">
        <f t="shared" si="42"/>
        <v>SEP</v>
      </c>
      <c r="AH813">
        <v>250.43039999999999</v>
      </c>
    </row>
    <row r="814" spans="20:34" x14ac:dyDescent="0.25">
      <c r="T814" s="4" t="s">
        <v>4789</v>
      </c>
      <c r="U814" s="5">
        <v>-105.72620000000001</v>
      </c>
      <c r="W814">
        <v>1353.6501999999998</v>
      </c>
      <c r="X814" s="1">
        <v>42624</v>
      </c>
      <c r="Y814">
        <f t="shared" si="40"/>
        <v>2016</v>
      </c>
      <c r="Z814">
        <v>1353.6501999999998</v>
      </c>
      <c r="AC814">
        <f t="shared" si="41"/>
        <v>9</v>
      </c>
      <c r="AD814">
        <v>1353.6501999999998</v>
      </c>
      <c r="AF814">
        <v>9</v>
      </c>
      <c r="AG814" t="str">
        <f t="shared" si="42"/>
        <v>SEP</v>
      </c>
      <c r="AH814">
        <v>1353.6501999999998</v>
      </c>
    </row>
    <row r="815" spans="20:34" x14ac:dyDescent="0.25">
      <c r="T815" s="4" t="s">
        <v>4480</v>
      </c>
      <c r="U815" s="5">
        <v>130.4093</v>
      </c>
      <c r="W815">
        <v>452.80740000000003</v>
      </c>
      <c r="X815" s="1">
        <v>42625</v>
      </c>
      <c r="Y815">
        <f t="shared" si="40"/>
        <v>2016</v>
      </c>
      <c r="Z815">
        <v>452.80740000000003</v>
      </c>
      <c r="AC815">
        <f t="shared" si="41"/>
        <v>9</v>
      </c>
      <c r="AD815">
        <v>452.80740000000003</v>
      </c>
      <c r="AF815">
        <v>9</v>
      </c>
      <c r="AG815" t="str">
        <f t="shared" si="42"/>
        <v>SEP</v>
      </c>
      <c r="AH815">
        <v>452.80740000000003</v>
      </c>
    </row>
    <row r="816" spans="20:34" x14ac:dyDescent="0.25">
      <c r="T816" s="4" t="s">
        <v>2887</v>
      </c>
      <c r="U816" s="5">
        <v>485.71539999999999</v>
      </c>
      <c r="W816">
        <v>696.29470000000015</v>
      </c>
      <c r="X816" s="1">
        <v>42626</v>
      </c>
      <c r="Y816">
        <f t="shared" si="40"/>
        <v>2016</v>
      </c>
      <c r="Z816">
        <v>696.29470000000015</v>
      </c>
      <c r="AC816">
        <f t="shared" si="41"/>
        <v>9</v>
      </c>
      <c r="AD816">
        <v>696.29470000000015</v>
      </c>
      <c r="AF816">
        <v>9</v>
      </c>
      <c r="AG816" t="str">
        <f t="shared" si="42"/>
        <v>SEP</v>
      </c>
      <c r="AH816">
        <v>696.29470000000015</v>
      </c>
    </row>
    <row r="817" spans="20:34" x14ac:dyDescent="0.25">
      <c r="T817" s="4" t="s">
        <v>2228</v>
      </c>
      <c r="U817" s="5">
        <v>163.19510000000002</v>
      </c>
      <c r="W817">
        <v>396.38459999999998</v>
      </c>
      <c r="X817" s="1">
        <v>42627</v>
      </c>
      <c r="Y817">
        <f t="shared" si="40"/>
        <v>2016</v>
      </c>
      <c r="Z817">
        <v>396.38459999999998</v>
      </c>
      <c r="AC817">
        <f t="shared" si="41"/>
        <v>9</v>
      </c>
      <c r="AD817">
        <v>396.38459999999998</v>
      </c>
      <c r="AF817">
        <v>9</v>
      </c>
      <c r="AG817" t="str">
        <f t="shared" si="42"/>
        <v>SEP</v>
      </c>
      <c r="AH817">
        <v>396.38459999999998</v>
      </c>
    </row>
    <row r="818" spans="20:34" x14ac:dyDescent="0.25">
      <c r="T818" s="4" t="s">
        <v>1752</v>
      </c>
      <c r="U818" s="5">
        <v>253.06449999999998</v>
      </c>
      <c r="W818">
        <v>601.90990000000011</v>
      </c>
      <c r="X818" s="1">
        <v>42628</v>
      </c>
      <c r="Y818">
        <f t="shared" si="40"/>
        <v>2016</v>
      </c>
      <c r="Z818">
        <v>601.90990000000011</v>
      </c>
      <c r="AC818">
        <f t="shared" si="41"/>
        <v>9</v>
      </c>
      <c r="AD818">
        <v>601.90990000000011</v>
      </c>
      <c r="AF818">
        <v>9</v>
      </c>
      <c r="AG818" t="str">
        <f t="shared" si="42"/>
        <v>SEP</v>
      </c>
      <c r="AH818">
        <v>601.90990000000011</v>
      </c>
    </row>
    <row r="819" spans="20:34" x14ac:dyDescent="0.25">
      <c r="T819" s="4" t="s">
        <v>882</v>
      </c>
      <c r="U819" s="5">
        <v>1055.3735000000001</v>
      </c>
      <c r="W819">
        <v>28.4618</v>
      </c>
      <c r="X819" s="1">
        <v>42629</v>
      </c>
      <c r="Y819">
        <f t="shared" si="40"/>
        <v>2016</v>
      </c>
      <c r="Z819">
        <v>28.4618</v>
      </c>
      <c r="AC819">
        <f t="shared" si="41"/>
        <v>9</v>
      </c>
      <c r="AD819">
        <v>28.4618</v>
      </c>
      <c r="AF819">
        <v>9</v>
      </c>
      <c r="AG819" t="str">
        <f t="shared" si="42"/>
        <v>SEP</v>
      </c>
      <c r="AH819">
        <v>28.4618</v>
      </c>
    </row>
    <row r="820" spans="20:34" x14ac:dyDescent="0.25">
      <c r="T820" s="4" t="s">
        <v>8679</v>
      </c>
      <c r="U820" s="5">
        <v>242.51489999999998</v>
      </c>
      <c r="W820">
        <v>492.82029999999992</v>
      </c>
      <c r="X820" s="1">
        <v>42630</v>
      </c>
      <c r="Y820">
        <f t="shared" si="40"/>
        <v>2016</v>
      </c>
      <c r="Z820">
        <v>492.82029999999992</v>
      </c>
      <c r="AC820">
        <f t="shared" si="41"/>
        <v>9</v>
      </c>
      <c r="AD820">
        <v>492.82029999999992</v>
      </c>
      <c r="AF820">
        <v>9</v>
      </c>
      <c r="AG820" t="str">
        <f t="shared" si="42"/>
        <v>SEP</v>
      </c>
      <c r="AH820">
        <v>492.82029999999992</v>
      </c>
    </row>
    <row r="821" spans="20:34" x14ac:dyDescent="0.25">
      <c r="T821" s="4" t="s">
        <v>1920</v>
      </c>
      <c r="U821" s="5">
        <v>-4.1609999999999996</v>
      </c>
      <c r="W821">
        <v>359.346</v>
      </c>
      <c r="X821" s="1">
        <v>42631</v>
      </c>
      <c r="Y821">
        <f t="shared" si="40"/>
        <v>2016</v>
      </c>
      <c r="Z821">
        <v>359.346</v>
      </c>
      <c r="AC821">
        <f t="shared" si="41"/>
        <v>9</v>
      </c>
      <c r="AD821">
        <v>359.346</v>
      </c>
      <c r="AF821">
        <v>9</v>
      </c>
      <c r="AG821" t="str">
        <f t="shared" si="42"/>
        <v>SEP</v>
      </c>
      <c r="AH821">
        <v>359.346</v>
      </c>
    </row>
    <row r="822" spans="20:34" x14ac:dyDescent="0.25">
      <c r="T822" s="4" t="s">
        <v>2797</v>
      </c>
      <c r="U822" s="5">
        <v>912.25959999999998</v>
      </c>
      <c r="W822">
        <v>936.40000000000009</v>
      </c>
      <c r="X822" s="1">
        <v>42632</v>
      </c>
      <c r="Y822">
        <f t="shared" si="40"/>
        <v>2016</v>
      </c>
      <c r="Z822">
        <v>936.40000000000009</v>
      </c>
      <c r="AC822">
        <f t="shared" si="41"/>
        <v>9</v>
      </c>
      <c r="AD822">
        <v>936.40000000000009</v>
      </c>
      <c r="AF822">
        <v>9</v>
      </c>
      <c r="AG822" t="str">
        <f t="shared" si="42"/>
        <v>SEP</v>
      </c>
      <c r="AH822">
        <v>936.40000000000009</v>
      </c>
    </row>
    <row r="823" spans="20:34" x14ac:dyDescent="0.25">
      <c r="T823" s="4" t="s">
        <v>5054</v>
      </c>
      <c r="U823" s="5">
        <v>-50.9345</v>
      </c>
      <c r="W823">
        <v>377.38059999999996</v>
      </c>
      <c r="X823" s="1">
        <v>42633</v>
      </c>
      <c r="Y823">
        <f t="shared" si="40"/>
        <v>2016</v>
      </c>
      <c r="Z823">
        <v>377.38059999999996</v>
      </c>
      <c r="AC823">
        <f t="shared" si="41"/>
        <v>9</v>
      </c>
      <c r="AD823">
        <v>377.38059999999996</v>
      </c>
      <c r="AF823">
        <v>9</v>
      </c>
      <c r="AG823" t="str">
        <f t="shared" si="42"/>
        <v>SEP</v>
      </c>
      <c r="AH823">
        <v>377.38059999999996</v>
      </c>
    </row>
    <row r="824" spans="20:34" x14ac:dyDescent="0.25">
      <c r="T824" s="4" t="s">
        <v>1961</v>
      </c>
      <c r="U824" s="5">
        <v>270.79810000000003</v>
      </c>
      <c r="W824">
        <v>156.24210000000002</v>
      </c>
      <c r="X824" s="1">
        <v>42635</v>
      </c>
      <c r="Y824">
        <f t="shared" si="40"/>
        <v>2016</v>
      </c>
      <c r="Z824">
        <v>156.24210000000002</v>
      </c>
      <c r="AC824">
        <f t="shared" si="41"/>
        <v>9</v>
      </c>
      <c r="AD824">
        <v>156.24210000000002</v>
      </c>
      <c r="AF824">
        <v>9</v>
      </c>
      <c r="AG824" t="str">
        <f t="shared" si="42"/>
        <v>SEP</v>
      </c>
      <c r="AH824">
        <v>156.24210000000002</v>
      </c>
    </row>
    <row r="825" spans="20:34" x14ac:dyDescent="0.25">
      <c r="T825" s="4" t="s">
        <v>2687</v>
      </c>
      <c r="U825" s="5">
        <v>34.021599999999999</v>
      </c>
      <c r="W825">
        <v>92.776499999999984</v>
      </c>
      <c r="X825" s="1">
        <v>42636</v>
      </c>
      <c r="Y825">
        <f t="shared" si="40"/>
        <v>2016</v>
      </c>
      <c r="Z825">
        <v>92.776499999999984</v>
      </c>
      <c r="AC825">
        <f t="shared" si="41"/>
        <v>9</v>
      </c>
      <c r="AD825">
        <v>92.776499999999984</v>
      </c>
      <c r="AF825">
        <v>9</v>
      </c>
      <c r="AG825" t="str">
        <f t="shared" si="42"/>
        <v>SEP</v>
      </c>
      <c r="AH825">
        <v>92.776499999999984</v>
      </c>
    </row>
    <row r="826" spans="20:34" x14ac:dyDescent="0.25">
      <c r="T826" s="4" t="s">
        <v>6531</v>
      </c>
      <c r="U826" s="5">
        <v>126.9224</v>
      </c>
      <c r="W826">
        <v>-556.95550000000003</v>
      </c>
      <c r="X826" s="1">
        <v>42637</v>
      </c>
      <c r="Y826">
        <f t="shared" si="40"/>
        <v>2016</v>
      </c>
      <c r="Z826">
        <v>-556.95550000000003</v>
      </c>
      <c r="AC826">
        <f t="shared" si="41"/>
        <v>9</v>
      </c>
      <c r="AD826">
        <v>-556.95550000000003</v>
      </c>
      <c r="AF826">
        <v>9</v>
      </c>
      <c r="AG826" t="str">
        <f t="shared" si="42"/>
        <v>SEP</v>
      </c>
      <c r="AH826">
        <v>-556.95550000000003</v>
      </c>
    </row>
    <row r="827" spans="20:34" x14ac:dyDescent="0.25">
      <c r="T827" s="4" t="s">
        <v>2888</v>
      </c>
      <c r="U827" s="5">
        <v>181.08280000000002</v>
      </c>
      <c r="W827">
        <v>335.5551999999999</v>
      </c>
      <c r="X827" s="1">
        <v>42638</v>
      </c>
      <c r="Y827">
        <f t="shared" si="40"/>
        <v>2016</v>
      </c>
      <c r="Z827">
        <v>335.5551999999999</v>
      </c>
      <c r="AC827">
        <f t="shared" si="41"/>
        <v>9</v>
      </c>
      <c r="AD827">
        <v>335.5551999999999</v>
      </c>
      <c r="AF827">
        <v>9</v>
      </c>
      <c r="AG827" t="str">
        <f t="shared" si="42"/>
        <v>SEP</v>
      </c>
      <c r="AH827">
        <v>335.5551999999999</v>
      </c>
    </row>
    <row r="828" spans="20:34" x14ac:dyDescent="0.25">
      <c r="T828" s="4" t="s">
        <v>2491</v>
      </c>
      <c r="U828" s="5">
        <v>6818.6275999999998</v>
      </c>
      <c r="W828">
        <v>-415.53190000000001</v>
      </c>
      <c r="X828" s="1">
        <v>42639</v>
      </c>
      <c r="Y828">
        <f t="shared" si="40"/>
        <v>2016</v>
      </c>
      <c r="Z828">
        <v>-415.53190000000001</v>
      </c>
      <c r="AC828">
        <f t="shared" si="41"/>
        <v>9</v>
      </c>
      <c r="AD828">
        <v>-415.53190000000001</v>
      </c>
      <c r="AF828">
        <v>9</v>
      </c>
      <c r="AG828" t="str">
        <f t="shared" si="42"/>
        <v>SEP</v>
      </c>
      <c r="AH828">
        <v>-415.53190000000001</v>
      </c>
    </row>
    <row r="829" spans="20:34" x14ac:dyDescent="0.25">
      <c r="T829" s="4" t="s">
        <v>4204</v>
      </c>
      <c r="U829" s="5">
        <v>26.2758</v>
      </c>
      <c r="W829">
        <v>-88.560200000000009</v>
      </c>
      <c r="X829" s="1">
        <v>42640</v>
      </c>
      <c r="Y829">
        <f t="shared" si="40"/>
        <v>2016</v>
      </c>
      <c r="Z829">
        <v>-88.560200000000009</v>
      </c>
      <c r="AC829">
        <f t="shared" si="41"/>
        <v>9</v>
      </c>
      <c r="AD829">
        <v>-88.560200000000009</v>
      </c>
      <c r="AF829">
        <v>9</v>
      </c>
      <c r="AG829" t="str">
        <f t="shared" si="42"/>
        <v>SEP</v>
      </c>
      <c r="AH829">
        <v>-88.560200000000009</v>
      </c>
    </row>
    <row r="830" spans="20:34" x14ac:dyDescent="0.25">
      <c r="T830" s="4" t="s">
        <v>4750</v>
      </c>
      <c r="U830" s="5">
        <v>-22.249400000000001</v>
      </c>
      <c r="W830">
        <v>30.98</v>
      </c>
      <c r="X830" s="1">
        <v>42641</v>
      </c>
      <c r="Y830">
        <f t="shared" si="40"/>
        <v>2016</v>
      </c>
      <c r="Z830">
        <v>30.98</v>
      </c>
      <c r="AC830">
        <f t="shared" si="41"/>
        <v>9</v>
      </c>
      <c r="AD830">
        <v>30.98</v>
      </c>
      <c r="AF830">
        <v>9</v>
      </c>
      <c r="AG830" t="str">
        <f t="shared" si="42"/>
        <v>SEP</v>
      </c>
      <c r="AH830">
        <v>30.98</v>
      </c>
    </row>
    <row r="831" spans="20:34" x14ac:dyDescent="0.25">
      <c r="T831" s="4" t="s">
        <v>2229</v>
      </c>
      <c r="U831" s="5">
        <v>-204.00479999999999</v>
      </c>
      <c r="W831">
        <v>235.40620000000001</v>
      </c>
      <c r="X831" s="1">
        <v>42642</v>
      </c>
      <c r="Y831">
        <f t="shared" si="40"/>
        <v>2016</v>
      </c>
      <c r="Z831">
        <v>235.40620000000001</v>
      </c>
      <c r="AC831">
        <f t="shared" si="41"/>
        <v>9</v>
      </c>
      <c r="AD831">
        <v>235.40620000000001</v>
      </c>
      <c r="AF831">
        <v>9</v>
      </c>
      <c r="AG831" t="str">
        <f t="shared" si="42"/>
        <v>SEP</v>
      </c>
      <c r="AH831">
        <v>235.40620000000001</v>
      </c>
    </row>
    <row r="832" spans="20:34" x14ac:dyDescent="0.25">
      <c r="T832" s="4" t="s">
        <v>4481</v>
      </c>
      <c r="U832" s="5">
        <v>340.2724</v>
      </c>
      <c r="W832">
        <v>-29.436600000000002</v>
      </c>
      <c r="X832" s="1">
        <v>42643</v>
      </c>
      <c r="Y832">
        <f t="shared" si="40"/>
        <v>2016</v>
      </c>
      <c r="Z832">
        <v>-29.436600000000002</v>
      </c>
      <c r="AC832">
        <f t="shared" si="41"/>
        <v>9</v>
      </c>
      <c r="AD832">
        <v>-29.436600000000002</v>
      </c>
      <c r="AF832">
        <v>9</v>
      </c>
      <c r="AG832" t="str">
        <f t="shared" si="42"/>
        <v>SEP</v>
      </c>
      <c r="AH832">
        <v>-29.436600000000002</v>
      </c>
    </row>
    <row r="833" spans="20:34" x14ac:dyDescent="0.25">
      <c r="T833" s="4" t="s">
        <v>883</v>
      </c>
      <c r="U833" s="5">
        <v>96.668400000000005</v>
      </c>
      <c r="W833">
        <v>-42.789500000000004</v>
      </c>
      <c r="X833" s="1">
        <v>42644</v>
      </c>
      <c r="Y833">
        <f t="shared" si="40"/>
        <v>2016</v>
      </c>
      <c r="Z833">
        <v>-42.789500000000004</v>
      </c>
      <c r="AC833">
        <f t="shared" si="41"/>
        <v>10</v>
      </c>
      <c r="AD833">
        <v>-42.789500000000004</v>
      </c>
      <c r="AF833">
        <v>10</v>
      </c>
      <c r="AG833" t="str">
        <f t="shared" si="42"/>
        <v>OCT</v>
      </c>
      <c r="AH833">
        <v>-42.789500000000004</v>
      </c>
    </row>
    <row r="834" spans="20:34" x14ac:dyDescent="0.25">
      <c r="T834" s="4" t="s">
        <v>4896</v>
      </c>
      <c r="U834" s="5">
        <v>262.47149999999999</v>
      </c>
      <c r="W834">
        <v>8738.7971000000016</v>
      </c>
      <c r="X834" s="1">
        <v>42645</v>
      </c>
      <c r="Y834">
        <f t="shared" si="40"/>
        <v>2016</v>
      </c>
      <c r="Z834">
        <v>8738.7971000000016</v>
      </c>
      <c r="AC834">
        <f t="shared" si="41"/>
        <v>10</v>
      </c>
      <c r="AD834">
        <v>8738.7971000000016</v>
      </c>
      <c r="AF834">
        <v>10</v>
      </c>
      <c r="AG834" t="str">
        <f t="shared" si="42"/>
        <v>OCT</v>
      </c>
      <c r="AH834">
        <v>8738.7971000000016</v>
      </c>
    </row>
    <row r="835" spans="20:34" x14ac:dyDescent="0.25">
      <c r="T835" s="4" t="s">
        <v>1753</v>
      </c>
      <c r="U835" s="5">
        <v>730.51259999999991</v>
      </c>
      <c r="W835">
        <v>224.53380000000001</v>
      </c>
      <c r="X835" s="1">
        <v>42646</v>
      </c>
      <c r="Y835">
        <f t="shared" ref="Y835:AA898" si="43">YEAR(X835)</f>
        <v>2016</v>
      </c>
      <c r="Z835">
        <v>224.53380000000001</v>
      </c>
      <c r="AC835">
        <f t="shared" ref="AC835:AC898" si="44">MONTH(X835)</f>
        <v>10</v>
      </c>
      <c r="AD835">
        <v>224.53380000000001</v>
      </c>
      <c r="AF835">
        <v>10</v>
      </c>
      <c r="AG835" t="str">
        <f t="shared" ref="AG835:AG898" si="45">IF(AF835=1,"JAN",IF(AF835=2,"FEB",IF(AF835=3,"MAR",IF(AF835=4,"APR",IF(AF835=5,"MAY",IF(AF835=6,"JUN",IF(AF835=7,"JULY",IF(AF835=8,"AUG",IF(AF835=10,"OCT",IF(AF835=9,"SEP",IF(AF835=11,"NOV",IF(AF835=12,"DEC"))))))))))))</f>
        <v>OCT</v>
      </c>
      <c r="AH835">
        <v>224.53380000000001</v>
      </c>
    </row>
    <row r="836" spans="20:34" x14ac:dyDescent="0.25">
      <c r="T836" s="4" t="s">
        <v>5055</v>
      </c>
      <c r="U836" s="5">
        <v>30.765799999999999</v>
      </c>
      <c r="W836">
        <v>2658.3198000000007</v>
      </c>
      <c r="X836" s="1">
        <v>42647</v>
      </c>
      <c r="Y836">
        <f t="shared" si="43"/>
        <v>2016</v>
      </c>
      <c r="Z836">
        <v>2658.3198000000007</v>
      </c>
      <c r="AC836">
        <f t="shared" si="44"/>
        <v>10</v>
      </c>
      <c r="AD836">
        <v>2658.3198000000007</v>
      </c>
      <c r="AF836">
        <v>10</v>
      </c>
      <c r="AG836" t="str">
        <f t="shared" si="45"/>
        <v>OCT</v>
      </c>
      <c r="AH836">
        <v>2658.3198000000007</v>
      </c>
    </row>
    <row r="837" spans="20:34" x14ac:dyDescent="0.25">
      <c r="T837" s="4" t="s">
        <v>2005</v>
      </c>
      <c r="U837" s="5">
        <v>937.25799999999992</v>
      </c>
      <c r="W837">
        <v>-947.10709999999995</v>
      </c>
      <c r="X837" s="1">
        <v>42649</v>
      </c>
      <c r="Y837">
        <f t="shared" si="43"/>
        <v>2016</v>
      </c>
      <c r="Z837">
        <v>-947.10709999999995</v>
      </c>
      <c r="AC837">
        <f t="shared" si="44"/>
        <v>10</v>
      </c>
      <c r="AD837">
        <v>-947.10709999999995</v>
      </c>
      <c r="AF837">
        <v>10</v>
      </c>
      <c r="AG837" t="str">
        <f t="shared" si="45"/>
        <v>OCT</v>
      </c>
      <c r="AH837">
        <v>-947.10709999999995</v>
      </c>
    </row>
    <row r="838" spans="20:34" x14ac:dyDescent="0.25">
      <c r="T838" s="4" t="s">
        <v>2454</v>
      </c>
      <c r="U838" s="5">
        <v>20.501699999999996</v>
      </c>
      <c r="W838">
        <v>79.408000000000001</v>
      </c>
      <c r="X838" s="1">
        <v>42650</v>
      </c>
      <c r="Y838">
        <f t="shared" si="43"/>
        <v>2016</v>
      </c>
      <c r="Z838">
        <v>79.408000000000001</v>
      </c>
      <c r="AC838">
        <f t="shared" si="44"/>
        <v>10</v>
      </c>
      <c r="AD838">
        <v>79.408000000000001</v>
      </c>
      <c r="AF838">
        <v>10</v>
      </c>
      <c r="AG838" t="str">
        <f t="shared" si="45"/>
        <v>OCT</v>
      </c>
      <c r="AH838">
        <v>79.408000000000001</v>
      </c>
    </row>
    <row r="839" spans="20:34" x14ac:dyDescent="0.25">
      <c r="T839" s="4" t="s">
        <v>5235</v>
      </c>
      <c r="U839" s="5">
        <v>426.56969999999995</v>
      </c>
      <c r="W839">
        <v>-51.990399999999994</v>
      </c>
      <c r="X839" s="1">
        <v>42651</v>
      </c>
      <c r="Y839">
        <f t="shared" si="43"/>
        <v>2016</v>
      </c>
      <c r="Z839">
        <v>-51.990399999999994</v>
      </c>
      <c r="AC839">
        <f t="shared" si="44"/>
        <v>10</v>
      </c>
      <c r="AD839">
        <v>-51.990399999999994</v>
      </c>
      <c r="AF839">
        <v>10</v>
      </c>
      <c r="AG839" t="str">
        <f t="shared" si="45"/>
        <v>OCT</v>
      </c>
      <c r="AH839">
        <v>-51.990399999999994</v>
      </c>
    </row>
    <row r="840" spans="20:34" x14ac:dyDescent="0.25">
      <c r="T840" s="4" t="s">
        <v>4751</v>
      </c>
      <c r="U840" s="5">
        <v>3.3479999999999999</v>
      </c>
      <c r="W840">
        <v>-34.4084</v>
      </c>
      <c r="X840" s="1">
        <v>42652</v>
      </c>
      <c r="Y840">
        <f t="shared" si="43"/>
        <v>2016</v>
      </c>
      <c r="Z840">
        <v>-34.4084</v>
      </c>
      <c r="AC840">
        <f t="shared" si="44"/>
        <v>10</v>
      </c>
      <c r="AD840">
        <v>-34.4084</v>
      </c>
      <c r="AF840">
        <v>10</v>
      </c>
      <c r="AG840" t="str">
        <f t="shared" si="45"/>
        <v>OCT</v>
      </c>
      <c r="AH840">
        <v>-34.4084</v>
      </c>
    </row>
    <row r="841" spans="20:34" x14ac:dyDescent="0.25">
      <c r="T841" s="4" t="s">
        <v>7098</v>
      </c>
      <c r="U841" s="5">
        <v>35.825400000000002</v>
      </c>
      <c r="W841">
        <v>-219.89890000000003</v>
      </c>
      <c r="X841" s="1">
        <v>42653</v>
      </c>
      <c r="Y841">
        <f t="shared" si="43"/>
        <v>2016</v>
      </c>
      <c r="Z841">
        <v>-219.89890000000003</v>
      </c>
      <c r="AC841">
        <f t="shared" si="44"/>
        <v>10</v>
      </c>
      <c r="AD841">
        <v>-219.89890000000003</v>
      </c>
      <c r="AF841">
        <v>10</v>
      </c>
      <c r="AG841" t="str">
        <f t="shared" si="45"/>
        <v>OCT</v>
      </c>
      <c r="AH841">
        <v>-219.89890000000003</v>
      </c>
    </row>
    <row r="842" spans="20:34" x14ac:dyDescent="0.25">
      <c r="T842" s="4" t="s">
        <v>5236</v>
      </c>
      <c r="U842" s="5">
        <v>128.52319999999997</v>
      </c>
      <c r="W842">
        <v>4.133</v>
      </c>
      <c r="X842" s="1">
        <v>42654</v>
      </c>
      <c r="Y842">
        <f t="shared" si="43"/>
        <v>2016</v>
      </c>
      <c r="Z842">
        <v>4.133</v>
      </c>
      <c r="AC842">
        <f t="shared" si="44"/>
        <v>10</v>
      </c>
      <c r="AD842">
        <v>4.133</v>
      </c>
      <c r="AF842">
        <v>10</v>
      </c>
      <c r="AG842" t="str">
        <f t="shared" si="45"/>
        <v>OCT</v>
      </c>
      <c r="AH842">
        <v>4.133</v>
      </c>
    </row>
    <row r="843" spans="20:34" x14ac:dyDescent="0.25">
      <c r="T843" s="4" t="s">
        <v>8317</v>
      </c>
      <c r="U843" s="5">
        <v>-11.075400000000002</v>
      </c>
      <c r="W843">
        <v>-397.06269999999995</v>
      </c>
      <c r="X843" s="1">
        <v>42656</v>
      </c>
      <c r="Y843">
        <f t="shared" si="43"/>
        <v>2016</v>
      </c>
      <c r="Z843">
        <v>-397.06269999999995</v>
      </c>
      <c r="AC843">
        <f t="shared" si="44"/>
        <v>10</v>
      </c>
      <c r="AD843">
        <v>-397.06269999999995</v>
      </c>
      <c r="AF843">
        <v>10</v>
      </c>
      <c r="AG843" t="str">
        <f t="shared" si="45"/>
        <v>OCT</v>
      </c>
      <c r="AH843">
        <v>-397.06269999999995</v>
      </c>
    </row>
    <row r="844" spans="20:34" x14ac:dyDescent="0.25">
      <c r="T844" s="4" t="s">
        <v>2538</v>
      </c>
      <c r="U844" s="5">
        <v>59.342400000000005</v>
      </c>
      <c r="W844">
        <v>981.53700000000003</v>
      </c>
      <c r="X844" s="1">
        <v>42657</v>
      </c>
      <c r="Y844">
        <f t="shared" si="43"/>
        <v>2016</v>
      </c>
      <c r="Z844">
        <v>981.53700000000003</v>
      </c>
      <c r="AC844">
        <f t="shared" si="44"/>
        <v>10</v>
      </c>
      <c r="AD844">
        <v>981.53700000000003</v>
      </c>
      <c r="AF844">
        <v>10</v>
      </c>
      <c r="AG844" t="str">
        <f t="shared" si="45"/>
        <v>OCT</v>
      </c>
      <c r="AH844">
        <v>981.53700000000003</v>
      </c>
    </row>
    <row r="845" spans="20:34" x14ac:dyDescent="0.25">
      <c r="T845" s="4" t="s">
        <v>4217</v>
      </c>
      <c r="U845" s="5">
        <v>11.659399999999998</v>
      </c>
      <c r="W845">
        <v>598.94100000000003</v>
      </c>
      <c r="X845" s="1">
        <v>42658</v>
      </c>
      <c r="Y845">
        <f t="shared" si="43"/>
        <v>2016</v>
      </c>
      <c r="Z845">
        <v>598.94100000000003</v>
      </c>
      <c r="AC845">
        <f t="shared" si="44"/>
        <v>10</v>
      </c>
      <c r="AD845">
        <v>598.94100000000003</v>
      </c>
      <c r="AF845">
        <v>10</v>
      </c>
      <c r="AG845" t="str">
        <f t="shared" si="45"/>
        <v>OCT</v>
      </c>
      <c r="AH845">
        <v>598.94100000000003</v>
      </c>
    </row>
    <row r="846" spans="20:34" x14ac:dyDescent="0.25">
      <c r="T846" s="4" t="s">
        <v>5280</v>
      </c>
      <c r="U846" s="5">
        <v>58.864199999999997</v>
      </c>
      <c r="W846">
        <v>-37.915199999999999</v>
      </c>
      <c r="X846" s="1">
        <v>42659</v>
      </c>
      <c r="Y846">
        <f t="shared" si="43"/>
        <v>2016</v>
      </c>
      <c r="Z846">
        <v>-37.915199999999999</v>
      </c>
      <c r="AC846">
        <f t="shared" si="44"/>
        <v>10</v>
      </c>
      <c r="AD846">
        <v>-37.915199999999999</v>
      </c>
      <c r="AF846">
        <v>10</v>
      </c>
      <c r="AG846" t="str">
        <f t="shared" si="45"/>
        <v>OCT</v>
      </c>
      <c r="AH846">
        <v>-37.915199999999999</v>
      </c>
    </row>
    <row r="847" spans="20:34" x14ac:dyDescent="0.25">
      <c r="T847" s="4" t="s">
        <v>10264</v>
      </c>
      <c r="U847" s="5">
        <v>-152.71559999999999</v>
      </c>
      <c r="W847">
        <v>1160.731</v>
      </c>
      <c r="X847" s="1">
        <v>42660</v>
      </c>
      <c r="Y847">
        <f t="shared" si="43"/>
        <v>2016</v>
      </c>
      <c r="Z847">
        <v>1160.731</v>
      </c>
      <c r="AC847">
        <f t="shared" si="44"/>
        <v>10</v>
      </c>
      <c r="AD847">
        <v>1160.731</v>
      </c>
      <c r="AF847">
        <v>10</v>
      </c>
      <c r="AG847" t="str">
        <f t="shared" si="45"/>
        <v>OCT</v>
      </c>
      <c r="AH847">
        <v>1160.731</v>
      </c>
    </row>
    <row r="848" spans="20:34" x14ac:dyDescent="0.25">
      <c r="T848" s="4" t="s">
        <v>3370</v>
      </c>
      <c r="U848" s="5">
        <v>296.89980000000003</v>
      </c>
      <c r="W848">
        <v>-34.640999999999998</v>
      </c>
      <c r="X848" s="1">
        <v>42661</v>
      </c>
      <c r="Y848">
        <f t="shared" si="43"/>
        <v>2016</v>
      </c>
      <c r="Z848">
        <v>-34.640999999999998</v>
      </c>
      <c r="AC848">
        <f t="shared" si="44"/>
        <v>10</v>
      </c>
      <c r="AD848">
        <v>-34.640999999999998</v>
      </c>
      <c r="AF848">
        <v>10</v>
      </c>
      <c r="AG848" t="str">
        <f t="shared" si="45"/>
        <v>OCT</v>
      </c>
      <c r="AH848">
        <v>-34.640999999999998</v>
      </c>
    </row>
    <row r="849" spans="20:34" x14ac:dyDescent="0.25">
      <c r="T849" s="4" t="s">
        <v>7480</v>
      </c>
      <c r="U849" s="5">
        <v>-8.9928999999999704</v>
      </c>
      <c r="W849">
        <v>127.66130000000001</v>
      </c>
      <c r="X849" s="1">
        <v>42663</v>
      </c>
      <c r="Y849">
        <f t="shared" si="43"/>
        <v>2016</v>
      </c>
      <c r="Z849">
        <v>127.66130000000001</v>
      </c>
      <c r="AC849">
        <f t="shared" si="44"/>
        <v>10</v>
      </c>
      <c r="AD849">
        <v>127.66130000000001</v>
      </c>
      <c r="AF849">
        <v>10</v>
      </c>
      <c r="AG849" t="str">
        <f t="shared" si="45"/>
        <v>OCT</v>
      </c>
      <c r="AH849">
        <v>127.66130000000001</v>
      </c>
    </row>
    <row r="850" spans="20:34" x14ac:dyDescent="0.25">
      <c r="T850" s="4" t="s">
        <v>5275</v>
      </c>
      <c r="U850" s="5">
        <v>21.164000000000001</v>
      </c>
      <c r="W850">
        <v>1763.4705999999999</v>
      </c>
      <c r="X850" s="1">
        <v>42664</v>
      </c>
      <c r="Y850">
        <f t="shared" si="43"/>
        <v>2016</v>
      </c>
      <c r="Z850">
        <v>1763.4705999999999</v>
      </c>
      <c r="AC850">
        <f t="shared" si="44"/>
        <v>10</v>
      </c>
      <c r="AD850">
        <v>1763.4705999999999</v>
      </c>
      <c r="AF850">
        <v>10</v>
      </c>
      <c r="AG850" t="str">
        <f t="shared" si="45"/>
        <v>OCT</v>
      </c>
      <c r="AH850">
        <v>1763.4705999999999</v>
      </c>
    </row>
    <row r="851" spans="20:34" x14ac:dyDescent="0.25">
      <c r="T851" s="4" t="s">
        <v>6796</v>
      </c>
      <c r="U851" s="5">
        <v>232.75290000000001</v>
      </c>
      <c r="W851">
        <v>57.265799999999999</v>
      </c>
      <c r="X851" s="1">
        <v>42665</v>
      </c>
      <c r="Y851">
        <f t="shared" si="43"/>
        <v>2016</v>
      </c>
      <c r="Z851">
        <v>57.265799999999999</v>
      </c>
      <c r="AC851">
        <f t="shared" si="44"/>
        <v>10</v>
      </c>
      <c r="AD851">
        <v>57.265799999999999</v>
      </c>
      <c r="AF851">
        <v>10</v>
      </c>
      <c r="AG851" t="str">
        <f t="shared" si="45"/>
        <v>OCT</v>
      </c>
      <c r="AH851">
        <v>57.265799999999999</v>
      </c>
    </row>
    <row r="852" spans="20:34" x14ac:dyDescent="0.25">
      <c r="T852" s="4" t="s">
        <v>6334</v>
      </c>
      <c r="U852" s="5">
        <v>-87.925200000000004</v>
      </c>
      <c r="W852">
        <v>192.20020000000002</v>
      </c>
      <c r="X852" s="1">
        <v>42666</v>
      </c>
      <c r="Y852">
        <f t="shared" si="43"/>
        <v>2016</v>
      </c>
      <c r="Z852">
        <v>192.20020000000002</v>
      </c>
      <c r="AC852">
        <f t="shared" si="44"/>
        <v>10</v>
      </c>
      <c r="AD852">
        <v>192.20020000000002</v>
      </c>
      <c r="AF852">
        <v>10</v>
      </c>
      <c r="AG852" t="str">
        <f t="shared" si="45"/>
        <v>OCT</v>
      </c>
      <c r="AH852">
        <v>192.20020000000002</v>
      </c>
    </row>
    <row r="853" spans="20:34" x14ac:dyDescent="0.25">
      <c r="T853" s="4" t="s">
        <v>2455</v>
      </c>
      <c r="U853" s="5">
        <v>5.5566000000000004</v>
      </c>
      <c r="W853">
        <v>314.03589999999997</v>
      </c>
      <c r="X853" s="1">
        <v>42667</v>
      </c>
      <c r="Y853">
        <f t="shared" si="43"/>
        <v>2016</v>
      </c>
      <c r="Z853">
        <v>314.03589999999997</v>
      </c>
      <c r="AC853">
        <f t="shared" si="44"/>
        <v>10</v>
      </c>
      <c r="AD853">
        <v>314.03589999999997</v>
      </c>
      <c r="AF853">
        <v>10</v>
      </c>
      <c r="AG853" t="str">
        <f t="shared" si="45"/>
        <v>OCT</v>
      </c>
      <c r="AH853">
        <v>314.03589999999997</v>
      </c>
    </row>
    <row r="854" spans="20:34" x14ac:dyDescent="0.25">
      <c r="T854" s="4" t="s">
        <v>7336</v>
      </c>
      <c r="U854" s="5">
        <v>222.03620000000001</v>
      </c>
      <c r="W854">
        <v>78.396000000000001</v>
      </c>
      <c r="X854" s="1">
        <v>42668</v>
      </c>
      <c r="Y854">
        <f t="shared" si="43"/>
        <v>2016</v>
      </c>
      <c r="Z854">
        <v>78.396000000000001</v>
      </c>
      <c r="AC854">
        <f t="shared" si="44"/>
        <v>10</v>
      </c>
      <c r="AD854">
        <v>78.396000000000001</v>
      </c>
      <c r="AF854">
        <v>10</v>
      </c>
      <c r="AG854" t="str">
        <f t="shared" si="45"/>
        <v>OCT</v>
      </c>
      <c r="AH854">
        <v>78.396000000000001</v>
      </c>
    </row>
    <row r="855" spans="20:34" x14ac:dyDescent="0.25">
      <c r="T855" s="4" t="s">
        <v>5833</v>
      </c>
      <c r="U855" s="5">
        <v>355.10969999999998</v>
      </c>
      <c r="W855">
        <v>237.81499999999997</v>
      </c>
      <c r="X855" s="1">
        <v>42670</v>
      </c>
      <c r="Y855">
        <f t="shared" si="43"/>
        <v>2016</v>
      </c>
      <c r="Z855">
        <v>237.81499999999997</v>
      </c>
      <c r="AC855">
        <f t="shared" si="44"/>
        <v>10</v>
      </c>
      <c r="AD855">
        <v>237.81499999999997</v>
      </c>
      <c r="AF855">
        <v>10</v>
      </c>
      <c r="AG855" t="str">
        <f t="shared" si="45"/>
        <v>OCT</v>
      </c>
      <c r="AH855">
        <v>237.81499999999997</v>
      </c>
    </row>
    <row r="856" spans="20:34" x14ac:dyDescent="0.25">
      <c r="T856" s="4" t="s">
        <v>3371</v>
      </c>
      <c r="U856" s="5">
        <v>55.814300000000003</v>
      </c>
      <c r="W856">
        <v>255.01780000000002</v>
      </c>
      <c r="X856" s="1">
        <v>42671</v>
      </c>
      <c r="Y856">
        <f t="shared" si="43"/>
        <v>2016</v>
      </c>
      <c r="Z856">
        <v>255.01780000000002</v>
      </c>
      <c r="AC856">
        <f t="shared" si="44"/>
        <v>10</v>
      </c>
      <c r="AD856">
        <v>255.01780000000002</v>
      </c>
      <c r="AF856">
        <v>10</v>
      </c>
      <c r="AG856" t="str">
        <f t="shared" si="45"/>
        <v>OCT</v>
      </c>
      <c r="AH856">
        <v>255.01780000000002</v>
      </c>
    </row>
    <row r="857" spans="20:34" x14ac:dyDescent="0.25">
      <c r="T857" s="4" t="s">
        <v>4218</v>
      </c>
      <c r="U857" s="5">
        <v>-4.9707000000000079</v>
      </c>
      <c r="W857">
        <v>39.418399999999998</v>
      </c>
      <c r="X857" s="1">
        <v>42672</v>
      </c>
      <c r="Y857">
        <f t="shared" si="43"/>
        <v>2016</v>
      </c>
      <c r="Z857">
        <v>39.418399999999998</v>
      </c>
      <c r="AC857">
        <f t="shared" si="44"/>
        <v>10</v>
      </c>
      <c r="AD857">
        <v>39.418399999999998</v>
      </c>
      <c r="AF857">
        <v>10</v>
      </c>
      <c r="AG857" t="str">
        <f t="shared" si="45"/>
        <v>OCT</v>
      </c>
      <c r="AH857">
        <v>39.418399999999998</v>
      </c>
    </row>
    <row r="858" spans="20:34" x14ac:dyDescent="0.25">
      <c r="T858" s="4" t="s">
        <v>1823</v>
      </c>
      <c r="U858" s="5">
        <v>1802.2158000000002</v>
      </c>
      <c r="W858">
        <v>46.947800000000001</v>
      </c>
      <c r="X858" s="1">
        <v>42673</v>
      </c>
      <c r="Y858">
        <f t="shared" si="43"/>
        <v>2016</v>
      </c>
      <c r="Z858">
        <v>46.947800000000001</v>
      </c>
      <c r="AC858">
        <f t="shared" si="44"/>
        <v>10</v>
      </c>
      <c r="AD858">
        <v>46.947800000000001</v>
      </c>
      <c r="AF858">
        <v>10</v>
      </c>
      <c r="AG858" t="str">
        <f t="shared" si="45"/>
        <v>OCT</v>
      </c>
      <c r="AH858">
        <v>46.947800000000001</v>
      </c>
    </row>
    <row r="859" spans="20:34" x14ac:dyDescent="0.25">
      <c r="T859" s="4" t="s">
        <v>1387</v>
      </c>
      <c r="U859" s="5">
        <v>-384.79419999999999</v>
      </c>
      <c r="W859">
        <v>450.32619999999997</v>
      </c>
      <c r="X859" s="1">
        <v>42674</v>
      </c>
      <c r="Y859">
        <f t="shared" si="43"/>
        <v>2016</v>
      </c>
      <c r="Z859">
        <v>450.32619999999997</v>
      </c>
      <c r="AC859">
        <f t="shared" si="44"/>
        <v>10</v>
      </c>
      <c r="AD859">
        <v>450.32619999999997</v>
      </c>
      <c r="AF859">
        <v>10</v>
      </c>
      <c r="AG859" t="str">
        <f t="shared" si="45"/>
        <v>OCT</v>
      </c>
      <c r="AH859">
        <v>450.32619999999997</v>
      </c>
    </row>
    <row r="860" spans="20:34" x14ac:dyDescent="0.25">
      <c r="T860" s="4" t="s">
        <v>5568</v>
      </c>
      <c r="U860" s="5">
        <v>-38.728199999999987</v>
      </c>
      <c r="W860">
        <v>149.30420000000001</v>
      </c>
      <c r="X860" s="1">
        <v>42675</v>
      </c>
      <c r="Y860">
        <f t="shared" si="43"/>
        <v>2016</v>
      </c>
      <c r="Z860">
        <v>149.30420000000001</v>
      </c>
      <c r="AC860">
        <f t="shared" si="44"/>
        <v>11</v>
      </c>
      <c r="AD860">
        <v>149.30420000000001</v>
      </c>
      <c r="AF860">
        <v>11</v>
      </c>
      <c r="AG860" t="str">
        <f t="shared" si="45"/>
        <v>NOV</v>
      </c>
      <c r="AH860">
        <v>149.30420000000001</v>
      </c>
    </row>
    <row r="861" spans="20:34" x14ac:dyDescent="0.25">
      <c r="T861" s="4" t="s">
        <v>1418</v>
      </c>
      <c r="U861" s="5">
        <v>2.8763999999999998</v>
      </c>
      <c r="W861">
        <v>696.36020000000008</v>
      </c>
      <c r="X861" s="1">
        <v>42677</v>
      </c>
      <c r="Y861">
        <f t="shared" si="43"/>
        <v>2016</v>
      </c>
      <c r="Z861">
        <v>696.36020000000008</v>
      </c>
      <c r="AC861">
        <f t="shared" si="44"/>
        <v>11</v>
      </c>
      <c r="AD861">
        <v>696.36020000000008</v>
      </c>
      <c r="AF861">
        <v>11</v>
      </c>
      <c r="AG861" t="str">
        <f t="shared" si="45"/>
        <v>NOV</v>
      </c>
      <c r="AH861">
        <v>696.36020000000008</v>
      </c>
    </row>
    <row r="862" spans="20:34" x14ac:dyDescent="0.25">
      <c r="T862" s="4" t="s">
        <v>5656</v>
      </c>
      <c r="U862" s="5">
        <v>268.22039999999998</v>
      </c>
      <c r="W862">
        <v>-57.334900000000061</v>
      </c>
      <c r="X862" s="1">
        <v>42678</v>
      </c>
      <c r="Y862">
        <f t="shared" si="43"/>
        <v>2016</v>
      </c>
      <c r="Z862">
        <v>-57.334900000000061</v>
      </c>
      <c r="AC862">
        <f t="shared" si="44"/>
        <v>11</v>
      </c>
      <c r="AD862">
        <v>-57.334900000000061</v>
      </c>
      <c r="AF862">
        <v>11</v>
      </c>
      <c r="AG862" t="str">
        <f t="shared" si="45"/>
        <v>NOV</v>
      </c>
      <c r="AH862">
        <v>-57.334900000000061</v>
      </c>
    </row>
    <row r="863" spans="20:34" x14ac:dyDescent="0.25">
      <c r="T863" s="4" t="s">
        <v>2564</v>
      </c>
      <c r="U863" s="5">
        <v>2.6406000000000001</v>
      </c>
      <c r="W863">
        <v>62.055099999999953</v>
      </c>
      <c r="X863" s="1">
        <v>42679</v>
      </c>
      <c r="Y863">
        <f t="shared" si="43"/>
        <v>2016</v>
      </c>
      <c r="Z863">
        <v>62.055099999999953</v>
      </c>
      <c r="AC863">
        <f t="shared" si="44"/>
        <v>11</v>
      </c>
      <c r="AD863">
        <v>62.055099999999953</v>
      </c>
      <c r="AF863">
        <v>11</v>
      </c>
      <c r="AG863" t="str">
        <f t="shared" si="45"/>
        <v>NOV</v>
      </c>
      <c r="AH863">
        <v>62.055099999999953</v>
      </c>
    </row>
    <row r="864" spans="20:34" x14ac:dyDescent="0.25">
      <c r="T864" s="4" t="s">
        <v>1644</v>
      </c>
      <c r="U864" s="5">
        <v>171.65860000000001</v>
      </c>
      <c r="W864">
        <v>60.878200000000007</v>
      </c>
      <c r="X864" s="1">
        <v>42680</v>
      </c>
      <c r="Y864">
        <f t="shared" si="43"/>
        <v>2016</v>
      </c>
      <c r="Z864">
        <v>60.878200000000007</v>
      </c>
      <c r="AC864">
        <f t="shared" si="44"/>
        <v>11</v>
      </c>
      <c r="AD864">
        <v>60.878200000000007</v>
      </c>
      <c r="AF864">
        <v>11</v>
      </c>
      <c r="AG864" t="str">
        <f t="shared" si="45"/>
        <v>NOV</v>
      </c>
      <c r="AH864">
        <v>60.878200000000007</v>
      </c>
    </row>
    <row r="865" spans="20:34" x14ac:dyDescent="0.25">
      <c r="T865" s="4" t="s">
        <v>3218</v>
      </c>
      <c r="U865" s="5">
        <v>33.600500000000004</v>
      </c>
      <c r="W865">
        <v>635.12520000000006</v>
      </c>
      <c r="X865" s="1">
        <v>42681</v>
      </c>
      <c r="Y865">
        <f t="shared" si="43"/>
        <v>2016</v>
      </c>
      <c r="Z865">
        <v>635.12520000000006</v>
      </c>
      <c r="AC865">
        <f t="shared" si="44"/>
        <v>11</v>
      </c>
      <c r="AD865">
        <v>635.12520000000006</v>
      </c>
      <c r="AF865">
        <v>11</v>
      </c>
      <c r="AG865" t="str">
        <f t="shared" si="45"/>
        <v>NOV</v>
      </c>
      <c r="AH865">
        <v>635.12520000000006</v>
      </c>
    </row>
    <row r="866" spans="20:34" x14ac:dyDescent="0.25">
      <c r="T866" s="4" t="s">
        <v>7729</v>
      </c>
      <c r="U866" s="5">
        <v>108</v>
      </c>
      <c r="W866">
        <v>261.49559999999997</v>
      </c>
      <c r="X866" s="1">
        <v>42682</v>
      </c>
      <c r="Y866">
        <f t="shared" si="43"/>
        <v>2016</v>
      </c>
      <c r="Z866">
        <v>261.49559999999997</v>
      </c>
      <c r="AC866">
        <f t="shared" si="44"/>
        <v>11</v>
      </c>
      <c r="AD866">
        <v>261.49559999999997</v>
      </c>
      <c r="AF866">
        <v>11</v>
      </c>
      <c r="AG866" t="str">
        <f t="shared" si="45"/>
        <v>NOV</v>
      </c>
      <c r="AH866">
        <v>261.49559999999997</v>
      </c>
    </row>
    <row r="867" spans="20:34" x14ac:dyDescent="0.25">
      <c r="T867" s="4" t="s">
        <v>1700</v>
      </c>
      <c r="U867" s="5">
        <v>63.007300000000001</v>
      </c>
      <c r="W867">
        <v>177.5889</v>
      </c>
      <c r="X867" s="1">
        <v>42683</v>
      </c>
      <c r="Y867">
        <f t="shared" si="43"/>
        <v>2016</v>
      </c>
      <c r="Z867">
        <v>177.5889</v>
      </c>
      <c r="AC867">
        <f t="shared" si="44"/>
        <v>11</v>
      </c>
      <c r="AD867">
        <v>177.5889</v>
      </c>
      <c r="AF867">
        <v>11</v>
      </c>
      <c r="AG867" t="str">
        <f t="shared" si="45"/>
        <v>NOV</v>
      </c>
      <c r="AH867">
        <v>177.5889</v>
      </c>
    </row>
    <row r="868" spans="20:34" x14ac:dyDescent="0.25">
      <c r="T868" s="4" t="s">
        <v>87</v>
      </c>
      <c r="U868" s="5">
        <v>109.8951</v>
      </c>
      <c r="W868">
        <v>1081.5284000000001</v>
      </c>
      <c r="X868" s="1">
        <v>42684</v>
      </c>
      <c r="Y868">
        <f t="shared" si="43"/>
        <v>2016</v>
      </c>
      <c r="Z868">
        <v>1081.5284000000001</v>
      </c>
      <c r="AC868">
        <f t="shared" si="44"/>
        <v>11</v>
      </c>
      <c r="AD868">
        <v>1081.5284000000001</v>
      </c>
      <c r="AF868">
        <v>11</v>
      </c>
      <c r="AG868" t="str">
        <f t="shared" si="45"/>
        <v>NOV</v>
      </c>
      <c r="AH868">
        <v>1081.5284000000001</v>
      </c>
    </row>
    <row r="869" spans="20:34" x14ac:dyDescent="0.25">
      <c r="T869" s="4" t="s">
        <v>1602</v>
      </c>
      <c r="U869" s="5">
        <v>9.7680000000000007</v>
      </c>
      <c r="W869">
        <v>496.0179</v>
      </c>
      <c r="X869" s="1">
        <v>42685</v>
      </c>
      <c r="Y869">
        <f t="shared" si="43"/>
        <v>2016</v>
      </c>
      <c r="Z869">
        <v>496.0179</v>
      </c>
      <c r="AC869">
        <f t="shared" si="44"/>
        <v>11</v>
      </c>
      <c r="AD869">
        <v>496.0179</v>
      </c>
      <c r="AF869">
        <v>11</v>
      </c>
      <c r="AG869" t="str">
        <f t="shared" si="45"/>
        <v>NOV</v>
      </c>
      <c r="AH869">
        <v>496.0179</v>
      </c>
    </row>
    <row r="870" spans="20:34" x14ac:dyDescent="0.25">
      <c r="T870" s="4" t="s">
        <v>3562</v>
      </c>
      <c r="U870" s="5">
        <v>815.84180000000003</v>
      </c>
      <c r="W870">
        <v>170.32519999999997</v>
      </c>
      <c r="X870" s="1">
        <v>42686</v>
      </c>
      <c r="Y870">
        <f t="shared" si="43"/>
        <v>2016</v>
      </c>
      <c r="Z870">
        <v>170.32519999999997</v>
      </c>
      <c r="AC870">
        <f t="shared" si="44"/>
        <v>11</v>
      </c>
      <c r="AD870">
        <v>170.32519999999997</v>
      </c>
      <c r="AF870">
        <v>11</v>
      </c>
      <c r="AG870" t="str">
        <f t="shared" si="45"/>
        <v>NOV</v>
      </c>
      <c r="AH870">
        <v>170.32519999999997</v>
      </c>
    </row>
    <row r="871" spans="20:34" x14ac:dyDescent="0.25">
      <c r="T871" s="4" t="s">
        <v>3713</v>
      </c>
      <c r="U871" s="5">
        <v>2434.1032</v>
      </c>
      <c r="W871">
        <v>789.17019999999991</v>
      </c>
      <c r="X871" s="1">
        <v>42687</v>
      </c>
      <c r="Y871">
        <f t="shared" si="43"/>
        <v>2016</v>
      </c>
      <c r="Z871">
        <v>789.17019999999991</v>
      </c>
      <c r="AC871">
        <f t="shared" si="44"/>
        <v>11</v>
      </c>
      <c r="AD871">
        <v>789.17019999999991</v>
      </c>
      <c r="AF871">
        <v>11</v>
      </c>
      <c r="AG871" t="str">
        <f t="shared" si="45"/>
        <v>NOV</v>
      </c>
      <c r="AH871">
        <v>789.17019999999991</v>
      </c>
    </row>
    <row r="872" spans="20:34" x14ac:dyDescent="0.25">
      <c r="T872" s="4" t="s">
        <v>4579</v>
      </c>
      <c r="U872" s="5">
        <v>-45.438999999999993</v>
      </c>
      <c r="W872">
        <v>424.11100000000005</v>
      </c>
      <c r="X872" s="1">
        <v>42688</v>
      </c>
      <c r="Y872">
        <f t="shared" si="43"/>
        <v>2016</v>
      </c>
      <c r="Z872">
        <v>424.11100000000005</v>
      </c>
      <c r="AC872">
        <f t="shared" si="44"/>
        <v>11</v>
      </c>
      <c r="AD872">
        <v>424.11100000000005</v>
      </c>
      <c r="AF872">
        <v>11</v>
      </c>
      <c r="AG872" t="str">
        <f t="shared" si="45"/>
        <v>NOV</v>
      </c>
      <c r="AH872">
        <v>424.11100000000005</v>
      </c>
    </row>
    <row r="873" spans="20:34" x14ac:dyDescent="0.25">
      <c r="T873" s="4" t="s">
        <v>6616</v>
      </c>
      <c r="U873" s="5">
        <v>686.50889999999993</v>
      </c>
      <c r="W873">
        <v>262.9901000000001</v>
      </c>
      <c r="X873" s="1">
        <v>42689</v>
      </c>
      <c r="Y873">
        <f t="shared" si="43"/>
        <v>2016</v>
      </c>
      <c r="Z873">
        <v>262.9901000000001</v>
      </c>
      <c r="AC873">
        <f t="shared" si="44"/>
        <v>11</v>
      </c>
      <c r="AD873">
        <v>262.9901000000001</v>
      </c>
      <c r="AF873">
        <v>11</v>
      </c>
      <c r="AG873" t="str">
        <f t="shared" si="45"/>
        <v>NOV</v>
      </c>
      <c r="AH873">
        <v>262.9901000000001</v>
      </c>
    </row>
    <row r="874" spans="20:34" x14ac:dyDescent="0.25">
      <c r="T874" s="4" t="s">
        <v>2115</v>
      </c>
      <c r="U874" s="5">
        <v>57.511399999999995</v>
      </c>
      <c r="W874">
        <v>16.155999999999999</v>
      </c>
      <c r="X874" s="1">
        <v>42690</v>
      </c>
      <c r="Y874">
        <f t="shared" si="43"/>
        <v>2016</v>
      </c>
      <c r="Z874">
        <v>16.155999999999999</v>
      </c>
      <c r="AC874">
        <f t="shared" si="44"/>
        <v>11</v>
      </c>
      <c r="AD874">
        <v>16.155999999999999</v>
      </c>
      <c r="AF874">
        <v>11</v>
      </c>
      <c r="AG874" t="str">
        <f t="shared" si="45"/>
        <v>NOV</v>
      </c>
      <c r="AH874">
        <v>16.155999999999999</v>
      </c>
    </row>
    <row r="875" spans="20:34" x14ac:dyDescent="0.25">
      <c r="T875" s="4" t="s">
        <v>1267</v>
      </c>
      <c r="U875" s="5">
        <v>-3403.4949999999994</v>
      </c>
      <c r="W875">
        <v>28.971699999999998</v>
      </c>
      <c r="X875" s="1">
        <v>42691</v>
      </c>
      <c r="Y875">
        <f t="shared" si="43"/>
        <v>2016</v>
      </c>
      <c r="Z875">
        <v>28.971699999999998</v>
      </c>
      <c r="AC875">
        <f t="shared" si="44"/>
        <v>11</v>
      </c>
      <c r="AD875">
        <v>28.971699999999998</v>
      </c>
      <c r="AF875">
        <v>11</v>
      </c>
      <c r="AG875" t="str">
        <f t="shared" si="45"/>
        <v>NOV</v>
      </c>
      <c r="AH875">
        <v>28.971699999999998</v>
      </c>
    </row>
    <row r="876" spans="20:34" x14ac:dyDescent="0.25">
      <c r="T876" s="4" t="s">
        <v>7467</v>
      </c>
      <c r="U876" s="5">
        <v>169.93740000000003</v>
      </c>
      <c r="W876">
        <v>781.10200000000009</v>
      </c>
      <c r="X876" s="1">
        <v>42692</v>
      </c>
      <c r="Y876">
        <f t="shared" si="43"/>
        <v>2016</v>
      </c>
      <c r="Z876">
        <v>781.10200000000009</v>
      </c>
      <c r="AC876">
        <f t="shared" si="44"/>
        <v>11</v>
      </c>
      <c r="AD876">
        <v>781.10200000000009</v>
      </c>
      <c r="AF876">
        <v>11</v>
      </c>
      <c r="AG876" t="str">
        <f t="shared" si="45"/>
        <v>NOV</v>
      </c>
      <c r="AH876">
        <v>781.10200000000009</v>
      </c>
    </row>
    <row r="877" spans="20:34" x14ac:dyDescent="0.25">
      <c r="T877" s="4" t="s">
        <v>284</v>
      </c>
      <c r="U877" s="5">
        <v>214.85029999999998</v>
      </c>
      <c r="W877">
        <v>111.7505</v>
      </c>
      <c r="X877" s="1">
        <v>42693</v>
      </c>
      <c r="Y877">
        <f t="shared" si="43"/>
        <v>2016</v>
      </c>
      <c r="Z877">
        <v>111.7505</v>
      </c>
      <c r="AC877">
        <f t="shared" si="44"/>
        <v>11</v>
      </c>
      <c r="AD877">
        <v>111.7505</v>
      </c>
      <c r="AF877">
        <v>11</v>
      </c>
      <c r="AG877" t="str">
        <f t="shared" si="45"/>
        <v>NOV</v>
      </c>
      <c r="AH877">
        <v>111.7505</v>
      </c>
    </row>
    <row r="878" spans="20:34" x14ac:dyDescent="0.25">
      <c r="T878" s="4" t="s">
        <v>1645</v>
      </c>
      <c r="U878" s="5">
        <v>-61.642400000000002</v>
      </c>
      <c r="W878">
        <v>508.79260000000005</v>
      </c>
      <c r="X878" s="1">
        <v>42694</v>
      </c>
      <c r="Y878">
        <f t="shared" si="43"/>
        <v>2016</v>
      </c>
      <c r="Z878">
        <v>508.79260000000005</v>
      </c>
      <c r="AC878">
        <f t="shared" si="44"/>
        <v>11</v>
      </c>
      <c r="AD878">
        <v>508.79260000000005</v>
      </c>
      <c r="AF878">
        <v>11</v>
      </c>
      <c r="AG878" t="str">
        <f t="shared" si="45"/>
        <v>NOV</v>
      </c>
      <c r="AH878">
        <v>508.79260000000005</v>
      </c>
    </row>
    <row r="879" spans="20:34" x14ac:dyDescent="0.25">
      <c r="T879" s="4" t="s">
        <v>8398</v>
      </c>
      <c r="U879" s="5">
        <v>87.566400000000002</v>
      </c>
      <c r="W879">
        <v>150.95359999999999</v>
      </c>
      <c r="X879" s="1">
        <v>42695</v>
      </c>
      <c r="Y879">
        <f t="shared" si="43"/>
        <v>2016</v>
      </c>
      <c r="Z879">
        <v>150.95359999999999</v>
      </c>
      <c r="AC879">
        <f t="shared" si="44"/>
        <v>11</v>
      </c>
      <c r="AD879">
        <v>150.95359999999999</v>
      </c>
      <c r="AF879">
        <v>11</v>
      </c>
      <c r="AG879" t="str">
        <f t="shared" si="45"/>
        <v>NOV</v>
      </c>
      <c r="AH879">
        <v>150.95359999999999</v>
      </c>
    </row>
    <row r="880" spans="20:34" x14ac:dyDescent="0.25">
      <c r="T880" s="4" t="s">
        <v>5569</v>
      </c>
      <c r="U880" s="5">
        <v>-564.98040000000003</v>
      </c>
      <c r="W880">
        <v>80.364999999999995</v>
      </c>
      <c r="X880" s="1">
        <v>42696</v>
      </c>
      <c r="Y880">
        <f t="shared" si="43"/>
        <v>2016</v>
      </c>
      <c r="Z880">
        <v>80.364999999999995</v>
      </c>
      <c r="AC880">
        <f t="shared" si="44"/>
        <v>11</v>
      </c>
      <c r="AD880">
        <v>80.364999999999995</v>
      </c>
      <c r="AF880">
        <v>11</v>
      </c>
      <c r="AG880" t="str">
        <f t="shared" si="45"/>
        <v>NOV</v>
      </c>
      <c r="AH880">
        <v>80.364999999999995</v>
      </c>
    </row>
    <row r="881" spans="20:34" x14ac:dyDescent="0.25">
      <c r="T881" s="4" t="s">
        <v>4312</v>
      </c>
      <c r="U881" s="5">
        <v>194.77539999999999</v>
      </c>
      <c r="W881">
        <v>18.6496</v>
      </c>
      <c r="X881" s="1">
        <v>42697</v>
      </c>
      <c r="Y881">
        <f t="shared" si="43"/>
        <v>2016</v>
      </c>
      <c r="Z881">
        <v>18.6496</v>
      </c>
      <c r="AC881">
        <f t="shared" si="44"/>
        <v>11</v>
      </c>
      <c r="AD881">
        <v>18.6496</v>
      </c>
      <c r="AF881">
        <v>11</v>
      </c>
      <c r="AG881" t="str">
        <f t="shared" si="45"/>
        <v>NOV</v>
      </c>
      <c r="AH881">
        <v>18.6496</v>
      </c>
    </row>
    <row r="882" spans="20:34" x14ac:dyDescent="0.25">
      <c r="T882" s="4" t="s">
        <v>1603</v>
      </c>
      <c r="U882" s="5">
        <v>-194.4528</v>
      </c>
      <c r="W882">
        <v>1246.1060999999997</v>
      </c>
      <c r="X882" s="1">
        <v>42698</v>
      </c>
      <c r="Y882">
        <f t="shared" si="43"/>
        <v>2016</v>
      </c>
      <c r="Z882">
        <v>1246.1060999999997</v>
      </c>
      <c r="AC882">
        <f t="shared" si="44"/>
        <v>11</v>
      </c>
      <c r="AD882">
        <v>1246.1060999999997</v>
      </c>
      <c r="AF882">
        <v>11</v>
      </c>
      <c r="AG882" t="str">
        <f t="shared" si="45"/>
        <v>NOV</v>
      </c>
      <c r="AH882">
        <v>1246.1060999999997</v>
      </c>
    </row>
    <row r="883" spans="20:34" x14ac:dyDescent="0.25">
      <c r="T883" s="4" t="s">
        <v>5952</v>
      </c>
      <c r="U883" s="5">
        <v>507.14070000000004</v>
      </c>
      <c r="W883">
        <v>-6247.3968999999997</v>
      </c>
      <c r="X883" s="1">
        <v>42699</v>
      </c>
      <c r="Y883">
        <f t="shared" si="43"/>
        <v>2016</v>
      </c>
      <c r="Z883">
        <v>-6247.3968999999997</v>
      </c>
      <c r="AC883">
        <f t="shared" si="44"/>
        <v>11</v>
      </c>
      <c r="AD883">
        <v>-6247.3968999999997</v>
      </c>
      <c r="AF883">
        <v>11</v>
      </c>
      <c r="AG883" t="str">
        <f t="shared" si="45"/>
        <v>NOV</v>
      </c>
      <c r="AH883">
        <v>-6247.3968999999997</v>
      </c>
    </row>
    <row r="884" spans="20:34" x14ac:dyDescent="0.25">
      <c r="T884" s="4" t="s">
        <v>88</v>
      </c>
      <c r="U884" s="5">
        <v>22.754300000000004</v>
      </c>
      <c r="W884">
        <v>1776.8757000000005</v>
      </c>
      <c r="X884" s="1">
        <v>42700</v>
      </c>
      <c r="Y884">
        <f t="shared" si="43"/>
        <v>2016</v>
      </c>
      <c r="Z884">
        <v>1776.8757000000005</v>
      </c>
      <c r="AC884">
        <f t="shared" si="44"/>
        <v>11</v>
      </c>
      <c r="AD884">
        <v>1776.8757000000005</v>
      </c>
      <c r="AF884">
        <v>11</v>
      </c>
      <c r="AG884" t="str">
        <f t="shared" si="45"/>
        <v>NOV</v>
      </c>
      <c r="AH884">
        <v>1776.8757000000005</v>
      </c>
    </row>
    <row r="885" spans="20:34" x14ac:dyDescent="0.25">
      <c r="T885" s="4" t="s">
        <v>3808</v>
      </c>
      <c r="U885" s="5">
        <v>5.5754999999999999</v>
      </c>
      <c r="W885">
        <v>209.42440000000005</v>
      </c>
      <c r="X885" s="1">
        <v>42701</v>
      </c>
      <c r="Y885">
        <f t="shared" si="43"/>
        <v>2016</v>
      </c>
      <c r="Z885">
        <v>209.42440000000005</v>
      </c>
      <c r="AC885">
        <f t="shared" si="44"/>
        <v>11</v>
      </c>
      <c r="AD885">
        <v>209.42440000000005</v>
      </c>
      <c r="AF885">
        <v>11</v>
      </c>
      <c r="AG885" t="str">
        <f t="shared" si="45"/>
        <v>NOV</v>
      </c>
      <c r="AH885">
        <v>209.42440000000005</v>
      </c>
    </row>
    <row r="886" spans="20:34" x14ac:dyDescent="0.25">
      <c r="T886" s="4" t="s">
        <v>3563</v>
      </c>
      <c r="U886" s="5">
        <v>228.89280000000002</v>
      </c>
      <c r="W886">
        <v>320.303</v>
      </c>
      <c r="X886" s="1">
        <v>42702</v>
      </c>
      <c r="Y886">
        <f t="shared" si="43"/>
        <v>2016</v>
      </c>
      <c r="Z886">
        <v>320.303</v>
      </c>
      <c r="AC886">
        <f t="shared" si="44"/>
        <v>11</v>
      </c>
      <c r="AD886">
        <v>320.303</v>
      </c>
      <c r="AF886">
        <v>11</v>
      </c>
      <c r="AG886" t="str">
        <f t="shared" si="45"/>
        <v>NOV</v>
      </c>
      <c r="AH886">
        <v>320.303</v>
      </c>
    </row>
    <row r="887" spans="20:34" x14ac:dyDescent="0.25">
      <c r="T887" s="4" t="s">
        <v>1701</v>
      </c>
      <c r="U887" s="5">
        <v>-174.74280000000002</v>
      </c>
      <c r="W887">
        <v>-285.92540000000002</v>
      </c>
      <c r="X887" s="1">
        <v>42703</v>
      </c>
      <c r="Y887">
        <f t="shared" si="43"/>
        <v>2016</v>
      </c>
      <c r="Z887">
        <v>-285.92540000000002</v>
      </c>
      <c r="AC887">
        <f t="shared" si="44"/>
        <v>11</v>
      </c>
      <c r="AD887">
        <v>-285.92540000000002</v>
      </c>
      <c r="AF887">
        <v>11</v>
      </c>
      <c r="AG887" t="str">
        <f t="shared" si="45"/>
        <v>NOV</v>
      </c>
      <c r="AH887">
        <v>-285.92540000000002</v>
      </c>
    </row>
    <row r="888" spans="20:34" x14ac:dyDescent="0.25">
      <c r="T888" s="4" t="s">
        <v>802</v>
      </c>
      <c r="U888" s="5">
        <v>27.604100000000013</v>
      </c>
      <c r="W888">
        <v>85.664299999999997</v>
      </c>
      <c r="X888" s="1">
        <v>42704</v>
      </c>
      <c r="Y888">
        <f t="shared" si="43"/>
        <v>2016</v>
      </c>
      <c r="Z888">
        <v>85.664299999999997</v>
      </c>
      <c r="AC888">
        <f t="shared" si="44"/>
        <v>11</v>
      </c>
      <c r="AD888">
        <v>85.664299999999997</v>
      </c>
      <c r="AF888">
        <v>11</v>
      </c>
      <c r="AG888" t="str">
        <f t="shared" si="45"/>
        <v>NOV</v>
      </c>
      <c r="AH888">
        <v>85.664299999999997</v>
      </c>
    </row>
    <row r="889" spans="20:34" x14ac:dyDescent="0.25">
      <c r="T889" s="4" t="s">
        <v>8785</v>
      </c>
      <c r="U889" s="5">
        <v>124.78689999999999</v>
      </c>
      <c r="W889">
        <v>1652.8648000000001</v>
      </c>
      <c r="X889" s="1">
        <v>42705</v>
      </c>
      <c r="Y889">
        <f t="shared" si="43"/>
        <v>2016</v>
      </c>
      <c r="Z889">
        <v>1652.8648000000001</v>
      </c>
      <c r="AC889">
        <f t="shared" si="44"/>
        <v>12</v>
      </c>
      <c r="AD889">
        <v>1652.8648000000001</v>
      </c>
      <c r="AF889">
        <v>12</v>
      </c>
      <c r="AG889" t="str">
        <f t="shared" si="45"/>
        <v>DEC</v>
      </c>
      <c r="AH889">
        <v>1652.8648000000001</v>
      </c>
    </row>
    <row r="890" spans="20:34" x14ac:dyDescent="0.25">
      <c r="T890" s="4" t="s">
        <v>285</v>
      </c>
      <c r="U890" s="5">
        <v>24.444300000000002</v>
      </c>
      <c r="W890">
        <v>992.44319999999971</v>
      </c>
      <c r="X890" s="1">
        <v>42706</v>
      </c>
      <c r="Y890">
        <f t="shared" si="43"/>
        <v>2016</v>
      </c>
      <c r="Z890">
        <v>992.44319999999971</v>
      </c>
      <c r="AC890">
        <f t="shared" si="44"/>
        <v>12</v>
      </c>
      <c r="AD890">
        <v>992.44319999999971</v>
      </c>
      <c r="AF890">
        <v>12</v>
      </c>
      <c r="AG890" t="str">
        <f t="shared" si="45"/>
        <v>DEC</v>
      </c>
      <c r="AH890">
        <v>992.44319999999971</v>
      </c>
    </row>
    <row r="891" spans="20:34" x14ac:dyDescent="0.25">
      <c r="T891" s="4" t="s">
        <v>1805</v>
      </c>
      <c r="U891" s="5">
        <v>-826.55959999999993</v>
      </c>
      <c r="W891">
        <v>1065.8561999999999</v>
      </c>
      <c r="X891" s="1">
        <v>42707</v>
      </c>
      <c r="Y891">
        <f t="shared" si="43"/>
        <v>2016</v>
      </c>
      <c r="Z891">
        <v>1065.8561999999999</v>
      </c>
      <c r="AC891">
        <f t="shared" si="44"/>
        <v>12</v>
      </c>
      <c r="AD891">
        <v>1065.8561999999999</v>
      </c>
      <c r="AF891">
        <v>12</v>
      </c>
      <c r="AG891" t="str">
        <f t="shared" si="45"/>
        <v>DEC</v>
      </c>
      <c r="AH891">
        <v>1065.8561999999999</v>
      </c>
    </row>
    <row r="892" spans="20:34" x14ac:dyDescent="0.25">
      <c r="T892" s="4" t="s">
        <v>2857</v>
      </c>
      <c r="U892" s="5">
        <v>93.972999999999999</v>
      </c>
      <c r="W892">
        <v>146.78880000000001</v>
      </c>
      <c r="X892" s="1">
        <v>42708</v>
      </c>
      <c r="Y892">
        <f t="shared" si="43"/>
        <v>2016</v>
      </c>
      <c r="Z892">
        <v>146.78880000000001</v>
      </c>
      <c r="AC892">
        <f t="shared" si="44"/>
        <v>12</v>
      </c>
      <c r="AD892">
        <v>146.78880000000001</v>
      </c>
      <c r="AF892">
        <v>12</v>
      </c>
      <c r="AG892" t="str">
        <f t="shared" si="45"/>
        <v>DEC</v>
      </c>
      <c r="AH892">
        <v>146.78880000000001</v>
      </c>
    </row>
    <row r="893" spans="20:34" x14ac:dyDescent="0.25">
      <c r="T893" s="4" t="s">
        <v>4400</v>
      </c>
      <c r="U893" s="5">
        <v>-0.30529999999999902</v>
      </c>
      <c r="W893">
        <v>1468.7369000000001</v>
      </c>
      <c r="X893" s="1">
        <v>42709</v>
      </c>
      <c r="Y893">
        <f t="shared" si="43"/>
        <v>2016</v>
      </c>
      <c r="Z893">
        <v>1468.7369000000001</v>
      </c>
      <c r="AC893">
        <f t="shared" si="44"/>
        <v>12</v>
      </c>
      <c r="AD893">
        <v>1468.7369000000001</v>
      </c>
      <c r="AF893">
        <v>12</v>
      </c>
      <c r="AG893" t="str">
        <f t="shared" si="45"/>
        <v>DEC</v>
      </c>
      <c r="AH893">
        <v>1468.7369000000001</v>
      </c>
    </row>
    <row r="894" spans="20:34" x14ac:dyDescent="0.25">
      <c r="T894" s="4" t="s">
        <v>1324</v>
      </c>
      <c r="U894" s="5">
        <v>244.18</v>
      </c>
      <c r="W894">
        <v>1017.2350999999999</v>
      </c>
      <c r="X894" s="1">
        <v>42710</v>
      </c>
      <c r="Y894">
        <f t="shared" si="43"/>
        <v>2016</v>
      </c>
      <c r="Z894">
        <v>1017.2350999999999</v>
      </c>
      <c r="AC894">
        <f t="shared" si="44"/>
        <v>12</v>
      </c>
      <c r="AD894">
        <v>1017.2350999999999</v>
      </c>
      <c r="AF894">
        <v>12</v>
      </c>
      <c r="AG894" t="str">
        <f t="shared" si="45"/>
        <v>DEC</v>
      </c>
      <c r="AH894">
        <v>1017.2350999999999</v>
      </c>
    </row>
    <row r="895" spans="20:34" x14ac:dyDescent="0.25">
      <c r="T895" s="4" t="s">
        <v>6390</v>
      </c>
      <c r="U895" s="5">
        <v>199.31720000000004</v>
      </c>
      <c r="W895">
        <v>146.97029999999998</v>
      </c>
      <c r="X895" s="1">
        <v>42712</v>
      </c>
      <c r="Y895">
        <f t="shared" si="43"/>
        <v>2016</v>
      </c>
      <c r="Z895">
        <v>146.97029999999998</v>
      </c>
      <c r="AC895">
        <f t="shared" si="44"/>
        <v>12</v>
      </c>
      <c r="AD895">
        <v>146.97029999999998</v>
      </c>
      <c r="AF895">
        <v>12</v>
      </c>
      <c r="AG895" t="str">
        <f t="shared" si="45"/>
        <v>DEC</v>
      </c>
      <c r="AH895">
        <v>146.97029999999998</v>
      </c>
    </row>
    <row r="896" spans="20:34" x14ac:dyDescent="0.25">
      <c r="T896" s="4" t="s">
        <v>8553</v>
      </c>
      <c r="U896" s="5">
        <v>7.5370999999999997</v>
      </c>
      <c r="W896">
        <v>340.03929999999997</v>
      </c>
      <c r="X896" s="1">
        <v>42713</v>
      </c>
      <c r="Y896">
        <f t="shared" si="43"/>
        <v>2016</v>
      </c>
      <c r="Z896">
        <v>340.03929999999997</v>
      </c>
      <c r="AC896">
        <f t="shared" si="44"/>
        <v>12</v>
      </c>
      <c r="AD896">
        <v>340.03929999999997</v>
      </c>
      <c r="AF896">
        <v>12</v>
      </c>
      <c r="AG896" t="str">
        <f t="shared" si="45"/>
        <v>DEC</v>
      </c>
      <c r="AH896">
        <v>340.03929999999997</v>
      </c>
    </row>
    <row r="897" spans="20:34" x14ac:dyDescent="0.25">
      <c r="T897" s="4" t="s">
        <v>3832</v>
      </c>
      <c r="U897" s="5">
        <v>218.48400000000001</v>
      </c>
      <c r="W897">
        <v>1020.2983</v>
      </c>
      <c r="X897" s="1">
        <v>42714</v>
      </c>
      <c r="Y897">
        <f t="shared" si="43"/>
        <v>2016</v>
      </c>
      <c r="Z897">
        <v>1020.2983</v>
      </c>
      <c r="AC897">
        <f t="shared" si="44"/>
        <v>12</v>
      </c>
      <c r="AD897">
        <v>1020.2983</v>
      </c>
      <c r="AF897">
        <v>12</v>
      </c>
      <c r="AG897" t="str">
        <f t="shared" si="45"/>
        <v>DEC</v>
      </c>
      <c r="AH897">
        <v>1020.2983</v>
      </c>
    </row>
    <row r="898" spans="20:34" x14ac:dyDescent="0.25">
      <c r="T898" s="4" t="s">
        <v>2858</v>
      </c>
      <c r="U898" s="5">
        <v>-12.036100000000005</v>
      </c>
      <c r="W898">
        <v>425.9722000000001</v>
      </c>
      <c r="X898" s="1">
        <v>42715</v>
      </c>
      <c r="Y898">
        <f t="shared" si="43"/>
        <v>2016</v>
      </c>
      <c r="Z898">
        <v>425.9722000000001</v>
      </c>
      <c r="AC898">
        <f t="shared" si="44"/>
        <v>12</v>
      </c>
      <c r="AD898">
        <v>425.9722000000001</v>
      </c>
      <c r="AF898">
        <v>12</v>
      </c>
      <c r="AG898" t="str">
        <f t="shared" si="45"/>
        <v>DEC</v>
      </c>
      <c r="AH898">
        <v>425.9722000000001</v>
      </c>
    </row>
    <row r="899" spans="20:34" x14ac:dyDescent="0.25">
      <c r="T899" s="4" t="s">
        <v>3809</v>
      </c>
      <c r="U899" s="5">
        <v>332.86709999999999</v>
      </c>
      <c r="W899">
        <v>482.06319999999999</v>
      </c>
      <c r="X899" s="1">
        <v>42716</v>
      </c>
      <c r="Y899">
        <f t="shared" ref="Y899:AA962" si="46">YEAR(X899)</f>
        <v>2016</v>
      </c>
      <c r="Z899">
        <v>482.06319999999999</v>
      </c>
      <c r="AC899">
        <f t="shared" ref="AC899:AC962" si="47">MONTH(X899)</f>
        <v>12</v>
      </c>
      <c r="AD899">
        <v>482.06319999999999</v>
      </c>
      <c r="AF899">
        <v>12</v>
      </c>
      <c r="AG899" t="str">
        <f t="shared" ref="AG899:AG962" si="48">IF(AF899=1,"JAN",IF(AF899=2,"FEB",IF(AF899=3,"MAR",IF(AF899=4,"APR",IF(AF899=5,"MAY",IF(AF899=6,"JUN",IF(AF899=7,"JULY",IF(AF899=8,"AUG",IF(AF899=10,"OCT",IF(AF899=9,"SEP",IF(AF899=11,"NOV",IF(AF899=12,"DEC"))))))))))))</f>
        <v>DEC</v>
      </c>
      <c r="AH899">
        <v>482.06319999999999</v>
      </c>
    </row>
    <row r="900" spans="20:34" x14ac:dyDescent="0.25">
      <c r="T900" s="4" t="s">
        <v>3096</v>
      </c>
      <c r="U900" s="5">
        <v>118.5812</v>
      </c>
      <c r="W900">
        <v>72.155400000000014</v>
      </c>
      <c r="X900" s="1">
        <v>42717</v>
      </c>
      <c r="Y900">
        <f t="shared" si="46"/>
        <v>2016</v>
      </c>
      <c r="Z900">
        <v>72.155400000000014</v>
      </c>
      <c r="AC900">
        <f t="shared" si="47"/>
        <v>12</v>
      </c>
      <c r="AD900">
        <v>72.155400000000014</v>
      </c>
      <c r="AF900">
        <v>12</v>
      </c>
      <c r="AG900" t="str">
        <f t="shared" si="48"/>
        <v>DEC</v>
      </c>
      <c r="AH900">
        <v>72.155400000000014</v>
      </c>
    </row>
    <row r="901" spans="20:34" x14ac:dyDescent="0.25">
      <c r="T901" s="4" t="s">
        <v>1352</v>
      </c>
      <c r="U901" s="5">
        <v>-37.943199999999997</v>
      </c>
      <c r="W901">
        <v>315.54130000000004</v>
      </c>
      <c r="X901" s="1">
        <v>42718</v>
      </c>
      <c r="Y901">
        <f t="shared" si="46"/>
        <v>2016</v>
      </c>
      <c r="Z901">
        <v>315.54130000000004</v>
      </c>
      <c r="AC901">
        <f t="shared" si="47"/>
        <v>12</v>
      </c>
      <c r="AD901">
        <v>315.54130000000004</v>
      </c>
      <c r="AF901">
        <v>12</v>
      </c>
      <c r="AG901" t="str">
        <f t="shared" si="48"/>
        <v>DEC</v>
      </c>
      <c r="AH901">
        <v>315.54130000000004</v>
      </c>
    </row>
    <row r="902" spans="20:34" x14ac:dyDescent="0.25">
      <c r="T902" s="4" t="s">
        <v>803</v>
      </c>
      <c r="U902" s="5">
        <v>104.5849</v>
      </c>
      <c r="W902">
        <v>27.618600000000015</v>
      </c>
      <c r="X902" s="1">
        <v>42719</v>
      </c>
      <c r="Y902">
        <f t="shared" si="46"/>
        <v>2016</v>
      </c>
      <c r="Z902">
        <v>27.618600000000015</v>
      </c>
      <c r="AC902">
        <f t="shared" si="47"/>
        <v>12</v>
      </c>
      <c r="AD902">
        <v>27.618600000000015</v>
      </c>
      <c r="AF902">
        <v>12</v>
      </c>
      <c r="AG902" t="str">
        <f t="shared" si="48"/>
        <v>DEC</v>
      </c>
      <c r="AH902">
        <v>27.618600000000015</v>
      </c>
    </row>
    <row r="903" spans="20:34" x14ac:dyDescent="0.25">
      <c r="T903" s="4" t="s">
        <v>6409</v>
      </c>
      <c r="U903" s="5">
        <v>40.744999999999997</v>
      </c>
      <c r="W903">
        <v>8.4637000000000011</v>
      </c>
      <c r="X903" s="1">
        <v>42720</v>
      </c>
      <c r="Y903">
        <f t="shared" si="46"/>
        <v>2016</v>
      </c>
      <c r="Z903">
        <v>8.4637000000000011</v>
      </c>
      <c r="AC903">
        <f t="shared" si="47"/>
        <v>12</v>
      </c>
      <c r="AD903">
        <v>8.4637000000000011</v>
      </c>
      <c r="AF903">
        <v>12</v>
      </c>
      <c r="AG903" t="str">
        <f t="shared" si="48"/>
        <v>DEC</v>
      </c>
      <c r="AH903">
        <v>8.4637000000000011</v>
      </c>
    </row>
    <row r="904" spans="20:34" x14ac:dyDescent="0.25">
      <c r="T904" s="4" t="s">
        <v>377</v>
      </c>
      <c r="U904" s="5">
        <v>-134.89960000000002</v>
      </c>
      <c r="W904">
        <v>4653.9969000000001</v>
      </c>
      <c r="X904" s="1">
        <v>42721</v>
      </c>
      <c r="Y904">
        <f t="shared" si="46"/>
        <v>2016</v>
      </c>
      <c r="Z904">
        <v>4653.9969000000001</v>
      </c>
      <c r="AC904">
        <f t="shared" si="47"/>
        <v>12</v>
      </c>
      <c r="AD904">
        <v>4653.9969000000001</v>
      </c>
      <c r="AF904">
        <v>12</v>
      </c>
      <c r="AG904" t="str">
        <f t="shared" si="48"/>
        <v>DEC</v>
      </c>
      <c r="AH904">
        <v>4653.9969000000001</v>
      </c>
    </row>
    <row r="905" spans="20:34" x14ac:dyDescent="0.25">
      <c r="T905" s="4" t="s">
        <v>3489</v>
      </c>
      <c r="U905" s="5">
        <v>62.782200000000003</v>
      </c>
      <c r="W905">
        <v>727.49440000000016</v>
      </c>
      <c r="X905" s="1">
        <v>42722</v>
      </c>
      <c r="Y905">
        <f t="shared" si="46"/>
        <v>2016</v>
      </c>
      <c r="Z905">
        <v>727.49440000000016</v>
      </c>
      <c r="AC905">
        <f t="shared" si="47"/>
        <v>12</v>
      </c>
      <c r="AD905">
        <v>727.49440000000016</v>
      </c>
      <c r="AF905">
        <v>12</v>
      </c>
      <c r="AG905" t="str">
        <f t="shared" si="48"/>
        <v>DEC</v>
      </c>
      <c r="AH905">
        <v>727.49440000000016</v>
      </c>
    </row>
    <row r="906" spans="20:34" x14ac:dyDescent="0.25">
      <c r="T906" s="4" t="s">
        <v>4229</v>
      </c>
      <c r="U906" s="5">
        <v>27.162300000000002</v>
      </c>
      <c r="W906">
        <v>-251.3853</v>
      </c>
      <c r="X906" s="1">
        <v>42723</v>
      </c>
      <c r="Y906">
        <f t="shared" si="46"/>
        <v>2016</v>
      </c>
      <c r="Z906">
        <v>-251.3853</v>
      </c>
      <c r="AC906">
        <f t="shared" si="47"/>
        <v>12</v>
      </c>
      <c r="AD906">
        <v>-251.3853</v>
      </c>
      <c r="AF906">
        <v>12</v>
      </c>
      <c r="AG906" t="str">
        <f t="shared" si="48"/>
        <v>DEC</v>
      </c>
      <c r="AH906">
        <v>-251.3853</v>
      </c>
    </row>
    <row r="907" spans="20:34" x14ac:dyDescent="0.25">
      <c r="T907" s="4" t="s">
        <v>3447</v>
      </c>
      <c r="U907" s="5">
        <v>978.31050000000005</v>
      </c>
      <c r="W907">
        <v>38.530799999999999</v>
      </c>
      <c r="X907" s="1">
        <v>42724</v>
      </c>
      <c r="Y907">
        <f t="shared" si="46"/>
        <v>2016</v>
      </c>
      <c r="Z907">
        <v>38.530799999999999</v>
      </c>
      <c r="AC907">
        <f t="shared" si="47"/>
        <v>12</v>
      </c>
      <c r="AD907">
        <v>38.530799999999999</v>
      </c>
      <c r="AF907">
        <v>12</v>
      </c>
      <c r="AG907" t="str">
        <f t="shared" si="48"/>
        <v>DEC</v>
      </c>
      <c r="AH907">
        <v>38.530799999999999</v>
      </c>
    </row>
    <row r="908" spans="20:34" x14ac:dyDescent="0.25">
      <c r="T908" s="4" t="s">
        <v>3671</v>
      </c>
      <c r="U908" s="5">
        <v>60.020599999999995</v>
      </c>
      <c r="W908">
        <v>228.14340000000001</v>
      </c>
      <c r="X908" s="1">
        <v>42726</v>
      </c>
      <c r="Y908">
        <f t="shared" si="46"/>
        <v>2016</v>
      </c>
      <c r="Z908">
        <v>228.14340000000001</v>
      </c>
      <c r="AC908">
        <f t="shared" si="47"/>
        <v>12</v>
      </c>
      <c r="AD908">
        <v>228.14340000000001</v>
      </c>
      <c r="AF908">
        <v>12</v>
      </c>
      <c r="AG908" t="str">
        <f t="shared" si="48"/>
        <v>DEC</v>
      </c>
      <c r="AH908">
        <v>228.14340000000001</v>
      </c>
    </row>
    <row r="909" spans="20:34" x14ac:dyDescent="0.25">
      <c r="T909" s="4" t="s">
        <v>5063</v>
      </c>
      <c r="U909" s="5">
        <v>292.16719999999998</v>
      </c>
      <c r="W909">
        <v>1008.2603999999997</v>
      </c>
      <c r="X909" s="1">
        <v>42727</v>
      </c>
      <c r="Y909">
        <f t="shared" si="46"/>
        <v>2016</v>
      </c>
      <c r="Z909">
        <v>1008.2603999999997</v>
      </c>
      <c r="AC909">
        <f t="shared" si="47"/>
        <v>12</v>
      </c>
      <c r="AD909">
        <v>1008.2603999999997</v>
      </c>
      <c r="AF909">
        <v>12</v>
      </c>
      <c r="AG909" t="str">
        <f t="shared" si="48"/>
        <v>DEC</v>
      </c>
      <c r="AH909">
        <v>1008.2603999999997</v>
      </c>
    </row>
    <row r="910" spans="20:34" x14ac:dyDescent="0.25">
      <c r="T910" s="4" t="s">
        <v>1500</v>
      </c>
      <c r="U910" s="5">
        <v>1911.4570999999999</v>
      </c>
      <c r="W910">
        <v>323.52289999999999</v>
      </c>
      <c r="X910" s="1">
        <v>42728</v>
      </c>
      <c r="Y910">
        <f t="shared" si="46"/>
        <v>2016</v>
      </c>
      <c r="Z910">
        <v>323.52289999999999</v>
      </c>
      <c r="AC910">
        <f t="shared" si="47"/>
        <v>12</v>
      </c>
      <c r="AD910">
        <v>323.52289999999999</v>
      </c>
      <c r="AF910">
        <v>12</v>
      </c>
      <c r="AG910" t="str">
        <f t="shared" si="48"/>
        <v>DEC</v>
      </c>
      <c r="AH910">
        <v>323.52289999999999</v>
      </c>
    </row>
    <row r="911" spans="20:34" x14ac:dyDescent="0.25">
      <c r="T911" s="4" t="s">
        <v>1430</v>
      </c>
      <c r="U911" s="5">
        <v>27.956500000000002</v>
      </c>
      <c r="W911">
        <v>1393.3961000000002</v>
      </c>
      <c r="X911" s="1">
        <v>42729</v>
      </c>
      <c r="Y911">
        <f t="shared" si="46"/>
        <v>2016</v>
      </c>
      <c r="Z911">
        <v>1393.3961000000002</v>
      </c>
      <c r="AC911">
        <f t="shared" si="47"/>
        <v>12</v>
      </c>
      <c r="AD911">
        <v>1393.3961000000002</v>
      </c>
      <c r="AF911">
        <v>12</v>
      </c>
      <c r="AG911" t="str">
        <f t="shared" si="48"/>
        <v>DEC</v>
      </c>
      <c r="AH911">
        <v>1393.3961000000002</v>
      </c>
    </row>
    <row r="912" spans="20:34" x14ac:dyDescent="0.25">
      <c r="T912" s="4" t="s">
        <v>9073</v>
      </c>
      <c r="U912" s="5">
        <v>91.367200000000011</v>
      </c>
      <c r="W912">
        <v>155.94159999999999</v>
      </c>
      <c r="X912" s="1">
        <v>42730</v>
      </c>
      <c r="Y912">
        <f t="shared" si="46"/>
        <v>2016</v>
      </c>
      <c r="Z912">
        <v>155.94159999999999</v>
      </c>
      <c r="AC912">
        <f t="shared" si="47"/>
        <v>12</v>
      </c>
      <c r="AD912">
        <v>155.94159999999999</v>
      </c>
      <c r="AF912">
        <v>12</v>
      </c>
      <c r="AG912" t="str">
        <f t="shared" si="48"/>
        <v>DEC</v>
      </c>
      <c r="AH912">
        <v>155.94159999999999</v>
      </c>
    </row>
    <row r="913" spans="20:34" x14ac:dyDescent="0.25">
      <c r="T913" s="4" t="s">
        <v>3090</v>
      </c>
      <c r="U913" s="5">
        <v>101.6814</v>
      </c>
      <c r="W913">
        <v>16.758600000000001</v>
      </c>
      <c r="X913" s="1">
        <v>42731</v>
      </c>
      <c r="Y913">
        <f t="shared" si="46"/>
        <v>2016</v>
      </c>
      <c r="Z913">
        <v>16.758600000000001</v>
      </c>
      <c r="AC913">
        <f t="shared" si="47"/>
        <v>12</v>
      </c>
      <c r="AD913">
        <v>16.758600000000001</v>
      </c>
      <c r="AF913">
        <v>12</v>
      </c>
      <c r="AG913" t="str">
        <f t="shared" si="48"/>
        <v>DEC</v>
      </c>
      <c r="AH913">
        <v>16.758600000000001</v>
      </c>
    </row>
    <row r="914" spans="20:34" x14ac:dyDescent="0.25">
      <c r="T914" s="4" t="s">
        <v>9366</v>
      </c>
      <c r="U914" s="5">
        <v>2.8883999999999999</v>
      </c>
      <c r="W914">
        <v>192.49550000000002</v>
      </c>
      <c r="X914" s="1">
        <v>42733</v>
      </c>
      <c r="Y914">
        <f t="shared" si="46"/>
        <v>2016</v>
      </c>
      <c r="Z914">
        <v>192.49550000000002</v>
      </c>
      <c r="AC914">
        <f t="shared" si="47"/>
        <v>12</v>
      </c>
      <c r="AD914">
        <v>192.49550000000002</v>
      </c>
      <c r="AF914">
        <v>12</v>
      </c>
      <c r="AG914" t="str">
        <f t="shared" si="48"/>
        <v>DEC</v>
      </c>
      <c r="AH914">
        <v>192.49550000000002</v>
      </c>
    </row>
    <row r="915" spans="20:34" x14ac:dyDescent="0.25">
      <c r="T915" s="4" t="s">
        <v>4990</v>
      </c>
      <c r="U915" s="5">
        <v>-67.484099999999998</v>
      </c>
      <c r="W915">
        <v>146.86320000000001</v>
      </c>
      <c r="X915" s="1">
        <v>42734</v>
      </c>
      <c r="Y915">
        <f t="shared" si="46"/>
        <v>2016</v>
      </c>
      <c r="Z915">
        <v>146.86320000000001</v>
      </c>
      <c r="AC915">
        <f t="shared" si="47"/>
        <v>12</v>
      </c>
      <c r="AD915">
        <v>146.86320000000001</v>
      </c>
      <c r="AF915">
        <v>12</v>
      </c>
      <c r="AG915" t="str">
        <f t="shared" si="48"/>
        <v>DEC</v>
      </c>
      <c r="AH915">
        <v>146.86320000000001</v>
      </c>
    </row>
    <row r="916" spans="20:34" x14ac:dyDescent="0.25">
      <c r="T916" s="4" t="s">
        <v>8243</v>
      </c>
      <c r="U916" s="5">
        <v>276.49559999999997</v>
      </c>
      <c r="W916">
        <v>68.243500000000012</v>
      </c>
      <c r="X916" s="1">
        <v>42735</v>
      </c>
      <c r="Y916">
        <f t="shared" si="46"/>
        <v>2016</v>
      </c>
      <c r="Z916">
        <v>68.243500000000012</v>
      </c>
      <c r="AC916">
        <f t="shared" si="47"/>
        <v>12</v>
      </c>
      <c r="AD916">
        <v>68.243500000000012</v>
      </c>
      <c r="AF916">
        <v>12</v>
      </c>
      <c r="AG916" t="str">
        <f t="shared" si="48"/>
        <v>DEC</v>
      </c>
      <c r="AH916">
        <v>68.243500000000012</v>
      </c>
    </row>
    <row r="917" spans="20:34" x14ac:dyDescent="0.25">
      <c r="T917" s="4" t="s">
        <v>341</v>
      </c>
      <c r="U917" s="5">
        <v>-170.33110000000002</v>
      </c>
      <c r="W917">
        <v>-181.41089999999994</v>
      </c>
      <c r="X917" s="1">
        <v>42736</v>
      </c>
      <c r="Y917">
        <f t="shared" si="46"/>
        <v>2017</v>
      </c>
      <c r="Z917">
        <v>-181.41089999999994</v>
      </c>
      <c r="AC917">
        <f t="shared" si="47"/>
        <v>1</v>
      </c>
      <c r="AD917">
        <v>-181.41089999999994</v>
      </c>
      <c r="AF917">
        <v>1</v>
      </c>
      <c r="AG917" t="str">
        <f t="shared" si="48"/>
        <v>JAN</v>
      </c>
      <c r="AH917">
        <v>-181.41089999999994</v>
      </c>
    </row>
    <row r="918" spans="20:34" x14ac:dyDescent="0.25">
      <c r="T918" s="4" t="s">
        <v>4972</v>
      </c>
      <c r="U918" s="5">
        <v>14.999600000000001</v>
      </c>
      <c r="W918">
        <v>-207.04730000000001</v>
      </c>
      <c r="X918" s="1">
        <v>42737</v>
      </c>
      <c r="Y918">
        <f t="shared" si="46"/>
        <v>2017</v>
      </c>
      <c r="Z918">
        <v>-207.04730000000001</v>
      </c>
      <c r="AC918">
        <f t="shared" si="47"/>
        <v>1</v>
      </c>
      <c r="AD918">
        <v>-207.04730000000001</v>
      </c>
      <c r="AF918">
        <v>1</v>
      </c>
      <c r="AG918" t="str">
        <f t="shared" si="48"/>
        <v>JAN</v>
      </c>
      <c r="AH918">
        <v>-207.04730000000001</v>
      </c>
    </row>
    <row r="919" spans="20:34" x14ac:dyDescent="0.25">
      <c r="T919" s="4" t="s">
        <v>4522</v>
      </c>
      <c r="U919" s="5">
        <v>-68.125000000000028</v>
      </c>
      <c r="W919">
        <v>704.28000000000009</v>
      </c>
      <c r="X919" s="1">
        <v>42738</v>
      </c>
      <c r="Y919">
        <f t="shared" si="46"/>
        <v>2017</v>
      </c>
      <c r="Z919">
        <v>704.28000000000009</v>
      </c>
      <c r="AC919">
        <f t="shared" si="47"/>
        <v>1</v>
      </c>
      <c r="AD919">
        <v>704.28000000000009</v>
      </c>
      <c r="AF919">
        <v>1</v>
      </c>
      <c r="AG919" t="str">
        <f t="shared" si="48"/>
        <v>JAN</v>
      </c>
      <c r="AH919">
        <v>704.28000000000009</v>
      </c>
    </row>
    <row r="920" spans="20:34" x14ac:dyDescent="0.25">
      <c r="T920" s="4" t="s">
        <v>125</v>
      </c>
      <c r="U920" s="5">
        <v>-242.28369999999993</v>
      </c>
      <c r="W920">
        <v>15.5204</v>
      </c>
      <c r="X920" s="1">
        <v>42741</v>
      </c>
      <c r="Y920">
        <f t="shared" si="46"/>
        <v>2017</v>
      </c>
      <c r="Z920">
        <v>15.5204</v>
      </c>
      <c r="AC920">
        <f t="shared" si="47"/>
        <v>1</v>
      </c>
      <c r="AD920">
        <v>15.5204</v>
      </c>
      <c r="AF920">
        <v>1</v>
      </c>
      <c r="AG920" t="str">
        <f t="shared" si="48"/>
        <v>JAN</v>
      </c>
      <c r="AH920">
        <v>15.5204</v>
      </c>
    </row>
    <row r="921" spans="20:34" x14ac:dyDescent="0.25">
      <c r="T921" s="4" t="s">
        <v>10173</v>
      </c>
      <c r="U921" s="5">
        <v>22.278799999999997</v>
      </c>
      <c r="W921">
        <v>758.7192</v>
      </c>
      <c r="X921" s="1">
        <v>42742</v>
      </c>
      <c r="Y921">
        <f t="shared" si="46"/>
        <v>2017</v>
      </c>
      <c r="Z921">
        <v>758.7192</v>
      </c>
      <c r="AC921">
        <f t="shared" si="47"/>
        <v>1</v>
      </c>
      <c r="AD921">
        <v>758.7192</v>
      </c>
      <c r="AF921">
        <v>1</v>
      </c>
      <c r="AG921" t="str">
        <f t="shared" si="48"/>
        <v>JAN</v>
      </c>
      <c r="AH921">
        <v>758.7192</v>
      </c>
    </row>
    <row r="922" spans="20:34" x14ac:dyDescent="0.25">
      <c r="T922" s="4" t="s">
        <v>6152</v>
      </c>
      <c r="U922" s="5">
        <v>809.8531999999999</v>
      </c>
      <c r="W922">
        <v>80.368200000000002</v>
      </c>
      <c r="X922" s="1">
        <v>42743</v>
      </c>
      <c r="Y922">
        <f t="shared" si="46"/>
        <v>2017</v>
      </c>
      <c r="Z922">
        <v>80.368200000000002</v>
      </c>
      <c r="AC922">
        <f t="shared" si="47"/>
        <v>1</v>
      </c>
      <c r="AD922">
        <v>80.368200000000002</v>
      </c>
      <c r="AF922">
        <v>1</v>
      </c>
      <c r="AG922" t="str">
        <f t="shared" si="48"/>
        <v>JAN</v>
      </c>
      <c r="AH922">
        <v>80.368200000000002</v>
      </c>
    </row>
    <row r="923" spans="20:34" x14ac:dyDescent="0.25">
      <c r="T923" s="4" t="s">
        <v>2748</v>
      </c>
      <c r="U923" s="5">
        <v>23.315999999999999</v>
      </c>
      <c r="W923">
        <v>-228.74250000000001</v>
      </c>
      <c r="X923" s="1">
        <v>42744</v>
      </c>
      <c r="Y923">
        <f t="shared" si="46"/>
        <v>2017</v>
      </c>
      <c r="Z923">
        <v>-228.74250000000001</v>
      </c>
      <c r="AC923">
        <f t="shared" si="47"/>
        <v>1</v>
      </c>
      <c r="AD923">
        <v>-228.74250000000001</v>
      </c>
      <c r="AF923">
        <v>1</v>
      </c>
      <c r="AG923" t="str">
        <f t="shared" si="48"/>
        <v>JAN</v>
      </c>
      <c r="AH923">
        <v>-228.74250000000001</v>
      </c>
    </row>
    <row r="924" spans="20:34" x14ac:dyDescent="0.25">
      <c r="T924" s="4" t="s">
        <v>2546</v>
      </c>
      <c r="U924" s="5">
        <v>320.89179999999999</v>
      </c>
      <c r="W924">
        <v>-1101.5160000000001</v>
      </c>
      <c r="X924" s="1">
        <v>42747</v>
      </c>
      <c r="Y924">
        <f t="shared" si="46"/>
        <v>2017</v>
      </c>
      <c r="Z924">
        <v>-1101.5160000000001</v>
      </c>
      <c r="AC924">
        <f t="shared" si="47"/>
        <v>1</v>
      </c>
      <c r="AD924">
        <v>-1101.5160000000001</v>
      </c>
      <c r="AF924">
        <v>1</v>
      </c>
      <c r="AG924" t="str">
        <f t="shared" si="48"/>
        <v>JAN</v>
      </c>
      <c r="AH924">
        <v>-1101.5160000000001</v>
      </c>
    </row>
    <row r="925" spans="20:34" x14ac:dyDescent="0.25">
      <c r="T925" s="4" t="s">
        <v>1913</v>
      </c>
      <c r="U925" s="5">
        <v>40.857499999999995</v>
      </c>
      <c r="W925">
        <v>206.6524</v>
      </c>
      <c r="X925" s="1">
        <v>42748</v>
      </c>
      <c r="Y925">
        <f t="shared" si="46"/>
        <v>2017</v>
      </c>
      <c r="Z925">
        <v>206.6524</v>
      </c>
      <c r="AC925">
        <f t="shared" si="47"/>
        <v>1</v>
      </c>
      <c r="AD925">
        <v>206.6524</v>
      </c>
      <c r="AF925">
        <v>1</v>
      </c>
      <c r="AG925" t="str">
        <f t="shared" si="48"/>
        <v>JAN</v>
      </c>
      <c r="AH925">
        <v>206.6524</v>
      </c>
    </row>
    <row r="926" spans="20:34" x14ac:dyDescent="0.25">
      <c r="T926" s="4" t="s">
        <v>2880</v>
      </c>
      <c r="U926" s="5">
        <v>1077.8877999999997</v>
      </c>
      <c r="W926">
        <v>208.80789999999999</v>
      </c>
      <c r="X926" s="1">
        <v>42749</v>
      </c>
      <c r="Y926">
        <f t="shared" si="46"/>
        <v>2017</v>
      </c>
      <c r="Z926">
        <v>208.80789999999999</v>
      </c>
      <c r="AC926">
        <f t="shared" si="47"/>
        <v>1</v>
      </c>
      <c r="AD926">
        <v>208.80789999999999</v>
      </c>
      <c r="AF926">
        <v>1</v>
      </c>
      <c r="AG926" t="str">
        <f t="shared" si="48"/>
        <v>JAN</v>
      </c>
      <c r="AH926">
        <v>208.80789999999999</v>
      </c>
    </row>
    <row r="927" spans="20:34" x14ac:dyDescent="0.25">
      <c r="T927" s="4" t="s">
        <v>9222</v>
      </c>
      <c r="U927" s="5">
        <v>-1.6029999999999998</v>
      </c>
      <c r="W927">
        <v>297.20599999999996</v>
      </c>
      <c r="X927" s="1">
        <v>42750</v>
      </c>
      <c r="Y927">
        <f t="shared" si="46"/>
        <v>2017</v>
      </c>
      <c r="Z927">
        <v>297.20599999999996</v>
      </c>
      <c r="AC927">
        <f t="shared" si="47"/>
        <v>1</v>
      </c>
      <c r="AD927">
        <v>297.20599999999996</v>
      </c>
      <c r="AF927">
        <v>1</v>
      </c>
      <c r="AG927" t="str">
        <f t="shared" si="48"/>
        <v>JAN</v>
      </c>
      <c r="AH927">
        <v>297.20599999999996</v>
      </c>
    </row>
    <row r="928" spans="20:34" x14ac:dyDescent="0.25">
      <c r="T928" s="4" t="s">
        <v>4661</v>
      </c>
      <c r="U928" s="5">
        <v>273.3048</v>
      </c>
      <c r="W928">
        <v>2595.203</v>
      </c>
      <c r="X928" s="1">
        <v>42751</v>
      </c>
      <c r="Y928">
        <f t="shared" si="46"/>
        <v>2017</v>
      </c>
      <c r="Z928">
        <v>2595.203</v>
      </c>
      <c r="AC928">
        <f t="shared" si="47"/>
        <v>1</v>
      </c>
      <c r="AD928">
        <v>2595.203</v>
      </c>
      <c r="AF928">
        <v>1</v>
      </c>
      <c r="AG928" t="str">
        <f t="shared" si="48"/>
        <v>JAN</v>
      </c>
      <c r="AH928">
        <v>2595.203</v>
      </c>
    </row>
    <row r="929" spans="20:34" x14ac:dyDescent="0.25">
      <c r="T929" s="4" t="s">
        <v>3287</v>
      </c>
      <c r="U929" s="5">
        <v>73.974699999999984</v>
      </c>
      <c r="W929">
        <v>55.404300000000006</v>
      </c>
      <c r="X929" s="1">
        <v>42754</v>
      </c>
      <c r="Y929">
        <f t="shared" si="46"/>
        <v>2017</v>
      </c>
      <c r="Z929">
        <v>55.404300000000006</v>
      </c>
      <c r="AC929">
        <f t="shared" si="47"/>
        <v>1</v>
      </c>
      <c r="AD929">
        <v>55.404300000000006</v>
      </c>
      <c r="AF929">
        <v>1</v>
      </c>
      <c r="AG929" t="str">
        <f t="shared" si="48"/>
        <v>JAN</v>
      </c>
      <c r="AH929">
        <v>55.404300000000006</v>
      </c>
    </row>
    <row r="930" spans="20:34" x14ac:dyDescent="0.25">
      <c r="T930" s="4" t="s">
        <v>2097</v>
      </c>
      <c r="U930" s="5">
        <v>20.85</v>
      </c>
      <c r="W930">
        <v>156.03199999999998</v>
      </c>
      <c r="X930" s="1">
        <v>42755</v>
      </c>
      <c r="Y930">
        <f t="shared" si="46"/>
        <v>2017</v>
      </c>
      <c r="Z930">
        <v>156.03199999999998</v>
      </c>
      <c r="AC930">
        <f t="shared" si="47"/>
        <v>1</v>
      </c>
      <c r="AD930">
        <v>156.03199999999998</v>
      </c>
      <c r="AF930">
        <v>1</v>
      </c>
      <c r="AG930" t="str">
        <f t="shared" si="48"/>
        <v>JAN</v>
      </c>
      <c r="AH930">
        <v>156.03199999999998</v>
      </c>
    </row>
    <row r="931" spans="20:34" x14ac:dyDescent="0.25">
      <c r="T931" s="4" t="s">
        <v>4456</v>
      </c>
      <c r="U931" s="5">
        <v>31.995999999999999</v>
      </c>
      <c r="W931">
        <v>619.21870000000001</v>
      </c>
      <c r="X931" s="1">
        <v>42756</v>
      </c>
      <c r="Y931">
        <f t="shared" si="46"/>
        <v>2017</v>
      </c>
      <c r="Z931">
        <v>619.21870000000001</v>
      </c>
      <c r="AC931">
        <f t="shared" si="47"/>
        <v>1</v>
      </c>
      <c r="AD931">
        <v>619.21870000000001</v>
      </c>
      <c r="AF931">
        <v>1</v>
      </c>
      <c r="AG931" t="str">
        <f t="shared" si="48"/>
        <v>JAN</v>
      </c>
      <c r="AH931">
        <v>619.21870000000001</v>
      </c>
    </row>
    <row r="932" spans="20:34" x14ac:dyDescent="0.25">
      <c r="T932" s="4" t="s">
        <v>4173</v>
      </c>
      <c r="U932" s="5">
        <v>41.600999999999999</v>
      </c>
      <c r="W932">
        <v>1461.3511000000001</v>
      </c>
      <c r="X932" s="1">
        <v>42757</v>
      </c>
      <c r="Y932">
        <f t="shared" si="46"/>
        <v>2017</v>
      </c>
      <c r="Z932">
        <v>1461.3511000000001</v>
      </c>
      <c r="AC932">
        <f t="shared" si="47"/>
        <v>1</v>
      </c>
      <c r="AD932">
        <v>1461.3511000000001</v>
      </c>
      <c r="AF932">
        <v>1</v>
      </c>
      <c r="AG932" t="str">
        <f t="shared" si="48"/>
        <v>JAN</v>
      </c>
      <c r="AH932">
        <v>1461.3511000000001</v>
      </c>
    </row>
    <row r="933" spans="20:34" x14ac:dyDescent="0.25">
      <c r="T933" s="4" t="s">
        <v>7975</v>
      </c>
      <c r="U933" s="5">
        <v>-55.256</v>
      </c>
      <c r="W933">
        <v>60.55</v>
      </c>
      <c r="X933" s="1">
        <v>42758</v>
      </c>
      <c r="Y933">
        <f t="shared" si="46"/>
        <v>2017</v>
      </c>
      <c r="Z933">
        <v>60.55</v>
      </c>
      <c r="AC933">
        <f t="shared" si="47"/>
        <v>1</v>
      </c>
      <c r="AD933">
        <v>60.55</v>
      </c>
      <c r="AF933">
        <v>1</v>
      </c>
      <c r="AG933" t="str">
        <f t="shared" si="48"/>
        <v>JAN</v>
      </c>
      <c r="AH933">
        <v>60.55</v>
      </c>
    </row>
    <row r="934" spans="20:34" x14ac:dyDescent="0.25">
      <c r="T934" s="4" t="s">
        <v>5035</v>
      </c>
      <c r="U934" s="5">
        <v>45.84</v>
      </c>
      <c r="W934">
        <v>105.0682</v>
      </c>
      <c r="X934" s="1">
        <v>42759</v>
      </c>
      <c r="Y934">
        <f t="shared" si="46"/>
        <v>2017</v>
      </c>
      <c r="Z934">
        <v>105.0682</v>
      </c>
      <c r="AC934">
        <f t="shared" si="47"/>
        <v>1</v>
      </c>
      <c r="AD934">
        <v>105.0682</v>
      </c>
      <c r="AF934">
        <v>1</v>
      </c>
      <c r="AG934" t="str">
        <f t="shared" si="48"/>
        <v>JAN</v>
      </c>
      <c r="AH934">
        <v>105.0682</v>
      </c>
    </row>
    <row r="935" spans="20:34" x14ac:dyDescent="0.25">
      <c r="T935" s="4" t="s">
        <v>2547</v>
      </c>
      <c r="U935" s="5">
        <v>-13.745200000000008</v>
      </c>
      <c r="W935">
        <v>803.95550000000003</v>
      </c>
      <c r="X935" s="1">
        <v>42761</v>
      </c>
      <c r="Y935">
        <f t="shared" si="46"/>
        <v>2017</v>
      </c>
      <c r="Z935">
        <v>803.95550000000003</v>
      </c>
      <c r="AC935">
        <f t="shared" si="47"/>
        <v>1</v>
      </c>
      <c r="AD935">
        <v>803.95550000000003</v>
      </c>
      <c r="AF935">
        <v>1</v>
      </c>
      <c r="AG935" t="str">
        <f t="shared" si="48"/>
        <v>JAN</v>
      </c>
      <c r="AH935">
        <v>803.95550000000003</v>
      </c>
    </row>
    <row r="936" spans="20:34" x14ac:dyDescent="0.25">
      <c r="T936" s="4" t="s">
        <v>5335</v>
      </c>
      <c r="U936" s="5">
        <v>16.380900000000004</v>
      </c>
      <c r="W936">
        <v>1.6239000000000061</v>
      </c>
      <c r="X936" s="1">
        <v>42762</v>
      </c>
      <c r="Y936">
        <f t="shared" si="46"/>
        <v>2017</v>
      </c>
      <c r="Z936">
        <v>1.6239000000000061</v>
      </c>
      <c r="AC936">
        <f t="shared" si="47"/>
        <v>1</v>
      </c>
      <c r="AD936">
        <v>1.6239000000000061</v>
      </c>
      <c r="AF936">
        <v>1</v>
      </c>
      <c r="AG936" t="str">
        <f t="shared" si="48"/>
        <v>JAN</v>
      </c>
      <c r="AH936">
        <v>1.6239000000000061</v>
      </c>
    </row>
    <row r="937" spans="20:34" x14ac:dyDescent="0.25">
      <c r="T937" s="4" t="s">
        <v>5175</v>
      </c>
      <c r="U937" s="5">
        <v>-158.00400000000002</v>
      </c>
      <c r="W937">
        <v>333.84780000000001</v>
      </c>
      <c r="X937" s="1">
        <v>42763</v>
      </c>
      <c r="Y937">
        <f t="shared" si="46"/>
        <v>2017</v>
      </c>
      <c r="Z937">
        <v>333.84780000000001</v>
      </c>
      <c r="AC937">
        <f t="shared" si="47"/>
        <v>1</v>
      </c>
      <c r="AD937">
        <v>333.84780000000001</v>
      </c>
      <c r="AF937">
        <v>1</v>
      </c>
      <c r="AG937" t="str">
        <f t="shared" si="48"/>
        <v>JAN</v>
      </c>
      <c r="AH937">
        <v>333.84780000000001</v>
      </c>
    </row>
    <row r="938" spans="20:34" x14ac:dyDescent="0.25">
      <c r="T938" s="4" t="s">
        <v>9624</v>
      </c>
      <c r="U938" s="5">
        <v>5.3213999999999997</v>
      </c>
      <c r="W938">
        <v>86.903099999999995</v>
      </c>
      <c r="X938" s="1">
        <v>42764</v>
      </c>
      <c r="Y938">
        <f t="shared" si="46"/>
        <v>2017</v>
      </c>
      <c r="Z938">
        <v>86.903099999999995</v>
      </c>
      <c r="AC938">
        <f t="shared" si="47"/>
        <v>1</v>
      </c>
      <c r="AD938">
        <v>86.903099999999995</v>
      </c>
      <c r="AF938">
        <v>1</v>
      </c>
      <c r="AG938" t="str">
        <f t="shared" si="48"/>
        <v>JAN</v>
      </c>
      <c r="AH938">
        <v>86.903099999999995</v>
      </c>
    </row>
    <row r="939" spans="20:34" x14ac:dyDescent="0.25">
      <c r="T939" s="4" t="s">
        <v>4907</v>
      </c>
      <c r="U939" s="5">
        <v>34.860599999999998</v>
      </c>
      <c r="W939">
        <v>308.44409999999999</v>
      </c>
      <c r="X939" s="1">
        <v>42765</v>
      </c>
      <c r="Y939">
        <f t="shared" si="46"/>
        <v>2017</v>
      </c>
      <c r="Z939">
        <v>308.44409999999999</v>
      </c>
      <c r="AC939">
        <f t="shared" si="47"/>
        <v>1</v>
      </c>
      <c r="AD939">
        <v>308.44409999999999</v>
      </c>
      <c r="AF939">
        <v>1</v>
      </c>
      <c r="AG939" t="str">
        <f t="shared" si="48"/>
        <v>JAN</v>
      </c>
      <c r="AH939">
        <v>308.44409999999999</v>
      </c>
    </row>
    <row r="940" spans="20:34" x14ac:dyDescent="0.25">
      <c r="T940" s="4" t="s">
        <v>3288</v>
      </c>
      <c r="U940" s="5">
        <v>407.89359999999999</v>
      </c>
      <c r="W940">
        <v>170.67699999999999</v>
      </c>
      <c r="X940" s="1">
        <v>42768</v>
      </c>
      <c r="Y940">
        <f t="shared" si="46"/>
        <v>2017</v>
      </c>
      <c r="Z940">
        <v>170.67699999999999</v>
      </c>
      <c r="AC940">
        <f t="shared" si="47"/>
        <v>2</v>
      </c>
      <c r="AD940">
        <v>170.67699999999999</v>
      </c>
      <c r="AF940">
        <v>2</v>
      </c>
      <c r="AG940" t="str">
        <f t="shared" si="48"/>
        <v>FEB</v>
      </c>
      <c r="AH940">
        <v>170.67699999999999</v>
      </c>
    </row>
    <row r="941" spans="20:34" x14ac:dyDescent="0.25">
      <c r="T941" s="4" t="s">
        <v>8019</v>
      </c>
      <c r="U941" s="5">
        <v>35.647199999999998</v>
      </c>
      <c r="W941">
        <v>215.57</v>
      </c>
      <c r="X941" s="1">
        <v>42769</v>
      </c>
      <c r="Y941">
        <f t="shared" si="46"/>
        <v>2017</v>
      </c>
      <c r="Z941">
        <v>215.57</v>
      </c>
      <c r="AC941">
        <f t="shared" si="47"/>
        <v>2</v>
      </c>
      <c r="AD941">
        <v>215.57</v>
      </c>
      <c r="AF941">
        <v>2</v>
      </c>
      <c r="AG941" t="str">
        <f t="shared" si="48"/>
        <v>FEB</v>
      </c>
      <c r="AH941">
        <v>215.57</v>
      </c>
    </row>
    <row r="942" spans="20:34" x14ac:dyDescent="0.25">
      <c r="T942" s="4" t="s">
        <v>2755</v>
      </c>
      <c r="U942" s="5">
        <v>325.79900000000004</v>
      </c>
      <c r="W942">
        <v>8.4941999999999993</v>
      </c>
      <c r="X942" s="1">
        <v>42770</v>
      </c>
      <c r="Y942">
        <f t="shared" si="46"/>
        <v>2017</v>
      </c>
      <c r="Z942">
        <v>8.4941999999999993</v>
      </c>
      <c r="AC942">
        <f t="shared" si="47"/>
        <v>2</v>
      </c>
      <c r="AD942">
        <v>8.4941999999999993</v>
      </c>
      <c r="AF942">
        <v>2</v>
      </c>
      <c r="AG942" t="str">
        <f t="shared" si="48"/>
        <v>FEB</v>
      </c>
      <c r="AH942">
        <v>8.4941999999999993</v>
      </c>
    </row>
    <row r="943" spans="20:34" x14ac:dyDescent="0.25">
      <c r="T943" s="4" t="s">
        <v>2341</v>
      </c>
      <c r="U943" s="5">
        <v>1171.7753</v>
      </c>
      <c r="W943">
        <v>74.882000000000005</v>
      </c>
      <c r="X943" s="1">
        <v>42771</v>
      </c>
      <c r="Y943">
        <f t="shared" si="46"/>
        <v>2017</v>
      </c>
      <c r="Z943">
        <v>74.882000000000005</v>
      </c>
      <c r="AC943">
        <f t="shared" si="47"/>
        <v>2</v>
      </c>
      <c r="AD943">
        <v>74.882000000000005</v>
      </c>
      <c r="AF943">
        <v>2</v>
      </c>
      <c r="AG943" t="str">
        <f t="shared" si="48"/>
        <v>FEB</v>
      </c>
      <c r="AH943">
        <v>74.882000000000005</v>
      </c>
    </row>
    <row r="944" spans="20:34" x14ac:dyDescent="0.25">
      <c r="T944" s="4" t="s">
        <v>2749</v>
      </c>
      <c r="U944" s="5">
        <v>62.058099999999996</v>
      </c>
      <c r="W944">
        <v>204.3158</v>
      </c>
      <c r="X944" s="1">
        <v>42772</v>
      </c>
      <c r="Y944">
        <f t="shared" si="46"/>
        <v>2017</v>
      </c>
      <c r="Z944">
        <v>204.3158</v>
      </c>
      <c r="AC944">
        <f t="shared" si="47"/>
        <v>2</v>
      </c>
      <c r="AD944">
        <v>204.3158</v>
      </c>
      <c r="AF944">
        <v>2</v>
      </c>
      <c r="AG944" t="str">
        <f t="shared" si="48"/>
        <v>FEB</v>
      </c>
      <c r="AH944">
        <v>204.3158</v>
      </c>
    </row>
    <row r="945" spans="20:34" x14ac:dyDescent="0.25">
      <c r="T945" s="4" t="s">
        <v>9223</v>
      </c>
      <c r="U945" s="5">
        <v>15.479199999999999</v>
      </c>
      <c r="W945">
        <v>-411.97260000000006</v>
      </c>
      <c r="X945" s="1">
        <v>42775</v>
      </c>
      <c r="Y945">
        <f t="shared" si="46"/>
        <v>2017</v>
      </c>
      <c r="Z945">
        <v>-411.97260000000006</v>
      </c>
      <c r="AC945">
        <f t="shared" si="47"/>
        <v>2</v>
      </c>
      <c r="AD945">
        <v>-411.97260000000006</v>
      </c>
      <c r="AF945">
        <v>2</v>
      </c>
      <c r="AG945" t="str">
        <f t="shared" si="48"/>
        <v>FEB</v>
      </c>
      <c r="AH945">
        <v>-411.97260000000006</v>
      </c>
    </row>
    <row r="946" spans="20:34" x14ac:dyDescent="0.25">
      <c r="T946" s="4" t="s">
        <v>2380</v>
      </c>
      <c r="U946" s="5">
        <v>328.29930000000002</v>
      </c>
      <c r="W946">
        <v>28.127400000000002</v>
      </c>
      <c r="X946" s="1">
        <v>42776</v>
      </c>
      <c r="Y946">
        <f t="shared" si="46"/>
        <v>2017</v>
      </c>
      <c r="Z946">
        <v>28.127400000000002</v>
      </c>
      <c r="AC946">
        <f t="shared" si="47"/>
        <v>2</v>
      </c>
      <c r="AD946">
        <v>28.127400000000002</v>
      </c>
      <c r="AF946">
        <v>2</v>
      </c>
      <c r="AG946" t="str">
        <f t="shared" si="48"/>
        <v>FEB</v>
      </c>
      <c r="AH946">
        <v>28.127400000000002</v>
      </c>
    </row>
    <row r="947" spans="20:34" x14ac:dyDescent="0.25">
      <c r="T947" s="4" t="s">
        <v>6153</v>
      </c>
      <c r="U947" s="5">
        <v>273.21039999999999</v>
      </c>
      <c r="W947">
        <v>130.1018</v>
      </c>
      <c r="X947" s="1">
        <v>42777</v>
      </c>
      <c r="Y947">
        <f t="shared" si="46"/>
        <v>2017</v>
      </c>
      <c r="Z947">
        <v>130.1018</v>
      </c>
      <c r="AC947">
        <f t="shared" si="47"/>
        <v>2</v>
      </c>
      <c r="AD947">
        <v>130.1018</v>
      </c>
      <c r="AF947">
        <v>2</v>
      </c>
      <c r="AG947" t="str">
        <f t="shared" si="48"/>
        <v>FEB</v>
      </c>
      <c r="AH947">
        <v>130.1018</v>
      </c>
    </row>
    <row r="948" spans="20:34" x14ac:dyDescent="0.25">
      <c r="T948" s="4" t="s">
        <v>3380</v>
      </c>
      <c r="U948" s="5">
        <v>1719.5086999999999</v>
      </c>
      <c r="W948">
        <v>424.33450000000005</v>
      </c>
      <c r="X948" s="1">
        <v>42779</v>
      </c>
      <c r="Y948">
        <f t="shared" si="46"/>
        <v>2017</v>
      </c>
      <c r="Z948">
        <v>424.33450000000005</v>
      </c>
      <c r="AC948">
        <f t="shared" si="47"/>
        <v>2</v>
      </c>
      <c r="AD948">
        <v>424.33450000000005</v>
      </c>
      <c r="AF948">
        <v>2</v>
      </c>
      <c r="AG948" t="str">
        <f t="shared" si="48"/>
        <v>FEB</v>
      </c>
      <c r="AH948">
        <v>424.33450000000005</v>
      </c>
    </row>
    <row r="949" spans="20:34" x14ac:dyDescent="0.25">
      <c r="T949" s="4" t="s">
        <v>8164</v>
      </c>
      <c r="U949" s="5">
        <v>-62.222399999999993</v>
      </c>
      <c r="W949">
        <v>95.975600000000014</v>
      </c>
      <c r="X949" s="1">
        <v>42782</v>
      </c>
      <c r="Y949">
        <f t="shared" si="46"/>
        <v>2017</v>
      </c>
      <c r="Z949">
        <v>95.975600000000014</v>
      </c>
      <c r="AC949">
        <f t="shared" si="47"/>
        <v>2</v>
      </c>
      <c r="AD949">
        <v>95.975600000000014</v>
      </c>
      <c r="AF949">
        <v>2</v>
      </c>
      <c r="AG949" t="str">
        <f t="shared" si="48"/>
        <v>FEB</v>
      </c>
      <c r="AH949">
        <v>95.975600000000014</v>
      </c>
    </row>
    <row r="950" spans="20:34" x14ac:dyDescent="0.25">
      <c r="T950" s="4" t="s">
        <v>2017</v>
      </c>
      <c r="U950" s="5">
        <v>271.21089999999998</v>
      </c>
      <c r="W950">
        <v>-383.54779999999994</v>
      </c>
      <c r="X950" s="1">
        <v>42783</v>
      </c>
      <c r="Y950">
        <f t="shared" si="46"/>
        <v>2017</v>
      </c>
      <c r="Z950">
        <v>-383.54779999999994</v>
      </c>
      <c r="AC950">
        <f t="shared" si="47"/>
        <v>2</v>
      </c>
      <c r="AD950">
        <v>-383.54779999999994</v>
      </c>
      <c r="AF950">
        <v>2</v>
      </c>
      <c r="AG950" t="str">
        <f t="shared" si="48"/>
        <v>FEB</v>
      </c>
      <c r="AH950">
        <v>-383.54779999999994</v>
      </c>
    </row>
    <row r="951" spans="20:34" x14ac:dyDescent="0.25">
      <c r="T951" s="4" t="s">
        <v>3365</v>
      </c>
      <c r="U951" s="5">
        <v>78.018299999999996</v>
      </c>
      <c r="W951">
        <v>62.408200000000001</v>
      </c>
      <c r="X951" s="1">
        <v>42784</v>
      </c>
      <c r="Y951">
        <f t="shared" si="46"/>
        <v>2017</v>
      </c>
      <c r="Z951">
        <v>62.408200000000001</v>
      </c>
      <c r="AC951">
        <f t="shared" si="47"/>
        <v>2</v>
      </c>
      <c r="AD951">
        <v>62.408200000000001</v>
      </c>
      <c r="AF951">
        <v>2</v>
      </c>
      <c r="AG951" t="str">
        <f t="shared" si="48"/>
        <v>FEB</v>
      </c>
      <c r="AH951">
        <v>62.408200000000001</v>
      </c>
    </row>
    <row r="952" spans="20:34" x14ac:dyDescent="0.25">
      <c r="T952" s="4" t="s">
        <v>5675</v>
      </c>
      <c r="U952" s="5">
        <v>46.580999999999996</v>
      </c>
      <c r="W952">
        <v>377.05149999999998</v>
      </c>
      <c r="X952" s="1">
        <v>42785</v>
      </c>
      <c r="Y952">
        <f t="shared" si="46"/>
        <v>2017</v>
      </c>
      <c r="Z952">
        <v>377.05149999999998</v>
      </c>
      <c r="AC952">
        <f t="shared" si="47"/>
        <v>2</v>
      </c>
      <c r="AD952">
        <v>377.05149999999998</v>
      </c>
      <c r="AF952">
        <v>2</v>
      </c>
      <c r="AG952" t="str">
        <f t="shared" si="48"/>
        <v>FEB</v>
      </c>
      <c r="AH952">
        <v>377.05149999999998</v>
      </c>
    </row>
    <row r="953" spans="20:34" x14ac:dyDescent="0.25">
      <c r="T953" s="4" t="s">
        <v>10695</v>
      </c>
      <c r="U953" s="5">
        <v>425.81889999999999</v>
      </c>
      <c r="W953">
        <v>-107.5121</v>
      </c>
      <c r="X953" s="1">
        <v>42786</v>
      </c>
      <c r="Y953">
        <f t="shared" si="46"/>
        <v>2017</v>
      </c>
      <c r="Z953">
        <v>-107.5121</v>
      </c>
      <c r="AC953">
        <f t="shared" si="47"/>
        <v>2</v>
      </c>
      <c r="AD953">
        <v>-107.5121</v>
      </c>
      <c r="AF953">
        <v>2</v>
      </c>
      <c r="AG953" t="str">
        <f t="shared" si="48"/>
        <v>FEB</v>
      </c>
      <c r="AH953">
        <v>-107.5121</v>
      </c>
    </row>
    <row r="954" spans="20:34" x14ac:dyDescent="0.25">
      <c r="T954" s="4" t="s">
        <v>6175</v>
      </c>
      <c r="U954" s="5">
        <v>386.27470000000005</v>
      </c>
      <c r="W954">
        <v>-2.9940000000000002</v>
      </c>
      <c r="X954" s="1">
        <v>42787</v>
      </c>
      <c r="Y954">
        <f t="shared" si="46"/>
        <v>2017</v>
      </c>
      <c r="Z954">
        <v>-2.9940000000000002</v>
      </c>
      <c r="AC954">
        <f t="shared" si="47"/>
        <v>2</v>
      </c>
      <c r="AD954">
        <v>-2.9940000000000002</v>
      </c>
      <c r="AF954">
        <v>2</v>
      </c>
      <c r="AG954" t="str">
        <f t="shared" si="48"/>
        <v>FEB</v>
      </c>
      <c r="AH954">
        <v>-2.9940000000000002</v>
      </c>
    </row>
    <row r="955" spans="20:34" x14ac:dyDescent="0.25">
      <c r="T955" s="4" t="s">
        <v>6727</v>
      </c>
      <c r="U955" s="5">
        <v>-6.9694999999999991</v>
      </c>
      <c r="W955">
        <v>42.37</v>
      </c>
      <c r="X955" s="1">
        <v>42789</v>
      </c>
      <c r="Y955">
        <f t="shared" si="46"/>
        <v>2017</v>
      </c>
      <c r="Z955">
        <v>42.37</v>
      </c>
      <c r="AC955">
        <f t="shared" si="47"/>
        <v>2</v>
      </c>
      <c r="AD955">
        <v>42.37</v>
      </c>
      <c r="AF955">
        <v>2</v>
      </c>
      <c r="AG955" t="str">
        <f t="shared" si="48"/>
        <v>FEB</v>
      </c>
      <c r="AH955">
        <v>42.37</v>
      </c>
    </row>
    <row r="956" spans="20:34" x14ac:dyDescent="0.25">
      <c r="T956" s="4" t="s">
        <v>2277</v>
      </c>
      <c r="U956" s="5">
        <v>58.050200000000004</v>
      </c>
      <c r="W956">
        <v>249.3929</v>
      </c>
      <c r="X956" s="1">
        <v>42790</v>
      </c>
      <c r="Y956">
        <f t="shared" si="46"/>
        <v>2017</v>
      </c>
      <c r="Z956">
        <v>249.3929</v>
      </c>
      <c r="AC956">
        <f t="shared" si="47"/>
        <v>2</v>
      </c>
      <c r="AD956">
        <v>249.3929</v>
      </c>
      <c r="AF956">
        <v>2</v>
      </c>
      <c r="AG956" t="str">
        <f t="shared" si="48"/>
        <v>FEB</v>
      </c>
      <c r="AH956">
        <v>249.3929</v>
      </c>
    </row>
    <row r="957" spans="20:34" x14ac:dyDescent="0.25">
      <c r="T957" s="4" t="s">
        <v>2792</v>
      </c>
      <c r="U957" s="5">
        <v>367.8272</v>
      </c>
      <c r="W957">
        <v>-19.379800000000003</v>
      </c>
      <c r="X957" s="1">
        <v>42791</v>
      </c>
      <c r="Y957">
        <f t="shared" si="46"/>
        <v>2017</v>
      </c>
      <c r="Z957">
        <v>-19.379800000000003</v>
      </c>
      <c r="AC957">
        <f t="shared" si="47"/>
        <v>2</v>
      </c>
      <c r="AD957">
        <v>-19.379800000000003</v>
      </c>
      <c r="AF957">
        <v>2</v>
      </c>
      <c r="AG957" t="str">
        <f t="shared" si="48"/>
        <v>FEB</v>
      </c>
      <c r="AH957">
        <v>-19.379800000000003</v>
      </c>
    </row>
    <row r="958" spans="20:34" x14ac:dyDescent="0.25">
      <c r="T958" s="4" t="s">
        <v>2018</v>
      </c>
      <c r="U958" s="5">
        <v>1262.1899999999998</v>
      </c>
      <c r="W958">
        <v>447.35319999999996</v>
      </c>
      <c r="X958" s="1">
        <v>42792</v>
      </c>
      <c r="Y958">
        <f t="shared" si="46"/>
        <v>2017</v>
      </c>
      <c r="Z958">
        <v>447.35319999999996</v>
      </c>
      <c r="AC958">
        <f t="shared" si="47"/>
        <v>2</v>
      </c>
      <c r="AD958">
        <v>447.35319999999996</v>
      </c>
      <c r="AF958">
        <v>2</v>
      </c>
      <c r="AG958" t="str">
        <f t="shared" si="48"/>
        <v>FEB</v>
      </c>
      <c r="AH958">
        <v>447.35319999999996</v>
      </c>
    </row>
    <row r="959" spans="20:34" x14ac:dyDescent="0.25">
      <c r="T959" s="4" t="s">
        <v>2342</v>
      </c>
      <c r="U959" s="5">
        <v>-66.077700000000007</v>
      </c>
      <c r="W959">
        <v>8.2241999999999997</v>
      </c>
      <c r="X959" s="1">
        <v>42794</v>
      </c>
      <c r="Y959">
        <f t="shared" si="46"/>
        <v>2017</v>
      </c>
      <c r="Z959">
        <v>8.2241999999999997</v>
      </c>
      <c r="AC959">
        <f t="shared" si="47"/>
        <v>2</v>
      </c>
      <c r="AD959">
        <v>8.2241999999999997</v>
      </c>
      <c r="AF959">
        <v>2</v>
      </c>
      <c r="AG959" t="str">
        <f t="shared" si="48"/>
        <v>FEB</v>
      </c>
      <c r="AH959">
        <v>8.2241999999999997</v>
      </c>
    </row>
    <row r="960" spans="20:34" x14ac:dyDescent="0.25">
      <c r="T960" s="4" t="s">
        <v>5176</v>
      </c>
      <c r="U960" s="5">
        <v>56.977200000000003</v>
      </c>
      <c r="W960">
        <v>244.03969999999998</v>
      </c>
      <c r="X960" s="1">
        <v>42796</v>
      </c>
      <c r="Y960">
        <f t="shared" si="46"/>
        <v>2017</v>
      </c>
      <c r="Z960">
        <v>244.03969999999998</v>
      </c>
      <c r="AC960">
        <f t="shared" si="47"/>
        <v>3</v>
      </c>
      <c r="AD960">
        <v>244.03969999999998</v>
      </c>
      <c r="AF960">
        <v>3</v>
      </c>
      <c r="AG960" t="str">
        <f t="shared" si="48"/>
        <v>MAR</v>
      </c>
      <c r="AH960">
        <v>244.03969999999998</v>
      </c>
    </row>
    <row r="961" spans="20:34" x14ac:dyDescent="0.25">
      <c r="T961" s="4" t="s">
        <v>9890</v>
      </c>
      <c r="U961" s="5">
        <v>-176.59189999999998</v>
      </c>
      <c r="W961">
        <v>528.18809999999996</v>
      </c>
      <c r="X961" s="1">
        <v>42797</v>
      </c>
      <c r="Y961">
        <f t="shared" si="46"/>
        <v>2017</v>
      </c>
      <c r="Z961">
        <v>528.18809999999996</v>
      </c>
      <c r="AC961">
        <f t="shared" si="47"/>
        <v>3</v>
      </c>
      <c r="AD961">
        <v>528.18809999999996</v>
      </c>
      <c r="AF961">
        <v>3</v>
      </c>
      <c r="AG961" t="str">
        <f t="shared" si="48"/>
        <v>MAR</v>
      </c>
      <c r="AH961">
        <v>528.18809999999996</v>
      </c>
    </row>
    <row r="962" spans="20:34" x14ac:dyDescent="0.25">
      <c r="T962" s="4" t="s">
        <v>2756</v>
      </c>
      <c r="U962" s="5">
        <v>115.4542</v>
      </c>
      <c r="W962">
        <v>-33.922399999999996</v>
      </c>
      <c r="X962" s="1">
        <v>42798</v>
      </c>
      <c r="Y962">
        <f t="shared" si="46"/>
        <v>2017</v>
      </c>
      <c r="Z962">
        <v>-33.922399999999996</v>
      </c>
      <c r="AC962">
        <f t="shared" si="47"/>
        <v>3</v>
      </c>
      <c r="AD962">
        <v>-33.922399999999996</v>
      </c>
      <c r="AF962">
        <v>3</v>
      </c>
      <c r="AG962" t="str">
        <f t="shared" si="48"/>
        <v>MAR</v>
      </c>
      <c r="AH962">
        <v>-33.922399999999996</v>
      </c>
    </row>
    <row r="963" spans="20:34" x14ac:dyDescent="0.25">
      <c r="T963" s="4" t="s">
        <v>3381</v>
      </c>
      <c r="U963" s="5">
        <v>-183.78379999999999</v>
      </c>
      <c r="W963">
        <v>480.45129999999995</v>
      </c>
      <c r="X963" s="1">
        <v>42799</v>
      </c>
      <c r="Y963">
        <f t="shared" ref="Y963:AA1026" si="49">YEAR(X963)</f>
        <v>2017</v>
      </c>
      <c r="Z963">
        <v>480.45129999999995</v>
      </c>
      <c r="AC963">
        <f t="shared" ref="AC963:AC1026" si="50">MONTH(X963)</f>
        <v>3</v>
      </c>
      <c r="AD963">
        <v>480.45129999999995</v>
      </c>
      <c r="AF963">
        <v>3</v>
      </c>
      <c r="AG963" t="str">
        <f t="shared" ref="AG963:AG1026" si="51">IF(AF963=1,"JAN",IF(AF963=2,"FEB",IF(AF963=3,"MAR",IF(AF963=4,"APR",IF(AF963=5,"MAY",IF(AF963=6,"JUN",IF(AF963=7,"JULY",IF(AF963=8,"AUG",IF(AF963=10,"OCT",IF(AF963=9,"SEP",IF(AF963=11,"NOV",IF(AF963=12,"DEC"))))))))))))</f>
        <v>MAR</v>
      </c>
      <c r="AH963">
        <v>480.45129999999995</v>
      </c>
    </row>
    <row r="964" spans="20:34" x14ac:dyDescent="0.25">
      <c r="T964" s="4" t="s">
        <v>4067</v>
      </c>
      <c r="U964" s="5">
        <v>265.83429999999998</v>
      </c>
      <c r="W964">
        <v>235.12599999999998</v>
      </c>
      <c r="X964" s="1">
        <v>42800</v>
      </c>
      <c r="Y964">
        <f t="shared" si="49"/>
        <v>2017</v>
      </c>
      <c r="Z964">
        <v>235.12599999999998</v>
      </c>
      <c r="AC964">
        <f t="shared" si="50"/>
        <v>3</v>
      </c>
      <c r="AD964">
        <v>235.12599999999998</v>
      </c>
      <c r="AF964">
        <v>3</v>
      </c>
      <c r="AG964" t="str">
        <f t="shared" si="51"/>
        <v>MAR</v>
      </c>
      <c r="AH964">
        <v>235.12599999999998</v>
      </c>
    </row>
    <row r="965" spans="20:34" x14ac:dyDescent="0.25">
      <c r="T965" s="4" t="s">
        <v>2381</v>
      </c>
      <c r="U965" s="5">
        <v>167.6508</v>
      </c>
      <c r="W965">
        <v>56.111400000000003</v>
      </c>
      <c r="X965" s="1">
        <v>42801</v>
      </c>
      <c r="Y965">
        <f t="shared" si="49"/>
        <v>2017</v>
      </c>
      <c r="Z965">
        <v>56.111400000000003</v>
      </c>
      <c r="AC965">
        <f t="shared" si="50"/>
        <v>3</v>
      </c>
      <c r="AD965">
        <v>56.111400000000003</v>
      </c>
      <c r="AF965">
        <v>3</v>
      </c>
      <c r="AG965" t="str">
        <f t="shared" si="51"/>
        <v>MAR</v>
      </c>
      <c r="AH965">
        <v>56.111400000000003</v>
      </c>
    </row>
    <row r="966" spans="20:34" x14ac:dyDescent="0.25">
      <c r="T966" s="4" t="s">
        <v>9416</v>
      </c>
      <c r="U966" s="5">
        <v>230.33169999999998</v>
      </c>
      <c r="W966">
        <v>243.44800000000004</v>
      </c>
      <c r="X966" s="1">
        <v>42802</v>
      </c>
      <c r="Y966">
        <f t="shared" si="49"/>
        <v>2017</v>
      </c>
      <c r="Z966">
        <v>243.44800000000004</v>
      </c>
      <c r="AC966">
        <f t="shared" si="50"/>
        <v>3</v>
      </c>
      <c r="AD966">
        <v>243.44800000000004</v>
      </c>
      <c r="AF966">
        <v>3</v>
      </c>
      <c r="AG966" t="str">
        <f t="shared" si="51"/>
        <v>MAR</v>
      </c>
      <c r="AH966">
        <v>243.44800000000004</v>
      </c>
    </row>
    <row r="967" spans="20:34" x14ac:dyDescent="0.25">
      <c r="T967" s="4" t="s">
        <v>4782</v>
      </c>
      <c r="U967" s="5">
        <v>130.5086</v>
      </c>
      <c r="W967">
        <v>139.62849999999997</v>
      </c>
      <c r="X967" s="1">
        <v>42803</v>
      </c>
      <c r="Y967">
        <f t="shared" si="49"/>
        <v>2017</v>
      </c>
      <c r="Z967">
        <v>139.62849999999997</v>
      </c>
      <c r="AC967">
        <f t="shared" si="50"/>
        <v>3</v>
      </c>
      <c r="AD967">
        <v>139.62849999999997</v>
      </c>
      <c r="AF967">
        <v>3</v>
      </c>
      <c r="AG967" t="str">
        <f t="shared" si="51"/>
        <v>MAR</v>
      </c>
      <c r="AH967">
        <v>139.62849999999997</v>
      </c>
    </row>
    <row r="968" spans="20:34" x14ac:dyDescent="0.25">
      <c r="T968" s="4" t="s">
        <v>8432</v>
      </c>
      <c r="U968" s="5">
        <v>9.3600000000000136</v>
      </c>
      <c r="W968">
        <v>-165.0196</v>
      </c>
      <c r="X968" s="1">
        <v>42804</v>
      </c>
      <c r="Y968">
        <f t="shared" si="49"/>
        <v>2017</v>
      </c>
      <c r="Z968">
        <v>-165.0196</v>
      </c>
      <c r="AC968">
        <f t="shared" si="50"/>
        <v>3</v>
      </c>
      <c r="AD968">
        <v>-165.0196</v>
      </c>
      <c r="AF968">
        <v>3</v>
      </c>
      <c r="AG968" t="str">
        <f t="shared" si="51"/>
        <v>MAR</v>
      </c>
      <c r="AH968">
        <v>-165.0196</v>
      </c>
    </row>
    <row r="969" spans="20:34" x14ac:dyDescent="0.25">
      <c r="T969" s="4" t="s">
        <v>4017</v>
      </c>
      <c r="U969" s="5">
        <v>70.630600000000001</v>
      </c>
      <c r="W969">
        <v>224.69840000000002</v>
      </c>
      <c r="X969" s="1">
        <v>42805</v>
      </c>
      <c r="Y969">
        <f t="shared" si="49"/>
        <v>2017</v>
      </c>
      <c r="Z969">
        <v>224.69840000000002</v>
      </c>
      <c r="AC969">
        <f t="shared" si="50"/>
        <v>3</v>
      </c>
      <c r="AD969">
        <v>224.69840000000002</v>
      </c>
      <c r="AF969">
        <v>3</v>
      </c>
      <c r="AG969" t="str">
        <f t="shared" si="51"/>
        <v>MAR</v>
      </c>
      <c r="AH969">
        <v>224.69840000000002</v>
      </c>
    </row>
    <row r="970" spans="20:34" x14ac:dyDescent="0.25">
      <c r="T970" s="4" t="s">
        <v>3366</v>
      </c>
      <c r="U970" s="5">
        <v>76.44959999999999</v>
      </c>
      <c r="W970">
        <v>60.473999999999997</v>
      </c>
      <c r="X970" s="1">
        <v>42806</v>
      </c>
      <c r="Y970">
        <f t="shared" si="49"/>
        <v>2017</v>
      </c>
      <c r="Z970">
        <v>60.473999999999997</v>
      </c>
      <c r="AC970">
        <f t="shared" si="50"/>
        <v>3</v>
      </c>
      <c r="AD970">
        <v>60.473999999999997</v>
      </c>
      <c r="AF970">
        <v>3</v>
      </c>
      <c r="AG970" t="str">
        <f t="shared" si="51"/>
        <v>MAR</v>
      </c>
      <c r="AH970">
        <v>60.473999999999997</v>
      </c>
    </row>
    <row r="971" spans="20:34" x14ac:dyDescent="0.25">
      <c r="T971" s="4" t="s">
        <v>2278</v>
      </c>
      <c r="U971" s="5">
        <v>111.54079999999999</v>
      </c>
      <c r="W971">
        <v>827.27560000000005</v>
      </c>
      <c r="X971" s="1">
        <v>42807</v>
      </c>
      <c r="Y971">
        <f t="shared" si="49"/>
        <v>2017</v>
      </c>
      <c r="Z971">
        <v>827.27560000000005</v>
      </c>
      <c r="AC971">
        <f t="shared" si="50"/>
        <v>3</v>
      </c>
      <c r="AD971">
        <v>827.27560000000005</v>
      </c>
      <c r="AF971">
        <v>3</v>
      </c>
      <c r="AG971" t="str">
        <f t="shared" si="51"/>
        <v>MAR</v>
      </c>
      <c r="AH971">
        <v>827.27560000000005</v>
      </c>
    </row>
    <row r="972" spans="20:34" x14ac:dyDescent="0.25">
      <c r="T972" s="4" t="s">
        <v>4158</v>
      </c>
      <c r="U972" s="5">
        <v>989.56560000000002</v>
      </c>
      <c r="W972">
        <v>4.9615999999999998</v>
      </c>
      <c r="X972" s="1">
        <v>42808</v>
      </c>
      <c r="Y972">
        <f t="shared" si="49"/>
        <v>2017</v>
      </c>
      <c r="Z972">
        <v>4.9615999999999998</v>
      </c>
      <c r="AC972">
        <f t="shared" si="50"/>
        <v>3</v>
      </c>
      <c r="AD972">
        <v>4.9615999999999998</v>
      </c>
      <c r="AF972">
        <v>3</v>
      </c>
      <c r="AG972" t="str">
        <f t="shared" si="51"/>
        <v>MAR</v>
      </c>
      <c r="AH972">
        <v>4.9615999999999998</v>
      </c>
    </row>
    <row r="973" spans="20:34" x14ac:dyDescent="0.25">
      <c r="T973" s="4" t="s">
        <v>7018</v>
      </c>
      <c r="U973" s="5">
        <v>384.45780000000002</v>
      </c>
      <c r="W973">
        <v>182.30250000000001</v>
      </c>
      <c r="X973" s="1">
        <v>42810</v>
      </c>
      <c r="Y973">
        <f t="shared" si="49"/>
        <v>2017</v>
      </c>
      <c r="Z973">
        <v>182.30250000000001</v>
      </c>
      <c r="AC973">
        <f t="shared" si="50"/>
        <v>3</v>
      </c>
      <c r="AD973">
        <v>182.30250000000001</v>
      </c>
      <c r="AF973">
        <v>3</v>
      </c>
      <c r="AG973" t="str">
        <f t="shared" si="51"/>
        <v>MAR</v>
      </c>
      <c r="AH973">
        <v>182.30250000000001</v>
      </c>
    </row>
    <row r="974" spans="20:34" x14ac:dyDescent="0.25">
      <c r="T974" s="4" t="s">
        <v>9243</v>
      </c>
      <c r="U974" s="5">
        <v>59.308799999999998</v>
      </c>
      <c r="W974">
        <v>129.72739999999999</v>
      </c>
      <c r="X974" s="1">
        <v>42811</v>
      </c>
      <c r="Y974">
        <f t="shared" si="49"/>
        <v>2017</v>
      </c>
      <c r="Z974">
        <v>129.72739999999999</v>
      </c>
      <c r="AC974">
        <f t="shared" si="50"/>
        <v>3</v>
      </c>
      <c r="AD974">
        <v>129.72739999999999</v>
      </c>
      <c r="AF974">
        <v>3</v>
      </c>
      <c r="AG974" t="str">
        <f t="shared" si="51"/>
        <v>MAR</v>
      </c>
      <c r="AH974">
        <v>129.72739999999999</v>
      </c>
    </row>
    <row r="975" spans="20:34" x14ac:dyDescent="0.25">
      <c r="T975" s="4" t="s">
        <v>721</v>
      </c>
      <c r="U975" s="5">
        <v>244.07939999999999</v>
      </c>
      <c r="W975">
        <v>-250.11809999999997</v>
      </c>
      <c r="X975" s="1">
        <v>42812</v>
      </c>
      <c r="Y975">
        <f t="shared" si="49"/>
        <v>2017</v>
      </c>
      <c r="Z975">
        <v>-250.11809999999997</v>
      </c>
      <c r="AC975">
        <f t="shared" si="50"/>
        <v>3</v>
      </c>
      <c r="AD975">
        <v>-250.11809999999997</v>
      </c>
      <c r="AF975">
        <v>3</v>
      </c>
      <c r="AG975" t="str">
        <f t="shared" si="51"/>
        <v>MAR</v>
      </c>
      <c r="AH975">
        <v>-250.11809999999997</v>
      </c>
    </row>
    <row r="976" spans="20:34" x14ac:dyDescent="0.25">
      <c r="T976" s="4" t="s">
        <v>3000</v>
      </c>
      <c r="U976" s="5">
        <v>305.54579999999999</v>
      </c>
      <c r="W976">
        <v>130.4093</v>
      </c>
      <c r="X976" s="1">
        <v>42813</v>
      </c>
      <c r="Y976">
        <f t="shared" si="49"/>
        <v>2017</v>
      </c>
      <c r="Z976">
        <v>130.4093</v>
      </c>
      <c r="AC976">
        <f t="shared" si="50"/>
        <v>3</v>
      </c>
      <c r="AD976">
        <v>130.4093</v>
      </c>
      <c r="AF976">
        <v>3</v>
      </c>
      <c r="AG976" t="str">
        <f t="shared" si="51"/>
        <v>MAR</v>
      </c>
      <c r="AH976">
        <v>130.4093</v>
      </c>
    </row>
    <row r="977" spans="20:34" x14ac:dyDescent="0.25">
      <c r="T977" s="4" t="s">
        <v>433</v>
      </c>
      <c r="U977" s="5">
        <v>169.19640000000004</v>
      </c>
      <c r="W977">
        <v>253.06449999999998</v>
      </c>
      <c r="X977" s="1">
        <v>42814</v>
      </c>
      <c r="Y977">
        <f t="shared" si="49"/>
        <v>2017</v>
      </c>
      <c r="Z977">
        <v>253.06449999999998</v>
      </c>
      <c r="AC977">
        <f t="shared" si="50"/>
        <v>3</v>
      </c>
      <c r="AD977">
        <v>253.06449999999998</v>
      </c>
      <c r="AF977">
        <v>3</v>
      </c>
      <c r="AG977" t="str">
        <f t="shared" si="51"/>
        <v>MAR</v>
      </c>
      <c r="AH977">
        <v>253.06449999999998</v>
      </c>
    </row>
    <row r="978" spans="20:34" x14ac:dyDescent="0.25">
      <c r="T978" s="4" t="s">
        <v>3258</v>
      </c>
      <c r="U978" s="5">
        <v>166.11510000000001</v>
      </c>
      <c r="W978">
        <v>912.25959999999998</v>
      </c>
      <c r="X978" s="1">
        <v>42815</v>
      </c>
      <c r="Y978">
        <f t="shared" si="49"/>
        <v>2017</v>
      </c>
      <c r="Z978">
        <v>912.25959999999998</v>
      </c>
      <c r="AC978">
        <f t="shared" si="50"/>
        <v>3</v>
      </c>
      <c r="AD978">
        <v>912.25959999999998</v>
      </c>
      <c r="AF978">
        <v>3</v>
      </c>
      <c r="AG978" t="str">
        <f t="shared" si="51"/>
        <v>MAR</v>
      </c>
      <c r="AH978">
        <v>912.25959999999998</v>
      </c>
    </row>
    <row r="979" spans="20:34" x14ac:dyDescent="0.25">
      <c r="T979" s="4" t="s">
        <v>2054</v>
      </c>
      <c r="U979" s="5">
        <v>291.99590000000006</v>
      </c>
      <c r="W979">
        <v>6818.6275999999998</v>
      </c>
      <c r="X979" s="1">
        <v>42817</v>
      </c>
      <c r="Y979">
        <f t="shared" si="49"/>
        <v>2017</v>
      </c>
      <c r="Z979">
        <v>6818.6275999999998</v>
      </c>
      <c r="AC979">
        <f t="shared" si="50"/>
        <v>3</v>
      </c>
      <c r="AD979">
        <v>6818.6275999999998</v>
      </c>
      <c r="AF979">
        <v>3</v>
      </c>
      <c r="AG979" t="str">
        <f t="shared" si="51"/>
        <v>MAR</v>
      </c>
      <c r="AH979">
        <v>6818.6275999999998</v>
      </c>
    </row>
    <row r="980" spans="20:34" x14ac:dyDescent="0.25">
      <c r="T980" s="4" t="s">
        <v>1466</v>
      </c>
      <c r="U980" s="5">
        <v>110.42989999999999</v>
      </c>
      <c r="W980">
        <v>340.2724</v>
      </c>
      <c r="X980" s="1">
        <v>42818</v>
      </c>
      <c r="Y980">
        <f t="shared" si="49"/>
        <v>2017</v>
      </c>
      <c r="Z980">
        <v>340.2724</v>
      </c>
      <c r="AC980">
        <f t="shared" si="50"/>
        <v>3</v>
      </c>
      <c r="AD980">
        <v>340.2724</v>
      </c>
      <c r="AF980">
        <v>3</v>
      </c>
      <c r="AG980" t="str">
        <f t="shared" si="51"/>
        <v>MAR</v>
      </c>
      <c r="AH980">
        <v>340.2724</v>
      </c>
    </row>
    <row r="981" spans="20:34" x14ac:dyDescent="0.25">
      <c r="T981" s="4" t="s">
        <v>4142</v>
      </c>
      <c r="U981" s="5">
        <v>222.03579999999999</v>
      </c>
      <c r="W981">
        <v>730.51259999999991</v>
      </c>
      <c r="X981" s="1">
        <v>42819</v>
      </c>
      <c r="Y981">
        <f t="shared" si="49"/>
        <v>2017</v>
      </c>
      <c r="Z981">
        <v>730.51259999999991</v>
      </c>
      <c r="AC981">
        <f t="shared" si="50"/>
        <v>3</v>
      </c>
      <c r="AD981">
        <v>730.51259999999991</v>
      </c>
      <c r="AF981">
        <v>3</v>
      </c>
      <c r="AG981" t="str">
        <f t="shared" si="51"/>
        <v>MAR</v>
      </c>
      <c r="AH981">
        <v>730.51259999999991</v>
      </c>
    </row>
    <row r="982" spans="20:34" x14ac:dyDescent="0.25">
      <c r="T982" s="4" t="s">
        <v>7252</v>
      </c>
      <c r="U982" s="5">
        <v>87.625200000000007</v>
      </c>
      <c r="W982">
        <v>426.56969999999995</v>
      </c>
      <c r="X982" s="1">
        <v>42820</v>
      </c>
      <c r="Y982">
        <f t="shared" si="49"/>
        <v>2017</v>
      </c>
      <c r="Z982">
        <v>426.56969999999995</v>
      </c>
      <c r="AC982">
        <f t="shared" si="50"/>
        <v>3</v>
      </c>
      <c r="AD982">
        <v>426.56969999999995</v>
      </c>
      <c r="AF982">
        <v>3</v>
      </c>
      <c r="AG982" t="str">
        <f t="shared" si="51"/>
        <v>MAR</v>
      </c>
      <c r="AH982">
        <v>426.56969999999995</v>
      </c>
    </row>
    <row r="983" spans="20:34" x14ac:dyDescent="0.25">
      <c r="T983" s="4" t="s">
        <v>1943</v>
      </c>
      <c r="U983" s="5">
        <v>1777.9959000000001</v>
      </c>
      <c r="W983">
        <v>128.52319999999997</v>
      </c>
      <c r="X983" s="1">
        <v>42821</v>
      </c>
      <c r="Y983">
        <f t="shared" si="49"/>
        <v>2017</v>
      </c>
      <c r="Z983">
        <v>128.52319999999997</v>
      </c>
      <c r="AC983">
        <f t="shared" si="50"/>
        <v>3</v>
      </c>
      <c r="AD983">
        <v>128.52319999999997</v>
      </c>
      <c r="AF983">
        <v>3</v>
      </c>
      <c r="AG983" t="str">
        <f t="shared" si="51"/>
        <v>MAR</v>
      </c>
      <c r="AH983">
        <v>128.52319999999997</v>
      </c>
    </row>
    <row r="984" spans="20:34" x14ac:dyDescent="0.25">
      <c r="T984" s="4" t="s">
        <v>434</v>
      </c>
      <c r="U984" s="5">
        <v>75.159700000000001</v>
      </c>
      <c r="W984">
        <v>58.864199999999997</v>
      </c>
      <c r="X984" s="1">
        <v>42822</v>
      </c>
      <c r="Y984">
        <f t="shared" si="49"/>
        <v>2017</v>
      </c>
      <c r="Z984">
        <v>58.864199999999997</v>
      </c>
      <c r="AC984">
        <f t="shared" si="50"/>
        <v>3</v>
      </c>
      <c r="AD984">
        <v>58.864199999999997</v>
      </c>
      <c r="AF984">
        <v>3</v>
      </c>
      <c r="AG984" t="str">
        <f t="shared" si="51"/>
        <v>MAR</v>
      </c>
      <c r="AH984">
        <v>58.864199999999997</v>
      </c>
    </row>
    <row r="985" spans="20:34" x14ac:dyDescent="0.25">
      <c r="T985" s="4" t="s">
        <v>9915</v>
      </c>
      <c r="U985" s="5">
        <v>230.9727</v>
      </c>
      <c r="W985">
        <v>21.164000000000001</v>
      </c>
      <c r="X985" s="1">
        <v>42823</v>
      </c>
      <c r="Y985">
        <f t="shared" si="49"/>
        <v>2017</v>
      </c>
      <c r="Z985">
        <v>21.164000000000001</v>
      </c>
      <c r="AC985">
        <f t="shared" si="50"/>
        <v>3</v>
      </c>
      <c r="AD985">
        <v>21.164000000000001</v>
      </c>
      <c r="AF985">
        <v>3</v>
      </c>
      <c r="AG985" t="str">
        <f t="shared" si="51"/>
        <v>MAR</v>
      </c>
      <c r="AH985">
        <v>21.164000000000001</v>
      </c>
    </row>
    <row r="986" spans="20:34" x14ac:dyDescent="0.25">
      <c r="T986" s="4" t="s">
        <v>710</v>
      </c>
      <c r="U986" s="5">
        <v>1228.9059999999999</v>
      </c>
      <c r="W986">
        <v>222.03620000000001</v>
      </c>
      <c r="X986" s="1">
        <v>42824</v>
      </c>
      <c r="Y986">
        <f t="shared" si="49"/>
        <v>2017</v>
      </c>
      <c r="Z986">
        <v>222.03620000000001</v>
      </c>
      <c r="AC986">
        <f t="shared" si="50"/>
        <v>3</v>
      </c>
      <c r="AD986">
        <v>222.03620000000001</v>
      </c>
      <c r="AF986">
        <v>3</v>
      </c>
      <c r="AG986" t="str">
        <f t="shared" si="51"/>
        <v>MAR</v>
      </c>
      <c r="AH986">
        <v>222.03620000000001</v>
      </c>
    </row>
    <row r="987" spans="20:34" x14ac:dyDescent="0.25">
      <c r="T987" s="4" t="s">
        <v>3337</v>
      </c>
      <c r="U987" s="5">
        <v>49.669599999999988</v>
      </c>
      <c r="W987">
        <v>1802.2158000000002</v>
      </c>
      <c r="X987" s="1">
        <v>42825</v>
      </c>
      <c r="Y987">
        <f t="shared" si="49"/>
        <v>2017</v>
      </c>
      <c r="Z987">
        <v>1802.2158000000002</v>
      </c>
      <c r="AC987">
        <f t="shared" si="50"/>
        <v>3</v>
      </c>
      <c r="AD987">
        <v>1802.2158000000002</v>
      </c>
      <c r="AF987">
        <v>3</v>
      </c>
      <c r="AG987" t="str">
        <f t="shared" si="51"/>
        <v>MAR</v>
      </c>
      <c r="AH987">
        <v>1802.2158000000002</v>
      </c>
    </row>
    <row r="988" spans="20:34" x14ac:dyDescent="0.25">
      <c r="T988" s="4" t="s">
        <v>1897</v>
      </c>
      <c r="U988" s="5">
        <v>4.7915999999999999</v>
      </c>
      <c r="W988">
        <v>542.94079999999985</v>
      </c>
      <c r="X988" s="1">
        <v>42826</v>
      </c>
      <c r="Y988">
        <f t="shared" si="49"/>
        <v>2017</v>
      </c>
      <c r="Z988">
        <v>542.94079999999985</v>
      </c>
      <c r="AC988">
        <f t="shared" si="50"/>
        <v>4</v>
      </c>
      <c r="AD988">
        <v>542.94079999999985</v>
      </c>
      <c r="AF988">
        <v>4</v>
      </c>
      <c r="AG988" t="str">
        <f t="shared" si="51"/>
        <v>APR</v>
      </c>
      <c r="AH988">
        <v>542.94079999999985</v>
      </c>
    </row>
    <row r="989" spans="20:34" x14ac:dyDescent="0.25">
      <c r="T989" s="4" t="s">
        <v>3494</v>
      </c>
      <c r="U989" s="5">
        <v>395.69410000000011</v>
      </c>
      <c r="W989">
        <v>215.89819999999997</v>
      </c>
      <c r="X989" s="1">
        <v>42827</v>
      </c>
      <c r="Y989">
        <f t="shared" si="49"/>
        <v>2017</v>
      </c>
      <c r="Z989">
        <v>215.89819999999997</v>
      </c>
      <c r="AC989">
        <f t="shared" si="50"/>
        <v>4</v>
      </c>
      <c r="AD989">
        <v>215.89819999999997</v>
      </c>
      <c r="AF989">
        <v>4</v>
      </c>
      <c r="AG989" t="str">
        <f t="shared" si="51"/>
        <v>APR</v>
      </c>
      <c r="AH989">
        <v>215.89819999999997</v>
      </c>
    </row>
    <row r="990" spans="20:34" x14ac:dyDescent="0.25">
      <c r="T990" s="4" t="s">
        <v>1108</v>
      </c>
      <c r="U990" s="5">
        <v>114.93530000000001</v>
      </c>
      <c r="W990">
        <v>9.8466000000000005</v>
      </c>
      <c r="X990" s="1">
        <v>42828</v>
      </c>
      <c r="Y990">
        <f t="shared" si="49"/>
        <v>2017</v>
      </c>
      <c r="Z990">
        <v>9.8466000000000005</v>
      </c>
      <c r="AC990">
        <f t="shared" si="50"/>
        <v>4</v>
      </c>
      <c r="AD990">
        <v>9.8466000000000005</v>
      </c>
      <c r="AF990">
        <v>4</v>
      </c>
      <c r="AG990" t="str">
        <f t="shared" si="51"/>
        <v>APR</v>
      </c>
      <c r="AH990">
        <v>9.8466000000000005</v>
      </c>
    </row>
    <row r="991" spans="20:34" x14ac:dyDescent="0.25">
      <c r="T991" s="4" t="s">
        <v>1880</v>
      </c>
      <c r="U991" s="5">
        <v>-95.022199999999998</v>
      </c>
      <c r="W991">
        <v>110.17769999999999</v>
      </c>
      <c r="X991" s="1">
        <v>42829</v>
      </c>
      <c r="Y991">
        <f t="shared" si="49"/>
        <v>2017</v>
      </c>
      <c r="Z991">
        <v>110.17769999999999</v>
      </c>
      <c r="AC991">
        <f t="shared" si="50"/>
        <v>4</v>
      </c>
      <c r="AD991">
        <v>110.17769999999999</v>
      </c>
      <c r="AF991">
        <v>4</v>
      </c>
      <c r="AG991" t="str">
        <f t="shared" si="51"/>
        <v>APR</v>
      </c>
      <c r="AH991">
        <v>110.17769999999999</v>
      </c>
    </row>
    <row r="992" spans="20:34" x14ac:dyDescent="0.25">
      <c r="T992" s="4" t="s">
        <v>63</v>
      </c>
      <c r="U992" s="5">
        <v>57.4938</v>
      </c>
      <c r="W992">
        <v>44.0304</v>
      </c>
      <c r="X992" s="1">
        <v>42831</v>
      </c>
      <c r="Y992">
        <f t="shared" si="49"/>
        <v>2017</v>
      </c>
      <c r="Z992">
        <v>44.0304</v>
      </c>
      <c r="AC992">
        <f t="shared" si="50"/>
        <v>4</v>
      </c>
      <c r="AD992">
        <v>44.0304</v>
      </c>
      <c r="AF992">
        <v>4</v>
      </c>
      <c r="AG992" t="str">
        <f t="shared" si="51"/>
        <v>APR</v>
      </c>
      <c r="AH992">
        <v>44.0304</v>
      </c>
    </row>
    <row r="993" spans="20:34" x14ac:dyDescent="0.25">
      <c r="T993" s="4" t="s">
        <v>3495</v>
      </c>
      <c r="U993" s="5">
        <v>5.1071999999999997</v>
      </c>
      <c r="W993">
        <v>-341.17270000000002</v>
      </c>
      <c r="X993" s="1">
        <v>42832</v>
      </c>
      <c r="Y993">
        <f t="shared" si="49"/>
        <v>2017</v>
      </c>
      <c r="Z993">
        <v>-341.17270000000002</v>
      </c>
      <c r="AC993">
        <f t="shared" si="50"/>
        <v>4</v>
      </c>
      <c r="AD993">
        <v>-341.17270000000002</v>
      </c>
      <c r="AF993">
        <v>4</v>
      </c>
      <c r="AG993" t="str">
        <f t="shared" si="51"/>
        <v>APR</v>
      </c>
      <c r="AH993">
        <v>-341.17270000000002</v>
      </c>
    </row>
    <row r="994" spans="20:34" x14ac:dyDescent="0.25">
      <c r="T994" s="4" t="s">
        <v>1723</v>
      </c>
      <c r="U994" s="5">
        <v>326.62739999999997</v>
      </c>
      <c r="W994">
        <v>2276.8182999999999</v>
      </c>
      <c r="X994" s="1">
        <v>42833</v>
      </c>
      <c r="Y994">
        <f t="shared" si="49"/>
        <v>2017</v>
      </c>
      <c r="Z994">
        <v>2276.8182999999999</v>
      </c>
      <c r="AC994">
        <f t="shared" si="50"/>
        <v>4</v>
      </c>
      <c r="AD994">
        <v>2276.8182999999999</v>
      </c>
      <c r="AF994">
        <v>4</v>
      </c>
      <c r="AG994" t="str">
        <f t="shared" si="51"/>
        <v>APR</v>
      </c>
      <c r="AH994">
        <v>2276.8182999999999</v>
      </c>
    </row>
    <row r="995" spans="20:34" x14ac:dyDescent="0.25">
      <c r="T995" s="4" t="s">
        <v>3182</v>
      </c>
      <c r="U995" s="5">
        <v>-78.241</v>
      </c>
      <c r="W995">
        <v>411.28210000000001</v>
      </c>
      <c r="X995" s="1">
        <v>42834</v>
      </c>
      <c r="Y995">
        <f t="shared" si="49"/>
        <v>2017</v>
      </c>
      <c r="Z995">
        <v>411.28210000000001</v>
      </c>
      <c r="AC995">
        <f t="shared" si="50"/>
        <v>4</v>
      </c>
      <c r="AD995">
        <v>411.28210000000001</v>
      </c>
      <c r="AF995">
        <v>4</v>
      </c>
      <c r="AG995" t="str">
        <f t="shared" si="51"/>
        <v>APR</v>
      </c>
      <c r="AH995">
        <v>411.28210000000001</v>
      </c>
    </row>
    <row r="996" spans="20:34" x14ac:dyDescent="0.25">
      <c r="T996" s="4" t="s">
        <v>7784</v>
      </c>
      <c r="U996" s="5">
        <v>-20.144300000000001</v>
      </c>
      <c r="W996">
        <v>171.78419999999997</v>
      </c>
      <c r="X996" s="1">
        <v>42835</v>
      </c>
      <c r="Y996">
        <f t="shared" si="49"/>
        <v>2017</v>
      </c>
      <c r="Z996">
        <v>171.78419999999997</v>
      </c>
      <c r="AC996">
        <f t="shared" si="50"/>
        <v>4</v>
      </c>
      <c r="AD996">
        <v>171.78419999999997</v>
      </c>
      <c r="AF996">
        <v>4</v>
      </c>
      <c r="AG996" t="str">
        <f t="shared" si="51"/>
        <v>APR</v>
      </c>
      <c r="AH996">
        <v>171.78419999999997</v>
      </c>
    </row>
    <row r="997" spans="20:34" x14ac:dyDescent="0.25">
      <c r="T997" s="4" t="s">
        <v>402</v>
      </c>
      <c r="U997" s="5">
        <v>54.215000000000003</v>
      </c>
      <c r="W997">
        <v>18.416999999999998</v>
      </c>
      <c r="X997" s="1">
        <v>42836</v>
      </c>
      <c r="Y997">
        <f t="shared" si="49"/>
        <v>2017</v>
      </c>
      <c r="Z997">
        <v>18.416999999999998</v>
      </c>
      <c r="AC997">
        <f t="shared" si="50"/>
        <v>4</v>
      </c>
      <c r="AD997">
        <v>18.416999999999998</v>
      </c>
      <c r="AF997">
        <v>4</v>
      </c>
      <c r="AG997" t="str">
        <f t="shared" si="51"/>
        <v>APR</v>
      </c>
      <c r="AH997">
        <v>18.416999999999998</v>
      </c>
    </row>
    <row r="998" spans="20:34" x14ac:dyDescent="0.25">
      <c r="T998" s="4" t="s">
        <v>1397</v>
      </c>
      <c r="U998" s="5">
        <v>404.42179999999996</v>
      </c>
      <c r="W998">
        <v>31.347000000000001</v>
      </c>
      <c r="X998" s="1">
        <v>42837</v>
      </c>
      <c r="Y998">
        <f t="shared" si="49"/>
        <v>2017</v>
      </c>
      <c r="Z998">
        <v>31.347000000000001</v>
      </c>
      <c r="AC998">
        <f t="shared" si="50"/>
        <v>4</v>
      </c>
      <c r="AD998">
        <v>31.347000000000001</v>
      </c>
      <c r="AF998">
        <v>4</v>
      </c>
      <c r="AG998" t="str">
        <f t="shared" si="51"/>
        <v>APR</v>
      </c>
      <c r="AH998">
        <v>31.347000000000001</v>
      </c>
    </row>
    <row r="999" spans="20:34" x14ac:dyDescent="0.25">
      <c r="T999" s="4" t="s">
        <v>3018</v>
      </c>
      <c r="U999" s="5">
        <v>76.687600000000003</v>
      </c>
      <c r="W999">
        <v>268.22039999999998</v>
      </c>
      <c r="X999" s="1">
        <v>42838</v>
      </c>
      <c r="Y999">
        <f t="shared" si="49"/>
        <v>2017</v>
      </c>
      <c r="Z999">
        <v>268.22039999999998</v>
      </c>
      <c r="AC999">
        <f t="shared" si="50"/>
        <v>4</v>
      </c>
      <c r="AD999">
        <v>268.22039999999998</v>
      </c>
      <c r="AF999">
        <v>4</v>
      </c>
      <c r="AG999" t="str">
        <f t="shared" si="51"/>
        <v>APR</v>
      </c>
      <c r="AH999">
        <v>268.22039999999998</v>
      </c>
    </row>
    <row r="1000" spans="20:34" x14ac:dyDescent="0.25">
      <c r="T1000" s="4" t="s">
        <v>3456</v>
      </c>
      <c r="U1000" s="5">
        <v>1173.3925999999999</v>
      </c>
      <c r="W1000">
        <v>33.600500000000004</v>
      </c>
      <c r="X1000" s="1">
        <v>42839</v>
      </c>
      <c r="Y1000">
        <f t="shared" si="49"/>
        <v>2017</v>
      </c>
      <c r="Z1000">
        <v>33.600500000000004</v>
      </c>
      <c r="AC1000">
        <f t="shared" si="50"/>
        <v>4</v>
      </c>
      <c r="AD1000">
        <v>33.600500000000004</v>
      </c>
      <c r="AF1000">
        <v>4</v>
      </c>
      <c r="AG1000" t="str">
        <f t="shared" si="51"/>
        <v>APR</v>
      </c>
      <c r="AH1000">
        <v>33.600500000000004</v>
      </c>
    </row>
    <row r="1001" spans="20:34" x14ac:dyDescent="0.25">
      <c r="T1001" s="4" t="s">
        <v>38</v>
      </c>
      <c r="U1001" s="5">
        <v>24.491</v>
      </c>
      <c r="W1001">
        <v>109.8951</v>
      </c>
      <c r="X1001" s="1">
        <v>42840</v>
      </c>
      <c r="Y1001">
        <f t="shared" si="49"/>
        <v>2017</v>
      </c>
      <c r="Z1001">
        <v>109.8951</v>
      </c>
      <c r="AC1001">
        <f t="shared" si="50"/>
        <v>4</v>
      </c>
      <c r="AD1001">
        <v>109.8951</v>
      </c>
      <c r="AF1001">
        <v>4</v>
      </c>
      <c r="AG1001" t="str">
        <f t="shared" si="51"/>
        <v>APR</v>
      </c>
      <c r="AH1001">
        <v>109.8951</v>
      </c>
    </row>
    <row r="1002" spans="20:34" x14ac:dyDescent="0.25">
      <c r="T1002" s="4" t="s">
        <v>1121</v>
      </c>
      <c r="U1002" s="5">
        <v>521.36500000000001</v>
      </c>
      <c r="W1002">
        <v>-45.438999999999993</v>
      </c>
      <c r="X1002" s="1">
        <v>42841</v>
      </c>
      <c r="Y1002">
        <f t="shared" si="49"/>
        <v>2017</v>
      </c>
      <c r="Z1002">
        <v>-45.438999999999993</v>
      </c>
      <c r="AC1002">
        <f t="shared" si="50"/>
        <v>4</v>
      </c>
      <c r="AD1002">
        <v>-45.438999999999993</v>
      </c>
      <c r="AF1002">
        <v>4</v>
      </c>
      <c r="AG1002" t="str">
        <f t="shared" si="51"/>
        <v>APR</v>
      </c>
      <c r="AH1002">
        <v>-45.438999999999993</v>
      </c>
    </row>
    <row r="1003" spans="20:34" x14ac:dyDescent="0.25">
      <c r="T1003" s="4" t="s">
        <v>5226</v>
      </c>
      <c r="U1003" s="5">
        <v>1126.6297000000002</v>
      </c>
      <c r="W1003">
        <v>-3403.4949999999994</v>
      </c>
      <c r="X1003" s="1">
        <v>42842</v>
      </c>
      <c r="Y1003">
        <f t="shared" si="49"/>
        <v>2017</v>
      </c>
      <c r="Z1003">
        <v>-3403.4949999999994</v>
      </c>
      <c r="AC1003">
        <f t="shared" si="50"/>
        <v>4</v>
      </c>
      <c r="AD1003">
        <v>-3403.4949999999994</v>
      </c>
      <c r="AF1003">
        <v>4</v>
      </c>
      <c r="AG1003" t="str">
        <f t="shared" si="51"/>
        <v>APR</v>
      </c>
      <c r="AH1003">
        <v>-3403.4949999999994</v>
      </c>
    </row>
    <row r="1004" spans="20:34" x14ac:dyDescent="0.25">
      <c r="T1004" s="4" t="s">
        <v>310</v>
      </c>
      <c r="U1004" s="5">
        <v>277.32269999999994</v>
      </c>
      <c r="W1004">
        <v>22.754300000000004</v>
      </c>
      <c r="X1004" s="1">
        <v>42845</v>
      </c>
      <c r="Y1004">
        <f t="shared" si="49"/>
        <v>2017</v>
      </c>
      <c r="Z1004">
        <v>22.754300000000004</v>
      </c>
      <c r="AC1004">
        <f t="shared" si="50"/>
        <v>4</v>
      </c>
      <c r="AD1004">
        <v>22.754300000000004</v>
      </c>
      <c r="AF1004">
        <v>4</v>
      </c>
      <c r="AG1004" t="str">
        <f t="shared" si="51"/>
        <v>APR</v>
      </c>
      <c r="AH1004">
        <v>22.754300000000004</v>
      </c>
    </row>
    <row r="1005" spans="20:34" x14ac:dyDescent="0.25">
      <c r="T1005" s="4" t="s">
        <v>486</v>
      </c>
      <c r="U1005" s="5">
        <v>1696.4658999999999</v>
      </c>
      <c r="W1005">
        <v>27.604100000000013</v>
      </c>
      <c r="X1005" s="1">
        <v>42846</v>
      </c>
      <c r="Y1005">
        <f t="shared" si="49"/>
        <v>2017</v>
      </c>
      <c r="Z1005">
        <v>27.604100000000013</v>
      </c>
      <c r="AC1005">
        <f t="shared" si="50"/>
        <v>4</v>
      </c>
      <c r="AD1005">
        <v>27.604100000000013</v>
      </c>
      <c r="AF1005">
        <v>4</v>
      </c>
      <c r="AG1005" t="str">
        <f t="shared" si="51"/>
        <v>APR</v>
      </c>
      <c r="AH1005">
        <v>27.604100000000013</v>
      </c>
    </row>
    <row r="1006" spans="20:34" x14ac:dyDescent="0.25">
      <c r="T1006" s="4" t="s">
        <v>11697</v>
      </c>
      <c r="U1006" s="5">
        <v>12.2325</v>
      </c>
      <c r="W1006">
        <v>93.972999999999999</v>
      </c>
      <c r="X1006" s="1">
        <v>42847</v>
      </c>
      <c r="Y1006">
        <f t="shared" si="49"/>
        <v>2017</v>
      </c>
      <c r="Z1006">
        <v>93.972999999999999</v>
      </c>
      <c r="AC1006">
        <f t="shared" si="50"/>
        <v>4</v>
      </c>
      <c r="AD1006">
        <v>93.972999999999999</v>
      </c>
      <c r="AF1006">
        <v>4</v>
      </c>
      <c r="AG1006" t="str">
        <f t="shared" si="51"/>
        <v>APR</v>
      </c>
      <c r="AH1006">
        <v>93.972999999999999</v>
      </c>
    </row>
    <row r="1007" spans="20:34" x14ac:dyDescent="0.25">
      <c r="T1007" s="4" t="s">
        <v>4146</v>
      </c>
      <c r="U1007" s="5">
        <v>344.13880000000006</v>
      </c>
      <c r="W1007">
        <v>199.31720000000004</v>
      </c>
      <c r="X1007" s="1">
        <v>42848</v>
      </c>
      <c r="Y1007">
        <f t="shared" si="49"/>
        <v>2017</v>
      </c>
      <c r="Z1007">
        <v>199.31720000000004</v>
      </c>
      <c r="AC1007">
        <f t="shared" si="50"/>
        <v>4</v>
      </c>
      <c r="AD1007">
        <v>199.31720000000004</v>
      </c>
      <c r="AF1007">
        <v>4</v>
      </c>
      <c r="AG1007" t="str">
        <f t="shared" si="51"/>
        <v>APR</v>
      </c>
      <c r="AH1007">
        <v>199.31720000000004</v>
      </c>
    </row>
    <row r="1008" spans="20:34" x14ac:dyDescent="0.25">
      <c r="T1008" s="4" t="s">
        <v>311</v>
      </c>
      <c r="U1008" s="5">
        <v>115.9074</v>
      </c>
      <c r="W1008">
        <v>-12.036100000000005</v>
      </c>
      <c r="X1008" s="1">
        <v>42849</v>
      </c>
      <c r="Y1008">
        <f t="shared" si="49"/>
        <v>2017</v>
      </c>
      <c r="Z1008">
        <v>-12.036100000000005</v>
      </c>
      <c r="AC1008">
        <f t="shared" si="50"/>
        <v>4</v>
      </c>
      <c r="AD1008">
        <v>-12.036100000000005</v>
      </c>
      <c r="AF1008">
        <v>4</v>
      </c>
      <c r="AG1008" t="str">
        <f t="shared" si="51"/>
        <v>APR</v>
      </c>
      <c r="AH1008">
        <v>-12.036100000000005</v>
      </c>
    </row>
    <row r="1009" spans="20:34" x14ac:dyDescent="0.25">
      <c r="T1009" s="4" t="s">
        <v>6444</v>
      </c>
      <c r="U1009" s="5">
        <v>117.87990000000001</v>
      </c>
      <c r="W1009">
        <v>104.5849</v>
      </c>
      <c r="X1009" s="1">
        <v>42850</v>
      </c>
      <c r="Y1009">
        <f t="shared" si="49"/>
        <v>2017</v>
      </c>
      <c r="Z1009">
        <v>104.5849</v>
      </c>
      <c r="AC1009">
        <f t="shared" si="50"/>
        <v>4</v>
      </c>
      <c r="AD1009">
        <v>104.5849</v>
      </c>
      <c r="AF1009">
        <v>4</v>
      </c>
      <c r="AG1009" t="str">
        <f t="shared" si="51"/>
        <v>APR</v>
      </c>
      <c r="AH1009">
        <v>104.5849</v>
      </c>
    </row>
    <row r="1010" spans="20:34" x14ac:dyDescent="0.25">
      <c r="T1010" s="4" t="s">
        <v>7615</v>
      </c>
      <c r="U1010" s="5">
        <v>101.6172</v>
      </c>
      <c r="W1010">
        <v>27.162300000000002</v>
      </c>
      <c r="X1010" s="1">
        <v>42851</v>
      </c>
      <c r="Y1010">
        <f t="shared" si="49"/>
        <v>2017</v>
      </c>
      <c r="Z1010">
        <v>27.162300000000002</v>
      </c>
      <c r="AC1010">
        <f t="shared" si="50"/>
        <v>4</v>
      </c>
      <c r="AD1010">
        <v>27.162300000000002</v>
      </c>
      <c r="AF1010">
        <v>4</v>
      </c>
      <c r="AG1010" t="str">
        <f t="shared" si="51"/>
        <v>APR</v>
      </c>
      <c r="AH1010">
        <v>27.162300000000002</v>
      </c>
    </row>
    <row r="1011" spans="20:34" x14ac:dyDescent="0.25">
      <c r="T1011" s="4" t="s">
        <v>3248</v>
      </c>
      <c r="U1011" s="5">
        <v>8.0464000000000002</v>
      </c>
      <c r="W1011">
        <v>60.020599999999995</v>
      </c>
      <c r="X1011" s="1">
        <v>42852</v>
      </c>
      <c r="Y1011">
        <f t="shared" si="49"/>
        <v>2017</v>
      </c>
      <c r="Z1011">
        <v>60.020599999999995</v>
      </c>
      <c r="AC1011">
        <f t="shared" si="50"/>
        <v>4</v>
      </c>
      <c r="AD1011">
        <v>60.020599999999995</v>
      </c>
      <c r="AF1011">
        <v>4</v>
      </c>
      <c r="AG1011" t="str">
        <f t="shared" si="51"/>
        <v>APR</v>
      </c>
      <c r="AH1011">
        <v>60.020599999999995</v>
      </c>
    </row>
    <row r="1012" spans="20:34" x14ac:dyDescent="0.25">
      <c r="T1012" s="4" t="s">
        <v>1398</v>
      </c>
      <c r="U1012" s="5">
        <v>-22.034600000000005</v>
      </c>
      <c r="W1012">
        <v>91.367200000000011</v>
      </c>
      <c r="X1012" s="1">
        <v>42853</v>
      </c>
      <c r="Y1012">
        <f t="shared" si="49"/>
        <v>2017</v>
      </c>
      <c r="Z1012">
        <v>91.367200000000011</v>
      </c>
      <c r="AC1012">
        <f t="shared" si="50"/>
        <v>4</v>
      </c>
      <c r="AD1012">
        <v>91.367200000000011</v>
      </c>
      <c r="AF1012">
        <v>4</v>
      </c>
      <c r="AG1012" t="str">
        <f t="shared" si="51"/>
        <v>APR</v>
      </c>
      <c r="AH1012">
        <v>91.367200000000011</v>
      </c>
    </row>
    <row r="1013" spans="20:34" x14ac:dyDescent="0.25">
      <c r="T1013" s="4" t="s">
        <v>7440</v>
      </c>
      <c r="U1013" s="5">
        <v>-62.959400000000002</v>
      </c>
      <c r="W1013">
        <v>-67.484099999999998</v>
      </c>
      <c r="X1013" s="1">
        <v>42854</v>
      </c>
      <c r="Y1013">
        <f t="shared" si="49"/>
        <v>2017</v>
      </c>
      <c r="Z1013">
        <v>-67.484099999999998</v>
      </c>
      <c r="AC1013">
        <f t="shared" si="50"/>
        <v>4</v>
      </c>
      <c r="AD1013">
        <v>-67.484099999999998</v>
      </c>
      <c r="AF1013">
        <v>4</v>
      </c>
      <c r="AG1013" t="str">
        <f t="shared" si="51"/>
        <v>APR</v>
      </c>
      <c r="AH1013">
        <v>-67.484099999999998</v>
      </c>
    </row>
    <row r="1014" spans="20:34" x14ac:dyDescent="0.25">
      <c r="T1014" s="4" t="s">
        <v>3457</v>
      </c>
      <c r="U1014" s="5">
        <v>255.459</v>
      </c>
      <c r="W1014">
        <v>-68.125000000000028</v>
      </c>
      <c r="X1014" s="1">
        <v>42855</v>
      </c>
      <c r="Y1014">
        <f t="shared" si="49"/>
        <v>2017</v>
      </c>
      <c r="Z1014">
        <v>-68.125000000000028</v>
      </c>
      <c r="AC1014">
        <f t="shared" si="50"/>
        <v>4</v>
      </c>
      <c r="AD1014">
        <v>-68.125000000000028</v>
      </c>
      <c r="AF1014">
        <v>4</v>
      </c>
      <c r="AG1014" t="str">
        <f t="shared" si="51"/>
        <v>APR</v>
      </c>
      <c r="AH1014">
        <v>-68.125000000000028</v>
      </c>
    </row>
    <row r="1015" spans="20:34" x14ac:dyDescent="0.25">
      <c r="T1015" s="4" t="s">
        <v>273</v>
      </c>
      <c r="U1015" s="5">
        <v>153.88269999999997</v>
      </c>
      <c r="W1015">
        <v>-453.8578</v>
      </c>
      <c r="X1015" s="1">
        <v>42856</v>
      </c>
      <c r="Y1015">
        <f t="shared" si="49"/>
        <v>2017</v>
      </c>
      <c r="Z1015">
        <v>-453.8578</v>
      </c>
      <c r="AC1015">
        <f t="shared" si="50"/>
        <v>5</v>
      </c>
      <c r="AD1015">
        <v>-453.8578</v>
      </c>
      <c r="AF1015">
        <v>5</v>
      </c>
      <c r="AG1015" t="str">
        <f t="shared" si="51"/>
        <v>MAY</v>
      </c>
      <c r="AH1015">
        <v>-453.8578</v>
      </c>
    </row>
    <row r="1016" spans="20:34" x14ac:dyDescent="0.25">
      <c r="T1016" s="4" t="s">
        <v>487</v>
      </c>
      <c r="U1016" s="5">
        <v>263.75200000000001</v>
      </c>
      <c r="W1016">
        <v>110.39439999999999</v>
      </c>
      <c r="X1016" s="1">
        <v>42857</v>
      </c>
      <c r="Y1016">
        <f t="shared" si="49"/>
        <v>2017</v>
      </c>
      <c r="Z1016">
        <v>110.39439999999999</v>
      </c>
      <c r="AC1016">
        <f t="shared" si="50"/>
        <v>5</v>
      </c>
      <c r="AD1016">
        <v>110.39439999999999</v>
      </c>
      <c r="AF1016">
        <v>5</v>
      </c>
      <c r="AG1016" t="str">
        <f t="shared" si="51"/>
        <v>MAY</v>
      </c>
      <c r="AH1016">
        <v>110.39439999999999</v>
      </c>
    </row>
    <row r="1017" spans="20:34" x14ac:dyDescent="0.25">
      <c r="T1017" s="4" t="s">
        <v>2528</v>
      </c>
      <c r="U1017" s="5">
        <v>849.4221</v>
      </c>
      <c r="W1017">
        <v>-80.100200000000015</v>
      </c>
      <c r="X1017" s="1">
        <v>42858</v>
      </c>
      <c r="Y1017">
        <f t="shared" si="49"/>
        <v>2017</v>
      </c>
      <c r="Z1017">
        <v>-80.100200000000015</v>
      </c>
      <c r="AC1017">
        <f t="shared" si="50"/>
        <v>5</v>
      </c>
      <c r="AD1017">
        <v>-80.100200000000015</v>
      </c>
      <c r="AF1017">
        <v>5</v>
      </c>
      <c r="AG1017" t="str">
        <f t="shared" si="51"/>
        <v>MAY</v>
      </c>
      <c r="AH1017">
        <v>-80.100200000000015</v>
      </c>
    </row>
    <row r="1018" spans="20:34" x14ac:dyDescent="0.25">
      <c r="T1018" s="4" t="s">
        <v>8825</v>
      </c>
      <c r="U1018" s="5">
        <v>37.791600000000003</v>
      </c>
      <c r="W1018">
        <v>292.32929999999999</v>
      </c>
      <c r="X1018" s="1">
        <v>42859</v>
      </c>
      <c r="Y1018">
        <f t="shared" si="49"/>
        <v>2017</v>
      </c>
      <c r="Z1018">
        <v>292.32929999999999</v>
      </c>
      <c r="AC1018">
        <f t="shared" si="50"/>
        <v>5</v>
      </c>
      <c r="AD1018">
        <v>292.32929999999999</v>
      </c>
      <c r="AF1018">
        <v>5</v>
      </c>
      <c r="AG1018" t="str">
        <f t="shared" si="51"/>
        <v>MAY</v>
      </c>
      <c r="AH1018">
        <v>292.32929999999999</v>
      </c>
    </row>
    <row r="1019" spans="20:34" x14ac:dyDescent="0.25">
      <c r="T1019" s="4" t="s">
        <v>4097</v>
      </c>
      <c r="U1019" s="5">
        <v>27.759200000000003</v>
      </c>
      <c r="W1019">
        <v>-122.5625</v>
      </c>
      <c r="X1019" s="1">
        <v>42860</v>
      </c>
      <c r="Y1019">
        <f t="shared" si="49"/>
        <v>2017</v>
      </c>
      <c r="Z1019">
        <v>-122.5625</v>
      </c>
      <c r="AC1019">
        <f t="shared" si="50"/>
        <v>5</v>
      </c>
      <c r="AD1019">
        <v>-122.5625</v>
      </c>
      <c r="AF1019">
        <v>5</v>
      </c>
      <c r="AG1019" t="str">
        <f t="shared" si="51"/>
        <v>MAY</v>
      </c>
      <c r="AH1019">
        <v>-122.5625</v>
      </c>
    </row>
    <row r="1020" spans="20:34" x14ac:dyDescent="0.25">
      <c r="T1020" s="4" t="s">
        <v>2926</v>
      </c>
      <c r="U1020" s="5">
        <v>230.95919999999998</v>
      </c>
      <c r="W1020">
        <v>84.194800000000015</v>
      </c>
      <c r="X1020" s="1">
        <v>42861</v>
      </c>
      <c r="Y1020">
        <f t="shared" si="49"/>
        <v>2017</v>
      </c>
      <c r="Z1020">
        <v>84.194800000000015</v>
      </c>
      <c r="AC1020">
        <f t="shared" si="50"/>
        <v>5</v>
      </c>
      <c r="AD1020">
        <v>84.194800000000015</v>
      </c>
      <c r="AF1020">
        <v>5</v>
      </c>
      <c r="AG1020" t="str">
        <f t="shared" si="51"/>
        <v>MAY</v>
      </c>
      <c r="AH1020">
        <v>84.194800000000015</v>
      </c>
    </row>
    <row r="1021" spans="20:34" x14ac:dyDescent="0.25">
      <c r="T1021" s="4" t="s">
        <v>1660</v>
      </c>
      <c r="U1021" s="5">
        <v>40.214700000000001</v>
      </c>
      <c r="W1021">
        <v>649.41750000000013</v>
      </c>
      <c r="X1021" s="1">
        <v>42862</v>
      </c>
      <c r="Y1021">
        <f t="shared" si="49"/>
        <v>2017</v>
      </c>
      <c r="Z1021">
        <v>649.41750000000013</v>
      </c>
      <c r="AC1021">
        <f t="shared" si="50"/>
        <v>5</v>
      </c>
      <c r="AD1021">
        <v>649.41750000000013</v>
      </c>
      <c r="AF1021">
        <v>5</v>
      </c>
      <c r="AG1021" t="str">
        <f t="shared" si="51"/>
        <v>MAY</v>
      </c>
      <c r="AH1021">
        <v>649.41750000000013</v>
      </c>
    </row>
    <row r="1022" spans="20:34" x14ac:dyDescent="0.25">
      <c r="T1022" s="4" t="s">
        <v>1381</v>
      </c>
      <c r="U1022" s="5">
        <v>-66.721299999999985</v>
      </c>
      <c r="W1022">
        <v>1061.3635999999997</v>
      </c>
      <c r="X1022" s="1">
        <v>42863</v>
      </c>
      <c r="Y1022">
        <f t="shared" si="49"/>
        <v>2017</v>
      </c>
      <c r="Z1022">
        <v>1061.3635999999997</v>
      </c>
      <c r="AC1022">
        <f t="shared" si="50"/>
        <v>5</v>
      </c>
      <c r="AD1022">
        <v>1061.3635999999997</v>
      </c>
      <c r="AF1022">
        <v>5</v>
      </c>
      <c r="AG1022" t="str">
        <f t="shared" si="51"/>
        <v>MAY</v>
      </c>
      <c r="AH1022">
        <v>1061.3635999999997</v>
      </c>
    </row>
    <row r="1023" spans="20:34" x14ac:dyDescent="0.25">
      <c r="T1023" s="4" t="s">
        <v>2479</v>
      </c>
      <c r="U1023" s="5">
        <v>123.27860000000001</v>
      </c>
      <c r="W1023">
        <v>273.9624</v>
      </c>
      <c r="X1023" s="1">
        <v>42864</v>
      </c>
      <c r="Y1023">
        <f t="shared" si="49"/>
        <v>2017</v>
      </c>
      <c r="Z1023">
        <v>273.9624</v>
      </c>
      <c r="AC1023">
        <f t="shared" si="50"/>
        <v>5</v>
      </c>
      <c r="AD1023">
        <v>273.9624</v>
      </c>
      <c r="AF1023">
        <v>5</v>
      </c>
      <c r="AG1023" t="str">
        <f t="shared" si="51"/>
        <v>MAY</v>
      </c>
      <c r="AH1023">
        <v>273.9624</v>
      </c>
    </row>
    <row r="1024" spans="20:34" x14ac:dyDescent="0.25">
      <c r="T1024" s="4" t="s">
        <v>2529</v>
      </c>
      <c r="U1024" s="5">
        <v>3.1803000000000003</v>
      </c>
      <c r="W1024">
        <v>-319.42489999999998</v>
      </c>
      <c r="X1024" s="1">
        <v>42866</v>
      </c>
      <c r="Y1024">
        <f t="shared" si="49"/>
        <v>2017</v>
      </c>
      <c r="Z1024">
        <v>-319.42489999999998</v>
      </c>
      <c r="AC1024">
        <f t="shared" si="50"/>
        <v>5</v>
      </c>
      <c r="AD1024">
        <v>-319.42489999999998</v>
      </c>
      <c r="AF1024">
        <v>5</v>
      </c>
      <c r="AG1024" t="str">
        <f t="shared" si="51"/>
        <v>MAY</v>
      </c>
      <c r="AH1024">
        <v>-319.42489999999998</v>
      </c>
    </row>
    <row r="1025" spans="20:34" x14ac:dyDescent="0.25">
      <c r="T1025" s="4" t="s">
        <v>4739</v>
      </c>
      <c r="U1025" s="5">
        <v>154.51920000000001</v>
      </c>
      <c r="W1025">
        <v>36.531000000000006</v>
      </c>
      <c r="X1025" s="1">
        <v>42867</v>
      </c>
      <c r="Y1025">
        <f t="shared" si="49"/>
        <v>2017</v>
      </c>
      <c r="Z1025">
        <v>36.531000000000006</v>
      </c>
      <c r="AC1025">
        <f t="shared" si="50"/>
        <v>5</v>
      </c>
      <c r="AD1025">
        <v>36.531000000000006</v>
      </c>
      <c r="AF1025">
        <v>5</v>
      </c>
      <c r="AG1025" t="str">
        <f t="shared" si="51"/>
        <v>MAY</v>
      </c>
      <c r="AH1025">
        <v>36.531000000000006</v>
      </c>
    </row>
    <row r="1026" spans="20:34" x14ac:dyDescent="0.25">
      <c r="T1026" s="4" t="s">
        <v>5600</v>
      </c>
      <c r="U1026" s="5">
        <v>345.11149999999998</v>
      </c>
      <c r="W1026">
        <v>809.8531999999999</v>
      </c>
      <c r="X1026" s="1">
        <v>42868</v>
      </c>
      <c r="Y1026">
        <f t="shared" si="49"/>
        <v>2017</v>
      </c>
      <c r="Z1026">
        <v>809.8531999999999</v>
      </c>
      <c r="AC1026">
        <f t="shared" si="50"/>
        <v>5</v>
      </c>
      <c r="AD1026">
        <v>809.8531999999999</v>
      </c>
      <c r="AF1026">
        <v>5</v>
      </c>
      <c r="AG1026" t="str">
        <f t="shared" si="51"/>
        <v>MAY</v>
      </c>
      <c r="AH1026">
        <v>809.8531999999999</v>
      </c>
    </row>
    <row r="1027" spans="20:34" x14ac:dyDescent="0.25">
      <c r="T1027" s="4" t="s">
        <v>5190</v>
      </c>
      <c r="U1027" s="5">
        <v>0.96120000000000005</v>
      </c>
      <c r="W1027">
        <v>1077.8877999999997</v>
      </c>
      <c r="X1027" s="1">
        <v>42869</v>
      </c>
      <c r="Y1027">
        <f t="shared" ref="Y1027:AA1090" si="52">YEAR(X1027)</f>
        <v>2017</v>
      </c>
      <c r="Z1027">
        <v>1077.8877999999997</v>
      </c>
      <c r="AC1027">
        <f t="shared" ref="AC1027:AC1090" si="53">MONTH(X1027)</f>
        <v>5</v>
      </c>
      <c r="AD1027">
        <v>1077.8877999999997</v>
      </c>
      <c r="AF1027">
        <v>5</v>
      </c>
      <c r="AG1027" t="str">
        <f t="shared" ref="AG1027:AG1090" si="54">IF(AF1027=1,"JAN",IF(AF1027=2,"FEB",IF(AF1027=3,"MAR",IF(AF1027=4,"APR",IF(AF1027=5,"MAY",IF(AF1027=6,"JUN",IF(AF1027=7,"JULY",IF(AF1027=8,"AUG",IF(AF1027=10,"OCT",IF(AF1027=9,"SEP",IF(AF1027=11,"NOV",IF(AF1027=12,"DEC"))))))))))))</f>
        <v>MAY</v>
      </c>
      <c r="AH1027">
        <v>1077.8877999999997</v>
      </c>
    </row>
    <row r="1028" spans="20:34" x14ac:dyDescent="0.25">
      <c r="T1028" s="4" t="s">
        <v>3228</v>
      </c>
      <c r="U1028" s="5">
        <v>720.69280000000003</v>
      </c>
      <c r="W1028">
        <v>73.974699999999984</v>
      </c>
      <c r="X1028" s="1">
        <v>42870</v>
      </c>
      <c r="Y1028">
        <f t="shared" si="52"/>
        <v>2017</v>
      </c>
      <c r="Z1028">
        <v>73.974699999999984</v>
      </c>
      <c r="AC1028">
        <f t="shared" si="53"/>
        <v>5</v>
      </c>
      <c r="AD1028">
        <v>73.974699999999984</v>
      </c>
      <c r="AF1028">
        <v>5</v>
      </c>
      <c r="AG1028" t="str">
        <f t="shared" si="54"/>
        <v>MAY</v>
      </c>
      <c r="AH1028">
        <v>73.974699999999984</v>
      </c>
    </row>
    <row r="1029" spans="20:34" x14ac:dyDescent="0.25">
      <c r="T1029" s="4" t="s">
        <v>907</v>
      </c>
      <c r="U1029" s="5">
        <v>-28.523399999999981</v>
      </c>
      <c r="W1029">
        <v>-55.256</v>
      </c>
      <c r="X1029" s="1">
        <v>42871</v>
      </c>
      <c r="Y1029">
        <f t="shared" si="52"/>
        <v>2017</v>
      </c>
      <c r="Z1029">
        <v>-55.256</v>
      </c>
      <c r="AC1029">
        <f t="shared" si="53"/>
        <v>5</v>
      </c>
      <c r="AD1029">
        <v>-55.256</v>
      </c>
      <c r="AF1029">
        <v>5</v>
      </c>
      <c r="AG1029" t="str">
        <f t="shared" si="54"/>
        <v>MAY</v>
      </c>
      <c r="AH1029">
        <v>-55.256</v>
      </c>
    </row>
    <row r="1030" spans="20:34" x14ac:dyDescent="0.25">
      <c r="T1030" s="4" t="s">
        <v>1661</v>
      </c>
      <c r="U1030" s="5">
        <v>49.717200000000005</v>
      </c>
      <c r="W1030">
        <v>407.89359999999999</v>
      </c>
      <c r="X1030" s="1">
        <v>42873</v>
      </c>
      <c r="Y1030">
        <f t="shared" si="52"/>
        <v>2017</v>
      </c>
      <c r="Z1030">
        <v>407.89359999999999</v>
      </c>
      <c r="AC1030">
        <f t="shared" si="53"/>
        <v>5</v>
      </c>
      <c r="AD1030">
        <v>407.89359999999999</v>
      </c>
      <c r="AF1030">
        <v>5</v>
      </c>
      <c r="AG1030" t="str">
        <f t="shared" si="54"/>
        <v>MAY</v>
      </c>
      <c r="AH1030">
        <v>407.89359999999999</v>
      </c>
    </row>
    <row r="1031" spans="20:34" x14ac:dyDescent="0.25">
      <c r="T1031" s="4" t="s">
        <v>4740</v>
      </c>
      <c r="U1031" s="5">
        <v>88.386300000000006</v>
      </c>
      <c r="W1031">
        <v>1171.7753</v>
      </c>
      <c r="X1031" s="1">
        <v>42874</v>
      </c>
      <c r="Y1031">
        <f t="shared" si="52"/>
        <v>2017</v>
      </c>
      <c r="Z1031">
        <v>1171.7753</v>
      </c>
      <c r="AC1031">
        <f t="shared" si="53"/>
        <v>5</v>
      </c>
      <c r="AD1031">
        <v>1171.7753</v>
      </c>
      <c r="AF1031">
        <v>5</v>
      </c>
      <c r="AG1031" t="str">
        <f t="shared" si="54"/>
        <v>MAY</v>
      </c>
      <c r="AH1031">
        <v>1171.7753</v>
      </c>
    </row>
    <row r="1032" spans="20:34" x14ac:dyDescent="0.25">
      <c r="T1032" s="4" t="s">
        <v>274</v>
      </c>
      <c r="U1032" s="5">
        <v>-112.1216</v>
      </c>
      <c r="W1032">
        <v>273.21039999999999</v>
      </c>
      <c r="X1032" s="1">
        <v>42875</v>
      </c>
      <c r="Y1032">
        <f t="shared" si="52"/>
        <v>2017</v>
      </c>
      <c r="Z1032">
        <v>273.21039999999999</v>
      </c>
      <c r="AC1032">
        <f t="shared" si="53"/>
        <v>5</v>
      </c>
      <c r="AD1032">
        <v>273.21039999999999</v>
      </c>
      <c r="AF1032">
        <v>5</v>
      </c>
      <c r="AG1032" t="str">
        <f t="shared" si="54"/>
        <v>MAY</v>
      </c>
      <c r="AH1032">
        <v>273.21039999999999</v>
      </c>
    </row>
    <row r="1033" spans="20:34" x14ac:dyDescent="0.25">
      <c r="T1033" s="4" t="s">
        <v>4819</v>
      </c>
      <c r="U1033" s="5">
        <v>185.08750000000001</v>
      </c>
      <c r="W1033">
        <v>78.018299999999996</v>
      </c>
      <c r="X1033" s="1">
        <v>42876</v>
      </c>
      <c r="Y1033">
        <f t="shared" si="52"/>
        <v>2017</v>
      </c>
      <c r="Z1033">
        <v>78.018299999999996</v>
      </c>
      <c r="AC1033">
        <f t="shared" si="53"/>
        <v>5</v>
      </c>
      <c r="AD1033">
        <v>78.018299999999996</v>
      </c>
      <c r="AF1033">
        <v>5</v>
      </c>
      <c r="AG1033" t="str">
        <f t="shared" si="54"/>
        <v>MAY</v>
      </c>
      <c r="AH1033">
        <v>78.018299999999996</v>
      </c>
    </row>
    <row r="1034" spans="20:34" x14ac:dyDescent="0.25">
      <c r="T1034" s="4" t="s">
        <v>1382</v>
      </c>
      <c r="U1034" s="5">
        <v>308.0027</v>
      </c>
      <c r="W1034">
        <v>-6.9694999999999991</v>
      </c>
      <c r="X1034" s="1">
        <v>42877</v>
      </c>
      <c r="Y1034">
        <f t="shared" si="52"/>
        <v>2017</v>
      </c>
      <c r="Z1034">
        <v>-6.9694999999999991</v>
      </c>
      <c r="AC1034">
        <f t="shared" si="53"/>
        <v>5</v>
      </c>
      <c r="AD1034">
        <v>-6.9694999999999991</v>
      </c>
      <c r="AF1034">
        <v>5</v>
      </c>
      <c r="AG1034" t="str">
        <f t="shared" si="54"/>
        <v>MAY</v>
      </c>
      <c r="AH1034">
        <v>-6.9694999999999991</v>
      </c>
    </row>
    <row r="1035" spans="20:34" x14ac:dyDescent="0.25">
      <c r="T1035" s="4" t="s">
        <v>1861</v>
      </c>
      <c r="U1035" s="5">
        <v>428.85599999999994</v>
      </c>
      <c r="W1035">
        <v>-66.077700000000007</v>
      </c>
      <c r="X1035" s="1">
        <v>42878</v>
      </c>
      <c r="Y1035">
        <f t="shared" si="52"/>
        <v>2017</v>
      </c>
      <c r="Z1035">
        <v>-66.077700000000007</v>
      </c>
      <c r="AC1035">
        <f t="shared" si="53"/>
        <v>5</v>
      </c>
      <c r="AD1035">
        <v>-66.077700000000007</v>
      </c>
      <c r="AF1035">
        <v>5</v>
      </c>
      <c r="AG1035" t="str">
        <f t="shared" si="54"/>
        <v>MAY</v>
      </c>
      <c r="AH1035">
        <v>-66.077700000000007</v>
      </c>
    </row>
    <row r="1036" spans="20:34" x14ac:dyDescent="0.25">
      <c r="T1036" s="4" t="s">
        <v>3102</v>
      </c>
      <c r="U1036" s="5">
        <v>705.28939999999989</v>
      </c>
      <c r="W1036">
        <v>230.33169999999998</v>
      </c>
      <c r="X1036" s="1">
        <v>42880</v>
      </c>
      <c r="Y1036">
        <f t="shared" si="52"/>
        <v>2017</v>
      </c>
      <c r="Z1036">
        <v>230.33169999999998</v>
      </c>
      <c r="AC1036">
        <f t="shared" si="53"/>
        <v>5</v>
      </c>
      <c r="AD1036">
        <v>230.33169999999998</v>
      </c>
      <c r="AF1036">
        <v>5</v>
      </c>
      <c r="AG1036" t="str">
        <f t="shared" si="54"/>
        <v>MAY</v>
      </c>
      <c r="AH1036">
        <v>230.33169999999998</v>
      </c>
    </row>
    <row r="1037" spans="20:34" x14ac:dyDescent="0.25">
      <c r="T1037" s="4" t="s">
        <v>5925</v>
      </c>
      <c r="U1037" s="5">
        <v>76.105199999999996</v>
      </c>
      <c r="W1037">
        <v>76.44959999999999</v>
      </c>
      <c r="X1037" s="1">
        <v>42881</v>
      </c>
      <c r="Y1037">
        <f t="shared" si="52"/>
        <v>2017</v>
      </c>
      <c r="Z1037">
        <v>76.44959999999999</v>
      </c>
      <c r="AC1037">
        <f t="shared" si="53"/>
        <v>5</v>
      </c>
      <c r="AD1037">
        <v>76.44959999999999</v>
      </c>
      <c r="AF1037">
        <v>5</v>
      </c>
      <c r="AG1037" t="str">
        <f t="shared" si="54"/>
        <v>MAY</v>
      </c>
      <c r="AH1037">
        <v>76.44959999999999</v>
      </c>
    </row>
    <row r="1038" spans="20:34" x14ac:dyDescent="0.25">
      <c r="T1038" s="4" t="s">
        <v>6803</v>
      </c>
      <c r="U1038" s="5">
        <v>17.0654</v>
      </c>
      <c r="W1038">
        <v>384.45780000000002</v>
      </c>
      <c r="X1038" s="1">
        <v>42882</v>
      </c>
      <c r="Y1038">
        <f t="shared" si="52"/>
        <v>2017</v>
      </c>
      <c r="Z1038">
        <v>384.45780000000002</v>
      </c>
      <c r="AC1038">
        <f t="shared" si="53"/>
        <v>5</v>
      </c>
      <c r="AD1038">
        <v>384.45780000000002</v>
      </c>
      <c r="AF1038">
        <v>5</v>
      </c>
      <c r="AG1038" t="str">
        <f t="shared" si="54"/>
        <v>MAY</v>
      </c>
      <c r="AH1038">
        <v>384.45780000000002</v>
      </c>
    </row>
    <row r="1039" spans="20:34" x14ac:dyDescent="0.25">
      <c r="T1039" s="4" t="s">
        <v>2907</v>
      </c>
      <c r="U1039" s="5">
        <v>335.53589999999997</v>
      </c>
      <c r="W1039">
        <v>169.19640000000004</v>
      </c>
      <c r="X1039" s="1">
        <v>42883</v>
      </c>
      <c r="Y1039">
        <f t="shared" si="52"/>
        <v>2017</v>
      </c>
      <c r="Z1039">
        <v>169.19640000000004</v>
      </c>
      <c r="AC1039">
        <f t="shared" si="53"/>
        <v>5</v>
      </c>
      <c r="AD1039">
        <v>169.19640000000004</v>
      </c>
      <c r="AF1039">
        <v>5</v>
      </c>
      <c r="AG1039" t="str">
        <f t="shared" si="54"/>
        <v>MAY</v>
      </c>
      <c r="AH1039">
        <v>169.19640000000004</v>
      </c>
    </row>
    <row r="1040" spans="20:34" x14ac:dyDescent="0.25">
      <c r="T1040" s="4" t="s">
        <v>2897</v>
      </c>
      <c r="U1040" s="5">
        <v>109.76200000000001</v>
      </c>
      <c r="W1040">
        <v>110.42989999999999</v>
      </c>
      <c r="X1040" s="1">
        <v>42884</v>
      </c>
      <c r="Y1040">
        <f t="shared" si="52"/>
        <v>2017</v>
      </c>
      <c r="Z1040">
        <v>110.42989999999999</v>
      </c>
      <c r="AC1040">
        <f t="shared" si="53"/>
        <v>5</v>
      </c>
      <c r="AD1040">
        <v>110.42989999999999</v>
      </c>
      <c r="AF1040">
        <v>5</v>
      </c>
      <c r="AG1040" t="str">
        <f t="shared" si="54"/>
        <v>MAY</v>
      </c>
      <c r="AH1040">
        <v>110.42989999999999</v>
      </c>
    </row>
    <row r="1041" spans="20:34" x14ac:dyDescent="0.25">
      <c r="T1041" s="4" t="s">
        <v>9892</v>
      </c>
      <c r="U1041" s="5">
        <v>-225.40280000000004</v>
      </c>
      <c r="W1041">
        <v>75.159700000000001</v>
      </c>
      <c r="X1041" s="1">
        <v>42885</v>
      </c>
      <c r="Y1041">
        <f t="shared" si="52"/>
        <v>2017</v>
      </c>
      <c r="Z1041">
        <v>75.159700000000001</v>
      </c>
      <c r="AC1041">
        <f t="shared" si="53"/>
        <v>5</v>
      </c>
      <c r="AD1041">
        <v>75.159700000000001</v>
      </c>
      <c r="AF1041">
        <v>5</v>
      </c>
      <c r="AG1041" t="str">
        <f t="shared" si="54"/>
        <v>MAY</v>
      </c>
      <c r="AH1041">
        <v>75.159700000000001</v>
      </c>
    </row>
    <row r="1042" spans="20:34" x14ac:dyDescent="0.25">
      <c r="T1042" s="4" t="s">
        <v>5601</v>
      </c>
      <c r="U1042" s="5">
        <v>226.29090000000002</v>
      </c>
      <c r="W1042">
        <v>1295.5061000000001</v>
      </c>
      <c r="X1042" s="1">
        <v>42887</v>
      </c>
      <c r="Y1042">
        <f t="shared" si="52"/>
        <v>2017</v>
      </c>
      <c r="Z1042">
        <v>1295.5061000000001</v>
      </c>
      <c r="AC1042">
        <f t="shared" si="53"/>
        <v>6</v>
      </c>
      <c r="AD1042">
        <v>1295.5061000000001</v>
      </c>
      <c r="AF1042">
        <v>6</v>
      </c>
      <c r="AG1042" t="str">
        <f t="shared" si="54"/>
        <v>JUN</v>
      </c>
      <c r="AH1042">
        <v>1295.5061000000001</v>
      </c>
    </row>
    <row r="1043" spans="20:34" x14ac:dyDescent="0.25">
      <c r="T1043" s="4" t="s">
        <v>2772</v>
      </c>
      <c r="U1043" s="5">
        <v>8.557500000000001</v>
      </c>
      <c r="W1043">
        <v>38.526500000000006</v>
      </c>
      <c r="X1043" s="1">
        <v>42888</v>
      </c>
      <c r="Y1043">
        <f t="shared" si="52"/>
        <v>2017</v>
      </c>
      <c r="Z1043">
        <v>38.526500000000006</v>
      </c>
      <c r="AC1043">
        <f t="shared" si="53"/>
        <v>6</v>
      </c>
      <c r="AD1043">
        <v>38.526500000000006</v>
      </c>
      <c r="AF1043">
        <v>6</v>
      </c>
      <c r="AG1043" t="str">
        <f t="shared" si="54"/>
        <v>JUN</v>
      </c>
      <c r="AH1043">
        <v>38.526500000000006</v>
      </c>
    </row>
    <row r="1044" spans="20:34" x14ac:dyDescent="0.25">
      <c r="T1044" s="4" t="s">
        <v>1518</v>
      </c>
      <c r="U1044" s="5">
        <v>87.195499999999996</v>
      </c>
      <c r="W1044">
        <v>384.1454</v>
      </c>
      <c r="X1044" s="1">
        <v>42889</v>
      </c>
      <c r="Y1044">
        <f t="shared" si="52"/>
        <v>2017</v>
      </c>
      <c r="Z1044">
        <v>384.1454</v>
      </c>
      <c r="AC1044">
        <f t="shared" si="53"/>
        <v>6</v>
      </c>
      <c r="AD1044">
        <v>384.1454</v>
      </c>
      <c r="AF1044">
        <v>6</v>
      </c>
      <c r="AG1044" t="str">
        <f t="shared" si="54"/>
        <v>JUN</v>
      </c>
      <c r="AH1044">
        <v>384.1454</v>
      </c>
    </row>
    <row r="1045" spans="20:34" x14ac:dyDescent="0.25">
      <c r="T1045" s="4" t="s">
        <v>4936</v>
      </c>
      <c r="U1045" s="5">
        <v>19.187999999999999</v>
      </c>
      <c r="W1045">
        <v>66.745199999999997</v>
      </c>
      <c r="X1045" s="1">
        <v>42890</v>
      </c>
      <c r="Y1045">
        <f t="shared" si="52"/>
        <v>2017</v>
      </c>
      <c r="Z1045">
        <v>66.745199999999997</v>
      </c>
      <c r="AC1045">
        <f t="shared" si="53"/>
        <v>6</v>
      </c>
      <c r="AD1045">
        <v>66.745199999999997</v>
      </c>
      <c r="AF1045">
        <v>6</v>
      </c>
      <c r="AG1045" t="str">
        <f t="shared" si="54"/>
        <v>JUN</v>
      </c>
      <c r="AH1045">
        <v>66.745199999999997</v>
      </c>
    </row>
    <row r="1046" spans="20:34" x14ac:dyDescent="0.25">
      <c r="T1046" s="4" t="s">
        <v>908</v>
      </c>
      <c r="U1046" s="5">
        <v>889.20019999999988</v>
      </c>
      <c r="W1046">
        <v>60.174899999999994</v>
      </c>
      <c r="X1046" s="1">
        <v>42891</v>
      </c>
      <c r="Y1046">
        <f t="shared" si="52"/>
        <v>2017</v>
      </c>
      <c r="Z1046">
        <v>60.174899999999994</v>
      </c>
      <c r="AC1046">
        <f t="shared" si="53"/>
        <v>6</v>
      </c>
      <c r="AD1046">
        <v>60.174899999999994</v>
      </c>
      <c r="AF1046">
        <v>6</v>
      </c>
      <c r="AG1046" t="str">
        <f t="shared" si="54"/>
        <v>JUN</v>
      </c>
      <c r="AH1046">
        <v>60.174899999999994</v>
      </c>
    </row>
    <row r="1047" spans="20:34" x14ac:dyDescent="0.25">
      <c r="T1047" s="4" t="s">
        <v>4330</v>
      </c>
      <c r="U1047" s="5">
        <v>249.55719999999997</v>
      </c>
      <c r="W1047">
        <v>2.1779999999999999</v>
      </c>
      <c r="X1047" s="1">
        <v>42892</v>
      </c>
      <c r="Y1047">
        <f t="shared" si="52"/>
        <v>2017</v>
      </c>
      <c r="Z1047">
        <v>2.1779999999999999</v>
      </c>
      <c r="AC1047">
        <f t="shared" si="53"/>
        <v>6</v>
      </c>
      <c r="AD1047">
        <v>2.1779999999999999</v>
      </c>
      <c r="AF1047">
        <v>6</v>
      </c>
      <c r="AG1047" t="str">
        <f t="shared" si="54"/>
        <v>JUN</v>
      </c>
      <c r="AH1047">
        <v>2.1779999999999999</v>
      </c>
    </row>
    <row r="1048" spans="20:34" x14ac:dyDescent="0.25">
      <c r="T1048" s="4" t="s">
        <v>7841</v>
      </c>
      <c r="U1048" s="5">
        <v>300.46319999999997</v>
      </c>
      <c r="W1048">
        <v>134.1619</v>
      </c>
      <c r="X1048" s="1">
        <v>42894</v>
      </c>
      <c r="Y1048">
        <f t="shared" si="52"/>
        <v>2017</v>
      </c>
      <c r="Z1048">
        <v>134.1619</v>
      </c>
      <c r="AC1048">
        <f t="shared" si="53"/>
        <v>6</v>
      </c>
      <c r="AD1048">
        <v>134.1619</v>
      </c>
      <c r="AF1048">
        <v>6</v>
      </c>
      <c r="AG1048" t="str">
        <f t="shared" si="54"/>
        <v>JUN</v>
      </c>
      <c r="AH1048">
        <v>134.1619</v>
      </c>
    </row>
    <row r="1049" spans="20:34" x14ac:dyDescent="0.25">
      <c r="T1049" s="4" t="s">
        <v>1566</v>
      </c>
      <c r="U1049" s="5">
        <v>135.66729999999998</v>
      </c>
      <c r="W1049">
        <v>2.2273000000000032</v>
      </c>
      <c r="X1049" s="1">
        <v>42895</v>
      </c>
      <c r="Y1049">
        <f t="shared" si="52"/>
        <v>2017</v>
      </c>
      <c r="Z1049">
        <v>2.2273000000000032</v>
      </c>
      <c r="AC1049">
        <f t="shared" si="53"/>
        <v>6</v>
      </c>
      <c r="AD1049">
        <v>2.2273000000000032</v>
      </c>
      <c r="AF1049">
        <v>6</v>
      </c>
      <c r="AG1049" t="str">
        <f t="shared" si="54"/>
        <v>JUN</v>
      </c>
      <c r="AH1049">
        <v>2.2273000000000032</v>
      </c>
    </row>
    <row r="1050" spans="20:34" x14ac:dyDescent="0.25">
      <c r="T1050" s="4" t="s">
        <v>8380</v>
      </c>
      <c r="U1050" s="5">
        <v>4.3902000000000001</v>
      </c>
      <c r="W1050">
        <v>186.4923</v>
      </c>
      <c r="X1050" s="1">
        <v>42896</v>
      </c>
      <c r="Y1050">
        <f t="shared" si="52"/>
        <v>2017</v>
      </c>
      <c r="Z1050">
        <v>186.4923</v>
      </c>
      <c r="AC1050">
        <f t="shared" si="53"/>
        <v>6</v>
      </c>
      <c r="AD1050">
        <v>186.4923</v>
      </c>
      <c r="AF1050">
        <v>6</v>
      </c>
      <c r="AG1050" t="str">
        <f t="shared" si="54"/>
        <v>JUN</v>
      </c>
      <c r="AH1050">
        <v>186.4923</v>
      </c>
    </row>
    <row r="1051" spans="20:34" x14ac:dyDescent="0.25">
      <c r="T1051" s="4" t="s">
        <v>4948</v>
      </c>
      <c r="U1051" s="5">
        <v>282.95519999999993</v>
      </c>
      <c r="W1051">
        <v>274.94119999999998</v>
      </c>
      <c r="X1051" s="1">
        <v>42897</v>
      </c>
      <c r="Y1051">
        <f t="shared" si="52"/>
        <v>2017</v>
      </c>
      <c r="Z1051">
        <v>274.94119999999998</v>
      </c>
      <c r="AC1051">
        <f t="shared" si="53"/>
        <v>6</v>
      </c>
      <c r="AD1051">
        <v>274.94119999999998</v>
      </c>
      <c r="AF1051">
        <v>6</v>
      </c>
      <c r="AG1051" t="str">
        <f t="shared" si="54"/>
        <v>JUN</v>
      </c>
      <c r="AH1051">
        <v>274.94119999999998</v>
      </c>
    </row>
    <row r="1052" spans="20:34" x14ac:dyDescent="0.25">
      <c r="T1052" s="4" t="s">
        <v>899</v>
      </c>
      <c r="U1052" s="5">
        <v>112.0167</v>
      </c>
      <c r="W1052">
        <v>314.9144</v>
      </c>
      <c r="X1052" s="1">
        <v>42898</v>
      </c>
      <c r="Y1052">
        <f t="shared" si="52"/>
        <v>2017</v>
      </c>
      <c r="Z1052">
        <v>314.9144</v>
      </c>
      <c r="AC1052">
        <f t="shared" si="53"/>
        <v>6</v>
      </c>
      <c r="AD1052">
        <v>314.9144</v>
      </c>
      <c r="AF1052">
        <v>6</v>
      </c>
      <c r="AG1052" t="str">
        <f t="shared" si="54"/>
        <v>JUN</v>
      </c>
      <c r="AH1052">
        <v>314.9144</v>
      </c>
    </row>
    <row r="1053" spans="20:34" x14ac:dyDescent="0.25">
      <c r="T1053" s="4" t="s">
        <v>5787</v>
      </c>
      <c r="U1053" s="5">
        <v>-31.101399999999998</v>
      </c>
      <c r="W1053">
        <v>-95.022199999999998</v>
      </c>
      <c r="X1053" s="1">
        <v>42899</v>
      </c>
      <c r="Y1053">
        <f t="shared" si="52"/>
        <v>2017</v>
      </c>
      <c r="Z1053">
        <v>-95.022199999999998</v>
      </c>
      <c r="AC1053">
        <f t="shared" si="53"/>
        <v>6</v>
      </c>
      <c r="AD1053">
        <v>-95.022199999999998</v>
      </c>
      <c r="AF1053">
        <v>6</v>
      </c>
      <c r="AG1053" t="str">
        <f t="shared" si="54"/>
        <v>JUN</v>
      </c>
      <c r="AH1053">
        <v>-95.022199999999998</v>
      </c>
    </row>
    <row r="1054" spans="20:34" x14ac:dyDescent="0.25">
      <c r="T1054" s="4" t="s">
        <v>7389</v>
      </c>
      <c r="U1054" s="5">
        <v>-200</v>
      </c>
      <c r="W1054">
        <v>404.42179999999996</v>
      </c>
      <c r="X1054" s="1">
        <v>42901</v>
      </c>
      <c r="Y1054">
        <f t="shared" si="52"/>
        <v>2017</v>
      </c>
      <c r="Z1054">
        <v>404.42179999999996</v>
      </c>
      <c r="AC1054">
        <f t="shared" si="53"/>
        <v>6</v>
      </c>
      <c r="AD1054">
        <v>404.42179999999996</v>
      </c>
      <c r="AF1054">
        <v>6</v>
      </c>
      <c r="AG1054" t="str">
        <f t="shared" si="54"/>
        <v>JUN</v>
      </c>
      <c r="AH1054">
        <v>404.42179999999996</v>
      </c>
    </row>
    <row r="1055" spans="20:34" x14ac:dyDescent="0.25">
      <c r="T1055" s="4" t="s">
        <v>2088</v>
      </c>
      <c r="U1055" s="5">
        <v>350.76949999999999</v>
      </c>
      <c r="W1055">
        <v>521.36500000000001</v>
      </c>
      <c r="X1055" s="1">
        <v>42902</v>
      </c>
      <c r="Y1055">
        <f t="shared" si="52"/>
        <v>2017</v>
      </c>
      <c r="Z1055">
        <v>521.36500000000001</v>
      </c>
      <c r="AC1055">
        <f t="shared" si="53"/>
        <v>6</v>
      </c>
      <c r="AD1055">
        <v>521.36500000000001</v>
      </c>
      <c r="AF1055">
        <v>6</v>
      </c>
      <c r="AG1055" t="str">
        <f t="shared" si="54"/>
        <v>JUN</v>
      </c>
      <c r="AH1055">
        <v>521.36500000000001</v>
      </c>
    </row>
    <row r="1056" spans="20:34" x14ac:dyDescent="0.25">
      <c r="T1056" s="4" t="s">
        <v>5840</v>
      </c>
      <c r="U1056" s="5">
        <v>-46.043900000000001</v>
      </c>
      <c r="W1056">
        <v>1696.4658999999999</v>
      </c>
      <c r="X1056" s="1">
        <v>42903</v>
      </c>
      <c r="Y1056">
        <f t="shared" si="52"/>
        <v>2017</v>
      </c>
      <c r="Z1056">
        <v>1696.4658999999999</v>
      </c>
      <c r="AC1056">
        <f t="shared" si="53"/>
        <v>6</v>
      </c>
      <c r="AD1056">
        <v>1696.4658999999999</v>
      </c>
      <c r="AF1056">
        <v>6</v>
      </c>
      <c r="AG1056" t="str">
        <f t="shared" si="54"/>
        <v>JUN</v>
      </c>
      <c r="AH1056">
        <v>1696.4658999999999</v>
      </c>
    </row>
    <row r="1057" spans="20:34" x14ac:dyDescent="0.25">
      <c r="T1057" s="4" t="s">
        <v>3477</v>
      </c>
      <c r="U1057" s="5">
        <v>3.9882</v>
      </c>
      <c r="W1057">
        <v>117.87990000000001</v>
      </c>
      <c r="X1057" s="1">
        <v>42904</v>
      </c>
      <c r="Y1057">
        <f t="shared" si="52"/>
        <v>2017</v>
      </c>
      <c r="Z1057">
        <v>117.87990000000001</v>
      </c>
      <c r="AC1057">
        <f t="shared" si="53"/>
        <v>6</v>
      </c>
      <c r="AD1057">
        <v>117.87990000000001</v>
      </c>
      <c r="AF1057">
        <v>6</v>
      </c>
      <c r="AG1057" t="str">
        <f t="shared" si="54"/>
        <v>JUN</v>
      </c>
      <c r="AH1057">
        <v>117.87990000000001</v>
      </c>
    </row>
    <row r="1058" spans="20:34" x14ac:dyDescent="0.25">
      <c r="T1058" s="4" t="s">
        <v>5852</v>
      </c>
      <c r="U1058" s="5">
        <v>69.753999999999991</v>
      </c>
      <c r="W1058">
        <v>-22.034600000000005</v>
      </c>
      <c r="X1058" s="1">
        <v>42905</v>
      </c>
      <c r="Y1058">
        <f t="shared" si="52"/>
        <v>2017</v>
      </c>
      <c r="Z1058">
        <v>-22.034600000000005</v>
      </c>
      <c r="AC1058">
        <f t="shared" si="53"/>
        <v>6</v>
      </c>
      <c r="AD1058">
        <v>-22.034600000000005</v>
      </c>
      <c r="AF1058">
        <v>6</v>
      </c>
      <c r="AG1058" t="str">
        <f t="shared" si="54"/>
        <v>JUN</v>
      </c>
      <c r="AH1058">
        <v>-22.034600000000005</v>
      </c>
    </row>
    <row r="1059" spans="20:34" x14ac:dyDescent="0.25">
      <c r="T1059" s="4" t="s">
        <v>3332</v>
      </c>
      <c r="U1059" s="5">
        <v>285.20519999999999</v>
      </c>
      <c r="W1059">
        <v>263.75200000000001</v>
      </c>
      <c r="X1059" s="1">
        <v>42906</v>
      </c>
      <c r="Y1059">
        <f t="shared" si="52"/>
        <v>2017</v>
      </c>
      <c r="Z1059">
        <v>263.75200000000001</v>
      </c>
      <c r="AC1059">
        <f t="shared" si="53"/>
        <v>6</v>
      </c>
      <c r="AD1059">
        <v>263.75200000000001</v>
      </c>
      <c r="AF1059">
        <v>6</v>
      </c>
      <c r="AG1059" t="str">
        <f t="shared" si="54"/>
        <v>JUN</v>
      </c>
      <c r="AH1059">
        <v>263.75200000000001</v>
      </c>
    </row>
    <row r="1060" spans="20:34" x14ac:dyDescent="0.25">
      <c r="T1060" s="4" t="s">
        <v>6307</v>
      </c>
      <c r="U1060" s="5">
        <v>203.53549999999998</v>
      </c>
      <c r="W1060">
        <v>230.95919999999998</v>
      </c>
      <c r="X1060" s="1">
        <v>42907</v>
      </c>
      <c r="Y1060">
        <f t="shared" si="52"/>
        <v>2017</v>
      </c>
      <c r="Z1060">
        <v>230.95919999999998</v>
      </c>
      <c r="AC1060">
        <f t="shared" si="53"/>
        <v>6</v>
      </c>
      <c r="AD1060">
        <v>230.95919999999998</v>
      </c>
      <c r="AF1060">
        <v>6</v>
      </c>
      <c r="AG1060" t="str">
        <f t="shared" si="54"/>
        <v>JUN</v>
      </c>
      <c r="AH1060">
        <v>230.95919999999998</v>
      </c>
    </row>
    <row r="1061" spans="20:34" x14ac:dyDescent="0.25">
      <c r="T1061" s="4" t="s">
        <v>858</v>
      </c>
      <c r="U1061" s="5">
        <v>-65.545999999999978</v>
      </c>
      <c r="W1061">
        <v>123.27860000000001</v>
      </c>
      <c r="X1061" s="1">
        <v>42908</v>
      </c>
      <c r="Y1061">
        <f t="shared" si="52"/>
        <v>2017</v>
      </c>
      <c r="Z1061">
        <v>123.27860000000001</v>
      </c>
      <c r="AC1061">
        <f t="shared" si="53"/>
        <v>6</v>
      </c>
      <c r="AD1061">
        <v>123.27860000000001</v>
      </c>
      <c r="AF1061">
        <v>6</v>
      </c>
      <c r="AG1061" t="str">
        <f t="shared" si="54"/>
        <v>JUN</v>
      </c>
      <c r="AH1061">
        <v>123.27860000000001</v>
      </c>
    </row>
    <row r="1062" spans="20:34" x14ac:dyDescent="0.25">
      <c r="T1062" s="4" t="s">
        <v>155</v>
      </c>
      <c r="U1062" s="5">
        <v>15.0374</v>
      </c>
      <c r="W1062">
        <v>-28.523399999999981</v>
      </c>
      <c r="X1062" s="1">
        <v>42910</v>
      </c>
      <c r="Y1062">
        <f t="shared" si="52"/>
        <v>2017</v>
      </c>
      <c r="Z1062">
        <v>-28.523399999999981</v>
      </c>
      <c r="AC1062">
        <f t="shared" si="53"/>
        <v>6</v>
      </c>
      <c r="AD1062">
        <v>-28.523399999999981</v>
      </c>
      <c r="AF1062">
        <v>6</v>
      </c>
      <c r="AG1062" t="str">
        <f t="shared" si="54"/>
        <v>JUN</v>
      </c>
      <c r="AH1062">
        <v>-28.523399999999981</v>
      </c>
    </row>
    <row r="1063" spans="20:34" x14ac:dyDescent="0.25">
      <c r="T1063" s="4" t="s">
        <v>6652</v>
      </c>
      <c r="U1063" s="5">
        <v>-2.5361999999999991</v>
      </c>
      <c r="W1063">
        <v>185.08750000000001</v>
      </c>
      <c r="X1063" s="1">
        <v>42911</v>
      </c>
      <c r="Y1063">
        <f t="shared" si="52"/>
        <v>2017</v>
      </c>
      <c r="Z1063">
        <v>185.08750000000001</v>
      </c>
      <c r="AC1063">
        <f t="shared" si="53"/>
        <v>6</v>
      </c>
      <c r="AD1063">
        <v>185.08750000000001</v>
      </c>
      <c r="AF1063">
        <v>6</v>
      </c>
      <c r="AG1063" t="str">
        <f t="shared" si="54"/>
        <v>JUN</v>
      </c>
      <c r="AH1063">
        <v>185.08750000000001</v>
      </c>
    </row>
    <row r="1064" spans="20:34" x14ac:dyDescent="0.25">
      <c r="T1064" s="4" t="s">
        <v>239</v>
      </c>
      <c r="U1064" s="5">
        <v>625.68170000000009</v>
      </c>
      <c r="W1064">
        <v>705.28939999999989</v>
      </c>
      <c r="X1064" s="1">
        <v>42912</v>
      </c>
      <c r="Y1064">
        <f t="shared" si="52"/>
        <v>2017</v>
      </c>
      <c r="Z1064">
        <v>705.28939999999989</v>
      </c>
      <c r="AC1064">
        <f t="shared" si="53"/>
        <v>6</v>
      </c>
      <c r="AD1064">
        <v>705.28939999999989</v>
      </c>
      <c r="AF1064">
        <v>6</v>
      </c>
      <c r="AG1064" t="str">
        <f t="shared" si="54"/>
        <v>JUN</v>
      </c>
      <c r="AH1064">
        <v>705.28939999999989</v>
      </c>
    </row>
    <row r="1065" spans="20:34" x14ac:dyDescent="0.25">
      <c r="T1065" s="4" t="s">
        <v>6172</v>
      </c>
      <c r="U1065" s="5">
        <v>477.31420000000003</v>
      </c>
      <c r="W1065">
        <v>335.53589999999997</v>
      </c>
      <c r="X1065" s="1">
        <v>42913</v>
      </c>
      <c r="Y1065">
        <f t="shared" si="52"/>
        <v>2017</v>
      </c>
      <c r="Z1065">
        <v>335.53589999999997</v>
      </c>
      <c r="AC1065">
        <f t="shared" si="53"/>
        <v>6</v>
      </c>
      <c r="AD1065">
        <v>335.53589999999997</v>
      </c>
      <c r="AF1065">
        <v>6</v>
      </c>
      <c r="AG1065" t="str">
        <f t="shared" si="54"/>
        <v>JUN</v>
      </c>
      <c r="AH1065">
        <v>335.53589999999997</v>
      </c>
    </row>
    <row r="1066" spans="20:34" x14ac:dyDescent="0.25">
      <c r="T1066" s="4" t="s">
        <v>5631</v>
      </c>
      <c r="U1066" s="5">
        <v>-21.3948</v>
      </c>
      <c r="W1066">
        <v>889.20019999999988</v>
      </c>
      <c r="X1066" s="1">
        <v>42915</v>
      </c>
      <c r="Y1066">
        <f t="shared" si="52"/>
        <v>2017</v>
      </c>
      <c r="Z1066">
        <v>889.20019999999988</v>
      </c>
      <c r="AC1066">
        <f t="shared" si="53"/>
        <v>6</v>
      </c>
      <c r="AD1066">
        <v>889.20019999999988</v>
      </c>
      <c r="AF1066">
        <v>6</v>
      </c>
      <c r="AG1066" t="str">
        <f t="shared" si="54"/>
        <v>JUN</v>
      </c>
      <c r="AH1066">
        <v>889.20019999999988</v>
      </c>
    </row>
    <row r="1067" spans="20:34" x14ac:dyDescent="0.25">
      <c r="T1067" s="4" t="s">
        <v>9343</v>
      </c>
      <c r="U1067" s="5">
        <v>218.46309999999997</v>
      </c>
      <c r="W1067">
        <v>135.66729999999998</v>
      </c>
      <c r="X1067" s="1">
        <v>42916</v>
      </c>
      <c r="Y1067">
        <f t="shared" si="52"/>
        <v>2017</v>
      </c>
      <c r="Z1067">
        <v>135.66729999999998</v>
      </c>
      <c r="AC1067">
        <f t="shared" si="53"/>
        <v>6</v>
      </c>
      <c r="AD1067">
        <v>135.66729999999998</v>
      </c>
      <c r="AF1067">
        <v>6</v>
      </c>
      <c r="AG1067" t="str">
        <f t="shared" si="54"/>
        <v>JUN</v>
      </c>
      <c r="AH1067">
        <v>135.66729999999998</v>
      </c>
    </row>
    <row r="1068" spans="20:34" x14ac:dyDescent="0.25">
      <c r="T1068" s="4" t="s">
        <v>3875</v>
      </c>
      <c r="U1068" s="5">
        <v>99.531000000000006</v>
      </c>
      <c r="W1068">
        <v>103.9546</v>
      </c>
      <c r="X1068" s="1">
        <v>42917</v>
      </c>
      <c r="Y1068">
        <f t="shared" si="52"/>
        <v>2017</v>
      </c>
      <c r="Z1068">
        <v>103.9546</v>
      </c>
      <c r="AC1068">
        <f t="shared" si="53"/>
        <v>7</v>
      </c>
      <c r="AD1068">
        <v>103.9546</v>
      </c>
      <c r="AF1068">
        <v>7</v>
      </c>
      <c r="AG1068" t="str">
        <f t="shared" si="54"/>
        <v>JULY</v>
      </c>
      <c r="AH1068">
        <v>103.9546</v>
      </c>
    </row>
    <row r="1069" spans="20:34" x14ac:dyDescent="0.25">
      <c r="T1069" s="4" t="s">
        <v>156</v>
      </c>
      <c r="U1069" s="5">
        <v>-425.63980000000004</v>
      </c>
      <c r="W1069">
        <v>51.325899999999997</v>
      </c>
      <c r="X1069" s="1">
        <v>42918</v>
      </c>
      <c r="Y1069">
        <f t="shared" si="52"/>
        <v>2017</v>
      </c>
      <c r="Z1069">
        <v>51.325899999999997</v>
      </c>
      <c r="AC1069">
        <f t="shared" si="53"/>
        <v>7</v>
      </c>
      <c r="AD1069">
        <v>51.325899999999997</v>
      </c>
      <c r="AF1069">
        <v>7</v>
      </c>
      <c r="AG1069" t="str">
        <f t="shared" si="54"/>
        <v>JULY</v>
      </c>
      <c r="AH1069">
        <v>51.325899999999997</v>
      </c>
    </row>
    <row r="1070" spans="20:34" x14ac:dyDescent="0.25">
      <c r="T1070" s="4" t="s">
        <v>7223</v>
      </c>
      <c r="U1070" s="5">
        <v>103.20620000000001</v>
      </c>
      <c r="W1070">
        <v>1488.1451000000002</v>
      </c>
      <c r="X1070" s="1">
        <v>42919</v>
      </c>
      <c r="Y1070">
        <f t="shared" si="52"/>
        <v>2017</v>
      </c>
      <c r="Z1070">
        <v>1488.1451000000002</v>
      </c>
      <c r="AC1070">
        <f t="shared" si="53"/>
        <v>7</v>
      </c>
      <c r="AD1070">
        <v>1488.1451000000002</v>
      </c>
      <c r="AF1070">
        <v>7</v>
      </c>
      <c r="AG1070" t="str">
        <f t="shared" si="54"/>
        <v>JULY</v>
      </c>
      <c r="AH1070">
        <v>1488.1451000000002</v>
      </c>
    </row>
    <row r="1071" spans="20:34" x14ac:dyDescent="0.25">
      <c r="T1071" s="4" t="s">
        <v>4408</v>
      </c>
      <c r="U1071" s="5">
        <v>-1.35</v>
      </c>
      <c r="W1071">
        <v>-337.40989999999999</v>
      </c>
      <c r="X1071" s="1">
        <v>42921</v>
      </c>
      <c r="Y1071">
        <f t="shared" si="52"/>
        <v>2017</v>
      </c>
      <c r="Z1071">
        <v>-337.40989999999999</v>
      </c>
      <c r="AC1071">
        <f t="shared" si="53"/>
        <v>7</v>
      </c>
      <c r="AD1071">
        <v>-337.40989999999999</v>
      </c>
      <c r="AF1071">
        <v>7</v>
      </c>
      <c r="AG1071" t="str">
        <f t="shared" si="54"/>
        <v>JULY</v>
      </c>
      <c r="AH1071">
        <v>-337.40989999999999</v>
      </c>
    </row>
    <row r="1072" spans="20:34" x14ac:dyDescent="0.25">
      <c r="T1072" s="4" t="s">
        <v>1853</v>
      </c>
      <c r="U1072" s="5">
        <v>500.51</v>
      </c>
      <c r="W1072">
        <v>13.745399999999998</v>
      </c>
      <c r="X1072" s="1">
        <v>42922</v>
      </c>
      <c r="Y1072">
        <f t="shared" si="52"/>
        <v>2017</v>
      </c>
      <c r="Z1072">
        <v>13.745399999999998</v>
      </c>
      <c r="AC1072">
        <f t="shared" si="53"/>
        <v>7</v>
      </c>
      <c r="AD1072">
        <v>13.745399999999998</v>
      </c>
      <c r="AF1072">
        <v>7</v>
      </c>
      <c r="AG1072" t="str">
        <f t="shared" si="54"/>
        <v>JULY</v>
      </c>
      <c r="AH1072">
        <v>13.745399999999998</v>
      </c>
    </row>
    <row r="1073" spans="20:34" x14ac:dyDescent="0.25">
      <c r="T1073" s="4" t="s">
        <v>5788</v>
      </c>
      <c r="U1073" s="5">
        <v>162.18809999999999</v>
      </c>
      <c r="W1073">
        <v>37.402899999999995</v>
      </c>
      <c r="X1073" s="1">
        <v>42923</v>
      </c>
      <c r="Y1073">
        <f t="shared" si="52"/>
        <v>2017</v>
      </c>
      <c r="Z1073">
        <v>37.402899999999995</v>
      </c>
      <c r="AC1073">
        <f t="shared" si="53"/>
        <v>7</v>
      </c>
      <c r="AD1073">
        <v>37.402899999999995</v>
      </c>
      <c r="AF1073">
        <v>7</v>
      </c>
      <c r="AG1073" t="str">
        <f t="shared" si="54"/>
        <v>JULY</v>
      </c>
      <c r="AH1073">
        <v>37.402899999999995</v>
      </c>
    </row>
    <row r="1074" spans="20:34" x14ac:dyDescent="0.25">
      <c r="T1074" s="4" t="s">
        <v>4409</v>
      </c>
      <c r="U1074" s="5">
        <v>109.84819999999999</v>
      </c>
      <c r="W1074">
        <v>817.13759999999991</v>
      </c>
      <c r="X1074" s="1">
        <v>42924</v>
      </c>
      <c r="Y1074">
        <f t="shared" si="52"/>
        <v>2017</v>
      </c>
      <c r="Z1074">
        <v>817.13759999999991</v>
      </c>
      <c r="AC1074">
        <f t="shared" si="53"/>
        <v>7</v>
      </c>
      <c r="AD1074">
        <v>817.13759999999991</v>
      </c>
      <c r="AF1074">
        <v>7</v>
      </c>
      <c r="AG1074" t="str">
        <f t="shared" si="54"/>
        <v>JULY</v>
      </c>
      <c r="AH1074">
        <v>817.13759999999991</v>
      </c>
    </row>
    <row r="1075" spans="20:34" x14ac:dyDescent="0.25">
      <c r="T1075" s="4" t="s">
        <v>10062</v>
      </c>
      <c r="U1075" s="5">
        <v>43.176000000000002</v>
      </c>
      <c r="W1075">
        <v>164.11139999999997</v>
      </c>
      <c r="X1075" s="1">
        <v>42925</v>
      </c>
      <c r="Y1075">
        <f t="shared" si="52"/>
        <v>2017</v>
      </c>
      <c r="Z1075">
        <v>164.11139999999997</v>
      </c>
      <c r="AC1075">
        <f t="shared" si="53"/>
        <v>7</v>
      </c>
      <c r="AD1075">
        <v>164.11139999999997</v>
      </c>
      <c r="AF1075">
        <v>7</v>
      </c>
      <c r="AG1075" t="str">
        <f t="shared" si="54"/>
        <v>JULY</v>
      </c>
      <c r="AH1075">
        <v>164.11139999999997</v>
      </c>
    </row>
    <row r="1076" spans="20:34" x14ac:dyDescent="0.25">
      <c r="T1076" s="4" t="s">
        <v>2203</v>
      </c>
      <c r="U1076" s="5">
        <v>727.27739999999983</v>
      </c>
      <c r="W1076">
        <v>44.924999999999997</v>
      </c>
      <c r="X1076" s="1">
        <v>42926</v>
      </c>
      <c r="Y1076">
        <f t="shared" si="52"/>
        <v>2017</v>
      </c>
      <c r="Z1076">
        <v>44.924999999999997</v>
      </c>
      <c r="AC1076">
        <f t="shared" si="53"/>
        <v>7</v>
      </c>
      <c r="AD1076">
        <v>44.924999999999997</v>
      </c>
      <c r="AF1076">
        <v>7</v>
      </c>
      <c r="AG1076" t="str">
        <f t="shared" si="54"/>
        <v>JULY</v>
      </c>
      <c r="AH1076">
        <v>44.924999999999997</v>
      </c>
    </row>
    <row r="1077" spans="20:34" x14ac:dyDescent="0.25">
      <c r="T1077" s="4" t="s">
        <v>5257</v>
      </c>
      <c r="U1077" s="5">
        <v>34.126000000000005</v>
      </c>
      <c r="W1077">
        <v>336.16809999999998</v>
      </c>
      <c r="X1077" s="1">
        <v>42927</v>
      </c>
      <c r="Y1077">
        <f t="shared" si="52"/>
        <v>2017</v>
      </c>
      <c r="Z1077">
        <v>336.16809999999998</v>
      </c>
      <c r="AC1077">
        <f t="shared" si="53"/>
        <v>7</v>
      </c>
      <c r="AD1077">
        <v>336.16809999999998</v>
      </c>
      <c r="AF1077">
        <v>7</v>
      </c>
      <c r="AG1077" t="str">
        <f t="shared" si="54"/>
        <v>JULY</v>
      </c>
      <c r="AH1077">
        <v>336.16809999999998</v>
      </c>
    </row>
    <row r="1078" spans="20:34" x14ac:dyDescent="0.25">
      <c r="T1078" s="4" t="s">
        <v>2260</v>
      </c>
      <c r="U1078" s="5">
        <v>205.74800000000002</v>
      </c>
      <c r="W1078">
        <v>1.1924999999999999</v>
      </c>
      <c r="X1078" s="1">
        <v>42928</v>
      </c>
      <c r="Y1078">
        <f t="shared" si="52"/>
        <v>2017</v>
      </c>
      <c r="Z1078">
        <v>1.1924999999999999</v>
      </c>
      <c r="AC1078">
        <f t="shared" si="53"/>
        <v>7</v>
      </c>
      <c r="AD1078">
        <v>1.1924999999999999</v>
      </c>
      <c r="AF1078">
        <v>7</v>
      </c>
      <c r="AG1078" t="str">
        <f t="shared" si="54"/>
        <v>JULY</v>
      </c>
      <c r="AH1078">
        <v>1.1924999999999999</v>
      </c>
    </row>
    <row r="1079" spans="20:34" x14ac:dyDescent="0.25">
      <c r="T1079" s="4" t="s">
        <v>2405</v>
      </c>
      <c r="U1079" s="5">
        <v>144.2286</v>
      </c>
      <c r="W1079">
        <v>112.0167</v>
      </c>
      <c r="X1079" s="1">
        <v>42929</v>
      </c>
      <c r="Y1079">
        <f t="shared" si="52"/>
        <v>2017</v>
      </c>
      <c r="Z1079">
        <v>112.0167</v>
      </c>
      <c r="AC1079">
        <f t="shared" si="53"/>
        <v>7</v>
      </c>
      <c r="AD1079">
        <v>112.0167</v>
      </c>
      <c r="AF1079">
        <v>7</v>
      </c>
      <c r="AG1079" t="str">
        <f t="shared" si="54"/>
        <v>JULY</v>
      </c>
      <c r="AH1079">
        <v>112.0167</v>
      </c>
    </row>
    <row r="1080" spans="20:34" x14ac:dyDescent="0.25">
      <c r="T1080" s="4" t="s">
        <v>1874</v>
      </c>
      <c r="U1080" s="5">
        <v>229.83480000000003</v>
      </c>
      <c r="W1080">
        <v>-46.043900000000001</v>
      </c>
      <c r="X1080" s="1">
        <v>42930</v>
      </c>
      <c r="Y1080">
        <f t="shared" si="52"/>
        <v>2017</v>
      </c>
      <c r="Z1080">
        <v>-46.043900000000001</v>
      </c>
      <c r="AC1080">
        <f t="shared" si="53"/>
        <v>7</v>
      </c>
      <c r="AD1080">
        <v>-46.043900000000001</v>
      </c>
      <c r="AF1080">
        <v>7</v>
      </c>
      <c r="AG1080" t="str">
        <f t="shared" si="54"/>
        <v>JULY</v>
      </c>
      <c r="AH1080">
        <v>-46.043900000000001</v>
      </c>
    </row>
    <row r="1081" spans="20:34" x14ac:dyDescent="0.25">
      <c r="T1081" s="4" t="s">
        <v>240</v>
      </c>
      <c r="U1081" s="5">
        <v>276.64969999999994</v>
      </c>
      <c r="W1081">
        <v>285.20519999999999</v>
      </c>
      <c r="X1081" s="1">
        <v>42931</v>
      </c>
      <c r="Y1081">
        <f t="shared" si="52"/>
        <v>2017</v>
      </c>
      <c r="Z1081">
        <v>285.20519999999999</v>
      </c>
      <c r="AC1081">
        <f t="shared" si="53"/>
        <v>7</v>
      </c>
      <c r="AD1081">
        <v>285.20519999999999</v>
      </c>
      <c r="AF1081">
        <v>7</v>
      </c>
      <c r="AG1081" t="str">
        <f t="shared" si="54"/>
        <v>JULY</v>
      </c>
      <c r="AH1081">
        <v>285.20519999999999</v>
      </c>
    </row>
    <row r="1082" spans="20:34" x14ac:dyDescent="0.25">
      <c r="T1082" s="4" t="s">
        <v>6173</v>
      </c>
      <c r="U1082" s="5">
        <v>-61.106099999999991</v>
      </c>
      <c r="W1082">
        <v>15.0374</v>
      </c>
      <c r="X1082" s="1">
        <v>42932</v>
      </c>
      <c r="Y1082">
        <f t="shared" si="52"/>
        <v>2017</v>
      </c>
      <c r="Z1082">
        <v>15.0374</v>
      </c>
      <c r="AC1082">
        <f t="shared" si="53"/>
        <v>7</v>
      </c>
      <c r="AD1082">
        <v>15.0374</v>
      </c>
      <c r="AF1082">
        <v>7</v>
      </c>
      <c r="AG1082" t="str">
        <f t="shared" si="54"/>
        <v>JULY</v>
      </c>
      <c r="AH1082">
        <v>15.0374</v>
      </c>
    </row>
    <row r="1083" spans="20:34" x14ac:dyDescent="0.25">
      <c r="T1083" s="4" t="s">
        <v>1475</v>
      </c>
      <c r="U1083" s="5">
        <v>267.48439999999999</v>
      </c>
      <c r="W1083">
        <v>477.31420000000003</v>
      </c>
      <c r="X1083" s="1">
        <v>42933</v>
      </c>
      <c r="Y1083">
        <f t="shared" si="52"/>
        <v>2017</v>
      </c>
      <c r="Z1083">
        <v>477.31420000000003</v>
      </c>
      <c r="AC1083">
        <f t="shared" si="53"/>
        <v>7</v>
      </c>
      <c r="AD1083">
        <v>477.31420000000003</v>
      </c>
      <c r="AF1083">
        <v>7</v>
      </c>
      <c r="AG1083" t="str">
        <f t="shared" si="54"/>
        <v>JULY</v>
      </c>
      <c r="AH1083">
        <v>477.31420000000003</v>
      </c>
    </row>
    <row r="1084" spans="20:34" x14ac:dyDescent="0.25">
      <c r="T1084" s="4" t="s">
        <v>7269</v>
      </c>
      <c r="U1084" s="5">
        <v>74.600999999999999</v>
      </c>
      <c r="W1084">
        <v>-425.63980000000004</v>
      </c>
      <c r="X1084" s="1">
        <v>42934</v>
      </c>
      <c r="Y1084">
        <f t="shared" si="52"/>
        <v>2017</v>
      </c>
      <c r="Z1084">
        <v>-425.63980000000004</v>
      </c>
      <c r="AC1084">
        <f t="shared" si="53"/>
        <v>7</v>
      </c>
      <c r="AD1084">
        <v>-425.63980000000004</v>
      </c>
      <c r="AF1084">
        <v>7</v>
      </c>
      <c r="AG1084" t="str">
        <f t="shared" si="54"/>
        <v>JULY</v>
      </c>
      <c r="AH1084">
        <v>-425.63980000000004</v>
      </c>
    </row>
    <row r="1085" spans="20:34" x14ac:dyDescent="0.25">
      <c r="T1085" s="4" t="s">
        <v>2937</v>
      </c>
      <c r="U1085" s="5">
        <v>-99.43889999999999</v>
      </c>
      <c r="W1085">
        <v>727.27739999999983</v>
      </c>
      <c r="X1085" s="1">
        <v>42936</v>
      </c>
      <c r="Y1085">
        <f t="shared" si="52"/>
        <v>2017</v>
      </c>
      <c r="Z1085">
        <v>727.27739999999983</v>
      </c>
      <c r="AC1085">
        <f t="shared" si="53"/>
        <v>7</v>
      </c>
      <c r="AD1085">
        <v>727.27739999999983</v>
      </c>
      <c r="AF1085">
        <v>7</v>
      </c>
      <c r="AG1085" t="str">
        <f t="shared" si="54"/>
        <v>JULY</v>
      </c>
      <c r="AH1085">
        <v>727.27739999999983</v>
      </c>
    </row>
    <row r="1086" spans="20:34" x14ac:dyDescent="0.25">
      <c r="T1086" s="4" t="s">
        <v>2718</v>
      </c>
      <c r="U1086" s="5">
        <v>258.41180000000003</v>
      </c>
      <c r="W1086">
        <v>144.2286</v>
      </c>
      <c r="X1086" s="1">
        <v>42937</v>
      </c>
      <c r="Y1086">
        <f t="shared" si="52"/>
        <v>2017</v>
      </c>
      <c r="Z1086">
        <v>144.2286</v>
      </c>
      <c r="AC1086">
        <f t="shared" si="53"/>
        <v>7</v>
      </c>
      <c r="AD1086">
        <v>144.2286</v>
      </c>
      <c r="AF1086">
        <v>7</v>
      </c>
      <c r="AG1086" t="str">
        <f t="shared" si="54"/>
        <v>JULY</v>
      </c>
      <c r="AH1086">
        <v>144.2286</v>
      </c>
    </row>
    <row r="1087" spans="20:34" x14ac:dyDescent="0.25">
      <c r="T1087" s="4" t="s">
        <v>9765</v>
      </c>
      <c r="U1087" s="5">
        <v>174.00939999999997</v>
      </c>
      <c r="W1087">
        <v>-61.106099999999991</v>
      </c>
      <c r="X1087" s="1">
        <v>42938</v>
      </c>
      <c r="Y1087">
        <f t="shared" si="52"/>
        <v>2017</v>
      </c>
      <c r="Z1087">
        <v>-61.106099999999991</v>
      </c>
      <c r="AC1087">
        <f t="shared" si="53"/>
        <v>7</v>
      </c>
      <c r="AD1087">
        <v>-61.106099999999991</v>
      </c>
      <c r="AF1087">
        <v>7</v>
      </c>
      <c r="AG1087" t="str">
        <f t="shared" si="54"/>
        <v>JULY</v>
      </c>
      <c r="AH1087">
        <v>-61.106099999999991</v>
      </c>
    </row>
    <row r="1088" spans="20:34" x14ac:dyDescent="0.25">
      <c r="T1088" s="4" t="s">
        <v>3693</v>
      </c>
      <c r="U1088" s="5">
        <v>52.243600000000001</v>
      </c>
      <c r="W1088">
        <v>258.41180000000003</v>
      </c>
      <c r="X1088" s="1">
        <v>42939</v>
      </c>
      <c r="Y1088">
        <f t="shared" si="52"/>
        <v>2017</v>
      </c>
      <c r="Z1088">
        <v>258.41180000000003</v>
      </c>
      <c r="AC1088">
        <f t="shared" si="53"/>
        <v>7</v>
      </c>
      <c r="AD1088">
        <v>258.41180000000003</v>
      </c>
      <c r="AF1088">
        <v>7</v>
      </c>
      <c r="AG1088" t="str">
        <f t="shared" si="54"/>
        <v>JULY</v>
      </c>
      <c r="AH1088">
        <v>258.41180000000003</v>
      </c>
    </row>
    <row r="1089" spans="20:34" x14ac:dyDescent="0.25">
      <c r="T1089" s="4" t="s">
        <v>7089</v>
      </c>
      <c r="U1089" s="5">
        <v>839.98599999999999</v>
      </c>
      <c r="W1089">
        <v>839.98599999999999</v>
      </c>
      <c r="X1089" s="1">
        <v>42940</v>
      </c>
      <c r="Y1089">
        <f t="shared" si="52"/>
        <v>2017</v>
      </c>
      <c r="Z1089">
        <v>839.98599999999999</v>
      </c>
      <c r="AC1089">
        <f t="shared" si="53"/>
        <v>7</v>
      </c>
      <c r="AD1089">
        <v>839.98599999999999</v>
      </c>
      <c r="AF1089">
        <v>7</v>
      </c>
      <c r="AG1089" t="str">
        <f t="shared" si="54"/>
        <v>JULY</v>
      </c>
      <c r="AH1089">
        <v>839.98599999999999</v>
      </c>
    </row>
    <row r="1090" spans="20:34" x14ac:dyDescent="0.25">
      <c r="T1090" s="4" t="s">
        <v>5258</v>
      </c>
      <c r="U1090" s="5">
        <v>384.50840000000005</v>
      </c>
      <c r="W1090">
        <v>-39.796799999999998</v>
      </c>
      <c r="X1090" s="1">
        <v>42941</v>
      </c>
      <c r="Y1090">
        <f t="shared" si="52"/>
        <v>2017</v>
      </c>
      <c r="Z1090">
        <v>-39.796799999999998</v>
      </c>
      <c r="AC1090">
        <f t="shared" si="53"/>
        <v>7</v>
      </c>
      <c r="AD1090">
        <v>-39.796799999999998</v>
      </c>
      <c r="AF1090">
        <v>7</v>
      </c>
      <c r="AG1090" t="str">
        <f t="shared" si="54"/>
        <v>JULY</v>
      </c>
      <c r="AH1090">
        <v>-39.796799999999998</v>
      </c>
    </row>
    <row r="1091" spans="20:34" x14ac:dyDescent="0.25">
      <c r="T1091" s="4" t="s">
        <v>3584</v>
      </c>
      <c r="U1091" s="5">
        <v>200.37110000000001</v>
      </c>
      <c r="W1091">
        <v>705.274</v>
      </c>
      <c r="X1091" s="1">
        <v>42942</v>
      </c>
      <c r="Y1091">
        <f t="shared" ref="Y1091:AA1154" si="55">YEAR(X1091)</f>
        <v>2017</v>
      </c>
      <c r="Z1091">
        <v>705.274</v>
      </c>
      <c r="AC1091">
        <f t="shared" ref="AC1091:AC1154" si="56">MONTH(X1091)</f>
        <v>7</v>
      </c>
      <c r="AD1091">
        <v>705.274</v>
      </c>
      <c r="AF1091">
        <v>7</v>
      </c>
      <c r="AG1091" t="str">
        <f t="shared" ref="AG1091:AG1154" si="57">IF(AF1091=1,"JAN",IF(AF1091=2,"FEB",IF(AF1091=3,"MAR",IF(AF1091=4,"APR",IF(AF1091=5,"MAY",IF(AF1091=6,"JUN",IF(AF1091=7,"JULY",IF(AF1091=8,"AUG",IF(AF1091=10,"OCT",IF(AF1091=9,"SEP",IF(AF1091=11,"NOV",IF(AF1091=12,"DEC"))))))))))))</f>
        <v>JULY</v>
      </c>
      <c r="AH1091">
        <v>705.274</v>
      </c>
    </row>
    <row r="1092" spans="20:34" x14ac:dyDescent="0.25">
      <c r="T1092" s="4" t="s">
        <v>1933</v>
      </c>
      <c r="U1092" s="5">
        <v>1109.2371000000001</v>
      </c>
      <c r="W1092">
        <v>211.57549999999998</v>
      </c>
      <c r="X1092" s="1">
        <v>42943</v>
      </c>
      <c r="Y1092">
        <f t="shared" si="55"/>
        <v>2017</v>
      </c>
      <c r="Z1092">
        <v>211.57549999999998</v>
      </c>
      <c r="AC1092">
        <f t="shared" si="56"/>
        <v>7</v>
      </c>
      <c r="AD1092">
        <v>211.57549999999998</v>
      </c>
      <c r="AF1092">
        <v>7</v>
      </c>
      <c r="AG1092" t="str">
        <f t="shared" si="57"/>
        <v>JULY</v>
      </c>
      <c r="AH1092">
        <v>211.57549999999998</v>
      </c>
    </row>
    <row r="1093" spans="20:34" x14ac:dyDescent="0.25">
      <c r="T1093" s="4" t="s">
        <v>2406</v>
      </c>
      <c r="U1093" s="5">
        <v>-39.796799999999998</v>
      </c>
      <c r="W1093">
        <v>108.05359999999999</v>
      </c>
      <c r="X1093" s="1">
        <v>42944</v>
      </c>
      <c r="Y1093">
        <f t="shared" si="55"/>
        <v>2017</v>
      </c>
      <c r="Z1093">
        <v>108.05359999999999</v>
      </c>
      <c r="AC1093">
        <f t="shared" si="56"/>
        <v>7</v>
      </c>
      <c r="AD1093">
        <v>108.05359999999999</v>
      </c>
      <c r="AF1093">
        <v>7</v>
      </c>
      <c r="AG1093" t="str">
        <f t="shared" si="57"/>
        <v>JULY</v>
      </c>
      <c r="AH1093">
        <v>108.05359999999999</v>
      </c>
    </row>
    <row r="1094" spans="20:34" x14ac:dyDescent="0.25">
      <c r="T1094" s="4" t="s">
        <v>6016</v>
      </c>
      <c r="U1094" s="5">
        <v>-3570.9710000000005</v>
      </c>
      <c r="W1094">
        <v>367.4606</v>
      </c>
      <c r="X1094" s="1">
        <v>42945</v>
      </c>
      <c r="Y1094">
        <f t="shared" si="55"/>
        <v>2017</v>
      </c>
      <c r="Z1094">
        <v>367.4606</v>
      </c>
      <c r="AC1094">
        <f t="shared" si="56"/>
        <v>7</v>
      </c>
      <c r="AD1094">
        <v>367.4606</v>
      </c>
      <c r="AF1094">
        <v>7</v>
      </c>
      <c r="AG1094" t="str">
        <f t="shared" si="57"/>
        <v>JULY</v>
      </c>
      <c r="AH1094">
        <v>367.4606</v>
      </c>
    </row>
    <row r="1095" spans="20:34" x14ac:dyDescent="0.25">
      <c r="T1095" s="4" t="s">
        <v>3264</v>
      </c>
      <c r="U1095" s="5">
        <v>-71.340299999999999</v>
      </c>
      <c r="W1095">
        <v>87.936799999999991</v>
      </c>
      <c r="X1095" s="1">
        <v>42946</v>
      </c>
      <c r="Y1095">
        <f t="shared" si="55"/>
        <v>2017</v>
      </c>
      <c r="Z1095">
        <v>87.936799999999991</v>
      </c>
      <c r="AC1095">
        <f t="shared" si="56"/>
        <v>7</v>
      </c>
      <c r="AD1095">
        <v>87.936799999999991</v>
      </c>
      <c r="AF1095">
        <v>7</v>
      </c>
      <c r="AG1095" t="str">
        <f t="shared" si="57"/>
        <v>JULY</v>
      </c>
      <c r="AH1095">
        <v>87.936799999999991</v>
      </c>
    </row>
    <row r="1096" spans="20:34" x14ac:dyDescent="0.25">
      <c r="T1096" s="4" t="s">
        <v>2204</v>
      </c>
      <c r="U1096" s="5">
        <v>705.274</v>
      </c>
      <c r="W1096">
        <v>464.73139999999995</v>
      </c>
      <c r="X1096" s="1">
        <v>42947</v>
      </c>
      <c r="Y1096">
        <f t="shared" si="55"/>
        <v>2017</v>
      </c>
      <c r="Z1096">
        <v>464.73139999999995</v>
      </c>
      <c r="AC1096">
        <f t="shared" si="56"/>
        <v>7</v>
      </c>
      <c r="AD1096">
        <v>464.73139999999995</v>
      </c>
      <c r="AF1096">
        <v>7</v>
      </c>
      <c r="AG1096" t="str">
        <f t="shared" si="57"/>
        <v>JULY</v>
      </c>
      <c r="AH1096">
        <v>464.73139999999995</v>
      </c>
    </row>
    <row r="1097" spans="20:34" x14ac:dyDescent="0.25">
      <c r="T1097" s="4" t="s">
        <v>1476</v>
      </c>
      <c r="U1097" s="5">
        <v>70.31219999999999</v>
      </c>
      <c r="W1097">
        <v>-159.40619999999998</v>
      </c>
      <c r="X1097" s="1">
        <v>42948</v>
      </c>
      <c r="Y1097">
        <f t="shared" si="55"/>
        <v>2017</v>
      </c>
      <c r="Z1097">
        <v>-159.40619999999998</v>
      </c>
      <c r="AC1097">
        <f t="shared" si="56"/>
        <v>8</v>
      </c>
      <c r="AD1097">
        <v>-159.40619999999998</v>
      </c>
      <c r="AF1097">
        <v>8</v>
      </c>
      <c r="AG1097" t="str">
        <f t="shared" si="57"/>
        <v>AUG</v>
      </c>
      <c r="AH1097">
        <v>-159.40619999999998</v>
      </c>
    </row>
    <row r="1098" spans="20:34" x14ac:dyDescent="0.25">
      <c r="T1098" s="4" t="s">
        <v>6685</v>
      </c>
      <c r="U1098" s="5">
        <v>0.29970000000000002</v>
      </c>
      <c r="W1098">
        <v>40.300900000000006</v>
      </c>
      <c r="X1098" s="1">
        <v>42950</v>
      </c>
      <c r="Y1098">
        <f t="shared" si="55"/>
        <v>2017</v>
      </c>
      <c r="Z1098">
        <v>40.300900000000006</v>
      </c>
      <c r="AC1098">
        <f t="shared" si="56"/>
        <v>8</v>
      </c>
      <c r="AD1098">
        <v>40.300900000000006</v>
      </c>
      <c r="AF1098">
        <v>8</v>
      </c>
      <c r="AG1098" t="str">
        <f t="shared" si="57"/>
        <v>AUG</v>
      </c>
      <c r="AH1098">
        <v>40.300900000000006</v>
      </c>
    </row>
    <row r="1099" spans="20:34" x14ac:dyDescent="0.25">
      <c r="T1099" s="4" t="s">
        <v>8001</v>
      </c>
      <c r="U1099" s="5">
        <v>211.57549999999998</v>
      </c>
      <c r="W1099">
        <v>0.4319999999999995</v>
      </c>
      <c r="X1099" s="1">
        <v>42951</v>
      </c>
      <c r="Y1099">
        <f t="shared" si="55"/>
        <v>2017</v>
      </c>
      <c r="Z1099">
        <v>0.4319999999999995</v>
      </c>
      <c r="AC1099">
        <f t="shared" si="56"/>
        <v>8</v>
      </c>
      <c r="AD1099">
        <v>0.4319999999999995</v>
      </c>
      <c r="AF1099">
        <v>8</v>
      </c>
      <c r="AG1099" t="str">
        <f t="shared" si="57"/>
        <v>AUG</v>
      </c>
      <c r="AH1099">
        <v>0.4319999999999995</v>
      </c>
    </row>
    <row r="1100" spans="20:34" x14ac:dyDescent="0.25">
      <c r="T1100" s="4" t="s">
        <v>9252</v>
      </c>
      <c r="U1100" s="5">
        <v>34.698399999999999</v>
      </c>
      <c r="W1100">
        <v>170.42339999999999</v>
      </c>
      <c r="X1100" s="1">
        <v>42952</v>
      </c>
      <c r="Y1100">
        <f t="shared" si="55"/>
        <v>2017</v>
      </c>
      <c r="Z1100">
        <v>170.42339999999999</v>
      </c>
      <c r="AC1100">
        <f t="shared" si="56"/>
        <v>8</v>
      </c>
      <c r="AD1100">
        <v>170.42339999999999</v>
      </c>
      <c r="AF1100">
        <v>8</v>
      </c>
      <c r="AG1100" t="str">
        <f t="shared" si="57"/>
        <v>AUG</v>
      </c>
      <c r="AH1100">
        <v>170.42339999999999</v>
      </c>
    </row>
    <row r="1101" spans="20:34" x14ac:dyDescent="0.25">
      <c r="T1101" s="4" t="s">
        <v>9246</v>
      </c>
      <c r="U1101" s="5">
        <v>-1307.0702000000001</v>
      </c>
      <c r="W1101">
        <v>419.77619999999996</v>
      </c>
      <c r="X1101" s="1">
        <v>42953</v>
      </c>
      <c r="Y1101">
        <f t="shared" si="55"/>
        <v>2017</v>
      </c>
      <c r="Z1101">
        <v>419.77619999999996</v>
      </c>
      <c r="AC1101">
        <f t="shared" si="56"/>
        <v>8</v>
      </c>
      <c r="AD1101">
        <v>419.77619999999996</v>
      </c>
      <c r="AF1101">
        <v>8</v>
      </c>
      <c r="AG1101" t="str">
        <f t="shared" si="57"/>
        <v>AUG</v>
      </c>
      <c r="AH1101">
        <v>419.77619999999996</v>
      </c>
    </row>
    <row r="1102" spans="20:34" x14ac:dyDescent="0.25">
      <c r="T1102" s="4" t="s">
        <v>2719</v>
      </c>
      <c r="U1102" s="5">
        <v>108.05359999999999</v>
      </c>
      <c r="W1102">
        <v>705.88540000000012</v>
      </c>
      <c r="X1102" s="1">
        <v>42954</v>
      </c>
      <c r="Y1102">
        <f t="shared" si="55"/>
        <v>2017</v>
      </c>
      <c r="Z1102">
        <v>705.88540000000012</v>
      </c>
      <c r="AC1102">
        <f t="shared" si="56"/>
        <v>8</v>
      </c>
      <c r="AD1102">
        <v>705.88540000000012</v>
      </c>
      <c r="AF1102">
        <v>8</v>
      </c>
      <c r="AG1102" t="str">
        <f t="shared" si="57"/>
        <v>AUG</v>
      </c>
      <c r="AH1102">
        <v>705.88540000000012</v>
      </c>
    </row>
    <row r="1103" spans="20:34" x14ac:dyDescent="0.25">
      <c r="T1103" s="4" t="s">
        <v>6928</v>
      </c>
      <c r="U1103" s="5">
        <v>-12.0947</v>
      </c>
      <c r="W1103">
        <v>521.96439999999996</v>
      </c>
      <c r="X1103" s="1">
        <v>42957</v>
      </c>
      <c r="Y1103">
        <f t="shared" si="55"/>
        <v>2017</v>
      </c>
      <c r="Z1103">
        <v>521.96439999999996</v>
      </c>
      <c r="AC1103">
        <f t="shared" si="56"/>
        <v>8</v>
      </c>
      <c r="AD1103">
        <v>521.96439999999996</v>
      </c>
      <c r="AF1103">
        <v>8</v>
      </c>
      <c r="AG1103" t="str">
        <f t="shared" si="57"/>
        <v>AUG</v>
      </c>
      <c r="AH1103">
        <v>521.96439999999996</v>
      </c>
    </row>
    <row r="1104" spans="20:34" x14ac:dyDescent="0.25">
      <c r="T1104" s="4" t="s">
        <v>5001</v>
      </c>
      <c r="U1104" s="5">
        <v>367.4606</v>
      </c>
      <c r="W1104">
        <v>235.90439999999998</v>
      </c>
      <c r="X1104" s="1">
        <v>42958</v>
      </c>
      <c r="Y1104">
        <f t="shared" si="55"/>
        <v>2017</v>
      </c>
      <c r="Z1104">
        <v>235.90439999999998</v>
      </c>
      <c r="AC1104">
        <f t="shared" si="56"/>
        <v>8</v>
      </c>
      <c r="AD1104">
        <v>235.90439999999998</v>
      </c>
      <c r="AF1104">
        <v>8</v>
      </c>
      <c r="AG1104" t="str">
        <f t="shared" si="57"/>
        <v>AUG</v>
      </c>
      <c r="AH1104">
        <v>235.90439999999998</v>
      </c>
    </row>
    <row r="1105" spans="20:34" x14ac:dyDescent="0.25">
      <c r="T1105" s="4" t="s">
        <v>6017</v>
      </c>
      <c r="U1105" s="5">
        <v>259.88959999999997</v>
      </c>
      <c r="W1105">
        <v>888.68449999999996</v>
      </c>
      <c r="X1105" s="1">
        <v>42959</v>
      </c>
      <c r="Y1105">
        <f t="shared" si="55"/>
        <v>2017</v>
      </c>
      <c r="Z1105">
        <v>888.68449999999996</v>
      </c>
      <c r="AC1105">
        <f t="shared" si="56"/>
        <v>8</v>
      </c>
      <c r="AD1105">
        <v>888.68449999999996</v>
      </c>
      <c r="AF1105">
        <v>8</v>
      </c>
      <c r="AG1105" t="str">
        <f t="shared" si="57"/>
        <v>AUG</v>
      </c>
      <c r="AH1105">
        <v>888.68449999999996</v>
      </c>
    </row>
    <row r="1106" spans="20:34" x14ac:dyDescent="0.25">
      <c r="T1106" s="4" t="s">
        <v>1149</v>
      </c>
      <c r="U1106" s="5">
        <v>143.9366</v>
      </c>
      <c r="W1106">
        <v>-1071.7151999999999</v>
      </c>
      <c r="X1106" s="1">
        <v>42960</v>
      </c>
      <c r="Y1106">
        <f t="shared" si="55"/>
        <v>2017</v>
      </c>
      <c r="Z1106">
        <v>-1071.7151999999999</v>
      </c>
      <c r="AC1106">
        <f t="shared" si="56"/>
        <v>8</v>
      </c>
      <c r="AD1106">
        <v>-1071.7151999999999</v>
      </c>
      <c r="AF1106">
        <v>8</v>
      </c>
      <c r="AG1106" t="str">
        <f t="shared" si="57"/>
        <v>AUG</v>
      </c>
      <c r="AH1106">
        <v>-1071.7151999999999</v>
      </c>
    </row>
    <row r="1107" spans="20:34" x14ac:dyDescent="0.25">
      <c r="T1107" s="4" t="s">
        <v>5747</v>
      </c>
      <c r="U1107" s="5">
        <v>219.96639999999999</v>
      </c>
      <c r="W1107">
        <v>12.3879</v>
      </c>
      <c r="X1107" s="1">
        <v>42961</v>
      </c>
      <c r="Y1107">
        <f t="shared" si="55"/>
        <v>2017</v>
      </c>
      <c r="Z1107">
        <v>12.3879</v>
      </c>
      <c r="AC1107">
        <f t="shared" si="56"/>
        <v>8</v>
      </c>
      <c r="AD1107">
        <v>12.3879</v>
      </c>
      <c r="AF1107">
        <v>8</v>
      </c>
      <c r="AG1107" t="str">
        <f t="shared" si="57"/>
        <v>AUG</v>
      </c>
      <c r="AH1107">
        <v>12.3879</v>
      </c>
    </row>
    <row r="1108" spans="20:34" x14ac:dyDescent="0.25">
      <c r="T1108" s="4" t="s">
        <v>2392</v>
      </c>
      <c r="U1108" s="5">
        <v>87.936799999999991</v>
      </c>
      <c r="W1108">
        <v>-289.18359999999996</v>
      </c>
      <c r="X1108" s="1">
        <v>42962</v>
      </c>
      <c r="Y1108">
        <f t="shared" si="55"/>
        <v>2017</v>
      </c>
      <c r="Z1108">
        <v>-289.18359999999996</v>
      </c>
      <c r="AC1108">
        <f t="shared" si="56"/>
        <v>8</v>
      </c>
      <c r="AD1108">
        <v>-289.18359999999996</v>
      </c>
      <c r="AF1108">
        <v>8</v>
      </c>
      <c r="AG1108" t="str">
        <f t="shared" si="57"/>
        <v>AUG</v>
      </c>
      <c r="AH1108">
        <v>-289.18359999999996</v>
      </c>
    </row>
    <row r="1109" spans="20:34" x14ac:dyDescent="0.25">
      <c r="T1109" s="4" t="s">
        <v>1150</v>
      </c>
      <c r="U1109" s="5">
        <v>601.88549999999998</v>
      </c>
      <c r="W1109">
        <v>-12.029199999999999</v>
      </c>
      <c r="X1109" s="1">
        <v>42963</v>
      </c>
      <c r="Y1109">
        <f t="shared" si="55"/>
        <v>2017</v>
      </c>
      <c r="Z1109">
        <v>-12.029199999999999</v>
      </c>
      <c r="AC1109">
        <f t="shared" si="56"/>
        <v>8</v>
      </c>
      <c r="AD1109">
        <v>-12.029199999999999</v>
      </c>
      <c r="AF1109">
        <v>8</v>
      </c>
      <c r="AG1109" t="str">
        <f t="shared" si="57"/>
        <v>AUG</v>
      </c>
      <c r="AH1109">
        <v>-12.029199999999999</v>
      </c>
    </row>
    <row r="1110" spans="20:34" x14ac:dyDescent="0.25">
      <c r="T1110" s="4" t="s">
        <v>1934</v>
      </c>
      <c r="U1110" s="5">
        <v>268.68090000000001</v>
      </c>
      <c r="W1110">
        <v>605.89850000000001</v>
      </c>
      <c r="X1110" s="1">
        <v>42964</v>
      </c>
      <c r="Y1110">
        <f t="shared" si="55"/>
        <v>2017</v>
      </c>
      <c r="Z1110">
        <v>605.89850000000001</v>
      </c>
      <c r="AC1110">
        <f t="shared" si="56"/>
        <v>8</v>
      </c>
      <c r="AD1110">
        <v>605.89850000000001</v>
      </c>
      <c r="AF1110">
        <v>8</v>
      </c>
      <c r="AG1110" t="str">
        <f t="shared" si="57"/>
        <v>AUG</v>
      </c>
      <c r="AH1110">
        <v>605.89850000000001</v>
      </c>
    </row>
    <row r="1111" spans="20:34" x14ac:dyDescent="0.25">
      <c r="T1111" s="4" t="s">
        <v>5821</v>
      </c>
      <c r="U1111" s="5">
        <v>464.73139999999995</v>
      </c>
      <c r="W1111">
        <v>1971.9705999999999</v>
      </c>
      <c r="X1111" s="1">
        <v>42965</v>
      </c>
      <c r="Y1111">
        <f t="shared" si="55"/>
        <v>2017</v>
      </c>
      <c r="Z1111">
        <v>1971.9705999999999</v>
      </c>
      <c r="AC1111">
        <f t="shared" si="56"/>
        <v>8</v>
      </c>
      <c r="AD1111">
        <v>1971.9705999999999</v>
      </c>
      <c r="AF1111">
        <v>8</v>
      </c>
      <c r="AG1111" t="str">
        <f t="shared" si="57"/>
        <v>AUG</v>
      </c>
      <c r="AH1111">
        <v>1971.9705999999999</v>
      </c>
    </row>
    <row r="1112" spans="20:34" x14ac:dyDescent="0.25">
      <c r="T1112" s="4" t="s">
        <v>7289</v>
      </c>
      <c r="U1112" s="5">
        <v>55.838500000000003</v>
      </c>
      <c r="W1112">
        <v>225.01929999999999</v>
      </c>
      <c r="X1112" s="1">
        <v>42966</v>
      </c>
      <c r="Y1112">
        <f t="shared" si="55"/>
        <v>2017</v>
      </c>
      <c r="Z1112">
        <v>225.01929999999999</v>
      </c>
      <c r="AC1112">
        <f t="shared" si="56"/>
        <v>8</v>
      </c>
      <c r="AD1112">
        <v>225.01929999999999</v>
      </c>
      <c r="AF1112">
        <v>8</v>
      </c>
      <c r="AG1112" t="str">
        <f t="shared" si="57"/>
        <v>AUG</v>
      </c>
      <c r="AH1112">
        <v>225.01929999999999</v>
      </c>
    </row>
    <row r="1113" spans="20:34" x14ac:dyDescent="0.25">
      <c r="T1113" s="4" t="s">
        <v>5015</v>
      </c>
      <c r="U1113" s="5">
        <v>-82.305200000000013</v>
      </c>
      <c r="W1113">
        <v>183.61780000000002</v>
      </c>
      <c r="X1113" s="1">
        <v>42967</v>
      </c>
      <c r="Y1113">
        <f t="shared" si="55"/>
        <v>2017</v>
      </c>
      <c r="Z1113">
        <v>183.61780000000002</v>
      </c>
      <c r="AC1113">
        <f t="shared" si="56"/>
        <v>8</v>
      </c>
      <c r="AD1113">
        <v>183.61780000000002</v>
      </c>
      <c r="AF1113">
        <v>8</v>
      </c>
      <c r="AG1113" t="str">
        <f t="shared" si="57"/>
        <v>AUG</v>
      </c>
      <c r="AH1113">
        <v>183.61780000000002</v>
      </c>
    </row>
    <row r="1114" spans="20:34" x14ac:dyDescent="0.25">
      <c r="T1114" s="4" t="s">
        <v>6757</v>
      </c>
      <c r="U1114" s="5">
        <v>-1071.7151999999999</v>
      </c>
      <c r="W1114">
        <v>2245.6487999999999</v>
      </c>
      <c r="X1114" s="1">
        <v>42968</v>
      </c>
      <c r="Y1114">
        <f t="shared" si="55"/>
        <v>2017</v>
      </c>
      <c r="Z1114">
        <v>2245.6487999999999</v>
      </c>
      <c r="AC1114">
        <f t="shared" si="56"/>
        <v>8</v>
      </c>
      <c r="AD1114">
        <v>2245.6487999999999</v>
      </c>
      <c r="AF1114">
        <v>8</v>
      </c>
      <c r="AG1114" t="str">
        <f t="shared" si="57"/>
        <v>AUG</v>
      </c>
      <c r="AH1114">
        <v>2245.6487999999999</v>
      </c>
    </row>
    <row r="1115" spans="20:34" x14ac:dyDescent="0.25">
      <c r="T1115" s="4" t="s">
        <v>8910</v>
      </c>
      <c r="U1115" s="5">
        <v>-8.0737999999999985</v>
      </c>
      <c r="W1115">
        <v>-81.250100000000003</v>
      </c>
      <c r="X1115" s="1">
        <v>42969</v>
      </c>
      <c r="Y1115">
        <f t="shared" si="55"/>
        <v>2017</v>
      </c>
      <c r="Z1115">
        <v>-81.250100000000003</v>
      </c>
      <c r="AC1115">
        <f t="shared" si="56"/>
        <v>8</v>
      </c>
      <c r="AD1115">
        <v>-81.250100000000003</v>
      </c>
      <c r="AF1115">
        <v>8</v>
      </c>
      <c r="AG1115" t="str">
        <f t="shared" si="57"/>
        <v>AUG</v>
      </c>
      <c r="AH1115">
        <v>-81.250100000000003</v>
      </c>
    </row>
    <row r="1116" spans="20:34" x14ac:dyDescent="0.25">
      <c r="T1116" s="4" t="s">
        <v>6104</v>
      </c>
      <c r="U1116" s="5">
        <v>12.3879</v>
      </c>
      <c r="W1116">
        <v>358.54599999999999</v>
      </c>
      <c r="X1116" s="1">
        <v>42970</v>
      </c>
      <c r="Y1116">
        <f t="shared" si="55"/>
        <v>2017</v>
      </c>
      <c r="Z1116">
        <v>358.54599999999999</v>
      </c>
      <c r="AC1116">
        <f t="shared" si="56"/>
        <v>8</v>
      </c>
      <c r="AD1116">
        <v>358.54599999999999</v>
      </c>
      <c r="AF1116">
        <v>8</v>
      </c>
      <c r="AG1116" t="str">
        <f t="shared" si="57"/>
        <v>AUG</v>
      </c>
      <c r="AH1116">
        <v>358.54599999999999</v>
      </c>
    </row>
    <row r="1117" spans="20:34" x14ac:dyDescent="0.25">
      <c r="T1117" s="4" t="s">
        <v>2247</v>
      </c>
      <c r="U1117" s="5">
        <v>118.18260000000001</v>
      </c>
      <c r="W1117">
        <v>77.405999999999992</v>
      </c>
      <c r="X1117" s="1">
        <v>42971</v>
      </c>
      <c r="Y1117">
        <f t="shared" si="55"/>
        <v>2017</v>
      </c>
      <c r="Z1117">
        <v>77.405999999999992</v>
      </c>
      <c r="AC1117">
        <f t="shared" si="56"/>
        <v>8</v>
      </c>
      <c r="AD1117">
        <v>77.405999999999992</v>
      </c>
      <c r="AF1117">
        <v>8</v>
      </c>
      <c r="AG1117" t="str">
        <f t="shared" si="57"/>
        <v>AUG</v>
      </c>
      <c r="AH1117">
        <v>77.405999999999992</v>
      </c>
    </row>
    <row r="1118" spans="20:34" x14ac:dyDescent="0.25">
      <c r="T1118" s="4" t="s">
        <v>6439</v>
      </c>
      <c r="U1118" s="5">
        <v>108.50130000000001</v>
      </c>
      <c r="W1118">
        <v>-17.110800000000012</v>
      </c>
      <c r="X1118" s="1">
        <v>42972</v>
      </c>
      <c r="Y1118">
        <f t="shared" si="55"/>
        <v>2017</v>
      </c>
      <c r="Z1118">
        <v>-17.110800000000012</v>
      </c>
      <c r="AC1118">
        <f t="shared" si="56"/>
        <v>8</v>
      </c>
      <c r="AD1118">
        <v>-17.110800000000012</v>
      </c>
      <c r="AF1118">
        <v>8</v>
      </c>
      <c r="AG1118" t="str">
        <f t="shared" si="57"/>
        <v>AUG</v>
      </c>
      <c r="AH1118">
        <v>-17.110800000000012</v>
      </c>
    </row>
    <row r="1119" spans="20:34" x14ac:dyDescent="0.25">
      <c r="T1119" s="4" t="s">
        <v>2371</v>
      </c>
      <c r="U1119" s="5">
        <v>175.2732</v>
      </c>
      <c r="W1119">
        <v>-14.764999999999999</v>
      </c>
      <c r="X1119" s="1">
        <v>42973</v>
      </c>
      <c r="Y1119">
        <f t="shared" si="55"/>
        <v>2017</v>
      </c>
      <c r="Z1119">
        <v>-14.764999999999999</v>
      </c>
      <c r="AC1119">
        <f t="shared" si="56"/>
        <v>8</v>
      </c>
      <c r="AD1119">
        <v>-14.764999999999999</v>
      </c>
      <c r="AF1119">
        <v>8</v>
      </c>
      <c r="AG1119" t="str">
        <f t="shared" si="57"/>
        <v>AUG</v>
      </c>
      <c r="AH1119">
        <v>-14.764999999999999</v>
      </c>
    </row>
    <row r="1120" spans="20:34" x14ac:dyDescent="0.25">
      <c r="T1120" s="4" t="s">
        <v>5764</v>
      </c>
      <c r="U1120" s="5">
        <v>-289.18359999999996</v>
      </c>
      <c r="W1120">
        <v>1008.8821000000002</v>
      </c>
      <c r="X1120" s="1">
        <v>42974</v>
      </c>
      <c r="Y1120">
        <f t="shared" si="55"/>
        <v>2017</v>
      </c>
      <c r="Z1120">
        <v>1008.8821000000002</v>
      </c>
      <c r="AC1120">
        <f t="shared" si="56"/>
        <v>8</v>
      </c>
      <c r="AD1120">
        <v>1008.8821000000002</v>
      </c>
      <c r="AF1120">
        <v>8</v>
      </c>
      <c r="AG1120" t="str">
        <f t="shared" si="57"/>
        <v>AUG</v>
      </c>
      <c r="AH1120">
        <v>1008.8821000000002</v>
      </c>
    </row>
    <row r="1121" spans="20:34" x14ac:dyDescent="0.25">
      <c r="T1121" s="4" t="s">
        <v>1294</v>
      </c>
      <c r="U1121" s="5">
        <v>-227.49119999999999</v>
      </c>
      <c r="W1121">
        <v>345.30090000000001</v>
      </c>
      <c r="X1121" s="1">
        <v>42975</v>
      </c>
      <c r="Y1121">
        <f t="shared" si="55"/>
        <v>2017</v>
      </c>
      <c r="Z1121">
        <v>345.30090000000001</v>
      </c>
      <c r="AC1121">
        <f t="shared" si="56"/>
        <v>8</v>
      </c>
      <c r="AD1121">
        <v>345.30090000000001</v>
      </c>
      <c r="AF1121">
        <v>8</v>
      </c>
      <c r="AG1121" t="str">
        <f t="shared" si="57"/>
        <v>AUG</v>
      </c>
      <c r="AH1121">
        <v>345.30090000000001</v>
      </c>
    </row>
    <row r="1122" spans="20:34" x14ac:dyDescent="0.25">
      <c r="T1122" s="4" t="s">
        <v>994</v>
      </c>
      <c r="U1122" s="5">
        <v>1.6121000000000265</v>
      </c>
      <c r="W1122">
        <v>57.1282</v>
      </c>
      <c r="X1122" s="1">
        <v>42976</v>
      </c>
      <c r="Y1122">
        <f t="shared" si="55"/>
        <v>2017</v>
      </c>
      <c r="Z1122">
        <v>57.1282</v>
      </c>
      <c r="AC1122">
        <f t="shared" si="56"/>
        <v>8</v>
      </c>
      <c r="AD1122">
        <v>57.1282</v>
      </c>
      <c r="AF1122">
        <v>8</v>
      </c>
      <c r="AG1122" t="str">
        <f t="shared" si="57"/>
        <v>AUG</v>
      </c>
      <c r="AH1122">
        <v>57.1282</v>
      </c>
    </row>
    <row r="1123" spans="20:34" x14ac:dyDescent="0.25">
      <c r="T1123" s="4" t="s">
        <v>6472</v>
      </c>
      <c r="U1123" s="5">
        <v>32.752200000000002</v>
      </c>
      <c r="W1123">
        <v>611.23850000000004</v>
      </c>
      <c r="X1123" s="1">
        <v>42978</v>
      </c>
      <c r="Y1123">
        <f t="shared" si="55"/>
        <v>2017</v>
      </c>
      <c r="Z1123">
        <v>611.23850000000004</v>
      </c>
      <c r="AC1123">
        <f t="shared" si="56"/>
        <v>8</v>
      </c>
      <c r="AD1123">
        <v>611.23850000000004</v>
      </c>
      <c r="AF1123">
        <v>8</v>
      </c>
      <c r="AG1123" t="str">
        <f t="shared" si="57"/>
        <v>AUG</v>
      </c>
      <c r="AH1123">
        <v>611.23850000000004</v>
      </c>
    </row>
    <row r="1124" spans="20:34" x14ac:dyDescent="0.25">
      <c r="T1124" s="4" t="s">
        <v>6105</v>
      </c>
      <c r="U1124" s="5">
        <v>-12.029199999999999</v>
      </c>
      <c r="W1124">
        <v>340.55860000000001</v>
      </c>
      <c r="X1124" s="1">
        <v>42979</v>
      </c>
      <c r="Y1124">
        <f t="shared" si="55"/>
        <v>2017</v>
      </c>
      <c r="Z1124">
        <v>340.55860000000001</v>
      </c>
      <c r="AC1124">
        <f t="shared" si="56"/>
        <v>9</v>
      </c>
      <c r="AD1124">
        <v>340.55860000000001</v>
      </c>
      <c r="AF1124">
        <v>9</v>
      </c>
      <c r="AG1124" t="str">
        <f t="shared" si="57"/>
        <v>SEP</v>
      </c>
      <c r="AH1124">
        <v>340.55860000000001</v>
      </c>
    </row>
    <row r="1125" spans="20:34" x14ac:dyDescent="0.25">
      <c r="T1125" s="4" t="s">
        <v>5542</v>
      </c>
      <c r="U1125" s="5">
        <v>193.18359999999998</v>
      </c>
      <c r="W1125">
        <v>2600.1852999999996</v>
      </c>
      <c r="X1125" s="1">
        <v>42980</v>
      </c>
      <c r="Y1125">
        <f t="shared" si="55"/>
        <v>2017</v>
      </c>
      <c r="Z1125">
        <v>2600.1852999999996</v>
      </c>
      <c r="AC1125">
        <f t="shared" si="56"/>
        <v>9</v>
      </c>
      <c r="AD1125">
        <v>2600.1852999999996</v>
      </c>
      <c r="AF1125">
        <v>9</v>
      </c>
      <c r="AG1125" t="str">
        <f t="shared" si="57"/>
        <v>SEP</v>
      </c>
      <c r="AH1125">
        <v>2600.1852999999996</v>
      </c>
    </row>
    <row r="1126" spans="20:34" x14ac:dyDescent="0.25">
      <c r="T1126" s="4" t="s">
        <v>4431</v>
      </c>
      <c r="U1126" s="5">
        <v>0.48239999999999839</v>
      </c>
      <c r="W1126">
        <v>199.48180000000002</v>
      </c>
      <c r="X1126" s="1">
        <v>42981</v>
      </c>
      <c r="Y1126">
        <f t="shared" si="55"/>
        <v>2017</v>
      </c>
      <c r="Z1126">
        <v>199.48180000000002</v>
      </c>
      <c r="AC1126">
        <f t="shared" si="56"/>
        <v>9</v>
      </c>
      <c r="AD1126">
        <v>199.48180000000002</v>
      </c>
      <c r="AF1126">
        <v>9</v>
      </c>
      <c r="AG1126" t="str">
        <f t="shared" si="57"/>
        <v>SEP</v>
      </c>
      <c r="AH1126">
        <v>199.48180000000002</v>
      </c>
    </row>
    <row r="1127" spans="20:34" x14ac:dyDescent="0.25">
      <c r="T1127" s="4" t="s">
        <v>5016</v>
      </c>
      <c r="U1127" s="5">
        <v>5.6955999999999998</v>
      </c>
      <c r="W1127">
        <v>224.42509999999999</v>
      </c>
      <c r="X1127" s="1">
        <v>42982</v>
      </c>
      <c r="Y1127">
        <f t="shared" si="55"/>
        <v>2017</v>
      </c>
      <c r="Z1127">
        <v>224.42509999999999</v>
      </c>
      <c r="AC1127">
        <f t="shared" si="56"/>
        <v>9</v>
      </c>
      <c r="AD1127">
        <v>224.42509999999999</v>
      </c>
      <c r="AF1127">
        <v>9</v>
      </c>
      <c r="AG1127" t="str">
        <f t="shared" si="57"/>
        <v>SEP</v>
      </c>
      <c r="AH1127">
        <v>224.42509999999999</v>
      </c>
    </row>
    <row r="1128" spans="20:34" x14ac:dyDescent="0.25">
      <c r="T1128" s="4" t="s">
        <v>5367</v>
      </c>
      <c r="U1128" s="5">
        <v>605.89850000000001</v>
      </c>
      <c r="W1128">
        <v>-17.194399999999998</v>
      </c>
      <c r="X1128" s="1">
        <v>42983</v>
      </c>
      <c r="Y1128">
        <f t="shared" si="55"/>
        <v>2017</v>
      </c>
      <c r="Z1128">
        <v>-17.194399999999998</v>
      </c>
      <c r="AC1128">
        <f t="shared" si="56"/>
        <v>9</v>
      </c>
      <c r="AD1128">
        <v>-17.194399999999998</v>
      </c>
      <c r="AF1128">
        <v>9</v>
      </c>
      <c r="AG1128" t="str">
        <f t="shared" si="57"/>
        <v>SEP</v>
      </c>
      <c r="AH1128">
        <v>-17.194399999999998</v>
      </c>
    </row>
    <row r="1129" spans="20:34" x14ac:dyDescent="0.25">
      <c r="T1129" s="4" t="s">
        <v>2846</v>
      </c>
      <c r="U1129" s="5">
        <v>132.10810000000001</v>
      </c>
      <c r="W1129">
        <v>1248.2396999999999</v>
      </c>
      <c r="X1129" s="1">
        <v>42985</v>
      </c>
      <c r="Y1129">
        <f t="shared" si="55"/>
        <v>2017</v>
      </c>
      <c r="Z1129">
        <v>1248.2396999999999</v>
      </c>
      <c r="AC1129">
        <f t="shared" si="56"/>
        <v>9</v>
      </c>
      <c r="AD1129">
        <v>1248.2396999999999</v>
      </c>
      <c r="AF1129">
        <v>9</v>
      </c>
      <c r="AG1129" t="str">
        <f t="shared" si="57"/>
        <v>SEP</v>
      </c>
      <c r="AH1129">
        <v>1248.2396999999999</v>
      </c>
    </row>
    <row r="1130" spans="20:34" x14ac:dyDescent="0.25">
      <c r="T1130" s="4" t="s">
        <v>2307</v>
      </c>
      <c r="U1130" s="5">
        <v>1971.9705999999999</v>
      </c>
      <c r="W1130">
        <v>-510.96709999999996</v>
      </c>
      <c r="X1130" s="1">
        <v>42986</v>
      </c>
      <c r="Y1130">
        <f t="shared" si="55"/>
        <v>2017</v>
      </c>
      <c r="Z1130">
        <v>-510.96709999999996</v>
      </c>
      <c r="AC1130">
        <f t="shared" si="56"/>
        <v>9</v>
      </c>
      <c r="AD1130">
        <v>-510.96709999999996</v>
      </c>
      <c r="AF1130">
        <v>9</v>
      </c>
      <c r="AG1130" t="str">
        <f t="shared" si="57"/>
        <v>SEP</v>
      </c>
      <c r="AH1130">
        <v>-510.96709999999996</v>
      </c>
    </row>
    <row r="1131" spans="20:34" x14ac:dyDescent="0.25">
      <c r="T1131" s="4" t="s">
        <v>6009</v>
      </c>
      <c r="U1131" s="5">
        <v>175.46189999999999</v>
      </c>
      <c r="W1131">
        <v>-152.87539999999993</v>
      </c>
      <c r="X1131" s="1">
        <v>42987</v>
      </c>
      <c r="Y1131">
        <f t="shared" si="55"/>
        <v>2017</v>
      </c>
      <c r="Z1131">
        <v>-152.87539999999993</v>
      </c>
      <c r="AC1131">
        <f t="shared" si="56"/>
        <v>9</v>
      </c>
      <c r="AD1131">
        <v>-152.87539999999993</v>
      </c>
      <c r="AF1131">
        <v>9</v>
      </c>
      <c r="AG1131" t="str">
        <f t="shared" si="57"/>
        <v>SEP</v>
      </c>
      <c r="AH1131">
        <v>-152.87539999999993</v>
      </c>
    </row>
    <row r="1132" spans="20:34" x14ac:dyDescent="0.25">
      <c r="T1132" s="4" t="s">
        <v>9535</v>
      </c>
      <c r="U1132" s="5">
        <v>154.1413</v>
      </c>
      <c r="W1132">
        <v>-977.32189999999991</v>
      </c>
      <c r="X1132" s="1">
        <v>42988</v>
      </c>
      <c r="Y1132">
        <f t="shared" si="55"/>
        <v>2017</v>
      </c>
      <c r="Z1132">
        <v>-977.32189999999991</v>
      </c>
      <c r="AC1132">
        <f t="shared" si="56"/>
        <v>9</v>
      </c>
      <c r="AD1132">
        <v>-977.32189999999991</v>
      </c>
      <c r="AF1132">
        <v>9</v>
      </c>
      <c r="AG1132" t="str">
        <f t="shared" si="57"/>
        <v>SEP</v>
      </c>
      <c r="AH1132">
        <v>-977.32189999999991</v>
      </c>
    </row>
    <row r="1133" spans="20:34" x14ac:dyDescent="0.25">
      <c r="T1133" s="4" t="s">
        <v>5368</v>
      </c>
      <c r="U1133" s="5">
        <v>225.01929999999999</v>
      </c>
      <c r="W1133">
        <v>1032.8847000000001</v>
      </c>
      <c r="X1133" s="1">
        <v>42989</v>
      </c>
      <c r="Y1133">
        <f t="shared" si="55"/>
        <v>2017</v>
      </c>
      <c r="Z1133">
        <v>1032.8847000000001</v>
      </c>
      <c r="AC1133">
        <f t="shared" si="56"/>
        <v>9</v>
      </c>
      <c r="AD1133">
        <v>1032.8847000000001</v>
      </c>
      <c r="AF1133">
        <v>9</v>
      </c>
      <c r="AG1133" t="str">
        <f t="shared" si="57"/>
        <v>SEP</v>
      </c>
      <c r="AH1133">
        <v>1032.8847000000001</v>
      </c>
    </row>
    <row r="1134" spans="20:34" x14ac:dyDescent="0.25">
      <c r="T1134" s="4" t="s">
        <v>4926</v>
      </c>
      <c r="U1134" s="5">
        <v>569.89049999999997</v>
      </c>
      <c r="W1134">
        <v>219.39099999999999</v>
      </c>
      <c r="X1134" s="1">
        <v>42990</v>
      </c>
      <c r="Y1134">
        <f t="shared" si="55"/>
        <v>2017</v>
      </c>
      <c r="Z1134">
        <v>219.39099999999999</v>
      </c>
      <c r="AC1134">
        <f t="shared" si="56"/>
        <v>9</v>
      </c>
      <c r="AD1134">
        <v>219.39099999999999</v>
      </c>
      <c r="AF1134">
        <v>9</v>
      </c>
      <c r="AG1134" t="str">
        <f t="shared" si="57"/>
        <v>SEP</v>
      </c>
      <c r="AH1134">
        <v>219.39099999999999</v>
      </c>
    </row>
    <row r="1135" spans="20:34" x14ac:dyDescent="0.25">
      <c r="T1135" s="4" t="s">
        <v>3630</v>
      </c>
      <c r="U1135" s="5">
        <v>3.9906000000000001</v>
      </c>
      <c r="W1135">
        <v>2.786</v>
      </c>
      <c r="X1135" s="1">
        <v>42991</v>
      </c>
      <c r="Y1135">
        <f t="shared" si="55"/>
        <v>2017</v>
      </c>
      <c r="Z1135">
        <v>2.786</v>
      </c>
      <c r="AC1135">
        <f t="shared" si="56"/>
        <v>9</v>
      </c>
      <c r="AD1135">
        <v>2.786</v>
      </c>
      <c r="AF1135">
        <v>9</v>
      </c>
      <c r="AG1135" t="str">
        <f t="shared" si="57"/>
        <v>SEP</v>
      </c>
      <c r="AH1135">
        <v>2.786</v>
      </c>
    </row>
    <row r="1136" spans="20:34" x14ac:dyDescent="0.25">
      <c r="T1136" s="4" t="s">
        <v>5517</v>
      </c>
      <c r="U1136" s="5">
        <v>183.61780000000002</v>
      </c>
      <c r="W1136">
        <v>474.3417</v>
      </c>
      <c r="X1136" s="1">
        <v>42992</v>
      </c>
      <c r="Y1136">
        <f t="shared" si="55"/>
        <v>2017</v>
      </c>
      <c r="Z1136">
        <v>474.3417</v>
      </c>
      <c r="AC1136">
        <f t="shared" si="56"/>
        <v>9</v>
      </c>
      <c r="AD1136">
        <v>474.3417</v>
      </c>
      <c r="AF1136">
        <v>9</v>
      </c>
      <c r="AG1136" t="str">
        <f t="shared" si="57"/>
        <v>SEP</v>
      </c>
      <c r="AH1136">
        <v>474.3417</v>
      </c>
    </row>
    <row r="1137" spans="20:34" x14ac:dyDescent="0.25">
      <c r="T1137" s="4" t="s">
        <v>2778</v>
      </c>
      <c r="U1137" s="5">
        <v>-147.18779999999998</v>
      </c>
      <c r="W1137">
        <v>1934.9692999999997</v>
      </c>
      <c r="X1137" s="1">
        <v>42993</v>
      </c>
      <c r="Y1137">
        <f t="shared" si="55"/>
        <v>2017</v>
      </c>
      <c r="Z1137">
        <v>1934.9692999999997</v>
      </c>
      <c r="AC1137">
        <f t="shared" si="56"/>
        <v>9</v>
      </c>
      <c r="AD1137">
        <v>1934.9692999999997</v>
      </c>
      <c r="AF1137">
        <v>9</v>
      </c>
      <c r="AG1137" t="str">
        <f t="shared" si="57"/>
        <v>SEP</v>
      </c>
      <c r="AH1137">
        <v>1934.9692999999997</v>
      </c>
    </row>
    <row r="1138" spans="20:34" x14ac:dyDescent="0.25">
      <c r="T1138" s="4" t="s">
        <v>2372</v>
      </c>
      <c r="U1138" s="5">
        <v>18.431800000000038</v>
      </c>
      <c r="W1138">
        <v>-335.6626</v>
      </c>
      <c r="X1138" s="1">
        <v>42994</v>
      </c>
      <c r="Y1138">
        <f t="shared" si="55"/>
        <v>2017</v>
      </c>
      <c r="Z1138">
        <v>-335.6626</v>
      </c>
      <c r="AC1138">
        <f t="shared" si="56"/>
        <v>9</v>
      </c>
      <c r="AD1138">
        <v>-335.6626</v>
      </c>
      <c r="AF1138">
        <v>9</v>
      </c>
      <c r="AG1138" t="str">
        <f t="shared" si="57"/>
        <v>SEP</v>
      </c>
      <c r="AH1138">
        <v>-335.6626</v>
      </c>
    </row>
    <row r="1139" spans="20:34" x14ac:dyDescent="0.25">
      <c r="T1139" s="4" t="s">
        <v>1674</v>
      </c>
      <c r="U1139" s="5">
        <v>2245.6487999999999</v>
      </c>
      <c r="W1139">
        <v>769.27170000000012</v>
      </c>
      <c r="X1139" s="1">
        <v>42995</v>
      </c>
      <c r="Y1139">
        <f t="shared" si="55"/>
        <v>2017</v>
      </c>
      <c r="Z1139">
        <v>769.27170000000012</v>
      </c>
      <c r="AC1139">
        <f t="shared" si="56"/>
        <v>9</v>
      </c>
      <c r="AD1139">
        <v>769.27170000000012</v>
      </c>
      <c r="AF1139">
        <v>9</v>
      </c>
      <c r="AG1139" t="str">
        <f t="shared" si="57"/>
        <v>SEP</v>
      </c>
      <c r="AH1139">
        <v>769.27170000000012</v>
      </c>
    </row>
    <row r="1140" spans="20:34" x14ac:dyDescent="0.25">
      <c r="T1140" s="4" t="s">
        <v>8173</v>
      </c>
      <c r="U1140" s="5">
        <v>4.8786999999999994</v>
      </c>
      <c r="W1140">
        <v>501.5421</v>
      </c>
      <c r="X1140" s="1">
        <v>42996</v>
      </c>
      <c r="Y1140">
        <f t="shared" si="55"/>
        <v>2017</v>
      </c>
      <c r="Z1140">
        <v>501.5421</v>
      </c>
      <c r="AC1140">
        <f t="shared" si="56"/>
        <v>9</v>
      </c>
      <c r="AD1140">
        <v>501.5421</v>
      </c>
      <c r="AF1140">
        <v>9</v>
      </c>
      <c r="AG1140" t="str">
        <f t="shared" si="57"/>
        <v>SEP</v>
      </c>
      <c r="AH1140">
        <v>501.5421</v>
      </c>
    </row>
    <row r="1141" spans="20:34" x14ac:dyDescent="0.25">
      <c r="T1141" s="4" t="s">
        <v>3816</v>
      </c>
      <c r="U1141" s="5">
        <v>23.8856</v>
      </c>
      <c r="W1141">
        <v>53.989899999999999</v>
      </c>
      <c r="X1141" s="1">
        <v>42997</v>
      </c>
      <c r="Y1141">
        <f t="shared" si="55"/>
        <v>2017</v>
      </c>
      <c r="Z1141">
        <v>53.989899999999999</v>
      </c>
      <c r="AC1141">
        <f t="shared" si="56"/>
        <v>9</v>
      </c>
      <c r="AD1141">
        <v>53.989899999999999</v>
      </c>
      <c r="AF1141">
        <v>9</v>
      </c>
      <c r="AG1141" t="str">
        <f t="shared" si="57"/>
        <v>SEP</v>
      </c>
      <c r="AH1141">
        <v>53.989899999999999</v>
      </c>
    </row>
    <row r="1142" spans="20:34" x14ac:dyDescent="0.25">
      <c r="T1142" s="4" t="s">
        <v>2434</v>
      </c>
      <c r="U1142" s="5">
        <v>46.673000000000002</v>
      </c>
      <c r="W1142">
        <v>1571.7963999999999</v>
      </c>
      <c r="X1142" s="1">
        <v>42998</v>
      </c>
      <c r="Y1142">
        <f t="shared" si="55"/>
        <v>2017</v>
      </c>
      <c r="Z1142">
        <v>1571.7963999999999</v>
      </c>
      <c r="AC1142">
        <f t="shared" si="56"/>
        <v>9</v>
      </c>
      <c r="AD1142">
        <v>1571.7963999999999</v>
      </c>
      <c r="AF1142">
        <v>9</v>
      </c>
      <c r="AG1142" t="str">
        <f t="shared" si="57"/>
        <v>SEP</v>
      </c>
      <c r="AH1142">
        <v>1571.7963999999999</v>
      </c>
    </row>
    <row r="1143" spans="20:34" x14ac:dyDescent="0.25">
      <c r="T1143" s="4" t="s">
        <v>4567</v>
      </c>
      <c r="U1143" s="5">
        <v>-81.250100000000003</v>
      </c>
      <c r="W1143">
        <v>97.20689999999999</v>
      </c>
      <c r="X1143" s="1">
        <v>42999</v>
      </c>
      <c r="Y1143">
        <f t="shared" si="55"/>
        <v>2017</v>
      </c>
      <c r="Z1143">
        <v>97.20689999999999</v>
      </c>
      <c r="AC1143">
        <f t="shared" si="56"/>
        <v>9</v>
      </c>
      <c r="AD1143">
        <v>97.20689999999999</v>
      </c>
      <c r="AF1143">
        <v>9</v>
      </c>
      <c r="AG1143" t="str">
        <f t="shared" si="57"/>
        <v>SEP</v>
      </c>
      <c r="AH1143">
        <v>97.20689999999999</v>
      </c>
    </row>
    <row r="1144" spans="20:34" x14ac:dyDescent="0.25">
      <c r="T1144" s="4" t="s">
        <v>5543</v>
      </c>
      <c r="U1144" s="5">
        <v>160.40159999999997</v>
      </c>
      <c r="W1144">
        <v>-145.57789999999991</v>
      </c>
      <c r="X1144" s="1">
        <v>43000</v>
      </c>
      <c r="Y1144">
        <f t="shared" si="55"/>
        <v>2017</v>
      </c>
      <c r="Z1144">
        <v>-145.57789999999991</v>
      </c>
      <c r="AC1144">
        <f t="shared" si="56"/>
        <v>9</v>
      </c>
      <c r="AD1144">
        <v>-145.57789999999991</v>
      </c>
      <c r="AF1144">
        <v>9</v>
      </c>
      <c r="AG1144" t="str">
        <f t="shared" si="57"/>
        <v>SEP</v>
      </c>
      <c r="AH1144">
        <v>-145.57789999999991</v>
      </c>
    </row>
    <row r="1145" spans="20:34" x14ac:dyDescent="0.25">
      <c r="T1145" s="4" t="s">
        <v>2779</v>
      </c>
      <c r="U1145" s="5">
        <v>359.47730000000001</v>
      </c>
      <c r="W1145">
        <v>115.18559999999999</v>
      </c>
      <c r="X1145" s="1">
        <v>43001</v>
      </c>
      <c r="Y1145">
        <f t="shared" si="55"/>
        <v>2017</v>
      </c>
      <c r="Z1145">
        <v>115.18559999999999</v>
      </c>
      <c r="AC1145">
        <f t="shared" si="56"/>
        <v>9</v>
      </c>
      <c r="AD1145">
        <v>115.18559999999999</v>
      </c>
      <c r="AF1145">
        <v>9</v>
      </c>
      <c r="AG1145" t="str">
        <f t="shared" si="57"/>
        <v>SEP</v>
      </c>
      <c r="AH1145">
        <v>115.18559999999999</v>
      </c>
    </row>
    <row r="1146" spans="20:34" x14ac:dyDescent="0.25">
      <c r="T1146" s="4" t="s">
        <v>2847</v>
      </c>
      <c r="U1146" s="5">
        <v>230.88450000000003</v>
      </c>
      <c r="W1146">
        <v>1000.4614999999999</v>
      </c>
      <c r="X1146" s="1">
        <v>43002</v>
      </c>
      <c r="Y1146">
        <f t="shared" si="55"/>
        <v>2017</v>
      </c>
      <c r="Z1146">
        <v>1000.4614999999999</v>
      </c>
      <c r="AC1146">
        <f t="shared" si="56"/>
        <v>9</v>
      </c>
      <c r="AD1146">
        <v>1000.4614999999999</v>
      </c>
      <c r="AF1146">
        <v>9</v>
      </c>
      <c r="AG1146" t="str">
        <f t="shared" si="57"/>
        <v>SEP</v>
      </c>
      <c r="AH1146">
        <v>1000.4614999999999</v>
      </c>
    </row>
    <row r="1147" spans="20:34" x14ac:dyDescent="0.25">
      <c r="T1147" s="4" t="s">
        <v>1675</v>
      </c>
      <c r="U1147" s="5">
        <v>358.54599999999999</v>
      </c>
      <c r="W1147">
        <v>228.99780000000001</v>
      </c>
      <c r="X1147" s="1">
        <v>43003</v>
      </c>
      <c r="Y1147">
        <f t="shared" si="55"/>
        <v>2017</v>
      </c>
      <c r="Z1147">
        <v>228.99780000000001</v>
      </c>
      <c r="AC1147">
        <f t="shared" si="56"/>
        <v>9</v>
      </c>
      <c r="AD1147">
        <v>228.99780000000001</v>
      </c>
      <c r="AF1147">
        <v>9</v>
      </c>
      <c r="AG1147" t="str">
        <f t="shared" si="57"/>
        <v>SEP</v>
      </c>
      <c r="AH1147">
        <v>228.99780000000001</v>
      </c>
    </row>
    <row r="1148" spans="20:34" x14ac:dyDescent="0.25">
      <c r="T1148" s="4" t="s">
        <v>6010</v>
      </c>
      <c r="U1148" s="5">
        <v>20.133199999999999</v>
      </c>
      <c r="W1148">
        <v>314.90230000000003</v>
      </c>
      <c r="X1148" s="1">
        <v>43004</v>
      </c>
      <c r="Y1148">
        <f t="shared" si="55"/>
        <v>2017</v>
      </c>
      <c r="Z1148">
        <v>314.90230000000003</v>
      </c>
      <c r="AC1148">
        <f t="shared" si="56"/>
        <v>9</v>
      </c>
      <c r="AD1148">
        <v>314.90230000000003</v>
      </c>
      <c r="AF1148">
        <v>9</v>
      </c>
      <c r="AG1148" t="str">
        <f t="shared" si="57"/>
        <v>SEP</v>
      </c>
      <c r="AH1148">
        <v>314.90230000000003</v>
      </c>
    </row>
    <row r="1149" spans="20:34" x14ac:dyDescent="0.25">
      <c r="T1149" s="4" t="s">
        <v>2449</v>
      </c>
      <c r="U1149" s="5">
        <v>1469.2684000000002</v>
      </c>
      <c r="W1149">
        <v>-46.377899999999997</v>
      </c>
      <c r="X1149" s="1">
        <v>43006</v>
      </c>
      <c r="Y1149">
        <f t="shared" si="55"/>
        <v>2017</v>
      </c>
      <c r="Z1149">
        <v>-46.377899999999997</v>
      </c>
      <c r="AC1149">
        <f t="shared" si="56"/>
        <v>9</v>
      </c>
      <c r="AD1149">
        <v>-46.377899999999997</v>
      </c>
      <c r="AF1149">
        <v>9</v>
      </c>
      <c r="AG1149" t="str">
        <f t="shared" si="57"/>
        <v>SEP</v>
      </c>
      <c r="AH1149">
        <v>-46.377899999999997</v>
      </c>
    </row>
    <row r="1150" spans="20:34" x14ac:dyDescent="0.25">
      <c r="T1150" s="4" t="s">
        <v>9020</v>
      </c>
      <c r="U1150" s="5">
        <v>77.405999999999992</v>
      </c>
      <c r="W1150">
        <v>39.560699999999983</v>
      </c>
      <c r="X1150" s="1">
        <v>43007</v>
      </c>
      <c r="Y1150">
        <f t="shared" si="55"/>
        <v>2017</v>
      </c>
      <c r="Z1150">
        <v>39.560699999999983</v>
      </c>
      <c r="AC1150">
        <f t="shared" si="56"/>
        <v>9</v>
      </c>
      <c r="AD1150">
        <v>39.560699999999983</v>
      </c>
      <c r="AF1150">
        <v>9</v>
      </c>
      <c r="AG1150" t="str">
        <f t="shared" si="57"/>
        <v>SEP</v>
      </c>
      <c r="AH1150">
        <v>39.560699999999983</v>
      </c>
    </row>
    <row r="1151" spans="20:34" x14ac:dyDescent="0.25">
      <c r="T1151" s="4" t="s">
        <v>563</v>
      </c>
      <c r="U1151" s="5">
        <v>118.84229999999999</v>
      </c>
      <c r="W1151">
        <v>207.35469999999998</v>
      </c>
      <c r="X1151" s="1">
        <v>43008</v>
      </c>
      <c r="Y1151">
        <f t="shared" si="55"/>
        <v>2017</v>
      </c>
      <c r="Z1151">
        <v>207.35469999999998</v>
      </c>
      <c r="AC1151">
        <f t="shared" si="56"/>
        <v>9</v>
      </c>
      <c r="AD1151">
        <v>207.35469999999998</v>
      </c>
      <c r="AF1151">
        <v>9</v>
      </c>
      <c r="AG1151" t="str">
        <f t="shared" si="57"/>
        <v>SEP</v>
      </c>
      <c r="AH1151">
        <v>207.35469999999998</v>
      </c>
    </row>
    <row r="1152" spans="20:34" x14ac:dyDescent="0.25">
      <c r="T1152" s="4" t="s">
        <v>3817</v>
      </c>
      <c r="U1152" s="5">
        <v>7.654399999999999</v>
      </c>
      <c r="W1152">
        <v>1013.073</v>
      </c>
      <c r="X1152" s="1">
        <v>43009</v>
      </c>
      <c r="Y1152">
        <f t="shared" si="55"/>
        <v>2017</v>
      </c>
      <c r="Z1152">
        <v>1013.073</v>
      </c>
      <c r="AC1152">
        <f t="shared" si="56"/>
        <v>10</v>
      </c>
      <c r="AD1152">
        <v>1013.073</v>
      </c>
      <c r="AF1152">
        <v>10</v>
      </c>
      <c r="AG1152" t="str">
        <f t="shared" si="57"/>
        <v>OCT</v>
      </c>
      <c r="AH1152">
        <v>1013.073</v>
      </c>
    </row>
    <row r="1153" spans="20:34" x14ac:dyDescent="0.25">
      <c r="T1153" s="4" t="s">
        <v>3063</v>
      </c>
      <c r="U1153" s="5">
        <v>-17.110800000000012</v>
      </c>
      <c r="W1153">
        <v>-1095.5166999999999</v>
      </c>
      <c r="X1153" s="1">
        <v>43010</v>
      </c>
      <c r="Y1153">
        <f t="shared" si="55"/>
        <v>2017</v>
      </c>
      <c r="Z1153">
        <v>-1095.5166999999999</v>
      </c>
      <c r="AC1153">
        <f t="shared" si="56"/>
        <v>10</v>
      </c>
      <c r="AD1153">
        <v>-1095.5166999999999</v>
      </c>
      <c r="AF1153">
        <v>10</v>
      </c>
      <c r="AG1153" t="str">
        <f t="shared" si="57"/>
        <v>OCT</v>
      </c>
      <c r="AH1153">
        <v>-1095.5166999999999</v>
      </c>
    </row>
    <row r="1154" spans="20:34" x14ac:dyDescent="0.25">
      <c r="T1154" s="4" t="s">
        <v>851</v>
      </c>
      <c r="U1154" s="5">
        <v>92.088899999999995</v>
      </c>
      <c r="W1154">
        <v>943.39320000000009</v>
      </c>
      <c r="X1154" s="1">
        <v>43011</v>
      </c>
      <c r="Y1154">
        <f t="shared" si="55"/>
        <v>2017</v>
      </c>
      <c r="Z1154">
        <v>943.39320000000009</v>
      </c>
      <c r="AC1154">
        <f t="shared" si="56"/>
        <v>10</v>
      </c>
      <c r="AD1154">
        <v>943.39320000000009</v>
      </c>
      <c r="AF1154">
        <v>10</v>
      </c>
      <c r="AG1154" t="str">
        <f t="shared" si="57"/>
        <v>OCT</v>
      </c>
      <c r="AH1154">
        <v>943.39320000000009</v>
      </c>
    </row>
    <row r="1155" spans="20:34" x14ac:dyDescent="0.25">
      <c r="T1155" s="4" t="s">
        <v>3376</v>
      </c>
      <c r="U1155" s="5">
        <v>748.67520000000002</v>
      </c>
      <c r="W1155">
        <v>8.5914000000000001</v>
      </c>
      <c r="X1155" s="1">
        <v>43012</v>
      </c>
      <c r="Y1155">
        <f t="shared" ref="Y1155:AA1218" si="58">YEAR(X1155)</f>
        <v>2017</v>
      </c>
      <c r="Z1155">
        <v>8.5914000000000001</v>
      </c>
      <c r="AC1155">
        <f t="shared" ref="AC1155:AC1218" si="59">MONTH(X1155)</f>
        <v>10</v>
      </c>
      <c r="AD1155">
        <v>8.5914000000000001</v>
      </c>
      <c r="AF1155">
        <v>10</v>
      </c>
      <c r="AG1155" t="str">
        <f t="shared" ref="AG1155:AG1218" si="60">IF(AF1155=1,"JAN",IF(AF1155=2,"FEB",IF(AF1155=3,"MAR",IF(AF1155=4,"APR",IF(AF1155=5,"MAY",IF(AF1155=6,"JUN",IF(AF1155=7,"JULY",IF(AF1155=8,"AUG",IF(AF1155=10,"OCT",IF(AF1155=9,"SEP",IF(AF1155=11,"NOV",IF(AF1155=12,"DEC"))))))))))))</f>
        <v>OCT</v>
      </c>
      <c r="AH1155">
        <v>8.5914000000000001</v>
      </c>
    </row>
    <row r="1156" spans="20:34" x14ac:dyDescent="0.25">
      <c r="T1156" s="4" t="s">
        <v>6560</v>
      </c>
      <c r="U1156" s="5">
        <v>-14.764999999999999</v>
      </c>
      <c r="W1156">
        <v>1475.2476999999999</v>
      </c>
      <c r="X1156" s="1">
        <v>43013</v>
      </c>
      <c r="Y1156">
        <f t="shared" si="58"/>
        <v>2017</v>
      </c>
      <c r="Z1156">
        <v>1475.2476999999999</v>
      </c>
      <c r="AC1156">
        <f t="shared" si="59"/>
        <v>10</v>
      </c>
      <c r="AD1156">
        <v>1475.2476999999999</v>
      </c>
      <c r="AF1156">
        <v>10</v>
      </c>
      <c r="AG1156" t="str">
        <f t="shared" si="60"/>
        <v>OCT</v>
      </c>
      <c r="AH1156">
        <v>1475.2476999999999</v>
      </c>
    </row>
    <row r="1157" spans="20:34" x14ac:dyDescent="0.25">
      <c r="T1157" s="4" t="s">
        <v>134</v>
      </c>
      <c r="U1157" s="5">
        <v>513.73230000000001</v>
      </c>
      <c r="W1157">
        <v>348.32300000000009</v>
      </c>
      <c r="X1157" s="1">
        <v>43014</v>
      </c>
      <c r="Y1157">
        <f t="shared" si="58"/>
        <v>2017</v>
      </c>
      <c r="Z1157">
        <v>348.32300000000009</v>
      </c>
      <c r="AC1157">
        <f t="shared" si="59"/>
        <v>10</v>
      </c>
      <c r="AD1157">
        <v>348.32300000000009</v>
      </c>
      <c r="AF1157">
        <v>10</v>
      </c>
      <c r="AG1157" t="str">
        <f t="shared" si="60"/>
        <v>OCT</v>
      </c>
      <c r="AH1157">
        <v>348.32300000000009</v>
      </c>
    </row>
    <row r="1158" spans="20:34" x14ac:dyDescent="0.25">
      <c r="T1158" s="4" t="s">
        <v>3405</v>
      </c>
      <c r="U1158" s="5">
        <v>156.97590000000002</v>
      </c>
      <c r="W1158">
        <v>218.44049999999999</v>
      </c>
      <c r="X1158" s="1">
        <v>43015</v>
      </c>
      <c r="Y1158">
        <f t="shared" si="58"/>
        <v>2017</v>
      </c>
      <c r="Z1158">
        <v>218.44049999999999</v>
      </c>
      <c r="AC1158">
        <f t="shared" si="59"/>
        <v>10</v>
      </c>
      <c r="AD1158">
        <v>218.44049999999999</v>
      </c>
      <c r="AF1158">
        <v>10</v>
      </c>
      <c r="AG1158" t="str">
        <f t="shared" si="60"/>
        <v>OCT</v>
      </c>
      <c r="AH1158">
        <v>218.44049999999999</v>
      </c>
    </row>
    <row r="1159" spans="20:34" x14ac:dyDescent="0.25">
      <c r="T1159" s="4" t="s">
        <v>2678</v>
      </c>
      <c r="U1159" s="5">
        <v>196.33290000000002</v>
      </c>
      <c r="W1159">
        <v>148.03350000000003</v>
      </c>
      <c r="X1159" s="1">
        <v>43016</v>
      </c>
      <c r="Y1159">
        <f t="shared" si="58"/>
        <v>2017</v>
      </c>
      <c r="Z1159">
        <v>148.03350000000003</v>
      </c>
      <c r="AC1159">
        <f t="shared" si="59"/>
        <v>10</v>
      </c>
      <c r="AD1159">
        <v>148.03350000000003</v>
      </c>
      <c r="AF1159">
        <v>10</v>
      </c>
      <c r="AG1159" t="str">
        <f t="shared" si="60"/>
        <v>OCT</v>
      </c>
      <c r="AH1159">
        <v>148.03350000000003</v>
      </c>
    </row>
    <row r="1160" spans="20:34" x14ac:dyDescent="0.25">
      <c r="T1160" s="4" t="s">
        <v>1494</v>
      </c>
      <c r="U1160" s="5">
        <v>1008.8821000000002</v>
      </c>
      <c r="W1160">
        <v>-467.13810000000012</v>
      </c>
      <c r="X1160" s="1">
        <v>43017</v>
      </c>
      <c r="Y1160">
        <f t="shared" si="58"/>
        <v>2017</v>
      </c>
      <c r="Z1160">
        <v>-467.13810000000012</v>
      </c>
      <c r="AC1160">
        <f t="shared" si="59"/>
        <v>10</v>
      </c>
      <c r="AD1160">
        <v>-467.13810000000012</v>
      </c>
      <c r="AF1160">
        <v>10</v>
      </c>
      <c r="AG1160" t="str">
        <f t="shared" si="60"/>
        <v>OCT</v>
      </c>
      <c r="AH1160">
        <v>-467.13810000000012</v>
      </c>
    </row>
    <row r="1161" spans="20:34" x14ac:dyDescent="0.25">
      <c r="T1161" s="4" t="s">
        <v>2450</v>
      </c>
      <c r="U1161" s="5">
        <v>1420.1492000000001</v>
      </c>
      <c r="W1161">
        <v>-47.871600000000001</v>
      </c>
      <c r="X1161" s="1">
        <v>43018</v>
      </c>
      <c r="Y1161">
        <f t="shared" si="58"/>
        <v>2017</v>
      </c>
      <c r="Z1161">
        <v>-47.871600000000001</v>
      </c>
      <c r="AC1161">
        <f t="shared" si="59"/>
        <v>10</v>
      </c>
      <c r="AD1161">
        <v>-47.871600000000001</v>
      </c>
      <c r="AF1161">
        <v>10</v>
      </c>
      <c r="AG1161" t="str">
        <f t="shared" si="60"/>
        <v>OCT</v>
      </c>
      <c r="AH1161">
        <v>-47.871600000000001</v>
      </c>
    </row>
    <row r="1162" spans="20:34" x14ac:dyDescent="0.25">
      <c r="T1162" s="4" t="s">
        <v>2435</v>
      </c>
      <c r="U1162" s="5">
        <v>-89.6447</v>
      </c>
      <c r="W1162">
        <v>526.15170000000012</v>
      </c>
      <c r="X1162" s="1">
        <v>43020</v>
      </c>
      <c r="Y1162">
        <f t="shared" si="58"/>
        <v>2017</v>
      </c>
      <c r="Z1162">
        <v>526.15170000000012</v>
      </c>
      <c r="AC1162">
        <f t="shared" si="59"/>
        <v>10</v>
      </c>
      <c r="AD1162">
        <v>526.15170000000012</v>
      </c>
      <c r="AF1162">
        <v>10</v>
      </c>
      <c r="AG1162" t="str">
        <f t="shared" si="60"/>
        <v>OCT</v>
      </c>
      <c r="AH1162">
        <v>526.15170000000012</v>
      </c>
    </row>
    <row r="1163" spans="20:34" x14ac:dyDescent="0.25">
      <c r="T1163" s="4" t="s">
        <v>2918</v>
      </c>
      <c r="U1163" s="5">
        <v>345.30090000000001</v>
      </c>
      <c r="W1163">
        <v>2553.2419</v>
      </c>
      <c r="X1163" s="1">
        <v>43021</v>
      </c>
      <c r="Y1163">
        <f t="shared" si="58"/>
        <v>2017</v>
      </c>
      <c r="Z1163">
        <v>2553.2419</v>
      </c>
      <c r="AC1163">
        <f t="shared" si="59"/>
        <v>10</v>
      </c>
      <c r="AD1163">
        <v>2553.2419</v>
      </c>
      <c r="AF1163">
        <v>10</v>
      </c>
      <c r="AG1163" t="str">
        <f t="shared" si="60"/>
        <v>OCT</v>
      </c>
      <c r="AH1163">
        <v>2553.2419</v>
      </c>
    </row>
    <row r="1164" spans="20:34" x14ac:dyDescent="0.25">
      <c r="T1164" s="4" t="s">
        <v>4855</v>
      </c>
      <c r="U1164" s="5">
        <v>-376.46949999999998</v>
      </c>
      <c r="W1164">
        <v>-28.5702</v>
      </c>
      <c r="X1164" s="1">
        <v>43022</v>
      </c>
      <c r="Y1164">
        <f t="shared" si="58"/>
        <v>2017</v>
      </c>
      <c r="Z1164">
        <v>-28.5702</v>
      </c>
      <c r="AC1164">
        <f t="shared" si="59"/>
        <v>10</v>
      </c>
      <c r="AD1164">
        <v>-28.5702</v>
      </c>
      <c r="AF1164">
        <v>10</v>
      </c>
      <c r="AG1164" t="str">
        <f t="shared" si="60"/>
        <v>OCT</v>
      </c>
      <c r="AH1164">
        <v>-28.5702</v>
      </c>
    </row>
    <row r="1165" spans="20:34" x14ac:dyDescent="0.25">
      <c r="T1165" s="4" t="s">
        <v>9753</v>
      </c>
      <c r="U1165" s="5">
        <v>47.086599999999997</v>
      </c>
      <c r="W1165">
        <v>230.13920000000002</v>
      </c>
      <c r="X1165" s="1">
        <v>43023</v>
      </c>
      <c r="Y1165">
        <f t="shared" si="58"/>
        <v>2017</v>
      </c>
      <c r="Z1165">
        <v>230.13920000000002</v>
      </c>
      <c r="AC1165">
        <f t="shared" si="59"/>
        <v>10</v>
      </c>
      <c r="AD1165">
        <v>230.13920000000002</v>
      </c>
      <c r="AF1165">
        <v>10</v>
      </c>
      <c r="AG1165" t="str">
        <f t="shared" si="60"/>
        <v>OCT</v>
      </c>
      <c r="AH1165">
        <v>230.13920000000002</v>
      </c>
    </row>
    <row r="1166" spans="20:34" x14ac:dyDescent="0.25">
      <c r="T1166" s="4" t="s">
        <v>499</v>
      </c>
      <c r="U1166" s="5">
        <v>-121.17699999999999</v>
      </c>
      <c r="W1166">
        <v>-1100.3811000000001</v>
      </c>
      <c r="X1166" s="1">
        <v>43024</v>
      </c>
      <c r="Y1166">
        <f t="shared" si="58"/>
        <v>2017</v>
      </c>
      <c r="Z1166">
        <v>-1100.3811000000001</v>
      </c>
      <c r="AC1166">
        <f t="shared" si="59"/>
        <v>10</v>
      </c>
      <c r="AD1166">
        <v>-1100.3811000000001</v>
      </c>
      <c r="AF1166">
        <v>10</v>
      </c>
      <c r="AG1166" t="str">
        <f t="shared" si="60"/>
        <v>OCT</v>
      </c>
      <c r="AH1166">
        <v>-1100.3811000000001</v>
      </c>
    </row>
    <row r="1167" spans="20:34" x14ac:dyDescent="0.25">
      <c r="T1167" s="4" t="s">
        <v>3064</v>
      </c>
      <c r="U1167" s="5">
        <v>57.1282</v>
      </c>
      <c r="W1167">
        <v>23.0989</v>
      </c>
      <c r="X1167" s="1">
        <v>43025</v>
      </c>
      <c r="Y1167">
        <f t="shared" si="58"/>
        <v>2017</v>
      </c>
      <c r="Z1167">
        <v>23.0989</v>
      </c>
      <c r="AC1167">
        <f t="shared" si="59"/>
        <v>10</v>
      </c>
      <c r="AD1167">
        <v>23.0989</v>
      </c>
      <c r="AF1167">
        <v>10</v>
      </c>
      <c r="AG1167" t="str">
        <f t="shared" si="60"/>
        <v>OCT</v>
      </c>
      <c r="AH1167">
        <v>23.0989</v>
      </c>
    </row>
    <row r="1168" spans="20:34" x14ac:dyDescent="0.25">
      <c r="T1168" s="4" t="s">
        <v>852</v>
      </c>
      <c r="U1168" s="5">
        <v>21.484999999999999</v>
      </c>
      <c r="W1168">
        <v>-1430.7904000000001</v>
      </c>
      <c r="X1168" s="1">
        <v>43027</v>
      </c>
      <c r="Y1168">
        <f t="shared" si="58"/>
        <v>2017</v>
      </c>
      <c r="Z1168">
        <v>-1430.7904000000001</v>
      </c>
      <c r="AC1168">
        <f t="shared" si="59"/>
        <v>10</v>
      </c>
      <c r="AD1168">
        <v>-1430.7904000000001</v>
      </c>
      <c r="AF1168">
        <v>10</v>
      </c>
      <c r="AG1168" t="str">
        <f t="shared" si="60"/>
        <v>OCT</v>
      </c>
      <c r="AH1168">
        <v>-1430.7904000000001</v>
      </c>
    </row>
    <row r="1169" spans="20:34" x14ac:dyDescent="0.25">
      <c r="T1169" s="4" t="s">
        <v>1338</v>
      </c>
      <c r="U1169" s="5">
        <v>-258.36279999999994</v>
      </c>
      <c r="W1169">
        <v>135.75589999999997</v>
      </c>
      <c r="X1169" s="1">
        <v>43028</v>
      </c>
      <c r="Y1169">
        <f t="shared" si="58"/>
        <v>2017</v>
      </c>
      <c r="Z1169">
        <v>135.75589999999997</v>
      </c>
      <c r="AC1169">
        <f t="shared" si="59"/>
        <v>10</v>
      </c>
      <c r="AD1169">
        <v>135.75589999999997</v>
      </c>
      <c r="AF1169">
        <v>10</v>
      </c>
      <c r="AG1169" t="str">
        <f t="shared" si="60"/>
        <v>OCT</v>
      </c>
      <c r="AH1169">
        <v>135.75589999999997</v>
      </c>
    </row>
    <row r="1170" spans="20:34" x14ac:dyDescent="0.25">
      <c r="T1170" s="4" t="s">
        <v>7413</v>
      </c>
      <c r="U1170" s="5">
        <v>18.504000000000001</v>
      </c>
      <c r="W1170">
        <v>444.75909999999999</v>
      </c>
      <c r="X1170" s="1">
        <v>43029</v>
      </c>
      <c r="Y1170">
        <f t="shared" si="58"/>
        <v>2017</v>
      </c>
      <c r="Z1170">
        <v>444.75909999999999</v>
      </c>
      <c r="AC1170">
        <f t="shared" si="59"/>
        <v>10</v>
      </c>
      <c r="AD1170">
        <v>444.75909999999999</v>
      </c>
      <c r="AF1170">
        <v>10</v>
      </c>
      <c r="AG1170" t="str">
        <f t="shared" si="60"/>
        <v>OCT</v>
      </c>
      <c r="AH1170">
        <v>444.75909999999999</v>
      </c>
    </row>
    <row r="1171" spans="20:34" x14ac:dyDescent="0.25">
      <c r="T1171" s="4" t="s">
        <v>2727</v>
      </c>
      <c r="U1171" s="5">
        <v>420.46690000000001</v>
      </c>
      <c r="W1171">
        <v>4539.8266000000012</v>
      </c>
      <c r="X1171" s="1">
        <v>43030</v>
      </c>
      <c r="Y1171">
        <f t="shared" si="58"/>
        <v>2017</v>
      </c>
      <c r="Z1171">
        <v>4539.8266000000012</v>
      </c>
      <c r="AC1171">
        <f t="shared" si="59"/>
        <v>10</v>
      </c>
      <c r="AD1171">
        <v>4539.8266000000012</v>
      </c>
      <c r="AF1171">
        <v>10</v>
      </c>
      <c r="AG1171" t="str">
        <f t="shared" si="60"/>
        <v>OCT</v>
      </c>
      <c r="AH1171">
        <v>4539.8266000000012</v>
      </c>
    </row>
    <row r="1172" spans="20:34" x14ac:dyDescent="0.25">
      <c r="T1172" s="4" t="s">
        <v>7958</v>
      </c>
      <c r="U1172" s="5">
        <v>2.3967999999999998</v>
      </c>
      <c r="W1172">
        <v>82.321300000000008</v>
      </c>
      <c r="X1172" s="1">
        <v>43031</v>
      </c>
      <c r="Y1172">
        <f t="shared" si="58"/>
        <v>2017</v>
      </c>
      <c r="Z1172">
        <v>82.321300000000008</v>
      </c>
      <c r="AC1172">
        <f t="shared" si="59"/>
        <v>10</v>
      </c>
      <c r="AD1172">
        <v>82.321300000000008</v>
      </c>
      <c r="AF1172">
        <v>10</v>
      </c>
      <c r="AG1172" t="str">
        <f t="shared" si="60"/>
        <v>OCT</v>
      </c>
      <c r="AH1172">
        <v>82.321300000000008</v>
      </c>
    </row>
    <row r="1173" spans="20:34" x14ac:dyDescent="0.25">
      <c r="T1173" s="4" t="s">
        <v>4604</v>
      </c>
      <c r="U1173" s="5">
        <v>611.23850000000004</v>
      </c>
      <c r="W1173">
        <v>-76.0505</v>
      </c>
      <c r="X1173" s="1">
        <v>43032</v>
      </c>
      <c r="Y1173">
        <f t="shared" si="58"/>
        <v>2017</v>
      </c>
      <c r="Z1173">
        <v>-76.0505</v>
      </c>
      <c r="AC1173">
        <f t="shared" si="59"/>
        <v>10</v>
      </c>
      <c r="AD1173">
        <v>-76.0505</v>
      </c>
      <c r="AF1173">
        <v>10</v>
      </c>
      <c r="AG1173" t="str">
        <f t="shared" si="60"/>
        <v>OCT</v>
      </c>
      <c r="AH1173">
        <v>-76.0505</v>
      </c>
    </row>
    <row r="1174" spans="20:34" x14ac:dyDescent="0.25">
      <c r="T1174" s="4" t="s">
        <v>1013</v>
      </c>
      <c r="U1174" s="5">
        <v>243.82370000000003</v>
      </c>
      <c r="W1174">
        <v>107.72749999999998</v>
      </c>
      <c r="X1174" s="1">
        <v>43034</v>
      </c>
      <c r="Y1174">
        <f t="shared" si="58"/>
        <v>2017</v>
      </c>
      <c r="Z1174">
        <v>107.72749999999998</v>
      </c>
      <c r="AC1174">
        <f t="shared" si="59"/>
        <v>10</v>
      </c>
      <c r="AD1174">
        <v>107.72749999999998</v>
      </c>
      <c r="AF1174">
        <v>10</v>
      </c>
      <c r="AG1174" t="str">
        <f t="shared" si="60"/>
        <v>OCT</v>
      </c>
      <c r="AH1174">
        <v>107.72749999999998</v>
      </c>
    </row>
    <row r="1175" spans="20:34" x14ac:dyDescent="0.25">
      <c r="T1175" s="4" t="s">
        <v>7358</v>
      </c>
      <c r="U1175" s="5">
        <v>705.99209999999994</v>
      </c>
      <c r="W1175">
        <v>103.8625</v>
      </c>
      <c r="X1175" s="1">
        <v>43035</v>
      </c>
      <c r="Y1175">
        <f t="shared" si="58"/>
        <v>2017</v>
      </c>
      <c r="Z1175">
        <v>103.8625</v>
      </c>
      <c r="AC1175">
        <f t="shared" si="59"/>
        <v>10</v>
      </c>
      <c r="AD1175">
        <v>103.8625</v>
      </c>
      <c r="AF1175">
        <v>10</v>
      </c>
      <c r="AG1175" t="str">
        <f t="shared" si="60"/>
        <v>OCT</v>
      </c>
      <c r="AH1175">
        <v>103.8625</v>
      </c>
    </row>
    <row r="1176" spans="20:34" x14ac:dyDescent="0.25">
      <c r="T1176" s="4" t="s">
        <v>2291</v>
      </c>
      <c r="U1176" s="5">
        <v>696.29470000000015</v>
      </c>
      <c r="W1176">
        <v>36.105699999999999</v>
      </c>
      <c r="X1176" s="1">
        <v>43036</v>
      </c>
      <c r="Y1176">
        <f t="shared" si="58"/>
        <v>2017</v>
      </c>
      <c r="Z1176">
        <v>36.105699999999999</v>
      </c>
      <c r="AC1176">
        <f t="shared" si="59"/>
        <v>10</v>
      </c>
      <c r="AD1176">
        <v>36.105699999999999</v>
      </c>
      <c r="AF1176">
        <v>10</v>
      </c>
      <c r="AG1176" t="str">
        <f t="shared" si="60"/>
        <v>OCT</v>
      </c>
      <c r="AH1176">
        <v>36.105699999999999</v>
      </c>
    </row>
    <row r="1177" spans="20:34" x14ac:dyDescent="0.25">
      <c r="T1177" s="4" t="s">
        <v>3889</v>
      </c>
      <c r="U1177" s="5">
        <v>2.786</v>
      </c>
      <c r="W1177">
        <v>22.540800000000001</v>
      </c>
      <c r="X1177" s="1">
        <v>43037</v>
      </c>
      <c r="Y1177">
        <f t="shared" si="58"/>
        <v>2017</v>
      </c>
      <c r="Z1177">
        <v>22.540800000000001</v>
      </c>
      <c r="AC1177">
        <f t="shared" si="59"/>
        <v>10</v>
      </c>
      <c r="AD1177">
        <v>22.540800000000001</v>
      </c>
      <c r="AF1177">
        <v>10</v>
      </c>
      <c r="AG1177" t="str">
        <f t="shared" si="60"/>
        <v>OCT</v>
      </c>
      <c r="AH1177">
        <v>22.540800000000001</v>
      </c>
    </row>
    <row r="1178" spans="20:34" x14ac:dyDescent="0.25">
      <c r="T1178" s="4" t="s">
        <v>793</v>
      </c>
      <c r="U1178" s="5">
        <v>1530.7599000000002</v>
      </c>
      <c r="W1178">
        <v>518.99130000000002</v>
      </c>
      <c r="X1178" s="1">
        <v>43038</v>
      </c>
      <c r="Y1178">
        <f t="shared" si="58"/>
        <v>2017</v>
      </c>
      <c r="Z1178">
        <v>518.99130000000002</v>
      </c>
      <c r="AC1178">
        <f t="shared" si="59"/>
        <v>10</v>
      </c>
      <c r="AD1178">
        <v>518.99130000000002</v>
      </c>
      <c r="AF1178">
        <v>10</v>
      </c>
      <c r="AG1178" t="str">
        <f t="shared" si="60"/>
        <v>OCT</v>
      </c>
      <c r="AH1178">
        <v>518.99130000000002</v>
      </c>
    </row>
    <row r="1179" spans="20:34" x14ac:dyDescent="0.25">
      <c r="T1179" s="4" t="s">
        <v>2210</v>
      </c>
      <c r="U1179" s="5">
        <v>720.47349999999994</v>
      </c>
      <c r="W1179">
        <v>41.969400000000007</v>
      </c>
      <c r="X1179" s="1">
        <v>43039</v>
      </c>
      <c r="Y1179">
        <f t="shared" si="58"/>
        <v>2017</v>
      </c>
      <c r="Z1179">
        <v>41.969400000000007</v>
      </c>
      <c r="AC1179">
        <f t="shared" si="59"/>
        <v>10</v>
      </c>
      <c r="AD1179">
        <v>41.969400000000007</v>
      </c>
      <c r="AF1179">
        <v>10</v>
      </c>
      <c r="AG1179" t="str">
        <f t="shared" si="60"/>
        <v>OCT</v>
      </c>
      <c r="AH1179">
        <v>41.969400000000007</v>
      </c>
    </row>
    <row r="1180" spans="20:34" x14ac:dyDescent="0.25">
      <c r="T1180" s="4" t="s">
        <v>1274</v>
      </c>
      <c r="U1180" s="5">
        <v>396.38459999999998</v>
      </c>
      <c r="W1180">
        <v>358.89690000000002</v>
      </c>
      <c r="X1180" s="1">
        <v>43040</v>
      </c>
      <c r="Y1180">
        <f t="shared" si="58"/>
        <v>2017</v>
      </c>
      <c r="Z1180">
        <v>358.89690000000002</v>
      </c>
      <c r="AC1180">
        <f t="shared" si="59"/>
        <v>11</v>
      </c>
      <c r="AD1180">
        <v>358.89690000000002</v>
      </c>
      <c r="AF1180">
        <v>11</v>
      </c>
      <c r="AG1180" t="str">
        <f t="shared" si="60"/>
        <v>NOV</v>
      </c>
      <c r="AH1180">
        <v>358.89690000000002</v>
      </c>
    </row>
    <row r="1181" spans="20:34" x14ac:dyDescent="0.25">
      <c r="T1181" s="4" t="s">
        <v>371</v>
      </c>
      <c r="U1181" s="5">
        <v>474.3417</v>
      </c>
      <c r="W1181">
        <v>929.15359999999976</v>
      </c>
      <c r="X1181" s="1">
        <v>43041</v>
      </c>
      <c r="Y1181">
        <f t="shared" si="58"/>
        <v>2017</v>
      </c>
      <c r="Z1181">
        <v>929.15359999999976</v>
      </c>
      <c r="AC1181">
        <f t="shared" si="59"/>
        <v>11</v>
      </c>
      <c r="AD1181">
        <v>929.15359999999976</v>
      </c>
      <c r="AF1181">
        <v>11</v>
      </c>
      <c r="AG1181" t="str">
        <f t="shared" si="60"/>
        <v>NOV</v>
      </c>
      <c r="AH1181">
        <v>929.15359999999976</v>
      </c>
    </row>
    <row r="1182" spans="20:34" x14ac:dyDescent="0.25">
      <c r="T1182" s="4" t="s">
        <v>3132</v>
      </c>
      <c r="U1182" s="5">
        <v>30.1722</v>
      </c>
      <c r="W1182">
        <v>675.20080000000007</v>
      </c>
      <c r="X1182" s="1">
        <v>43042</v>
      </c>
      <c r="Y1182">
        <f t="shared" si="58"/>
        <v>2017</v>
      </c>
      <c r="Z1182">
        <v>675.20080000000007</v>
      </c>
      <c r="AC1182">
        <f t="shared" si="59"/>
        <v>11</v>
      </c>
      <c r="AD1182">
        <v>675.20080000000007</v>
      </c>
      <c r="AF1182">
        <v>11</v>
      </c>
      <c r="AG1182" t="str">
        <f t="shared" si="60"/>
        <v>NOV</v>
      </c>
      <c r="AH1182">
        <v>675.20080000000007</v>
      </c>
    </row>
    <row r="1183" spans="20:34" x14ac:dyDescent="0.25">
      <c r="T1183" s="4" t="s">
        <v>3865</v>
      </c>
      <c r="U1183" s="5">
        <v>539.79100000000005</v>
      </c>
      <c r="W1183">
        <v>-3987.2422000000006</v>
      </c>
      <c r="X1183" s="1">
        <v>43043</v>
      </c>
      <c r="Y1183">
        <f t="shared" si="58"/>
        <v>2017</v>
      </c>
      <c r="Z1183">
        <v>-3987.2422000000006</v>
      </c>
      <c r="AC1183">
        <f t="shared" si="59"/>
        <v>11</v>
      </c>
      <c r="AD1183">
        <v>-3987.2422000000006</v>
      </c>
      <c r="AF1183">
        <v>11</v>
      </c>
      <c r="AG1183" t="str">
        <f t="shared" si="60"/>
        <v>NOV</v>
      </c>
      <c r="AH1183">
        <v>-3987.2422000000006</v>
      </c>
    </row>
    <row r="1184" spans="20:34" x14ac:dyDescent="0.25">
      <c r="T1184" s="4" t="s">
        <v>2893</v>
      </c>
      <c r="U1184" s="5">
        <v>601.90990000000011</v>
      </c>
      <c r="W1184">
        <v>525.42020000000002</v>
      </c>
      <c r="X1184" s="1">
        <v>43044</v>
      </c>
      <c r="Y1184">
        <f t="shared" si="58"/>
        <v>2017</v>
      </c>
      <c r="Z1184">
        <v>525.42020000000002</v>
      </c>
      <c r="AC1184">
        <f t="shared" si="59"/>
        <v>11</v>
      </c>
      <c r="AD1184">
        <v>525.42020000000002</v>
      </c>
      <c r="AF1184">
        <v>11</v>
      </c>
      <c r="AG1184" t="str">
        <f t="shared" si="60"/>
        <v>NOV</v>
      </c>
      <c r="AH1184">
        <v>525.42020000000002</v>
      </c>
    </row>
    <row r="1185" spans="20:34" x14ac:dyDescent="0.25">
      <c r="T1185" s="4" t="s">
        <v>231</v>
      </c>
      <c r="U1185" s="5">
        <v>1934.9692999999997</v>
      </c>
      <c r="W1185">
        <v>562.95979999999997</v>
      </c>
      <c r="X1185" s="1">
        <v>43045</v>
      </c>
      <c r="Y1185">
        <f t="shared" si="58"/>
        <v>2017</v>
      </c>
      <c r="Z1185">
        <v>562.95979999999997</v>
      </c>
      <c r="AC1185">
        <f t="shared" si="59"/>
        <v>11</v>
      </c>
      <c r="AD1185">
        <v>562.95979999999997</v>
      </c>
      <c r="AF1185">
        <v>11</v>
      </c>
      <c r="AG1185" t="str">
        <f t="shared" si="60"/>
        <v>NOV</v>
      </c>
      <c r="AH1185">
        <v>562.95979999999997</v>
      </c>
    </row>
    <row r="1186" spans="20:34" x14ac:dyDescent="0.25">
      <c r="T1186" s="4" t="s">
        <v>3207</v>
      </c>
      <c r="U1186" s="5">
        <v>12.582000000000001</v>
      </c>
      <c r="W1186">
        <v>119.64159999999994</v>
      </c>
      <c r="X1186" s="1">
        <v>43046</v>
      </c>
      <c r="Y1186">
        <f t="shared" si="58"/>
        <v>2017</v>
      </c>
      <c r="Z1186">
        <v>119.64159999999994</v>
      </c>
      <c r="AC1186">
        <f t="shared" si="59"/>
        <v>11</v>
      </c>
      <c r="AD1186">
        <v>119.64159999999994</v>
      </c>
      <c r="AF1186">
        <v>11</v>
      </c>
      <c r="AG1186" t="str">
        <f t="shared" si="60"/>
        <v>NOV</v>
      </c>
      <c r="AH1186">
        <v>119.64159999999994</v>
      </c>
    </row>
    <row r="1187" spans="20:34" x14ac:dyDescent="0.25">
      <c r="T1187" s="4" t="s">
        <v>9866</v>
      </c>
      <c r="U1187" s="5">
        <v>14.6264</v>
      </c>
      <c r="W1187">
        <v>145.392</v>
      </c>
      <c r="X1187" s="1">
        <v>43047</v>
      </c>
      <c r="Y1187">
        <f t="shared" si="58"/>
        <v>2017</v>
      </c>
      <c r="Z1187">
        <v>145.392</v>
      </c>
      <c r="AC1187">
        <f t="shared" si="59"/>
        <v>11</v>
      </c>
      <c r="AD1187">
        <v>145.392</v>
      </c>
      <c r="AF1187">
        <v>11</v>
      </c>
      <c r="AG1187" t="str">
        <f t="shared" si="60"/>
        <v>NOV</v>
      </c>
      <c r="AH1187">
        <v>145.392</v>
      </c>
    </row>
    <row r="1188" spans="20:34" x14ac:dyDescent="0.25">
      <c r="T1188" s="4" t="s">
        <v>8458</v>
      </c>
      <c r="U1188" s="5">
        <v>28.4618</v>
      </c>
      <c r="W1188">
        <v>1219.0435</v>
      </c>
      <c r="X1188" s="1">
        <v>43048</v>
      </c>
      <c r="Y1188">
        <f t="shared" si="58"/>
        <v>2017</v>
      </c>
      <c r="Z1188">
        <v>1219.0435</v>
      </c>
      <c r="AC1188">
        <f t="shared" si="59"/>
        <v>11</v>
      </c>
      <c r="AD1188">
        <v>1219.0435</v>
      </c>
      <c r="AF1188">
        <v>11</v>
      </c>
      <c r="AG1188" t="str">
        <f t="shared" si="60"/>
        <v>NOV</v>
      </c>
      <c r="AH1188">
        <v>1219.0435</v>
      </c>
    </row>
    <row r="1189" spans="20:34" x14ac:dyDescent="0.25">
      <c r="T1189" s="4" t="s">
        <v>1158</v>
      </c>
      <c r="U1189" s="5">
        <v>-335.6626</v>
      </c>
      <c r="W1189">
        <v>-111.13019999999995</v>
      </c>
      <c r="X1189" s="1">
        <v>43049</v>
      </c>
      <c r="Y1189">
        <f t="shared" si="58"/>
        <v>2017</v>
      </c>
      <c r="Z1189">
        <v>-111.13019999999995</v>
      </c>
      <c r="AC1189">
        <f t="shared" si="59"/>
        <v>11</v>
      </c>
      <c r="AD1189">
        <v>-111.13019999999995</v>
      </c>
      <c r="AF1189">
        <v>11</v>
      </c>
      <c r="AG1189" t="str">
        <f t="shared" si="60"/>
        <v>NOV</v>
      </c>
      <c r="AH1189">
        <v>-111.13019999999995</v>
      </c>
    </row>
    <row r="1190" spans="20:34" x14ac:dyDescent="0.25">
      <c r="T1190" s="4" t="s">
        <v>1014</v>
      </c>
      <c r="U1190" s="5">
        <v>233.52870000000004</v>
      </c>
      <c r="W1190">
        <v>283.24759999999998</v>
      </c>
      <c r="X1190" s="1">
        <v>43050</v>
      </c>
      <c r="Y1190">
        <f t="shared" si="58"/>
        <v>2017</v>
      </c>
      <c r="Z1190">
        <v>283.24759999999998</v>
      </c>
      <c r="AC1190">
        <f t="shared" si="59"/>
        <v>11</v>
      </c>
      <c r="AD1190">
        <v>283.24759999999998</v>
      </c>
      <c r="AF1190">
        <v>11</v>
      </c>
      <c r="AG1190" t="str">
        <f t="shared" si="60"/>
        <v>NOV</v>
      </c>
      <c r="AH1190">
        <v>283.24759999999998</v>
      </c>
    </row>
    <row r="1191" spans="20:34" x14ac:dyDescent="0.25">
      <c r="T1191" s="4" t="s">
        <v>181</v>
      </c>
      <c r="U1191" s="5">
        <v>-1194.2832000000001</v>
      </c>
      <c r="W1191">
        <v>-37.834999999999994</v>
      </c>
      <c r="X1191" s="1">
        <v>43051</v>
      </c>
      <c r="Y1191">
        <f t="shared" si="58"/>
        <v>2017</v>
      </c>
      <c r="Z1191">
        <v>-37.834999999999994</v>
      </c>
      <c r="AC1191">
        <f t="shared" si="59"/>
        <v>11</v>
      </c>
      <c r="AD1191">
        <v>-37.834999999999994</v>
      </c>
      <c r="AF1191">
        <v>11</v>
      </c>
      <c r="AG1191" t="str">
        <f t="shared" si="60"/>
        <v>NOV</v>
      </c>
      <c r="AH1191">
        <v>-37.834999999999994</v>
      </c>
    </row>
    <row r="1192" spans="20:34" x14ac:dyDescent="0.25">
      <c r="T1192" s="4" t="s">
        <v>454</v>
      </c>
      <c r="U1192" s="5">
        <v>492.82029999999992</v>
      </c>
      <c r="W1192">
        <v>-398.42479999999978</v>
      </c>
      <c r="X1192" s="1">
        <v>43052</v>
      </c>
      <c r="Y1192">
        <f t="shared" si="58"/>
        <v>2017</v>
      </c>
      <c r="Z1192">
        <v>-398.42479999999978</v>
      </c>
      <c r="AC1192">
        <f t="shared" si="59"/>
        <v>11</v>
      </c>
      <c r="AD1192">
        <v>-398.42479999999978</v>
      </c>
      <c r="AF1192">
        <v>11</v>
      </c>
      <c r="AG1192" t="str">
        <f t="shared" si="60"/>
        <v>NOV</v>
      </c>
      <c r="AH1192">
        <v>-398.42479999999978</v>
      </c>
    </row>
    <row r="1193" spans="20:34" x14ac:dyDescent="0.25">
      <c r="T1193" s="4" t="s">
        <v>372</v>
      </c>
      <c r="U1193" s="5">
        <v>769.27170000000012</v>
      </c>
      <c r="W1193">
        <v>31.053599999999996</v>
      </c>
      <c r="X1193" s="1">
        <v>43053</v>
      </c>
      <c r="Y1193">
        <f t="shared" si="58"/>
        <v>2017</v>
      </c>
      <c r="Z1193">
        <v>31.053599999999996</v>
      </c>
      <c r="AC1193">
        <f t="shared" si="59"/>
        <v>11</v>
      </c>
      <c r="AD1193">
        <v>31.053599999999996</v>
      </c>
      <c r="AF1193">
        <v>11</v>
      </c>
      <c r="AG1193" t="str">
        <f t="shared" si="60"/>
        <v>NOV</v>
      </c>
      <c r="AH1193">
        <v>31.053599999999996</v>
      </c>
    </row>
    <row r="1194" spans="20:34" x14ac:dyDescent="0.25">
      <c r="T1194" s="4" t="s">
        <v>2194</v>
      </c>
      <c r="U1194" s="5">
        <v>778.93219999999997</v>
      </c>
      <c r="W1194">
        <v>55.015999999999998</v>
      </c>
      <c r="X1194" s="1">
        <v>43054</v>
      </c>
      <c r="Y1194">
        <f t="shared" si="58"/>
        <v>2017</v>
      </c>
      <c r="Z1194">
        <v>55.015999999999998</v>
      </c>
      <c r="AC1194">
        <f t="shared" si="59"/>
        <v>11</v>
      </c>
      <c r="AD1194">
        <v>55.015999999999998</v>
      </c>
      <c r="AF1194">
        <v>11</v>
      </c>
      <c r="AG1194" t="str">
        <f t="shared" si="60"/>
        <v>NOV</v>
      </c>
      <c r="AH1194">
        <v>55.015999999999998</v>
      </c>
    </row>
    <row r="1195" spans="20:34" x14ac:dyDescent="0.25">
      <c r="T1195" s="4" t="s">
        <v>364</v>
      </c>
      <c r="U1195" s="5">
        <v>359.346</v>
      </c>
      <c r="W1195">
        <v>539.00929999999994</v>
      </c>
      <c r="X1195" s="1">
        <v>43055</v>
      </c>
      <c r="Y1195">
        <f t="shared" si="58"/>
        <v>2017</v>
      </c>
      <c r="Z1195">
        <v>539.00929999999994</v>
      </c>
      <c r="AC1195">
        <f t="shared" si="59"/>
        <v>11</v>
      </c>
      <c r="AD1195">
        <v>539.00929999999994</v>
      </c>
      <c r="AF1195">
        <v>11</v>
      </c>
      <c r="AG1195" t="str">
        <f t="shared" si="60"/>
        <v>NOV</v>
      </c>
      <c r="AH1195">
        <v>539.00929999999994</v>
      </c>
    </row>
    <row r="1196" spans="20:34" x14ac:dyDescent="0.25">
      <c r="T1196" s="4" t="s">
        <v>660</v>
      </c>
      <c r="U1196" s="5">
        <v>501.5421</v>
      </c>
      <c r="W1196">
        <v>5895.3981000000003</v>
      </c>
      <c r="X1196" s="1">
        <v>43056</v>
      </c>
      <c r="Y1196">
        <f t="shared" si="58"/>
        <v>2017</v>
      </c>
      <c r="Z1196">
        <v>5895.3981000000003</v>
      </c>
      <c r="AC1196">
        <f t="shared" si="59"/>
        <v>11</v>
      </c>
      <c r="AD1196">
        <v>5895.3981000000003</v>
      </c>
      <c r="AF1196">
        <v>11</v>
      </c>
      <c r="AG1196" t="str">
        <f t="shared" si="60"/>
        <v>NOV</v>
      </c>
      <c r="AH1196">
        <v>5895.3981000000003</v>
      </c>
    </row>
    <row r="1197" spans="20:34" x14ac:dyDescent="0.25">
      <c r="T1197" s="4" t="s">
        <v>794</v>
      </c>
      <c r="U1197" s="5">
        <v>-1539.1441000000002</v>
      </c>
      <c r="W1197">
        <v>253.80810000000002</v>
      </c>
      <c r="X1197" s="1">
        <v>43057</v>
      </c>
      <c r="Y1197">
        <f t="shared" si="58"/>
        <v>2017</v>
      </c>
      <c r="Z1197">
        <v>253.80810000000002</v>
      </c>
      <c r="AC1197">
        <f t="shared" si="59"/>
        <v>11</v>
      </c>
      <c r="AD1197">
        <v>253.80810000000002</v>
      </c>
      <c r="AF1197">
        <v>11</v>
      </c>
      <c r="AG1197" t="str">
        <f t="shared" si="60"/>
        <v>NOV</v>
      </c>
      <c r="AH1197">
        <v>253.80810000000002</v>
      </c>
    </row>
    <row r="1198" spans="20:34" x14ac:dyDescent="0.25">
      <c r="T1198" s="4" t="s">
        <v>3436</v>
      </c>
      <c r="U1198" s="5">
        <v>194.79919999999998</v>
      </c>
      <c r="W1198">
        <v>-1659.0309</v>
      </c>
      <c r="X1198" s="1">
        <v>43058</v>
      </c>
      <c r="Y1198">
        <f t="shared" si="58"/>
        <v>2017</v>
      </c>
      <c r="Z1198">
        <v>-1659.0309</v>
      </c>
      <c r="AC1198">
        <f t="shared" si="59"/>
        <v>11</v>
      </c>
      <c r="AD1198">
        <v>-1659.0309</v>
      </c>
      <c r="AF1198">
        <v>11</v>
      </c>
      <c r="AG1198" t="str">
        <f t="shared" si="60"/>
        <v>NOV</v>
      </c>
      <c r="AH1198">
        <v>-1659.0309</v>
      </c>
    </row>
    <row r="1199" spans="20:34" x14ac:dyDescent="0.25">
      <c r="T1199" s="4" t="s">
        <v>2445</v>
      </c>
      <c r="U1199" s="5">
        <v>936.40000000000009</v>
      </c>
      <c r="W1199">
        <v>555.23680000000013</v>
      </c>
      <c r="X1199" s="1">
        <v>43059</v>
      </c>
      <c r="Y1199">
        <f t="shared" si="58"/>
        <v>2017</v>
      </c>
      <c r="Z1199">
        <v>555.23680000000013</v>
      </c>
      <c r="AC1199">
        <f t="shared" si="59"/>
        <v>11</v>
      </c>
      <c r="AD1199">
        <v>555.23680000000013</v>
      </c>
      <c r="AF1199">
        <v>11</v>
      </c>
      <c r="AG1199" t="str">
        <f t="shared" si="60"/>
        <v>NOV</v>
      </c>
      <c r="AH1199">
        <v>555.23680000000013</v>
      </c>
    </row>
    <row r="1200" spans="20:34" x14ac:dyDescent="0.25">
      <c r="T1200" s="4" t="s">
        <v>246</v>
      </c>
      <c r="U1200" s="5">
        <v>53.989899999999999</v>
      </c>
      <c r="W1200">
        <v>301.32979999999992</v>
      </c>
      <c r="X1200" s="1">
        <v>43060</v>
      </c>
      <c r="Y1200">
        <f t="shared" si="58"/>
        <v>2017</v>
      </c>
      <c r="Z1200">
        <v>301.32979999999992</v>
      </c>
      <c r="AC1200">
        <f t="shared" si="59"/>
        <v>11</v>
      </c>
      <c r="AD1200">
        <v>301.32979999999992</v>
      </c>
      <c r="AF1200">
        <v>11</v>
      </c>
      <c r="AG1200" t="str">
        <f t="shared" si="60"/>
        <v>NOV</v>
      </c>
      <c r="AH1200">
        <v>301.32979999999992</v>
      </c>
    </row>
    <row r="1201" spans="20:34" x14ac:dyDescent="0.25">
      <c r="T1201" s="4" t="s">
        <v>607</v>
      </c>
      <c r="U1201" s="5">
        <v>670.10140000000001</v>
      </c>
      <c r="W1201">
        <v>2.2320000000000002</v>
      </c>
      <c r="X1201" s="1">
        <v>43061</v>
      </c>
      <c r="Y1201">
        <f t="shared" si="58"/>
        <v>2017</v>
      </c>
      <c r="Z1201">
        <v>2.2320000000000002</v>
      </c>
      <c r="AC1201">
        <f t="shared" si="59"/>
        <v>11</v>
      </c>
      <c r="AD1201">
        <v>2.2320000000000002</v>
      </c>
      <c r="AF1201">
        <v>11</v>
      </c>
      <c r="AG1201" t="str">
        <f t="shared" si="60"/>
        <v>NOV</v>
      </c>
      <c r="AH1201">
        <v>2.2320000000000002</v>
      </c>
    </row>
    <row r="1202" spans="20:34" x14ac:dyDescent="0.25">
      <c r="T1202" s="4" t="s">
        <v>7949</v>
      </c>
      <c r="U1202" s="5">
        <v>-905.34180000000015</v>
      </c>
      <c r="W1202">
        <v>213.4873</v>
      </c>
      <c r="X1202" s="1">
        <v>43062</v>
      </c>
      <c r="Y1202">
        <f t="shared" si="58"/>
        <v>2017</v>
      </c>
      <c r="Z1202">
        <v>213.4873</v>
      </c>
      <c r="AC1202">
        <f t="shared" si="59"/>
        <v>11</v>
      </c>
      <c r="AD1202">
        <v>213.4873</v>
      </c>
      <c r="AF1202">
        <v>11</v>
      </c>
      <c r="AG1202" t="str">
        <f t="shared" si="60"/>
        <v>NOV</v>
      </c>
      <c r="AH1202">
        <v>213.4873</v>
      </c>
    </row>
    <row r="1203" spans="20:34" x14ac:dyDescent="0.25">
      <c r="T1203" s="4" t="s">
        <v>3203</v>
      </c>
      <c r="U1203" s="5">
        <v>377.38059999999996</v>
      </c>
      <c r="W1203">
        <v>935.92579999999975</v>
      </c>
      <c r="X1203" s="1">
        <v>43063</v>
      </c>
      <c r="Y1203">
        <f t="shared" si="58"/>
        <v>2017</v>
      </c>
      <c r="Z1203">
        <v>935.92579999999975</v>
      </c>
      <c r="AC1203">
        <f t="shared" si="59"/>
        <v>11</v>
      </c>
      <c r="AD1203">
        <v>935.92579999999975</v>
      </c>
      <c r="AF1203">
        <v>11</v>
      </c>
      <c r="AG1203" t="str">
        <f t="shared" si="60"/>
        <v>NOV</v>
      </c>
      <c r="AH1203">
        <v>935.92579999999975</v>
      </c>
    </row>
    <row r="1204" spans="20:34" x14ac:dyDescent="0.25">
      <c r="T1204" s="4" t="s">
        <v>2640</v>
      </c>
      <c r="U1204" s="5">
        <v>1571.7963999999999</v>
      </c>
      <c r="W1204">
        <v>-58.567800000000005</v>
      </c>
      <c r="X1204" s="1">
        <v>43064</v>
      </c>
      <c r="Y1204">
        <f t="shared" si="58"/>
        <v>2017</v>
      </c>
      <c r="Z1204">
        <v>-58.567800000000005</v>
      </c>
      <c r="AC1204">
        <f t="shared" si="59"/>
        <v>11</v>
      </c>
      <c r="AD1204">
        <v>-58.567800000000005</v>
      </c>
      <c r="AF1204">
        <v>11</v>
      </c>
      <c r="AG1204" t="str">
        <f t="shared" si="60"/>
        <v>NOV</v>
      </c>
      <c r="AH1204">
        <v>-58.567800000000005</v>
      </c>
    </row>
    <row r="1205" spans="20:34" x14ac:dyDescent="0.25">
      <c r="T1205" s="4" t="s">
        <v>1102</v>
      </c>
      <c r="U1205" s="5">
        <v>877.44569999999976</v>
      </c>
      <c r="W1205">
        <v>1251.3573999999999</v>
      </c>
      <c r="X1205" s="1">
        <v>43065</v>
      </c>
      <c r="Y1205">
        <f t="shared" si="58"/>
        <v>2017</v>
      </c>
      <c r="Z1205">
        <v>1251.3573999999999</v>
      </c>
      <c r="AC1205">
        <f t="shared" si="59"/>
        <v>11</v>
      </c>
      <c r="AD1205">
        <v>1251.3573999999999</v>
      </c>
      <c r="AF1205">
        <v>11</v>
      </c>
      <c r="AG1205" t="str">
        <f t="shared" si="60"/>
        <v>NOV</v>
      </c>
      <c r="AH1205">
        <v>1251.3573999999999</v>
      </c>
    </row>
    <row r="1206" spans="20:34" x14ac:dyDescent="0.25">
      <c r="T1206" s="4" t="s">
        <v>182</v>
      </c>
      <c r="U1206" s="5">
        <v>1297.1822000000002</v>
      </c>
      <c r="W1206">
        <v>643.25200000000007</v>
      </c>
      <c r="X1206" s="1">
        <v>43066</v>
      </c>
      <c r="Y1206">
        <f t="shared" si="58"/>
        <v>2017</v>
      </c>
      <c r="Z1206">
        <v>643.25200000000007</v>
      </c>
      <c r="AC1206">
        <f t="shared" si="59"/>
        <v>11</v>
      </c>
      <c r="AD1206">
        <v>643.25200000000007</v>
      </c>
      <c r="AF1206">
        <v>11</v>
      </c>
      <c r="AG1206" t="str">
        <f t="shared" si="60"/>
        <v>NOV</v>
      </c>
      <c r="AH1206">
        <v>643.25200000000007</v>
      </c>
    </row>
    <row r="1207" spans="20:34" x14ac:dyDescent="0.25">
      <c r="T1207" s="4" t="s">
        <v>2826</v>
      </c>
      <c r="U1207" s="5">
        <v>97.20689999999999</v>
      </c>
      <c r="W1207">
        <v>328.92020000000008</v>
      </c>
      <c r="X1207" s="1">
        <v>43067</v>
      </c>
      <c r="Y1207">
        <f t="shared" si="58"/>
        <v>2017</v>
      </c>
      <c r="Z1207">
        <v>328.92020000000008</v>
      </c>
      <c r="AC1207">
        <f t="shared" si="59"/>
        <v>11</v>
      </c>
      <c r="AD1207">
        <v>328.92020000000008</v>
      </c>
      <c r="AF1207">
        <v>11</v>
      </c>
      <c r="AG1207" t="str">
        <f t="shared" si="60"/>
        <v>NOV</v>
      </c>
      <c r="AH1207">
        <v>328.92020000000008</v>
      </c>
    </row>
    <row r="1208" spans="20:34" x14ac:dyDescent="0.25">
      <c r="T1208" s="4" t="s">
        <v>3310</v>
      </c>
      <c r="U1208" s="5">
        <v>87.475699999999989</v>
      </c>
      <c r="W1208">
        <v>67.831000000000003</v>
      </c>
      <c r="X1208" s="1">
        <v>43068</v>
      </c>
      <c r="Y1208">
        <f t="shared" si="58"/>
        <v>2017</v>
      </c>
      <c r="Z1208">
        <v>67.831000000000003</v>
      </c>
      <c r="AC1208">
        <f t="shared" si="59"/>
        <v>11</v>
      </c>
      <c r="AD1208">
        <v>67.831000000000003</v>
      </c>
      <c r="AF1208">
        <v>11</v>
      </c>
      <c r="AG1208" t="str">
        <f t="shared" si="60"/>
        <v>NOV</v>
      </c>
      <c r="AH1208">
        <v>67.831000000000003</v>
      </c>
    </row>
    <row r="1209" spans="20:34" x14ac:dyDescent="0.25">
      <c r="T1209" s="4" t="s">
        <v>2195</v>
      </c>
      <c r="U1209" s="5">
        <v>29.083499999999987</v>
      </c>
      <c r="W1209">
        <v>49.5212</v>
      </c>
      <c r="X1209" s="1">
        <v>43069</v>
      </c>
      <c r="Y1209">
        <f t="shared" si="58"/>
        <v>2017</v>
      </c>
      <c r="Z1209">
        <v>49.5212</v>
      </c>
      <c r="AC1209">
        <f t="shared" si="59"/>
        <v>11</v>
      </c>
      <c r="AD1209">
        <v>49.5212</v>
      </c>
      <c r="AF1209">
        <v>11</v>
      </c>
      <c r="AG1209" t="str">
        <f t="shared" si="60"/>
        <v>NOV</v>
      </c>
      <c r="AH1209">
        <v>49.5212</v>
      </c>
    </row>
    <row r="1210" spans="20:34" x14ac:dyDescent="0.25">
      <c r="T1210" s="4" t="s">
        <v>455</v>
      </c>
      <c r="U1210" s="5">
        <v>156.24210000000002</v>
      </c>
      <c r="W1210">
        <v>718.89200000000005</v>
      </c>
      <c r="X1210" s="1">
        <v>43070</v>
      </c>
      <c r="Y1210">
        <f t="shared" si="58"/>
        <v>2017</v>
      </c>
      <c r="Z1210">
        <v>718.89200000000005</v>
      </c>
      <c r="AC1210">
        <f t="shared" si="59"/>
        <v>12</v>
      </c>
      <c r="AD1210">
        <v>718.89200000000005</v>
      </c>
      <c r="AF1210">
        <v>12</v>
      </c>
      <c r="AG1210" t="str">
        <f t="shared" si="60"/>
        <v>DEC</v>
      </c>
      <c r="AH1210">
        <v>718.89200000000005</v>
      </c>
    </row>
    <row r="1211" spans="20:34" x14ac:dyDescent="0.25">
      <c r="T1211" s="4" t="s">
        <v>2723</v>
      </c>
      <c r="U1211" s="5">
        <v>-145.57789999999991</v>
      </c>
      <c r="W1211">
        <v>-7.3409999999998288</v>
      </c>
      <c r="X1211" s="1">
        <v>43071</v>
      </c>
      <c r="Y1211">
        <f t="shared" si="58"/>
        <v>2017</v>
      </c>
      <c r="Z1211">
        <v>-7.3409999999998288</v>
      </c>
      <c r="AC1211">
        <f t="shared" si="59"/>
        <v>12</v>
      </c>
      <c r="AD1211">
        <v>-7.3409999999998288</v>
      </c>
      <c r="AF1211">
        <v>12</v>
      </c>
      <c r="AG1211" t="str">
        <f t="shared" si="60"/>
        <v>DEC</v>
      </c>
      <c r="AH1211">
        <v>-7.3409999999998288</v>
      </c>
    </row>
    <row r="1212" spans="20:34" x14ac:dyDescent="0.25">
      <c r="T1212" s="4" t="s">
        <v>1551</v>
      </c>
      <c r="U1212" s="5">
        <v>4808.5974999999999</v>
      </c>
      <c r="W1212">
        <v>280.7407</v>
      </c>
      <c r="X1212" s="1">
        <v>43072</v>
      </c>
      <c r="Y1212">
        <f t="shared" si="58"/>
        <v>2017</v>
      </c>
      <c r="Z1212">
        <v>280.7407</v>
      </c>
      <c r="AC1212">
        <f t="shared" si="59"/>
        <v>12</v>
      </c>
      <c r="AD1212">
        <v>280.7407</v>
      </c>
      <c r="AF1212">
        <v>12</v>
      </c>
      <c r="AG1212" t="str">
        <f t="shared" si="60"/>
        <v>DEC</v>
      </c>
      <c r="AH1212">
        <v>280.7407</v>
      </c>
    </row>
    <row r="1213" spans="20:34" x14ac:dyDescent="0.25">
      <c r="T1213" s="4" t="s">
        <v>365</v>
      </c>
      <c r="U1213" s="5">
        <v>92.776499999999984</v>
      </c>
      <c r="W1213">
        <v>-21.988099999999967</v>
      </c>
      <c r="X1213" s="1">
        <v>43073</v>
      </c>
      <c r="Y1213">
        <f t="shared" si="58"/>
        <v>2017</v>
      </c>
      <c r="Z1213">
        <v>-21.988099999999967</v>
      </c>
      <c r="AC1213">
        <f t="shared" si="59"/>
        <v>12</v>
      </c>
      <c r="AD1213">
        <v>-21.988099999999967</v>
      </c>
      <c r="AF1213">
        <v>12</v>
      </c>
      <c r="AG1213" t="str">
        <f t="shared" si="60"/>
        <v>DEC</v>
      </c>
      <c r="AH1213">
        <v>-21.988099999999967</v>
      </c>
    </row>
    <row r="1214" spans="20:34" x14ac:dyDescent="0.25">
      <c r="T1214" s="4" t="s">
        <v>247</v>
      </c>
      <c r="U1214" s="5">
        <v>115.18559999999999</v>
      </c>
      <c r="W1214">
        <v>447.62350000000009</v>
      </c>
      <c r="X1214" s="1">
        <v>43074</v>
      </c>
      <c r="Y1214">
        <f t="shared" si="58"/>
        <v>2017</v>
      </c>
      <c r="Z1214">
        <v>447.62350000000009</v>
      </c>
      <c r="AC1214">
        <f t="shared" si="59"/>
        <v>12</v>
      </c>
      <c r="AD1214">
        <v>447.62350000000009</v>
      </c>
      <c r="AF1214">
        <v>12</v>
      </c>
      <c r="AG1214" t="str">
        <f t="shared" si="60"/>
        <v>DEC</v>
      </c>
      <c r="AH1214">
        <v>447.62350000000009</v>
      </c>
    </row>
    <row r="1215" spans="20:34" x14ac:dyDescent="0.25">
      <c r="T1215" s="4" t="s">
        <v>1317</v>
      </c>
      <c r="U1215" s="5">
        <v>8.4784000000000006</v>
      </c>
      <c r="W1215">
        <v>2.8835999999999999</v>
      </c>
      <c r="X1215" s="1">
        <v>43075</v>
      </c>
      <c r="Y1215">
        <f t="shared" si="58"/>
        <v>2017</v>
      </c>
      <c r="Z1215">
        <v>2.8835999999999999</v>
      </c>
      <c r="AC1215">
        <f t="shared" si="59"/>
        <v>12</v>
      </c>
      <c r="AD1215">
        <v>2.8835999999999999</v>
      </c>
      <c r="AF1215">
        <v>12</v>
      </c>
      <c r="AG1215" t="str">
        <f t="shared" si="60"/>
        <v>DEC</v>
      </c>
      <c r="AH1215">
        <v>2.8835999999999999</v>
      </c>
    </row>
    <row r="1216" spans="20:34" x14ac:dyDescent="0.25">
      <c r="T1216" s="4" t="s">
        <v>4083</v>
      </c>
      <c r="U1216" s="5">
        <v>1176.4350000000002</v>
      </c>
      <c r="W1216">
        <v>-2686.6673000000001</v>
      </c>
      <c r="X1216" s="1">
        <v>43076</v>
      </c>
      <c r="Y1216">
        <f t="shared" si="58"/>
        <v>2017</v>
      </c>
      <c r="Z1216">
        <v>-2686.6673000000001</v>
      </c>
      <c r="AC1216">
        <f t="shared" si="59"/>
        <v>12</v>
      </c>
      <c r="AD1216">
        <v>-2686.6673000000001</v>
      </c>
      <c r="AF1216">
        <v>12</v>
      </c>
      <c r="AG1216" t="str">
        <f t="shared" si="60"/>
        <v>DEC</v>
      </c>
      <c r="AH1216">
        <v>-2686.6673000000001</v>
      </c>
    </row>
    <row r="1217" spans="20:34" x14ac:dyDescent="0.25">
      <c r="T1217" s="4" t="s">
        <v>4108</v>
      </c>
      <c r="U1217" s="5">
        <v>-556.95550000000003</v>
      </c>
      <c r="W1217">
        <v>1154.6045000000001</v>
      </c>
      <c r="X1217" s="1">
        <v>43077</v>
      </c>
      <c r="Y1217">
        <f t="shared" si="58"/>
        <v>2017</v>
      </c>
      <c r="Z1217">
        <v>1154.6045000000001</v>
      </c>
      <c r="AC1217">
        <f t="shared" si="59"/>
        <v>12</v>
      </c>
      <c r="AD1217">
        <v>1154.6045000000001</v>
      </c>
      <c r="AF1217">
        <v>12</v>
      </c>
      <c r="AG1217" t="str">
        <f t="shared" si="60"/>
        <v>DEC</v>
      </c>
      <c r="AH1217">
        <v>1154.6045000000001</v>
      </c>
    </row>
    <row r="1218" spans="20:34" x14ac:dyDescent="0.25">
      <c r="T1218" s="4" t="s">
        <v>2360</v>
      </c>
      <c r="U1218" s="5">
        <v>1000.4614999999999</v>
      </c>
      <c r="W1218">
        <v>1487.1417999999999</v>
      </c>
      <c r="X1218" s="1">
        <v>43078</v>
      </c>
      <c r="Y1218">
        <f t="shared" si="58"/>
        <v>2017</v>
      </c>
      <c r="Z1218">
        <v>1487.1417999999999</v>
      </c>
      <c r="AC1218">
        <f t="shared" si="59"/>
        <v>12</v>
      </c>
      <c r="AD1218">
        <v>1487.1417999999999</v>
      </c>
      <c r="AF1218">
        <v>12</v>
      </c>
      <c r="AG1218" t="str">
        <f t="shared" si="60"/>
        <v>DEC</v>
      </c>
      <c r="AH1218">
        <v>1487.1417999999999</v>
      </c>
    </row>
    <row r="1219" spans="20:34" x14ac:dyDescent="0.25">
      <c r="T1219" s="4" t="s">
        <v>608</v>
      </c>
      <c r="U1219" s="5">
        <v>-87.559399999999997</v>
      </c>
      <c r="W1219">
        <v>715.56959999999992</v>
      </c>
      <c r="X1219" s="1">
        <v>43079</v>
      </c>
      <c r="Y1219">
        <f t="shared" ref="Y1219:AA1239" si="61">YEAR(X1219)</f>
        <v>2017</v>
      </c>
      <c r="Z1219">
        <v>715.56959999999992</v>
      </c>
      <c r="AC1219">
        <f t="shared" ref="AC1219:AC1239" si="62">MONTH(X1219)</f>
        <v>12</v>
      </c>
      <c r="AD1219">
        <v>715.56959999999992</v>
      </c>
      <c r="AF1219">
        <v>12</v>
      </c>
      <c r="AG1219" t="str">
        <f t="shared" ref="AG1219:AG1239" si="63">IF(AF1219=1,"JAN",IF(AF1219=2,"FEB",IF(AF1219=3,"MAR",IF(AF1219=4,"APR",IF(AF1219=5,"MAY",IF(AF1219=6,"JUN",IF(AF1219=7,"JULY",IF(AF1219=8,"AUG",IF(AF1219=10,"OCT",IF(AF1219=9,"SEP",IF(AF1219=11,"NOV",IF(AF1219=12,"DEC"))))))))))))</f>
        <v>DEC</v>
      </c>
      <c r="AH1219">
        <v>715.56959999999992</v>
      </c>
    </row>
    <row r="1220" spans="20:34" x14ac:dyDescent="0.25">
      <c r="T1220" s="4" t="s">
        <v>165</v>
      </c>
      <c r="U1220" s="5">
        <v>858.6825</v>
      </c>
      <c r="W1220">
        <v>-82.408900000000045</v>
      </c>
      <c r="X1220" s="1">
        <v>43080</v>
      </c>
      <c r="Y1220">
        <f t="shared" si="61"/>
        <v>2017</v>
      </c>
      <c r="Z1220">
        <v>-82.408900000000045</v>
      </c>
      <c r="AC1220">
        <f t="shared" si="62"/>
        <v>12</v>
      </c>
      <c r="AD1220">
        <v>-82.408900000000045</v>
      </c>
      <c r="AF1220">
        <v>12</v>
      </c>
      <c r="AG1220" t="str">
        <f t="shared" si="63"/>
        <v>DEC</v>
      </c>
      <c r="AH1220">
        <v>-82.408900000000045</v>
      </c>
    </row>
    <row r="1221" spans="20:34" x14ac:dyDescent="0.25">
      <c r="T1221" s="4" t="s">
        <v>4323</v>
      </c>
      <c r="U1221" s="5">
        <v>335.5551999999999</v>
      </c>
      <c r="W1221">
        <v>99.215399999999988</v>
      </c>
      <c r="X1221" s="1">
        <v>43082</v>
      </c>
      <c r="Y1221">
        <f t="shared" si="61"/>
        <v>2017</v>
      </c>
      <c r="Z1221">
        <v>99.215399999999988</v>
      </c>
      <c r="AC1221">
        <f t="shared" si="62"/>
        <v>12</v>
      </c>
      <c r="AD1221">
        <v>99.215399999999988</v>
      </c>
      <c r="AF1221">
        <v>12</v>
      </c>
      <c r="AG1221" t="str">
        <f t="shared" si="63"/>
        <v>DEC</v>
      </c>
      <c r="AH1221">
        <v>99.215399999999988</v>
      </c>
    </row>
    <row r="1222" spans="20:34" x14ac:dyDescent="0.25">
      <c r="T1222" s="4" t="s">
        <v>1440</v>
      </c>
      <c r="U1222" s="5">
        <v>228.99780000000001</v>
      </c>
      <c r="W1222">
        <v>215.25000000000009</v>
      </c>
      <c r="X1222" s="1">
        <v>43083</v>
      </c>
      <c r="Y1222">
        <f t="shared" si="61"/>
        <v>2017</v>
      </c>
      <c r="Z1222">
        <v>215.25000000000009</v>
      </c>
      <c r="AC1222">
        <f t="shared" si="62"/>
        <v>12</v>
      </c>
      <c r="AD1222">
        <v>215.25000000000009</v>
      </c>
      <c r="AF1222">
        <v>12</v>
      </c>
      <c r="AG1222" t="str">
        <f t="shared" si="63"/>
        <v>DEC</v>
      </c>
      <c r="AH1222">
        <v>215.25000000000009</v>
      </c>
    </row>
    <row r="1223" spans="20:34" x14ac:dyDescent="0.25">
      <c r="T1223" s="4" t="s">
        <v>2820</v>
      </c>
      <c r="U1223" s="5">
        <v>230.72660000000002</v>
      </c>
      <c r="W1223">
        <v>52.5946</v>
      </c>
      <c r="X1223" s="1">
        <v>43084</v>
      </c>
      <c r="Y1223">
        <f t="shared" si="61"/>
        <v>2017</v>
      </c>
      <c r="Z1223">
        <v>52.5946</v>
      </c>
      <c r="AC1223">
        <f t="shared" si="62"/>
        <v>12</v>
      </c>
      <c r="AD1223">
        <v>52.5946</v>
      </c>
      <c r="AF1223">
        <v>12</v>
      </c>
      <c r="AG1223" t="str">
        <f t="shared" si="63"/>
        <v>DEC</v>
      </c>
      <c r="AH1223">
        <v>52.5946</v>
      </c>
    </row>
    <row r="1224" spans="20:34" x14ac:dyDescent="0.25">
      <c r="T1224" s="4" t="s">
        <v>1180</v>
      </c>
      <c r="U1224" s="5">
        <v>672.7521999999999</v>
      </c>
      <c r="W1224">
        <v>171.22119999999998</v>
      </c>
      <c r="X1224" s="1">
        <v>43085</v>
      </c>
      <c r="Y1224">
        <f t="shared" si="61"/>
        <v>2017</v>
      </c>
      <c r="Z1224">
        <v>171.22119999999998</v>
      </c>
      <c r="AC1224">
        <f t="shared" si="62"/>
        <v>12</v>
      </c>
      <c r="AD1224">
        <v>171.22119999999998</v>
      </c>
      <c r="AF1224">
        <v>12</v>
      </c>
      <c r="AG1224" t="str">
        <f t="shared" si="63"/>
        <v>DEC</v>
      </c>
      <c r="AH1224">
        <v>171.22119999999998</v>
      </c>
    </row>
    <row r="1225" spans="20:34" x14ac:dyDescent="0.25">
      <c r="T1225" s="4" t="s">
        <v>1792</v>
      </c>
      <c r="U1225" s="5">
        <v>-415.53190000000001</v>
      </c>
      <c r="W1225">
        <v>303.09049999999996</v>
      </c>
      <c r="X1225" s="1">
        <v>43086</v>
      </c>
      <c r="Y1225">
        <f t="shared" si="61"/>
        <v>2017</v>
      </c>
      <c r="Z1225">
        <v>303.09049999999996</v>
      </c>
      <c r="AC1225">
        <f t="shared" si="62"/>
        <v>12</v>
      </c>
      <c r="AD1225">
        <v>303.09049999999996</v>
      </c>
      <c r="AF1225">
        <v>12</v>
      </c>
      <c r="AG1225" t="str">
        <f t="shared" si="63"/>
        <v>DEC</v>
      </c>
      <c r="AH1225">
        <v>303.09049999999996</v>
      </c>
    </row>
    <row r="1226" spans="20:34" x14ac:dyDescent="0.25">
      <c r="T1226" s="4" t="s">
        <v>2361</v>
      </c>
      <c r="U1226" s="5">
        <v>314.90230000000003</v>
      </c>
      <c r="W1226">
        <v>840.81570000000022</v>
      </c>
      <c r="X1226" s="1">
        <v>43087</v>
      </c>
      <c r="Y1226">
        <f t="shared" si="61"/>
        <v>2017</v>
      </c>
      <c r="Z1226">
        <v>840.81570000000022</v>
      </c>
      <c r="AC1226">
        <f t="shared" si="62"/>
        <v>12</v>
      </c>
      <c r="AD1226">
        <v>840.81570000000022</v>
      </c>
      <c r="AF1226">
        <v>12</v>
      </c>
      <c r="AG1226" t="str">
        <f t="shared" si="63"/>
        <v>DEC</v>
      </c>
      <c r="AH1226">
        <v>840.81570000000022</v>
      </c>
    </row>
    <row r="1227" spans="20:34" x14ac:dyDescent="0.25">
      <c r="T1227" s="4" t="s">
        <v>1287</v>
      </c>
      <c r="U1227" s="5">
        <v>123.10640000000001</v>
      </c>
      <c r="W1227">
        <v>-152.45959999999999</v>
      </c>
      <c r="X1227" s="1">
        <v>43088</v>
      </c>
      <c r="Y1227">
        <f t="shared" si="61"/>
        <v>2017</v>
      </c>
      <c r="Z1227">
        <v>-152.45959999999999</v>
      </c>
      <c r="AC1227">
        <f t="shared" si="62"/>
        <v>12</v>
      </c>
      <c r="AD1227">
        <v>-152.45959999999999</v>
      </c>
      <c r="AF1227">
        <v>12</v>
      </c>
      <c r="AG1227" t="str">
        <f t="shared" si="63"/>
        <v>DEC</v>
      </c>
      <c r="AH1227">
        <v>-152.45959999999999</v>
      </c>
    </row>
    <row r="1228" spans="20:34" x14ac:dyDescent="0.25">
      <c r="T1228" s="4" t="s">
        <v>4463</v>
      </c>
      <c r="U1228" s="5">
        <v>722.86099999999999</v>
      </c>
      <c r="W1228">
        <v>176.91150000000002</v>
      </c>
      <c r="X1228" s="1">
        <v>43089</v>
      </c>
      <c r="Y1228">
        <f t="shared" si="61"/>
        <v>2017</v>
      </c>
      <c r="Z1228">
        <v>176.91150000000002</v>
      </c>
      <c r="AC1228">
        <f t="shared" si="62"/>
        <v>12</v>
      </c>
      <c r="AD1228">
        <v>176.91150000000002</v>
      </c>
      <c r="AF1228">
        <v>12</v>
      </c>
      <c r="AG1228" t="str">
        <f t="shared" si="63"/>
        <v>DEC</v>
      </c>
      <c r="AH1228">
        <v>176.91150000000002</v>
      </c>
    </row>
    <row r="1229" spans="20:34" x14ac:dyDescent="0.25">
      <c r="T1229" s="4" t="s">
        <v>6054</v>
      </c>
      <c r="U1229" s="5">
        <v>-88.560200000000009</v>
      </c>
      <c r="W1229">
        <v>570.76150000000018</v>
      </c>
      <c r="X1229" s="1">
        <v>43090</v>
      </c>
      <c r="Y1229">
        <f t="shared" si="61"/>
        <v>2017</v>
      </c>
      <c r="Z1229">
        <v>570.76150000000018</v>
      </c>
      <c r="AC1229">
        <f t="shared" si="62"/>
        <v>12</v>
      </c>
      <c r="AD1229">
        <v>570.76150000000018</v>
      </c>
      <c r="AF1229">
        <v>12</v>
      </c>
      <c r="AG1229" t="str">
        <f t="shared" si="63"/>
        <v>DEC</v>
      </c>
      <c r="AH1229">
        <v>570.76150000000018</v>
      </c>
    </row>
    <row r="1230" spans="20:34" x14ac:dyDescent="0.25">
      <c r="T1230" s="4" t="s">
        <v>4138</v>
      </c>
      <c r="U1230" s="5">
        <v>64.368600000000001</v>
      </c>
      <c r="W1230">
        <v>957.12270000000024</v>
      </c>
      <c r="X1230" s="1">
        <v>43091</v>
      </c>
      <c r="Y1230">
        <f t="shared" si="61"/>
        <v>2017</v>
      </c>
      <c r="Z1230">
        <v>957.12270000000024</v>
      </c>
      <c r="AC1230">
        <f t="shared" si="62"/>
        <v>12</v>
      </c>
      <c r="AD1230">
        <v>957.12270000000024</v>
      </c>
      <c r="AF1230">
        <v>12</v>
      </c>
      <c r="AG1230" t="str">
        <f t="shared" si="63"/>
        <v>DEC</v>
      </c>
      <c r="AH1230">
        <v>957.12270000000024</v>
      </c>
    </row>
    <row r="1231" spans="20:34" x14ac:dyDescent="0.25">
      <c r="T1231" s="4" t="s">
        <v>1181</v>
      </c>
      <c r="U1231" s="5">
        <v>287.27219999999994</v>
      </c>
      <c r="W1231">
        <v>284.09780000000001</v>
      </c>
      <c r="X1231" s="1">
        <v>43092</v>
      </c>
      <c r="Y1231">
        <f t="shared" si="61"/>
        <v>2017</v>
      </c>
      <c r="Z1231">
        <v>284.09780000000001</v>
      </c>
      <c r="AC1231">
        <f t="shared" si="62"/>
        <v>12</v>
      </c>
      <c r="AD1231">
        <v>284.09780000000001</v>
      </c>
      <c r="AF1231">
        <v>12</v>
      </c>
      <c r="AG1231" t="str">
        <f t="shared" si="63"/>
        <v>DEC</v>
      </c>
      <c r="AH1231">
        <v>284.09780000000001</v>
      </c>
    </row>
    <row r="1232" spans="20:34" x14ac:dyDescent="0.25">
      <c r="T1232" s="4" t="s">
        <v>1487</v>
      </c>
      <c r="U1232" s="5">
        <v>30.98</v>
      </c>
      <c r="W1232">
        <v>1568.2397000000001</v>
      </c>
      <c r="X1232" s="1">
        <v>43093</v>
      </c>
      <c r="Y1232">
        <f t="shared" si="61"/>
        <v>2017</v>
      </c>
      <c r="Z1232">
        <v>1568.2397000000001</v>
      </c>
      <c r="AC1232">
        <f t="shared" si="62"/>
        <v>12</v>
      </c>
      <c r="AD1232">
        <v>1568.2397000000001</v>
      </c>
      <c r="AF1232">
        <v>12</v>
      </c>
      <c r="AG1232" t="str">
        <f t="shared" si="63"/>
        <v>DEC</v>
      </c>
      <c r="AH1232">
        <v>1568.2397000000001</v>
      </c>
    </row>
    <row r="1233" spans="20:34" x14ac:dyDescent="0.25">
      <c r="T1233" s="4" t="s">
        <v>3578</v>
      </c>
      <c r="U1233" s="5">
        <v>-46.377899999999997</v>
      </c>
      <c r="W1233">
        <v>359.20030000000003</v>
      </c>
      <c r="X1233" s="1">
        <v>43094</v>
      </c>
      <c r="Y1233">
        <f t="shared" si="61"/>
        <v>2017</v>
      </c>
      <c r="Z1233">
        <v>359.20030000000003</v>
      </c>
      <c r="AC1233">
        <f t="shared" si="62"/>
        <v>12</v>
      </c>
      <c r="AD1233">
        <v>359.20030000000003</v>
      </c>
      <c r="AF1233">
        <v>12</v>
      </c>
      <c r="AG1233" t="str">
        <f t="shared" si="63"/>
        <v>DEC</v>
      </c>
      <c r="AH1233">
        <v>359.20030000000003</v>
      </c>
    </row>
    <row r="1234" spans="20:34" x14ac:dyDescent="0.25">
      <c r="T1234" s="4" t="s">
        <v>1450</v>
      </c>
      <c r="U1234" s="5">
        <v>890.28089999999986</v>
      </c>
      <c r="W1234">
        <v>61.120199999999997</v>
      </c>
      <c r="X1234" s="1">
        <v>43095</v>
      </c>
      <c r="Y1234">
        <f t="shared" si="61"/>
        <v>2017</v>
      </c>
      <c r="Z1234">
        <v>61.120199999999997</v>
      </c>
      <c r="AC1234">
        <f t="shared" si="62"/>
        <v>12</v>
      </c>
      <c r="AD1234">
        <v>61.120199999999997</v>
      </c>
      <c r="AF1234">
        <v>12</v>
      </c>
      <c r="AG1234" t="str">
        <f t="shared" si="63"/>
        <v>DEC</v>
      </c>
      <c r="AH1234">
        <v>61.120199999999997</v>
      </c>
    </row>
    <row r="1235" spans="20:34" x14ac:dyDescent="0.25">
      <c r="T1235" s="4" t="s">
        <v>3038</v>
      </c>
      <c r="U1235" s="5">
        <v>235.40620000000001</v>
      </c>
      <c r="W1235">
        <v>-31.974200000000003</v>
      </c>
      <c r="X1235" s="1">
        <v>43096</v>
      </c>
      <c r="Y1235">
        <f t="shared" si="61"/>
        <v>2017</v>
      </c>
      <c r="Z1235">
        <v>-31.974200000000003</v>
      </c>
      <c r="AC1235">
        <f t="shared" si="62"/>
        <v>12</v>
      </c>
      <c r="AD1235">
        <v>-31.974200000000003</v>
      </c>
      <c r="AF1235">
        <v>12</v>
      </c>
      <c r="AG1235" t="str">
        <f t="shared" si="63"/>
        <v>DEC</v>
      </c>
      <c r="AH1235">
        <v>-31.974200000000003</v>
      </c>
    </row>
    <row r="1236" spans="20:34" x14ac:dyDescent="0.25">
      <c r="T1236" s="4" t="s">
        <v>2608</v>
      </c>
      <c r="U1236" s="5">
        <v>39.560699999999983</v>
      </c>
      <c r="W1236">
        <v>253.11879999999994</v>
      </c>
      <c r="X1236" s="1">
        <v>43097</v>
      </c>
      <c r="Y1236">
        <f t="shared" si="61"/>
        <v>2017</v>
      </c>
      <c r="Z1236">
        <v>253.11879999999994</v>
      </c>
      <c r="AC1236">
        <f t="shared" si="62"/>
        <v>12</v>
      </c>
      <c r="AD1236">
        <v>253.11879999999994</v>
      </c>
      <c r="AF1236">
        <v>12</v>
      </c>
      <c r="AG1236" t="str">
        <f t="shared" si="63"/>
        <v>DEC</v>
      </c>
      <c r="AH1236">
        <v>253.11879999999994</v>
      </c>
    </row>
    <row r="1237" spans="20:34" x14ac:dyDescent="0.25">
      <c r="T1237" s="4" t="s">
        <v>5092</v>
      </c>
      <c r="U1237" s="5">
        <v>119.4905</v>
      </c>
      <c r="W1237">
        <v>644.43380000000002</v>
      </c>
      <c r="X1237" s="1">
        <v>43098</v>
      </c>
      <c r="Y1237">
        <f t="shared" si="61"/>
        <v>2017</v>
      </c>
      <c r="Z1237">
        <v>644.43380000000002</v>
      </c>
      <c r="AC1237">
        <f t="shared" si="62"/>
        <v>12</v>
      </c>
      <c r="AD1237">
        <v>644.43380000000002</v>
      </c>
      <c r="AF1237">
        <v>12</v>
      </c>
      <c r="AG1237" t="str">
        <f t="shared" si="63"/>
        <v>DEC</v>
      </c>
      <c r="AH1237">
        <v>644.43380000000002</v>
      </c>
    </row>
    <row r="1238" spans="20:34" x14ac:dyDescent="0.25">
      <c r="T1238" s="4" t="s">
        <v>3605</v>
      </c>
      <c r="U1238" s="5">
        <v>-29.436600000000002</v>
      </c>
      <c r="W1238">
        <v>101.5365</v>
      </c>
      <c r="X1238" s="1">
        <v>43099</v>
      </c>
      <c r="Y1238">
        <f t="shared" si="61"/>
        <v>2017</v>
      </c>
      <c r="Z1238">
        <v>101.5365</v>
      </c>
      <c r="AC1238">
        <f t="shared" si="62"/>
        <v>12</v>
      </c>
      <c r="AD1238">
        <v>101.5365</v>
      </c>
      <c r="AF1238">
        <v>12</v>
      </c>
      <c r="AG1238" t="str">
        <f t="shared" si="63"/>
        <v>DEC</v>
      </c>
      <c r="AH1238">
        <v>101.5365</v>
      </c>
    </row>
    <row r="1239" spans="20:34" x14ac:dyDescent="0.25">
      <c r="T1239" s="4" t="s">
        <v>3579</v>
      </c>
      <c r="U1239" s="5">
        <v>207.35469999999998</v>
      </c>
      <c r="W1239">
        <v>286397.02169999975</v>
      </c>
      <c r="X1239" s="1" t="e">
        <v>#VALUE!</v>
      </c>
      <c r="Y1239" t="e">
        <f t="shared" si="61"/>
        <v>#VALUE!</v>
      </c>
      <c r="Z1239">
        <v>286397.02169999975</v>
      </c>
      <c r="AC1239" t="e">
        <f t="shared" si="62"/>
        <v>#VALUE!</v>
      </c>
      <c r="AD1239">
        <v>286397.02169999975</v>
      </c>
      <c r="AF1239" t="e">
        <v>#VALUE!</v>
      </c>
      <c r="AG1239" t="e">
        <f t="shared" si="63"/>
        <v>#VALUE!</v>
      </c>
      <c r="AH1239">
        <v>286397.02169999975</v>
      </c>
    </row>
    <row r="1240" spans="20:34" x14ac:dyDescent="0.25">
      <c r="T1240" s="4" t="s">
        <v>12373</v>
      </c>
      <c r="U1240" s="5">
        <v>286397.02169999975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Shashi Kumar</dc:creator>
  <cp:lastModifiedBy>mulkala shashi kumar</cp:lastModifiedBy>
  <dcterms:created xsi:type="dcterms:W3CDTF">2025-06-03T05:31:31Z</dcterms:created>
  <dcterms:modified xsi:type="dcterms:W3CDTF">2025-06-03T08:59:18Z</dcterms:modified>
</cp:coreProperties>
</file>